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<sst xmlns="http://schemas.openxmlformats.org/spreadsheetml/2006/main" count="1360" uniqueCount="235">
  <si>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</si>
  <si>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</si>
  <si>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</si>
  <si>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</si>
  <si>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</si>
  <si>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</si>
  <si>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</si>
  <si>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</si>
  <si>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</si>
  <si>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</si>
  <si>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</si>
  <si>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</si>
  <si>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</si>
  <si>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</si>
  <si>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</si>
  <si>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</si>
  <si>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</si>
  <si>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</si>
  <si>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</si>
  <si>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</si>
  <si>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</si>
  <si>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</si>
  <si>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</si>
  <si>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</si>
  <si>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</si>
  <si>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</si>
  <si>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</si>
  <si>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</si>
  <si>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</si>
  <si>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</si>
  <si>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</si>
  <si>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</si>
  <si>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</si>
  <si>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</si>
  <si>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</si>
  <si>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</si>
  <si>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</si>
  <si>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</si>
  <si>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</si>
  <si>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</si>
  <si>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</si>
  <si>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</si>
  <si>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</si>
  <si>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</si>
  <si>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</si>
  <si>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</si>
  <si>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</si>
  <si>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</si>
  <si>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</si>
  <si>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</si>
  <si>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</si>
  <si>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</si>
  <si>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</si>
  <si>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</si>
  <si>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</si>
  <si>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</si>
  <si>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</si>
  <si>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</si>
  <si>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</si>
  <si>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</si>
  <si>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</si>
  <si>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</si>
  <si>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</si>
  <si>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</si>
  <si>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</si>
  <si>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</si>
  <si>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</si>
  <si>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</si>
  <si>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</si>
  <si>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</si>
  <si>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</si>
  <si>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</si>
  <si>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</si>
  <si>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</si>
  <si>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</si>
  <si>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</si>
  <si>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</si>
  <si>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</si>
  <si>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</si>
  <si>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</si>
  <si>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</si>
  <si>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</si>
  <si>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</si>
  <si>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</si>
  <si>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</si>
  <si>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</si>
  <si>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</si>
  <si>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</si>
  <si>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</si>
  <si>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</si>
  <si>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</si>
  <si>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</si>
  <si>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</si>
  <si>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</si>
  <si>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</si>
  <si>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</si>
  <si>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</si>
  <si>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</si>
  <si>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</si>
  <si>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</si>
  <si>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</si>
  <si>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</si>
  <si>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</si>
  <si>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</si>
  <si>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</si>
  <si>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</si>
  <si>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</si>
  <si>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</si>
  <si>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</si>
  <si>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</si>
  <si>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</si>
  <si>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</si>
  <si>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</si>
  <si>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</si>
  <si>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</si>
  <si>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</si>
  <si>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</si>
  <si>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</si>
  <si>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</si>
  <si>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</si>
  <si>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</si>
  <si>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</si>
  <si>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</si>
  <si>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</si>
  <si>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</si>
  <si>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</si>
  <si>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</si>
  <si>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</si>
  <si>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</si>
  <si>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</si>
  <si>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</si>
  <si>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</si>
  <si>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</si>
  <si>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</si>
  <si>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</si>
  <si>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</si>
  <si>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</si>
  <si>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</si>
  <si>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</si>
  <si>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</si>
  <si>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</si>
  <si>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</si>
  <si>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</si>
  <si>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</si>
  <si>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</si>
  <si>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</si>
  <si>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</si>
  <si>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</si>
  <si>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</si>
  <si>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</si>
  <si>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</si>
  <si>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</si>
  <si>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</si>
  <si>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</si>
  <si>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</si>
  <si>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</si>
  <si>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</si>
  <si>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</si>
  <si>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</si>
  <si>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</si>
  <si>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</si>
  <si>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</si>
  <si>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</si>
  <si>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</si>
  <si>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</si>
  <si>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</si>
  <si>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</si>
  <si>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</si>
  <si>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</si>
  <si>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</si>
  <si>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</si>
  <si>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</si>
  <si>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</si>
  <si>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</si>
  <si>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</si>
  <si>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</si>
  <si>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</si>
  <si>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</si>
  <si>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</si>
  <si>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Sri Lanka</t>
  </si>
  <si>
    <t>EMIS10</t>
  </si>
  <si>
    <t>EMIS12</t>
  </si>
  <si>
    <t>Facility estimates (%)</t>
  </si>
  <si>
    <t xml:space="preserve">Basic estimate used </t>
  </si>
  <si>
    <t>Yes</t>
  </si>
  <si>
    <t>No handwashing facility data</t>
  </si>
  <si>
    <r>
      <t>b</t>
    </r>
    <r>
      <rPr>
        <sz val="10"/>
        <rFont val="Arial"/>
        <family val="2"/>
      </rPr>
      <t>Percentage of population residing in urban areas, Source: UN Population Division (2014)</t>
    </r>
  </si>
  <si>
    <r>
      <t>c</t>
    </r>
    <r>
      <rPr>
        <sz val="10"/>
        <rFont val="Arial"/>
        <family val="2"/>
      </rPr>
      <t>Source: UNESCO Institute for Statistics (2016)</t>
    </r>
  </si>
  <si>
    <t>2017 Annual School Census of the Ministry of Education</t>
  </si>
  <si>
    <t>EMIS17</t>
  </si>
  <si>
    <t>Well</t>
  </si>
  <si>
    <t>Tap</t>
  </si>
  <si>
    <t>Spring</t>
  </si>
  <si>
    <t>Transported</t>
  </si>
  <si>
    <t>No</t>
  </si>
  <si>
    <t xml:space="preserve">Ministry of Education 2015 Annual Performance Report </t>
  </si>
  <si>
    <t>EMIS15</t>
  </si>
  <si>
    <t>EMIS13</t>
  </si>
  <si>
    <t>EMIS14</t>
  </si>
  <si>
    <t>50% of required facilities as per national criteria (based on number of sex-segregated toilets)</t>
  </si>
  <si>
    <t xml:space="preserve">Wells and springs are assumed to be 50% improved and 50% unimproved due to the absence of additional data on protected well/springs. </t>
  </si>
  <si>
    <t>Adequate access; meets national norms</t>
  </si>
  <si>
    <t>The estimate is not used since it refers to meeting national school health norms for students per toilet ratios. It is unclear if this refers to functional or improved toilets. Norms require 2 girls' toilets, 1 boys' toilet and 1 boys' urinal for up to 100 students; 3 girls', 1 boys' and 2 urinals for up to 200 students, etc.</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</si>
  <si>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</si>
  <si>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</si>
  <si>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</si>
  <si>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</si>
  <si>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</si>
  <si>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</si>
  <si>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</si>
  <si>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</si>
  <si>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</si>
  <si>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</si>
  <si>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</si>
  <si>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</si>
  <si>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</si>
  <si>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</si>
  <si>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</si>
  <si>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</si>
  <si>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EMIS</t>
  </si>
  <si>
    <t>UIS16</t>
  </si>
  <si>
    <t>UNESCO UIS (http://data.uis.unesco.org/)</t>
  </si>
  <si>
    <t>Other</t>
  </si>
  <si>
    <t>Basic drinking water</t>
  </si>
  <si>
    <t>Single-sex basic sanitation facilities</t>
  </si>
  <si>
    <t>Basic handwashing facilities</t>
  </si>
  <si>
    <t>N/A</t>
  </si>
  <si>
    <t>POPULATION OF SCHOOL AGE CHILDREN</t>
  </si>
  <si>
    <r>
      <t xml:space="preserve">School Age Population 
</t>
    </r>
    <r>
      <rPr>
        <sz val="8"/>
        <rFont val="Arial"/>
        <family val="2"/>
      </rPr>
      <t>Source: UN Population Div &amp; UNESCO</t>
    </r>
  </si>
  <si>
    <t>The secondary school estimate is based on coverage in lower and upper secondary schools and the school age population for each level. The national estimate is based on coverage in primary and secondary schools. The estimates are not used since data are available from a primary data source which conflict with these values (lower value reported in 2016 EMIS for proportion with improved source (79.6%) and the values are the same for hygiene and water.</t>
  </si>
  <si>
    <t xml:space="preserve">The secondary school estimate is based on coverage in lower and upper secondary schools and the school age population for each level. The national estimate is based on coverage in primary and secondary schools. The estimates are not used since they are the exact same values reported for water which are not used based on comparison with primary data sources. </t>
  </si>
  <si>
    <t xml:space="preserve">The secondary school estimate is based on coverage in lower and upper secondary schools and the school age population for each level. The national estimate is based on coverage in primary and secondary schools. The proportion of secondary schools with any facility and improved facilities are based on the 100% estimate for basic service. </t>
  </si>
  <si>
    <t>Improved (estimated from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</si>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</sst>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45170445875"/>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45170445875"/>
      </left>
      <right/>
      <top/>
      <bottom/>
      <diagonal/>
    </border>
    <border>
      <left style="thin">
        <color theme="0" tint="-0.34998626667074"/>
      </left>
      <right/>
      <top/>
      <bottom style="thin">
        <color theme="0" tint="-0.24994659260842"/>
      </bottom>
      <diagonal/>
    </border>
    <border>
      <left style="dotted">
        <color theme="0" tint="-0.049745170445875"/>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45170445875"/>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14">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67" fillId="2" borderId="2" xfId="0"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67" fillId="0" borderId="10"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3" fillId="0" borderId="24" xfId="0" applyFont="true" applyBorder="true" applyAlignment="true">
      <alignment horizontal="left" vertical="center" wrapText="true"/>
    </xf>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8"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164" fontId="3" fillId="2" borderId="2" xfId="0" applyNumberFormat="true" applyFont="true" applyFill="true" applyBorder="true" applyAlignment="true">
      <alignment horizontal="left" vertical="center"/>
    </xf>
    <xf numFmtId="164" fontId="3" fillId="2" borderId="24" xfId="0" applyNumberFormat="true" applyFont="true" applyFill="true" applyBorder="true" applyAlignment="true">
      <alignment horizontal="left" vertical="center"/>
    </xf>
    <xf numFmtId="164" fontId="67" fillId="0" borderId="2" xfId="0" applyNumberFormat="true" applyFont="true" applyFill="true" applyBorder="true" applyAlignment="true">
      <alignment horizontal="left" vertical="center"/>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0" xfId="0" applyFont="true" applyFill="true" applyBorder="true" applyAlignment="true">
      <alignment horizontal="lef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3" fillId="40" borderId="5" xfId="0" applyFont="true" applyFill="true" applyBorder="true" applyAlignment="true">
      <alignment horizontal="lef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10" xfId="0" applyFont="true" applyFill="true" applyBorder="true" applyAlignment="true">
      <alignment horizontal="left"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67" fillId="40" borderId="2" xfId="0" applyFont="true" applyFill="true" applyBorder="true" applyAlignment="true">
      <alignment horizontal="left" vertical="center"/>
    </xf>
    <xf numFmtId="0" fontId="3" fillId="40" borderId="2" xfId="0" applyFont="true" applyFill="true" applyBorder="true" applyAlignment="true">
      <alignment horizontal="left" vertical="center"/>
    </xf>
    <xf numFmtId="0" fontId="3" fillId="40" borderId="24" xfId="0" applyFont="true" applyFill="true" applyBorder="true" applyAlignment="true">
      <alignment horizontal="lef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0" xfId="0" applyFont="true" applyFill="true" applyBorder="true" applyAlignment="true">
      <alignment horizontal="lef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3" fillId="41" borderId="5" xfId="0" applyFont="true" applyFill="true" applyBorder="true" applyAlignment="true">
      <alignment horizontal="lef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10" xfId="0" applyFont="true" applyFill="true" applyBorder="true" applyAlignment="true">
      <alignment horizontal="left"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0" xfId="0" applyFont="true" applyFill="true" applyBorder="true" applyAlignment="true">
      <alignment horizontal="lef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3" fillId="42" borderId="5" xfId="0" applyFont="true" applyFill="true" applyBorder="true" applyAlignment="true">
      <alignment horizontal="lef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4" fillId="42" borderId="13" xfId="0" applyFont="true" applyFill="true" applyBorder="true" applyAlignment="true">
      <alignment horizontal="left"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3" fillId="41" borderId="2" xfId="0" applyFont="true" applyFill="true" applyBorder="true" applyAlignment="true">
      <alignment horizontal="center" vertical="center"/>
    </xf>
    <xf numFmtId="0" fontId="3" fillId="41" borderId="8" xfId="0" applyFont="true" applyFill="true" applyBorder="true" applyAlignment="true">
      <alignment horizontal="center" vertical="center"/>
    </xf>
    <xf numFmtId="0" fontId="3" fillId="41" borderId="26" xfId="0" applyFont="true" applyFill="true" applyBorder="true" applyAlignment="true">
      <alignment horizontal="center" vertical="center"/>
    </xf>
    <xf numFmtId="0" fontId="67" fillId="0" borderId="10" xfId="0" applyFont="true" applyBorder="true" applyAlignment="true">
      <alignment horizontal="center" vertical="center" wrapText="true"/>
    </xf>
    <xf numFmtId="0" fontId="67" fillId="0" borderId="24" xfId="0" applyFont="true" applyBorder="true" applyAlignment="true">
      <alignment horizontal="center" vertical="center" wrapText="true"/>
    </xf>
    <xf numFmtId="0" fontId="3" fillId="0" borderId="10" xfId="0" applyFont="true" applyBorder="true" applyAlignment="true">
      <alignment horizontal="left" vertical="center" wrapText="true"/>
    </xf>
    <xf numFmtId="164" fontId="3" fillId="0" borderId="10" xfId="0" applyNumberFormat="true" applyFont="true" applyBorder="true" applyAlignment="true">
      <alignment horizontal="center" vertical="center" wrapText="true"/>
    </xf>
    <xf numFmtId="0" fontId="0" fillId="2" borderId="8" xfId="0" applyFill="true" applyBorder="true" applyAlignment="true">
      <alignment horizontal="center"/>
    </xf>
    <xf numFmtId="0" fontId="5" fillId="40" borderId="15" xfId="0" applyFont="true" applyFill="true" applyBorder="true" applyAlignment="true">
      <alignment horizontal="center" vertical="center"/>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0" fontId="90" fillId="63" borderId="98" xfId="0" applyNumberFormat="true" applyFont="true" applyFill="true" applyBorder="true" applyAlignment="true" applyProtection="true">
      <alignment horizontal="center" vertical="center"/>
    </xf>
    <xf numFmtId="164" fontId="91" fillId="64" borderId="99" xfId="0" applyNumberFormat="true" applyFont="true" applyFill="true" applyBorder="true" applyAlignment="true" applyProtection="true">
      <alignment horizontal="center" vertical="center"/>
    </xf>
    <xf numFmtId="0" fontId="92" fillId="65" borderId="100" xfId="0" applyNumberFormat="true" applyFont="true" applyFill="true" applyBorder="true" applyAlignment="true" applyProtection="true">
      <alignment horizontal="center" vertical="center"/>
    </xf>
    <xf numFmtId="0" fontId="93" fillId="66" borderId="101" xfId="0" applyNumberFormat="true" applyFont="true" applyFill="true" applyBorder="true" applyAlignment="true" applyProtection="true">
      <alignment horizontal="center" vertical="center"/>
    </xf>
    <xf numFmtId="0" fontId="94" fillId="67" borderId="102" xfId="0" applyNumberFormat="true" applyFont="true" applyFill="true" applyBorder="true" applyAlignment="true" applyProtection="true">
      <alignment horizontal="center" vertical="center"/>
    </xf>
    <xf numFmtId="0" fontId="95" fillId="68" borderId="103" xfId="0" applyNumberFormat="true" applyFont="true" applyFill="true" applyBorder="true" applyAlignment="true" applyProtection="true">
      <alignment horizontal="center" vertical="center"/>
    </xf>
    <xf numFmtId="164" fontId="96" fillId="69" borderId="104" xfId="0" applyNumberFormat="true" applyFont="true" applyFill="true" applyBorder="true" applyAlignment="true" applyProtection="true">
      <alignment horizontal="center" vertical="center"/>
    </xf>
    <xf numFmtId="0" fontId="97" fillId="70" borderId="105" xfId="0" applyNumberFormat="true" applyFont="true" applyFill="true" applyBorder="true" applyAlignment="true" applyProtection="true">
      <alignment horizontal="center" vertical="center"/>
    </xf>
    <xf numFmtId="0" fontId="98" fillId="71" borderId="106" xfId="0" applyNumberFormat="true" applyFont="true" applyFill="true" applyBorder="true" applyAlignment="true" applyProtection="true">
      <alignment horizontal="center" vertical="center"/>
    </xf>
    <xf numFmtId="0" fontId="99" fillId="72" borderId="107" xfId="0" applyNumberFormat="true" applyFont="true" applyFill="true" applyBorder="true" applyAlignment="true" applyProtection="true">
      <alignment horizontal="center" vertical="center"/>
    </xf>
    <xf numFmtId="0" fontId="100" fillId="73" borderId="108" xfId="0" applyNumberFormat="true" applyFont="true" applyFill="true" applyBorder="true" applyAlignment="true" applyProtection="true">
      <alignment horizontal="center" vertical="center"/>
    </xf>
    <xf numFmtId="164" fontId="101" fillId="74" borderId="109" xfId="0" applyNumberFormat="true" applyFont="true" applyFill="true" applyBorder="true" applyAlignment="true" applyProtection="true">
      <alignment horizontal="center" vertical="center"/>
    </xf>
    <xf numFmtId="0" fontId="102" fillId="75" borderId="110" xfId="0" applyNumberFormat="true" applyFont="true" applyFill="true" applyBorder="true" applyAlignment="true" applyProtection="true">
      <alignment horizontal="center" vertical="center"/>
    </xf>
    <xf numFmtId="0" fontId="103" fillId="76" borderId="111" xfId="0" applyNumberFormat="true" applyFont="true" applyFill="true" applyBorder="true" applyAlignment="true" applyProtection="true">
      <alignment horizontal="center" vertical="center"/>
    </xf>
    <xf numFmtId="0" fontId="104" fillId="77" borderId="112" xfId="0" applyNumberFormat="true" applyFont="true" applyFill="true" applyBorder="true" applyAlignment="true" applyProtection="true">
      <alignment horizontal="center" vertical="center"/>
    </xf>
    <xf numFmtId="0" fontId="105" fillId="78" borderId="113" xfId="0" applyNumberFormat="true" applyFont="true" applyFill="true" applyBorder="true" applyAlignment="true" applyProtection="true">
      <alignment horizontal="center" vertical="center"/>
    </xf>
    <xf numFmtId="164" fontId="106" fillId="79" borderId="114" xfId="0" applyNumberFormat="true" applyFont="true" applyFill="true" applyBorder="true" applyAlignment="true" applyProtection="true">
      <alignment horizontal="center" vertical="center"/>
    </xf>
    <xf numFmtId="0" fontId="107" fillId="80" borderId="115" xfId="0" applyNumberFormat="true" applyFont="true" applyFill="true" applyBorder="true" applyAlignment="true" applyProtection="true">
      <alignment horizontal="center" vertical="center"/>
    </xf>
    <xf numFmtId="0" fontId="108" fillId="81" borderId="116" xfId="0" applyNumberFormat="true" applyFont="true" applyFill="true" applyBorder="true" applyAlignment="true" applyProtection="true">
      <alignment horizontal="center" vertical="center"/>
    </xf>
    <xf numFmtId="0" fontId="109" fillId="82" borderId="117" xfId="0" applyNumberFormat="true" applyFont="true" applyFill="true" applyBorder="true" applyAlignment="true" applyProtection="true">
      <alignment horizontal="center" vertical="center"/>
    </xf>
    <xf numFmtId="0" fontId="110" fillId="83" borderId="118" xfId="0" applyNumberFormat="true" applyFont="true" applyFill="true" applyBorder="true" applyAlignment="true" applyProtection="true">
      <alignment horizontal="center" vertical="center"/>
    </xf>
    <xf numFmtId="164" fontId="111" fillId="84" borderId="119" xfId="0" applyNumberFormat="true" applyFont="true" applyFill="true" applyBorder="true" applyAlignment="true" applyProtection="true">
      <alignment horizontal="center" vertical="center"/>
    </xf>
    <xf numFmtId="0" fontId="112" fillId="85" borderId="120" xfId="0" applyNumberFormat="true" applyFont="true" applyFill="true" applyBorder="true" applyAlignment="true" applyProtection="true">
      <alignment horizontal="center" vertical="center"/>
    </xf>
    <xf numFmtId="0" fontId="113" fillId="86" borderId="121" xfId="0" applyNumberFormat="true" applyFont="true" applyFill="true" applyBorder="true" applyAlignment="true" applyProtection="true">
      <alignment horizontal="center" vertical="center"/>
    </xf>
    <xf numFmtId="0" fontId="114" fillId="87" borderId="122" xfId="0" applyNumberFormat="true" applyFont="true" applyFill="true" applyBorder="true" applyAlignment="true" applyProtection="true">
      <alignment horizontal="center" vertic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vertical="center"/>
    </xf>
    <xf numFmtId="0" fontId="117" fillId="90" borderId="125" xfId="0" applyNumberFormat="true" applyFont="true" applyFill="true" applyBorder="true" applyAlignment="true" applyProtection="true">
      <alignment horizontal="center" vertical="center"/>
    </xf>
    <xf numFmtId="0" fontId="118" fillId="91" borderId="126" xfId="0" applyNumberFormat="true" applyFont="true" applyFill="true" applyBorder="true" applyAlignment="true" applyProtection="true">
      <alignment horizontal="center" vertical="center"/>
    </xf>
    <xf numFmtId="0" fontId="119" fillId="92" borderId="127" xfId="0" applyNumberFormat="true" applyFont="true" applyFill="true" applyBorder="true" applyAlignment="true" applyProtection="true">
      <alignment horizontal="center" vertical="center"/>
    </xf>
    <xf numFmtId="0" fontId="120" fillId="93" borderId="128" xfId="0" applyNumberFormat="true" applyFont="true" applyFill="true" applyBorder="true" applyAlignment="true" applyProtection="true">
      <alignment horizontal="center" vertical="center"/>
    </xf>
    <xf numFmtId="164" fontId="121" fillId="94" borderId="129" xfId="0" applyNumberFormat="true" applyFont="true" applyFill="true" applyBorder="true" applyAlignment="true" applyProtection="true">
      <alignment horizontal="center" vertical="center"/>
    </xf>
    <xf numFmtId="0" fontId="122" fillId="95" borderId="130" xfId="0" applyNumberFormat="true" applyFont="true" applyFill="true" applyBorder="true" applyAlignment="true" applyProtection="true">
      <alignment horizontal="center" vertical="center"/>
    </xf>
    <xf numFmtId="0" fontId="123" fillId="96" borderId="131" xfId="0" applyNumberFormat="true" applyFont="true" applyFill="true" applyBorder="true" applyAlignment="true" applyProtection="true">
      <alignment horizontal="center" vertical="center"/>
    </xf>
    <xf numFmtId="0" fontId="124" fillId="97" borderId="132" xfId="0" applyNumberFormat="true" applyFont="true" applyFill="true" applyBorder="true" applyAlignment="true" applyProtection="true">
      <alignment horizontal="center" vertical="center"/>
    </xf>
    <xf numFmtId="0" fontId="125" fillId="98" borderId="133" xfId="0" applyNumberFormat="true" applyFont="true" applyFill="true" applyBorder="true" applyAlignment="true" applyProtection="true">
      <alignment horizontal="center" vertical="center"/>
    </xf>
    <xf numFmtId="164" fontId="126" fillId="99" borderId="134" xfId="0" applyNumberFormat="true" applyFont="true" applyFill="true" applyBorder="true" applyAlignment="true" applyProtection="true">
      <alignment horizontal="center" vertical="center"/>
    </xf>
    <xf numFmtId="0" fontId="127" fillId="100" borderId="135" xfId="0" applyNumberFormat="true" applyFont="true" applyFill="true" applyBorder="true" applyAlignment="true" applyProtection="true">
      <alignment horizontal="center" vertical="center"/>
    </xf>
    <xf numFmtId="0" fontId="128" fillId="101" borderId="136" xfId="0" applyNumberFormat="true" applyFont="true" applyFill="true" applyBorder="true" applyAlignment="true" applyProtection="true">
      <alignment horizontal="center" vertical="center"/>
    </xf>
    <xf numFmtId="0" fontId="129" fillId="102" borderId="137" xfId="0" applyNumberFormat="true" applyFont="true" applyFill="true" applyBorder="true" applyAlignment="true" applyProtection="true">
      <alignment horizontal="center" vertical="center"/>
    </xf>
    <xf numFmtId="0" fontId="130" fillId="103" borderId="138" xfId="0" applyNumberFormat="true" applyFont="true" applyFill="true" applyBorder="true" applyAlignment="true" applyProtection="true">
      <alignment horizontal="center" vertical="center"/>
    </xf>
    <xf numFmtId="164" fontId="131" fillId="104" borderId="139" xfId="0" applyNumberFormat="true" applyFont="true" applyFill="true" applyBorder="true" applyAlignment="true" applyProtection="true">
      <alignment horizontal="center" vertical="center"/>
    </xf>
    <xf numFmtId="0" fontId="132" fillId="105" borderId="140" xfId="0" applyNumberFormat="true" applyFont="true" applyFill="true" applyBorder="true" applyAlignment="true" applyProtection="true">
      <alignment horizontal="center" vertical="center"/>
    </xf>
    <xf numFmtId="0" fontId="133" fillId="106" borderId="141" xfId="0" applyNumberFormat="true" applyFont="true" applyFill="true" applyBorder="true" applyAlignment="true" applyProtection="true">
      <alignment horizontal="center" vertical="center"/>
    </xf>
    <xf numFmtId="0" fontId="134" fillId="107" borderId="142" xfId="0" applyNumberFormat="true" applyFont="true" applyFill="true" applyBorder="true" applyAlignment="true" applyProtection="true">
      <alignment horizontal="center" vertical="center"/>
    </xf>
    <xf numFmtId="0" fontId="135" fillId="108" borderId="143" xfId="0" applyNumberFormat="true" applyFont="true" applyFill="true" applyBorder="true" applyAlignment="true" applyProtection="true">
      <alignment horizontal="center" vertical="center"/>
    </xf>
    <xf numFmtId="164" fontId="136" fillId="109" borderId="144" xfId="0" applyNumberFormat="true" applyFont="true" applyFill="true" applyBorder="true" applyAlignment="true" applyProtection="true">
      <alignment horizontal="center" vertical="center"/>
    </xf>
    <xf numFmtId="0" fontId="137" fillId="110" borderId="145" xfId="0" applyNumberFormat="true" applyFont="true" applyFill="true" applyBorder="true" applyAlignment="true" applyProtection="true">
      <alignment horizontal="center" vertical="center"/>
    </xf>
    <xf numFmtId="0" fontId="138" fillId="111" borderId="146" xfId="0" applyNumberFormat="true" applyFont="true" applyFill="true" applyBorder="true" applyAlignment="true" applyProtection="true">
      <alignment horizontal="center" vertical="center"/>
    </xf>
    <xf numFmtId="0" fontId="139" fillId="112" borderId="147" xfId="0" applyNumberFormat="true" applyFont="true" applyFill="true" applyBorder="true" applyAlignment="true" applyProtection="true">
      <alignment horizontal="center" vertical="center"/>
    </xf>
    <xf numFmtId="0" fontId="140" fillId="113" borderId="148" xfId="0" applyNumberFormat="true" applyFont="true" applyFill="true" applyBorder="true" applyAlignment="true" applyProtection="true">
      <alignment horizontal="center" vertical="center"/>
    </xf>
    <xf numFmtId="164" fontId="141" fillId="114" borderId="149" xfId="0" applyNumberFormat="true" applyFont="true" applyFill="true" applyBorder="true" applyAlignment="true" applyProtection="true">
      <alignment horizontal="center" vertical="center"/>
    </xf>
    <xf numFmtId="0" fontId="142" fillId="115" borderId="150" xfId="0" applyNumberFormat="true" applyFont="true" applyFill="true" applyBorder="true" applyAlignment="true" applyProtection="true">
      <alignment horizontal="center" vertical="center"/>
    </xf>
    <xf numFmtId="0" fontId="143" fillId="116" borderId="151" xfId="0" applyNumberFormat="true" applyFont="true" applyFill="true" applyBorder="true" applyAlignment="true" applyProtection="true">
      <alignment horizontal="center" vertical="center"/>
    </xf>
    <xf numFmtId="0" fontId="144" fillId="117" borderId="152" xfId="0" applyNumberFormat="true" applyFont="true" applyFill="true" applyBorder="true" applyAlignment="true" applyProtection="true">
      <alignment horizontal="center" vertical="center"/>
    </xf>
    <xf numFmtId="0" fontId="145" fillId="118" borderId="153" xfId="0" applyNumberFormat="true" applyFont="true" applyFill="true" applyBorder="true" applyAlignment="true" applyProtection="true">
      <alignment horizontal="center" vertical="center"/>
    </xf>
    <xf numFmtId="164" fontId="146" fillId="119" borderId="154" xfId="0" applyNumberFormat="true" applyFont="true" applyFill="true" applyBorder="true" applyAlignment="true" applyProtection="true">
      <alignment horizontal="center" vertical="center"/>
    </xf>
    <xf numFmtId="0" fontId="147" fillId="120" borderId="155" xfId="0" applyNumberFormat="true" applyFont="true" applyFill="true" applyBorder="true" applyAlignment="true" applyProtection="true">
      <alignment horizontal="center" vertical="center"/>
    </xf>
    <xf numFmtId="0" fontId="148" fillId="121" borderId="156" xfId="0" applyNumberFormat="true" applyFont="true" applyFill="true" applyBorder="true" applyAlignment="true" applyProtection="true">
      <alignment horizontal="center" vertical="center"/>
    </xf>
    <xf numFmtId="0" fontId="149" fillId="122" borderId="157" xfId="0" applyNumberFormat="true" applyFont="true" applyFill="true" applyBorder="true" applyAlignment="true" applyProtection="true">
      <alignment horizontal="center" vertical="center"/>
    </xf>
    <xf numFmtId="0" fontId="150" fillId="123" borderId="158" xfId="0" applyNumberFormat="true" applyFont="true" applyFill="true" applyBorder="true" applyAlignment="true" applyProtection="true">
      <alignment horizontal="center" vertical="center"/>
    </xf>
    <xf numFmtId="164" fontId="151" fillId="124" borderId="159" xfId="0" applyNumberFormat="true" applyFont="true" applyFill="true" applyBorder="true" applyAlignment="true" applyProtection="true">
      <alignment horizontal="center" vertical="center"/>
    </xf>
    <xf numFmtId="0" fontId="152" fillId="125" borderId="160" xfId="0" applyNumberFormat="true" applyFont="true" applyFill="true" applyBorder="true" applyAlignment="true" applyProtection="true">
      <alignment horizontal="center" vertical="center"/>
    </xf>
    <xf numFmtId="0" fontId="153" fillId="126" borderId="161" xfId="0" applyNumberFormat="true" applyFont="true" applyFill="true" applyBorder="true" applyAlignment="true" applyProtection="true">
      <alignment horizontal="center" vertical="center"/>
    </xf>
    <xf numFmtId="0" fontId="154" fillId="127" borderId="162" xfId="0" applyNumberFormat="true" applyFont="true" applyFill="true" applyBorder="true" applyAlignment="true" applyProtection="true">
      <alignment horizontal="center" vertical="center"/>
    </xf>
    <xf numFmtId="0" fontId="155" fillId="128" borderId="163" xfId="0" applyNumberFormat="true" applyFont="true" applyFill="true" applyBorder="true" applyAlignment="true" applyProtection="true">
      <alignment horizontal="center" vertical="center"/>
    </xf>
    <xf numFmtId="164" fontId="156" fillId="129" borderId="164" xfId="0" applyNumberFormat="true" applyFont="true" applyFill="true" applyBorder="true" applyAlignment="true" applyProtection="true">
      <alignment horizontal="center" vertical="center"/>
    </xf>
    <xf numFmtId="0" fontId="157" fillId="130" borderId="165" xfId="0" applyNumberFormat="true" applyFont="true" applyFill="true" applyBorder="true" applyAlignment="true" applyProtection="true">
      <alignment horizontal="center" vertical="center"/>
    </xf>
    <xf numFmtId="0" fontId="158" fillId="131" borderId="166" xfId="0" applyNumberFormat="true" applyFont="true" applyFill="true" applyBorder="true" applyAlignment="true" applyProtection="true">
      <alignment horizontal="center" vertical="center"/>
    </xf>
    <xf numFmtId="0" fontId="159" fillId="132" borderId="167" xfId="0" applyNumberFormat="true" applyFont="true" applyFill="true" applyBorder="true" applyAlignment="true" applyProtection="true">
      <alignment horizontal="center" vertical="center"/>
    </xf>
    <xf numFmtId="0" fontId="160" fillId="133" borderId="168" xfId="0" applyNumberFormat="true" applyFont="true" applyFill="true" applyBorder="true" applyAlignment="true" applyProtection="true">
      <alignment horizontal="center" vertical="center"/>
    </xf>
    <xf numFmtId="164" fontId="161" fillId="134" borderId="169" xfId="0" applyNumberFormat="true" applyFont="true" applyFill="true" applyBorder="true" applyAlignment="true" applyProtection="true">
      <alignment horizontal="center" vertical="center"/>
    </xf>
    <xf numFmtId="0" fontId="162" fillId="135" borderId="170" xfId="0" applyNumberFormat="true" applyFont="true" applyFill="true" applyBorder="true" applyAlignment="true" applyProtection="true">
      <alignment horizontal="center" vertical="center"/>
    </xf>
    <xf numFmtId="0" fontId="163" fillId="136" borderId="171" xfId="0" applyNumberFormat="true" applyFont="true" applyFill="true" applyBorder="true" applyAlignment="true" applyProtection="true">
      <alignment horizontal="center" vertical="center"/>
    </xf>
    <xf numFmtId="0" fontId="164" fillId="137" borderId="172" xfId="0" applyNumberFormat="true" applyFont="true" applyFill="true" applyBorder="true" applyAlignment="true" applyProtection="true">
      <alignment horizontal="center" vertical="center"/>
    </xf>
    <xf numFmtId="0" fontId="165" fillId="138" borderId="173" xfId="0" applyNumberFormat="true" applyFont="true" applyFill="true" applyBorder="true" applyAlignment="true" applyProtection="true">
      <alignment horizontal="center" vertical="center"/>
    </xf>
    <xf numFmtId="164" fontId="166" fillId="139" borderId="174" xfId="0" applyNumberFormat="true" applyFont="true" applyFill="true" applyBorder="true" applyAlignment="true" applyProtection="true">
      <alignment horizontal="center" vertical="center"/>
    </xf>
    <xf numFmtId="0" fontId="167" fillId="140" borderId="175" xfId="0" applyNumberFormat="true" applyFont="true" applyFill="true" applyBorder="true" applyAlignment="true" applyProtection="true">
      <alignment horizontal="center" vertical="center"/>
    </xf>
    <xf numFmtId="0" fontId="168" fillId="141" borderId="176" xfId="0" applyNumberFormat="true" applyFont="true" applyFill="true" applyBorder="true" applyAlignment="true" applyProtection="true">
      <alignment horizontal="center" vertical="center"/>
    </xf>
    <xf numFmtId="0" fontId="169" fillId="142" borderId="177" xfId="0" applyNumberFormat="true" applyFont="true" applyFill="true" applyBorder="true" applyAlignment="true" applyProtection="true">
      <alignment horizontal="center" vertical="center"/>
    </xf>
    <xf numFmtId="0" fontId="170" fillId="143" borderId="178" xfId="0" applyNumberFormat="true" applyFont="true" applyFill="true" applyBorder="true" applyAlignment="true" applyProtection="true">
      <alignment horizontal="center" vertical="center"/>
    </xf>
    <xf numFmtId="164" fontId="171" fillId="144" borderId="179" xfId="0" applyNumberFormat="true" applyFont="true" applyFill="true" applyBorder="true" applyAlignment="true" applyProtection="true">
      <alignment horizontal="center" vertical="center"/>
    </xf>
    <xf numFmtId="0" fontId="172" fillId="145" borderId="180" xfId="0" applyNumberFormat="true" applyFont="true" applyFill="true" applyBorder="true" applyAlignment="true" applyProtection="true">
      <alignment horizontal="center" vertical="center"/>
    </xf>
    <xf numFmtId="0" fontId="173" fillId="146" borderId="181" xfId="0" applyNumberFormat="true" applyFont="true" applyFill="true" applyBorder="true" applyAlignment="true" applyProtection="true">
      <alignment horizontal="center" vertical="center"/>
    </xf>
    <xf numFmtId="0" fontId="174"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1" borderId="16" xfId="0" applyFont="true" applyFill="true" applyBorder="true" applyAlignment="true">
      <alignment horizontal="center" vertical="center"/>
    </xf>
    <xf numFmtId="0" fontId="5" fillId="41" borderId="0" xfId="0" applyFont="true" applyFill="true" applyBorder="true" applyAlignment="true">
      <alignment horizontal="center" vertical="center"/>
    </xf>
    <xf numFmtId="0" fontId="5" fillId="41" borderId="18" xfId="0" applyFont="true" applyFill="true" applyBorder="true" applyAlignment="true">
      <alignment horizontal="center" vertical="center"/>
    </xf>
    <xf numFmtId="0" fontId="5" fillId="4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5" fillId="42" borderId="16" xfId="0" applyFont="true" applyFill="true" applyBorder="true" applyAlignment="true">
      <alignment horizontal="center" vertical="center"/>
    </xf>
    <xf numFmtId="0" fontId="5" fillId="42" borderId="0" xfId="0" applyFont="true" applyFill="true" applyBorder="true" applyAlignment="true">
      <alignment horizontal="center" vertical="center"/>
    </xf>
    <xf numFmtId="0" fontId="5" fillId="42" borderId="18" xfId="0" applyFont="true" applyFill="true" applyBorder="true" applyAlignment="true">
      <alignment horizontal="center" vertical="center"/>
    </xf>
    <xf numFmtId="0" fontId="5" fillId="42"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45170445875"/>
      </font>
    </dxf>
    <dxf>
      <font>
        <color rgb="FFAB47BC"/>
      </font>
    </dxf>
    <dxf>
      <font>
        <color theme="0" tint="-0.049745170445875"/>
      </font>
    </dxf>
    <dxf>
      <font>
        <color rgb="FF66BB6A"/>
      </font>
    </dxf>
    <dxf>
      <font>
        <color rgb="FF29B6F6"/>
      </font>
    </dxf>
    <dxf>
      <font>
        <color theme="0" tint="-0.049745170445875"/>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415F-4892-8FF1-A89A6F171798}"/>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15F-4892-8FF1-A89A6F171798}"/>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15F-4892-8FF1-A89A6F171798}"/>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15F-4892-8FF1-A89A6F171798}"/>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15F-4892-8FF1-A89A6F171798}"/>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15F-4892-8FF1-A89A6F171798}"/>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15F-4892-8FF1-A89A6F171798}"/>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415F-4892-8FF1-A89A6F171798}"/>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415F-4892-8FF1-A89A6F171798}"/>
            </c:ext>
          </c:extLst>
        </c:ser>
        <c:dLbls>
          <c:showLegendKey val="0"/>
          <c:showVal val="0"/>
          <c:showCatName val="0"/>
          <c:showSerName val="0"/>
          <c:showPercent val="0"/>
          <c:showBubbleSize val="0"/>
        </c:dLbls>
        <c:gapWidth val="25"/>
        <c:overlap val="100"/>
        <c:axId val="84734336"/>
        <c:axId val="84737024"/>
      </c:barChart>
      <c:catAx>
        <c:axId val="84734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7024"/>
        <c:crosses val="autoZero"/>
        <c:auto val="1"/>
        <c:lblAlgn val="ctr"/>
        <c:lblOffset val="100"/>
        <c:noMultiLvlLbl val="0"/>
      </c:catAx>
      <c:valAx>
        <c:axId val="8473702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43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411-4FD3-A7C9-BEF57EFC9D4F}"/>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411-4FD3-A7C9-BEF57EFC9D4F}"/>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411-4FD3-A7C9-BEF57EFC9D4F}"/>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411-4FD3-A7C9-BEF57EFC9D4F}"/>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411-4FD3-A7C9-BEF57EFC9D4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411-4FD3-A7C9-BEF57EFC9D4F}"/>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411-4FD3-A7C9-BEF57EFC9D4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AC6-40B6-8D9D-AAF51DFF057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3E0-48EC-9C5E-39016FF3FB16}"/>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3E0-48EC-9C5E-39016FF3FB16}"/>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3E0-48EC-9C5E-39016FF3FB16}"/>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3E0-48EC-9C5E-39016FF3FB16}"/>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3E0-48EC-9C5E-39016FF3FB16}"/>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3E0-48EC-9C5E-39016FF3FB16}"/>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3E0-48EC-9C5E-39016FF3FB1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5411-4FD3-A7C9-BEF57EFC9D4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411-4FD3-A7C9-BEF57EFC9D4F}"/>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411-4FD3-A7C9-BEF57EFC9D4F}"/>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411-4FD3-A7C9-BEF57EFC9D4F}"/>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411-4FD3-A7C9-BEF57EFC9D4F}"/>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411-4FD3-A7C9-BEF57EFC9D4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411-4FD3-A7C9-BEF57EFC9D4F}"/>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411-4FD3-A7C9-BEF57EFC9D4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AC6-40B6-8D9D-AAF51DFF057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5411-4FD3-A7C9-BEF57EFC9D4F}"/>
            </c:ext>
          </c:extLst>
        </c:ser>
        <c:dLbls>
          <c:showLegendKey val="0"/>
          <c:showVal val="0"/>
          <c:showCatName val="0"/>
          <c:showSerName val="0"/>
          <c:showPercent val="0"/>
          <c:showBubbleSize val="0"/>
        </c:dLbls>
        <c:axId val="84816256"/>
        <c:axId val="84817792"/>
      </c:scatterChart>
      <c:valAx>
        <c:axId val="84816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7792"/>
        <c:crosses val="autoZero"/>
        <c:crossBetween val="midCat"/>
        <c:majorUnit val="5"/>
      </c:valAx>
      <c:valAx>
        <c:axId val="84817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625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5D6-4BAE-85CF-399497389A8A}"/>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5D6-4BAE-85CF-399497389A8A}"/>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5D6-4BAE-85CF-399497389A8A}"/>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5D6-4BAE-85CF-399497389A8A}"/>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5D6-4BAE-85CF-399497389A8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5D6-4BAE-85CF-399497389A8A}"/>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5D6-4BAE-85CF-399497389A8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E65-463E-917B-3F574F765F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5D6-4BAE-85CF-399497389A8A}"/>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5D6-4BAE-85CF-399497389A8A}"/>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5D6-4BAE-85CF-399497389A8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5D6-4BAE-85CF-399497389A8A}"/>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5D6-4BAE-85CF-399497389A8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E65-463E-917B-3F574F765F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05D6-4BAE-85CF-399497389A8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5D6-4BAE-85CF-399497389A8A}"/>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05D6-4BAE-85CF-399497389A8A}"/>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05D6-4BAE-85CF-399497389A8A}"/>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05D6-4BAE-85CF-399497389A8A}"/>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05D6-4BAE-85CF-399497389A8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05D6-4BAE-85CF-399497389A8A}"/>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05D6-4BAE-85CF-399497389A8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E65-463E-917B-3F574F765F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05D6-4BAE-85CF-399497389A8A}"/>
            </c:ext>
          </c:extLst>
        </c:ser>
        <c:dLbls>
          <c:showLegendKey val="0"/>
          <c:showVal val="0"/>
          <c:showCatName val="0"/>
          <c:showSerName val="0"/>
          <c:showPercent val="0"/>
          <c:showBubbleSize val="0"/>
        </c:dLbls>
        <c:axId val="84891904"/>
        <c:axId val="84897792"/>
      </c:scatterChart>
      <c:valAx>
        <c:axId val="848919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7792"/>
        <c:crosses val="autoZero"/>
        <c:crossBetween val="midCat"/>
        <c:majorUnit val="5"/>
      </c:valAx>
      <c:valAx>
        <c:axId val="84897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190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28F-4617-865D-5700EE80C345}"/>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28F-4617-865D-5700EE80C345}"/>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28F-4617-865D-5700EE80C345}"/>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28F-4617-865D-5700EE80C345}"/>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28F-4617-865D-5700EE80C345}"/>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28F-4617-865D-5700EE80C345}"/>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28F-4617-865D-5700EE80C345}"/>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97F-4285-8E34-3E52964BE36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28F-4617-865D-5700EE80C345}"/>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28F-4617-865D-5700EE80C345}"/>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28F-4617-865D-5700EE80C345}"/>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28F-4617-865D-5700EE80C345}"/>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28F-4617-865D-5700EE80C345}"/>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97F-4285-8E34-3E52964BE36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F-228F-4617-865D-5700EE80C345}"/>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28F-4617-865D-5700EE80C345}"/>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28F-4617-865D-5700EE80C345}"/>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28F-4617-865D-5700EE80C345}"/>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28F-4617-865D-5700EE80C345}"/>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28F-4617-865D-5700EE80C345}"/>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28F-4617-865D-5700EE80C345}"/>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228F-4617-865D-5700EE80C345}"/>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97F-4285-8E34-3E52964BE36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7-228F-4617-865D-5700EE80C345}"/>
            </c:ext>
          </c:extLst>
        </c:ser>
        <c:dLbls>
          <c:showLegendKey val="0"/>
          <c:showVal val="0"/>
          <c:showCatName val="0"/>
          <c:showSerName val="0"/>
          <c:showPercent val="0"/>
          <c:showBubbleSize val="0"/>
        </c:dLbls>
        <c:axId val="85611648"/>
        <c:axId val="85613184"/>
      </c:scatterChart>
      <c:valAx>
        <c:axId val="856116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3184"/>
        <c:crosses val="autoZero"/>
        <c:crossBetween val="midCat"/>
        <c:majorUnit val="5"/>
      </c:valAx>
      <c:valAx>
        <c:axId val="856131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16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5E1-4309-911C-39FC6E7EEBCC}"/>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5E1-4309-911C-39FC6E7EEBCC}"/>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5E1-4309-911C-39FC6E7EEBCC}"/>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5E1-4309-911C-39FC6E7EEBCC}"/>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5E1-4309-911C-39FC6E7EEBCC}"/>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5E1-4309-911C-39FC6E7EEBCC}"/>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5E1-4309-911C-39FC6E7EEBCC}"/>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4B4-4C59-87B7-DA05D2328A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5E1-4309-911C-39FC6E7EEBCC}"/>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5E1-4309-911C-39FC6E7EEBCC}"/>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5E1-4309-911C-39FC6E7EEBCC}"/>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5E1-4309-911C-39FC6E7EEBCC}"/>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5E1-4309-911C-39FC6E7EEBCC}"/>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5E1-4309-911C-39FC6E7EEBCC}"/>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D30-4B07-A0B8-D746F77492C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E-15E1-4309-911C-39FC6E7EEBC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5E1-4309-911C-39FC6E7EEBCC}"/>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15E1-4309-911C-39FC6E7EEBCC}"/>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15E1-4309-911C-39FC6E7EEBCC}"/>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15E1-4309-911C-39FC6E7EEBCC}"/>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15E1-4309-911C-39FC6E7EEBCC}"/>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15E1-4309-911C-39FC6E7EEBCC}"/>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15E1-4309-911C-39FC6E7EEBCC}"/>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D30-4B07-A0B8-D746F77492C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15E1-4309-911C-39FC6E7EEBCC}"/>
            </c:ext>
          </c:extLst>
        </c:ser>
        <c:dLbls>
          <c:showLegendKey val="0"/>
          <c:showVal val="0"/>
          <c:showCatName val="0"/>
          <c:showSerName val="0"/>
          <c:showPercent val="0"/>
          <c:showBubbleSize val="0"/>
        </c:dLbls>
        <c:axId val="85867520"/>
        <c:axId val="85902080"/>
      </c:scatterChart>
      <c:valAx>
        <c:axId val="85867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2080"/>
        <c:crosses val="autoZero"/>
        <c:crossBetween val="midCat"/>
        <c:majorUnit val="5"/>
      </c:valAx>
      <c:valAx>
        <c:axId val="8590208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75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CCD-420A-9606-808CECE4CAD7}"/>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CCD-420A-9606-808CECE4CAD7}"/>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CCD-420A-9606-808CECE4CAD7}"/>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CCD-420A-9606-808CECE4CAD7}"/>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CCD-420A-9606-808CECE4CAD7}"/>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CCD-420A-9606-808CECE4CAD7}"/>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CCD-420A-9606-808CECE4CAD7}"/>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712-4E33-B217-82ED05DA27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CCD-420A-9606-808CECE4CAD7}"/>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CCD-420A-9606-808CECE4CAD7}"/>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CCD-420A-9606-808CECE4CAD7}"/>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CCD-420A-9606-808CECE4CAD7}"/>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CCD-420A-9606-808CECE4CAD7}"/>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821-44E6-BCFF-C75DC16749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DCCD-420A-9606-808CECE4CAD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CCD-420A-9606-808CECE4CAD7}"/>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CCD-420A-9606-808CECE4CAD7}"/>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CCD-420A-9606-808CECE4CAD7}"/>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DCCD-420A-9606-808CECE4CAD7}"/>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DCCD-420A-9606-808CECE4CAD7}"/>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DCCD-420A-9606-808CECE4CAD7}"/>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DCCD-420A-9606-808CECE4CAD7}"/>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821-44E6-BCFF-C75DC16749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DCCD-420A-9606-808CECE4CAD7}"/>
            </c:ext>
          </c:extLst>
        </c:ser>
        <c:dLbls>
          <c:showLegendKey val="0"/>
          <c:showVal val="0"/>
          <c:showCatName val="0"/>
          <c:showSerName val="0"/>
          <c:showPercent val="0"/>
          <c:showBubbleSize val="0"/>
        </c:dLbls>
        <c:axId val="86517248"/>
        <c:axId val="86518784"/>
      </c:scatterChart>
      <c:valAx>
        <c:axId val="865172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18784"/>
        <c:crosses val="autoZero"/>
        <c:crossBetween val="midCat"/>
        <c:majorUnit val="5"/>
      </c:valAx>
      <c:valAx>
        <c:axId val="865187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172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E31-4FD2-9B7C-7664059B59F1}"/>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E31-4FD2-9B7C-7664059B59F1}"/>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E31-4FD2-9B7C-7664059B59F1}"/>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E31-4FD2-9B7C-7664059B59F1}"/>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E31-4FD2-9B7C-7664059B59F1}"/>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E31-4FD2-9B7C-7664059B59F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41B-463A-9384-B62FB919E7D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99.8</c:v>
                </c:pt>
                <c:pt idx="1">
                  <c:v>99.8</c:v>
                </c:pt>
                <c:pt idx="2">
                  <c:v>99.8</c:v>
                </c:pt>
                <c:pt idx="3">
                  <c:v>99.8</c:v>
                </c:pt>
                <c:pt idx="4">
                  <c:v>99.8</c:v>
                </c:pt>
                <c:pt idx="5">
                  <c:v>99.8</c:v>
                </c:pt>
                <c:pt idx="6">
                  <c:v>99.8</c:v>
                </c:pt>
                <c:pt idx="7">
                  <c:v>99.8</c:v>
                </c:pt>
                <c:pt idx="8">
                  <c:v>99.8</c:v>
                </c:pt>
                <c:pt idx="9">
                  <c:v>99.8</c:v>
                </c:pt>
                <c:pt idx="10">
                  <c:v>99.8</c:v>
                </c:pt>
                <c:pt idx="11">
                  <c:v>99.8</c:v>
                </c:pt>
                <c:pt idx="12">
                  <c:v>99.8</c:v>
                </c:pt>
                <c:pt idx="13">
                  <c:v>99.8</c:v>
                </c:pt>
                <c:pt idx="14">
                  <c:v>99.8</c:v>
                </c:pt>
                <c:pt idx="15">
                  <c:v>99.8</c:v>
                </c:pt>
                <c:pt idx="16">
                  <c:v>99.8</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E31-4FD2-9B7C-7664059B59F1}"/>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E31-4FD2-9B7C-7664059B59F1}"/>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E31-4FD2-9B7C-7664059B59F1}"/>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E31-4FD2-9B7C-7664059B59F1}"/>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E31-4FD2-9B7C-7664059B59F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543-4DCB-813F-4872EE1E36D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99.77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CE31-4FD2-9B7C-7664059B59F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E31-4FD2-9B7C-7664059B59F1}"/>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CE31-4FD2-9B7C-7664059B59F1}"/>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CE31-4FD2-9B7C-7664059B59F1}"/>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CE31-4FD2-9B7C-7664059B59F1}"/>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CE31-4FD2-9B7C-7664059B59F1}"/>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CE31-4FD2-9B7C-7664059B59F1}"/>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CE31-4FD2-9B7C-7664059B59F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543-4DCB-813F-4872EE1E36D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CE31-4FD2-9B7C-7664059B59F1}"/>
            </c:ext>
          </c:extLst>
        </c:ser>
        <c:dLbls>
          <c:showLegendKey val="0"/>
          <c:showVal val="0"/>
          <c:showCatName val="0"/>
          <c:showSerName val="0"/>
          <c:showPercent val="0"/>
          <c:showBubbleSize val="0"/>
        </c:dLbls>
        <c:axId val="89350528"/>
        <c:axId val="89352064"/>
      </c:scatterChart>
      <c:valAx>
        <c:axId val="893505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2064"/>
        <c:crosses val="autoZero"/>
        <c:crossBetween val="midCat"/>
        <c:majorUnit val="5"/>
      </c:valAx>
      <c:valAx>
        <c:axId val="893520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05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E95-418A-8F92-81EF740ACB5F}"/>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E95-418A-8F92-81EF740ACB5F}"/>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E95-418A-8F92-81EF740ACB5F}"/>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E95-418A-8F92-81EF740ACB5F}"/>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E95-418A-8F92-81EF740ACB5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E95-418A-8F92-81EF740ACB5F}"/>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E95-418A-8F92-81EF740ACB5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FB4-4B1F-AB94-BDE345B4F0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E95-418A-8F92-81EF740ACB5F}"/>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E95-418A-8F92-81EF740ACB5F}"/>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E95-418A-8F92-81EF740ACB5F}"/>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E95-418A-8F92-81EF740ACB5F}"/>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E95-418A-8F92-81EF740ACB5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E95-418A-8F92-81EF740ACB5F}"/>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E95-418A-8F92-81EF740ACB5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FB4-4B1F-AB94-BDE345B4F0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E95-418A-8F92-81EF740ACB5F}"/>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E95-418A-8F92-81EF740ACB5F}"/>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E95-418A-8F92-81EF740ACB5F}"/>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E95-418A-8F92-81EF740ACB5F}"/>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E95-418A-8F92-81EF740ACB5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E95-418A-8F92-81EF740ACB5F}"/>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E95-418A-8F92-81EF740ACB5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FB4-4B1F-AB94-BDE345B4F0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91371008"/>
        <c:axId val="91372544"/>
      </c:scatterChart>
      <c:valAx>
        <c:axId val="913710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372544"/>
        <c:crosses val="autoZero"/>
        <c:crossBetween val="midCat"/>
        <c:majorUnit val="5"/>
      </c:valAx>
      <c:valAx>
        <c:axId val="913725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37100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B08-4F61-AE60-FF414D2F1D0E}"/>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B08-4F61-AE60-FF414D2F1D0E}"/>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B08-4F61-AE60-FF414D2F1D0E}"/>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B08-4F61-AE60-FF414D2F1D0E}"/>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B08-4F61-AE60-FF414D2F1D0E}"/>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CE5-406A-8AC3-DB8F03FA1DA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B08-4F61-AE60-FF414D2F1D0E}"/>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B08-4F61-AE60-FF414D2F1D0E}"/>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B08-4F61-AE60-FF414D2F1D0E}"/>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B08-4F61-AE60-FF414D2F1D0E}"/>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B08-4F61-AE60-FF414D2F1D0E}"/>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B08-4F61-AE60-FF414D2F1D0E}"/>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B08-4F61-AE60-FF414D2F1D0E}"/>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CE5-406A-8AC3-DB8F03FA1DA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FB08-4F61-AE60-FF414D2F1D0E}"/>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FB08-4F61-AE60-FF414D2F1D0E}"/>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FB08-4F61-AE60-FF414D2F1D0E}"/>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FB08-4F61-AE60-FF414D2F1D0E}"/>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FB08-4F61-AE60-FF414D2F1D0E}"/>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CE5-406A-8AC3-DB8F03FA1DA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1927680"/>
        <c:axId val="91929216"/>
      </c:scatterChart>
      <c:valAx>
        <c:axId val="919276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29216"/>
        <c:crosses val="autoZero"/>
        <c:crossBetween val="midCat"/>
        <c:majorUnit val="5"/>
      </c:valAx>
      <c:valAx>
        <c:axId val="919292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276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E15-410B-92BC-120421A2816F}"/>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E15-410B-92BC-120421A2816F}"/>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E15-410B-92BC-120421A2816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E15-410B-92BC-120421A2816F}"/>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E15-410B-92BC-120421A2816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C7E-49D7-89ED-2177FB9323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E15-410B-92BC-120421A2816F}"/>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E15-410B-92BC-120421A2816F}"/>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E15-410B-92BC-120421A2816F}"/>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E15-410B-92BC-120421A2816F}"/>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E15-410B-92BC-120421A2816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E15-410B-92BC-120421A2816F}"/>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E15-410B-92BC-120421A2816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C7E-49D7-89ED-2177FB9323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E15-410B-92BC-120421A2816F}"/>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E15-410B-92BC-120421A2816F}"/>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E15-410B-92BC-120421A2816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E15-410B-92BC-120421A2816F}"/>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E15-410B-92BC-120421A2816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C7E-49D7-89ED-2177FB9323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3045120"/>
        <c:axId val="93046656"/>
      </c:scatterChart>
      <c:valAx>
        <c:axId val="930451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46656"/>
        <c:crosses val="autoZero"/>
        <c:crossBetween val="midCat"/>
        <c:majorUnit val="5"/>
      </c:valAx>
      <c:valAx>
        <c:axId val="930466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451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F57-4E72-B153-0EBC03F8671E}"/>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F57-4E72-B153-0EBC03F8671E}"/>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F57-4E72-B153-0EBC03F8671E}"/>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F57-4E72-B153-0EBC03F8671E}"/>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F57-4E72-B153-0EBC03F8671E}"/>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F57-4E72-B153-0EBC03F8671E}"/>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9A9-4A98-90AD-C97BC3040B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F57-4E72-B153-0EBC03F8671E}"/>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F57-4E72-B153-0EBC03F8671E}"/>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F57-4E72-B153-0EBC03F8671E}"/>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F57-4E72-B153-0EBC03F8671E}"/>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F57-4E72-B153-0EBC03F8671E}"/>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F57-4E72-B153-0EBC03F8671E}"/>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F57-4E72-B153-0EBC03F8671E}"/>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9A9-4A98-90AD-C97BC3040B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F57-4E72-B153-0EBC03F8671E}"/>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F57-4E72-B153-0EBC03F8671E}"/>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5F57-4E72-B153-0EBC03F8671E}"/>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5F57-4E72-B153-0EBC03F8671E}"/>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5F57-4E72-B153-0EBC03F8671E}"/>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5F57-4E72-B153-0EBC03F8671E}"/>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9A9-4A98-90AD-C97BC3040B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3768320"/>
        <c:axId val="93770112"/>
      </c:scatterChart>
      <c:valAx>
        <c:axId val="937683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70112"/>
        <c:crosses val="autoZero"/>
        <c:crossBetween val="midCat"/>
        <c:majorUnit val="5"/>
      </c:valAx>
      <c:valAx>
        <c:axId val="937701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683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4729-4385-BD44-31103A064863}"/>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79.561110020000001</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4729-4385-BD44-31103A064863}"/>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20.438889979999999</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4729-4385-BD44-31103A064863}"/>
            </c:ext>
          </c:extLst>
        </c:ser>
        <c:dLbls>
          <c:showLegendKey val="0"/>
          <c:showVal val="0"/>
          <c:showCatName val="0"/>
          <c:showSerName val="0"/>
          <c:showPercent val="0"/>
          <c:showBubbleSize val="0"/>
        </c:dLbls>
        <c:gapWidth val="25"/>
        <c:overlap val="100"/>
        <c:axId val="85628416"/>
        <c:axId val="85630336"/>
      </c:barChart>
      <c:catAx>
        <c:axId val="8562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30336"/>
        <c:crosses val="autoZero"/>
        <c:auto val="1"/>
        <c:lblAlgn val="ctr"/>
        <c:lblOffset val="100"/>
        <c:noMultiLvlLbl val="0"/>
      </c:catAx>
      <c:valAx>
        <c:axId val="856303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4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D94-4FAB-8A1A-9161368EDC6F}"/>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D94-4FAB-8A1A-9161368EDC6F}"/>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D94-4FAB-8A1A-9161368EDC6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D94-4FAB-8A1A-9161368EDC6F}"/>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D94-4FAB-8A1A-9161368EDC6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FDB-444A-AD2D-CB5794D914C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D94-4FAB-8A1A-9161368EDC6F}"/>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D94-4FAB-8A1A-9161368EDC6F}"/>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D94-4FAB-8A1A-9161368EDC6F}"/>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D94-4FAB-8A1A-9161368EDC6F}"/>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D94-4FAB-8A1A-9161368EDC6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D94-4FAB-8A1A-9161368EDC6F}"/>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D94-4FAB-8A1A-9161368EDC6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FDB-444A-AD2D-CB5794D914C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3D94-4FAB-8A1A-9161368EDC6F}"/>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3D94-4FAB-8A1A-9161368EDC6F}"/>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3D94-4FAB-8A1A-9161368EDC6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3D94-4FAB-8A1A-9161368EDC6F}"/>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3D94-4FAB-8A1A-9161368EDC6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FDB-444A-AD2D-CB5794D914C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4316800"/>
        <c:axId val="94334976"/>
      </c:scatterChart>
      <c:valAx>
        <c:axId val="943168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34976"/>
        <c:crosses val="autoZero"/>
        <c:crossBetween val="midCat"/>
        <c:majorUnit val="5"/>
      </c:valAx>
      <c:valAx>
        <c:axId val="94334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168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9D7-4B3B-82F6-D95D63F46D10}"/>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9D7-4B3B-82F6-D95D63F46D10}"/>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9D7-4B3B-82F6-D95D63F46D10}"/>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9D7-4B3B-82F6-D95D63F46D10}"/>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9D7-4B3B-82F6-D95D63F46D10}"/>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F1A-4E95-B900-242453EB8F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9D7-4B3B-82F6-D95D63F46D10}"/>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9D7-4B3B-82F6-D95D63F46D10}"/>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9D7-4B3B-82F6-D95D63F46D10}"/>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9D7-4B3B-82F6-D95D63F46D10}"/>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9D7-4B3B-82F6-D95D63F46D10}"/>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9D7-4B3B-82F6-D95D63F46D10}"/>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9D7-4B3B-82F6-D95D63F46D10}"/>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F1A-4E95-B900-242453EB8F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9D7-4B3B-82F6-D95D63F46D10}"/>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9D7-4B3B-82F6-D95D63F46D10}"/>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9D7-4B3B-82F6-D95D63F46D10}"/>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9D7-4B3B-82F6-D95D63F46D10}"/>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9D7-4B3B-82F6-D95D63F46D10}"/>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99D7-4B3B-82F6-D95D63F46D10}"/>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F1A-4E95-B900-242453EB8F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4512640"/>
        <c:axId val="94514176"/>
      </c:scatterChart>
      <c:valAx>
        <c:axId val="945126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14176"/>
        <c:crosses val="autoZero"/>
        <c:crossBetween val="midCat"/>
        <c:majorUnit val="5"/>
      </c:valAx>
      <c:valAx>
        <c:axId val="945141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1264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99.91</c:v>
                </c:pt>
                <c:pt idx="1">
                  <c:v>0</c:v>
                </c:pt>
                <c:pt idx="2">
                  <c:v>0</c:v>
                </c:pt>
                <c:pt idx="3">
                  <c:v>0</c:v>
                </c:pt>
                <c:pt idx="4">
                  <c:v>99.77</c:v>
                </c:pt>
                <c:pt idx="5">
                  <c:v>100</c:v>
                </c:pt>
              </c:numCache>
            </c:numRef>
          </c:val>
          <c:extLst xmlns:c16r2="http://schemas.microsoft.com/office/drawing/2015/06/chart">
            <c:ext xmlns:c16="http://schemas.microsoft.com/office/drawing/2014/chart" uri="{C3380CC4-5D6E-409C-BE32-E72D297353CC}">
              <c16:uniqueId val="{00000000-5FED-4B32-81B7-2966BDD868B9}"/>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0.09</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5FED-4B32-81B7-2966BDD868B9}"/>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5FED-4B32-81B7-2966BDD868B9}"/>
            </c:ext>
          </c:extLst>
        </c:ser>
        <c:dLbls>
          <c:showLegendKey val="0"/>
          <c:showVal val="0"/>
          <c:showCatName val="0"/>
          <c:showSerName val="0"/>
          <c:showPercent val="0"/>
          <c:showBubbleSize val="0"/>
        </c:dLbls>
        <c:gapWidth val="25"/>
        <c:overlap val="100"/>
        <c:axId val="86447616"/>
        <c:axId val="86449152"/>
      </c:barChart>
      <c:catAx>
        <c:axId val="8644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9152"/>
        <c:crosses val="autoZero"/>
        <c:auto val="1"/>
        <c:lblAlgn val="ctr"/>
        <c:lblOffset val="100"/>
        <c:noMultiLvlLbl val="0"/>
      </c:catAx>
      <c:valAx>
        <c:axId val="864491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82</c:v>
                </c:pt>
                <c:pt idx="5">
                  <c:v>82</c:v>
                </c:pt>
                <c:pt idx="6">
                  <c:v>82</c:v>
                </c:pt>
                <c:pt idx="7">
                  <c:v>82</c:v>
                </c:pt>
                <c:pt idx="8">
                  <c:v>82</c:v>
                </c:pt>
                <c:pt idx="9">
                  <c:v>82.7</c:v>
                </c:pt>
                <c:pt idx="10">
                  <c:v>83.3</c:v>
                </c:pt>
                <c:pt idx="11">
                  <c:v>84</c:v>
                </c:pt>
                <c:pt idx="12">
                  <c:v>84.7</c:v>
                </c:pt>
                <c:pt idx="13">
                  <c:v>85.4</c:v>
                </c:pt>
                <c:pt idx="14">
                  <c:v>86</c:v>
                </c:pt>
                <c:pt idx="15">
                  <c:v>86.7</c:v>
                </c:pt>
                <c:pt idx="16">
                  <c:v>87.4</c:v>
                </c:pt>
              </c:numCache>
            </c:numRef>
          </c:yVal>
          <c:smooth val="0"/>
          <c:extLst xmlns:c16r2="http://schemas.microsoft.com/office/drawing/2015/06/chart">
            <c:ext xmlns:c16="http://schemas.microsoft.com/office/drawing/2014/chart" uri="{C3380CC4-5D6E-409C-BE32-E72D297353CC}">
              <c16:uniqueId val="{00000000-8A77-4D34-8CA9-831B443F48F5}"/>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A77-4D34-8CA9-831B443F48F5}"/>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A77-4D34-8CA9-831B443F48F5}"/>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A77-4D34-8CA9-831B443F48F5}"/>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A77-4D34-8CA9-831B443F48F5}"/>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A77-4D34-8CA9-831B443F48F5}"/>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A77-4D34-8CA9-831B443F48F5}"/>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A77-4D34-8CA9-831B443F48F5}"/>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082-4A90-91C5-9ED23568E4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83</c:v>
                </c:pt>
                <c:pt idx="1">
                  <c:v>85</c:v>
                </c:pt>
                <c:pt idx="2">
                  <c:v>86.2</c:v>
                </c:pt>
                <c:pt idx="3">
                  <c:v>85</c:v>
                </c:pt>
                <c:pt idx="4">
                  <c:v>87</c:v>
                </c:pt>
                <c:pt idx="5">
                  <c:v>#N/A</c:v>
                </c:pt>
                <c:pt idx="6">
                  <c:v>87.964967526077544</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8A77-4D34-8CA9-831B443F48F5}"/>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79.599999999999994</c:v>
                </c:pt>
                <c:pt idx="14">
                  <c:v>79.599999999999994</c:v>
                </c:pt>
                <c:pt idx="15">
                  <c:v>79.599999999999994</c:v>
                </c:pt>
                <c:pt idx="16">
                  <c:v>79.599999999999994</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082-4A90-91C5-9ED23568E498}"/>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#N/A</c:v>
                </c:pt>
                <c:pt idx="5">
                  <c:v>#N/A</c:v>
                </c:pt>
                <c:pt idx="6">
                  <c:v>79.561110017713048</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A77-4D34-8CA9-831B443F48F5}"/>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A77-4D34-8CA9-831B443F48F5}"/>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A77-4D34-8CA9-831B443F48F5}"/>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A77-4D34-8CA9-831B443F48F5}"/>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A77-4D34-8CA9-831B443F48F5}"/>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A77-4D34-8CA9-831B443F48F5}"/>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A77-4D34-8CA9-831B443F48F5}"/>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082-4A90-91C5-9ED23568E4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2892160"/>
        <c:axId val="93591424"/>
      </c:scatterChart>
      <c:valAx>
        <c:axId val="928921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591424"/>
        <c:crosses val="autoZero"/>
        <c:crossBetween val="midCat"/>
        <c:majorUnit val="5"/>
      </c:valAx>
      <c:valAx>
        <c:axId val="935914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289216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4C7-41A2-8584-287CAF7A5AC1}"/>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4C7-41A2-8584-287CAF7A5AC1}"/>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4C7-41A2-8584-287CAF7A5AC1}"/>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4C7-41A2-8584-287CAF7A5AC1}"/>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4C7-41A2-8584-287CAF7A5AC1}"/>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4C7-41A2-8584-287CAF7A5AC1}"/>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4C7-41A2-8584-287CAF7A5AC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080-474A-B167-1F8D5BF7BE1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4C7-41A2-8584-287CAF7A5AC1}"/>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4C7-41A2-8584-287CAF7A5AC1}"/>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4C7-41A2-8584-287CAF7A5AC1}"/>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4C7-41A2-8584-287CAF7A5AC1}"/>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4C7-41A2-8584-287CAF7A5AC1}"/>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4C7-41A2-8584-287CAF7A5AC1}"/>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4C7-41A2-8584-287CAF7A5AC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080-474A-B167-1F8D5BF7BE1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94C7-41A2-8584-287CAF7A5AC1}"/>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4C7-41A2-8584-287CAF7A5AC1}"/>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4C7-41A2-8584-287CAF7A5AC1}"/>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4C7-41A2-8584-287CAF7A5AC1}"/>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4C7-41A2-8584-287CAF7A5AC1}"/>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4C7-41A2-8584-287CAF7A5AC1}"/>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4C7-41A2-8584-287CAF7A5AC1}"/>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94C7-41A2-8584-287CAF7A5AC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080-474A-B167-1F8D5BF7BE1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94C7-41A2-8584-287CAF7A5AC1}"/>
            </c:ext>
          </c:extLst>
        </c:ser>
        <c:dLbls>
          <c:showLegendKey val="0"/>
          <c:showVal val="0"/>
          <c:showCatName val="0"/>
          <c:showSerName val="0"/>
          <c:showPercent val="0"/>
          <c:showBubbleSize val="0"/>
        </c:dLbls>
        <c:axId val="135477504"/>
        <c:axId val="135574272"/>
      </c:scatterChart>
      <c:valAx>
        <c:axId val="1354775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4272"/>
        <c:crosses val="autoZero"/>
        <c:crossBetween val="midCat"/>
        <c:majorUnit val="5"/>
      </c:valAx>
      <c:valAx>
        <c:axId val="135574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750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344-4939-BE43-419D29A6140F}"/>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344-4939-BE43-419D29A6140F}"/>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344-4939-BE43-419D29A6140F}"/>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344-4939-BE43-419D29A6140F}"/>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344-4939-BE43-419D29A6140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344-4939-BE43-419D29A6140F}"/>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344-4939-BE43-419D29A6140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475-469D-9357-1230D7A51F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344-4939-BE43-419D29A6140F}"/>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344-4939-BE43-419D29A6140F}"/>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344-4939-BE43-419D29A6140F}"/>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344-4939-BE43-419D29A6140F}"/>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344-4939-BE43-419D29A6140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344-4939-BE43-419D29A6140F}"/>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344-4939-BE43-419D29A6140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475-469D-9357-1230D7A51F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9344-4939-BE43-419D29A6140F}"/>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344-4939-BE43-419D29A6140F}"/>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344-4939-BE43-419D29A6140F}"/>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344-4939-BE43-419D29A6140F}"/>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344-4939-BE43-419D29A6140F}"/>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344-4939-BE43-419D29A6140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344-4939-BE43-419D29A6140F}"/>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9344-4939-BE43-419D29A6140F}"/>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475-469D-9357-1230D7A51F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9344-4939-BE43-419D29A6140F}"/>
            </c:ext>
          </c:extLst>
        </c:ser>
        <c:dLbls>
          <c:showLegendKey val="0"/>
          <c:showVal val="0"/>
          <c:showCatName val="0"/>
          <c:showSerName val="0"/>
          <c:showPercent val="0"/>
          <c:showBubbleSize val="0"/>
        </c:dLbls>
        <c:axId val="161057408"/>
        <c:axId val="162349440"/>
      </c:scatterChart>
      <c:valAx>
        <c:axId val="161057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440"/>
        <c:crosses val="autoZero"/>
        <c:crossBetween val="midCat"/>
        <c:majorUnit val="5"/>
      </c:valAx>
      <c:valAx>
        <c:axId val="1623494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74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45E-4F14-8D7D-0F27E40F670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45E-4F14-8D7D-0F27E40F670D}"/>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45E-4F14-8D7D-0F27E40F670D}"/>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45E-4F14-8D7D-0F27E40F670D}"/>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45E-4F14-8D7D-0F27E40F670D}"/>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45E-4F14-8D7D-0F27E40F670D}"/>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45E-4F14-8D7D-0F27E40F670D}"/>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45E-4F14-8D7D-0F27E40F670D}"/>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265-402A-A4C1-C102A5C0168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45E-4F14-8D7D-0F27E40F670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99.9</c:v>
                </c:pt>
                <c:pt idx="1">
                  <c:v>99.9</c:v>
                </c:pt>
                <c:pt idx="2">
                  <c:v>99.9</c:v>
                </c:pt>
                <c:pt idx="3">
                  <c:v>99.9</c:v>
                </c:pt>
                <c:pt idx="4">
                  <c:v>99.9</c:v>
                </c:pt>
                <c:pt idx="5">
                  <c:v>99.9</c:v>
                </c:pt>
                <c:pt idx="6">
                  <c:v>99.9</c:v>
                </c:pt>
                <c:pt idx="7">
                  <c:v>99.9</c:v>
                </c:pt>
                <c:pt idx="8">
                  <c:v>99.9</c:v>
                </c:pt>
                <c:pt idx="9">
                  <c:v>99.9</c:v>
                </c:pt>
                <c:pt idx="10">
                  <c:v>99.9</c:v>
                </c:pt>
                <c:pt idx="11">
                  <c:v>99.9</c:v>
                </c:pt>
                <c:pt idx="12">
                  <c:v>99.9</c:v>
                </c:pt>
                <c:pt idx="13">
                  <c:v>99.9</c:v>
                </c:pt>
                <c:pt idx="14">
                  <c:v>99.9</c:v>
                </c:pt>
                <c:pt idx="15">
                  <c:v>99.9</c:v>
                </c:pt>
                <c:pt idx="16">
                  <c:v>99.9</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45E-4F14-8D7D-0F27E40F670D}"/>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45E-4F14-8D7D-0F27E40F670D}"/>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45E-4F14-8D7D-0F27E40F670D}"/>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45E-4F14-8D7D-0F27E40F670D}"/>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45E-4F14-8D7D-0F27E40F670D}"/>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45E-4F14-8D7D-0F27E40F670D}"/>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45E-4F14-8D7D-0F27E40F670D}"/>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265-402A-A4C1-C102A5C0168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99.91</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54270208"/>
        <c:axId val="362366848"/>
      </c:scatterChart>
      <c:valAx>
        <c:axId val="3542702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6848"/>
        <c:crosses val="autoZero"/>
        <c:crossBetween val="midCat"/>
        <c:majorUnit val="5"/>
      </c:valAx>
      <c:valAx>
        <c:axId val="362366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7020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64C-472D-A5A0-ABC2736A0374}"/>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64C-472D-A5A0-ABC2736A0374}"/>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64C-472D-A5A0-ABC2736A0374}"/>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64C-472D-A5A0-ABC2736A0374}"/>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64C-472D-A5A0-ABC2736A0374}"/>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64C-472D-A5A0-ABC2736A0374}"/>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64C-472D-A5A0-ABC2736A0374}"/>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67D-402B-8EAB-925E69E294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64C-472D-A5A0-ABC2736A0374}"/>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64C-472D-A5A0-ABC2736A0374}"/>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64C-472D-A5A0-ABC2736A0374}"/>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64C-472D-A5A0-ABC2736A0374}"/>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67D-402B-8EAB-925E69E294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364C-472D-A5A0-ABC2736A0374}"/>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64C-472D-A5A0-ABC2736A0374}"/>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364C-472D-A5A0-ABC2736A0374}"/>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364C-472D-A5A0-ABC2736A0374}"/>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364C-472D-A5A0-ABC2736A0374}"/>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364C-472D-A5A0-ABC2736A0374}"/>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364C-472D-A5A0-ABC2736A0374}"/>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364C-472D-A5A0-ABC2736A0374}"/>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67D-402B-8EAB-925E69E294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364C-472D-A5A0-ABC2736A0374}"/>
            </c:ext>
          </c:extLst>
        </c:ser>
        <c:dLbls>
          <c:showLegendKey val="0"/>
          <c:showVal val="0"/>
          <c:showCatName val="0"/>
          <c:showSerName val="0"/>
          <c:showPercent val="0"/>
          <c:showBubbleSize val="0"/>
        </c:dLbls>
        <c:axId val="75119616"/>
        <c:axId val="75121408"/>
      </c:scatterChart>
      <c:valAx>
        <c:axId val="75119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1408"/>
        <c:crosses val="autoZero"/>
        <c:crossBetween val="midCat"/>
        <c:majorUnit val="5"/>
      </c:valAx>
      <c:valAx>
        <c:axId val="75121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96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D8A-4AF5-9D73-1ABE6724BA19}"/>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D8A-4AF5-9D73-1ABE6724BA19}"/>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D8A-4AF5-9D73-1ABE6724BA19}"/>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D8A-4AF5-9D73-1ABE6724BA19}"/>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D8A-4AF5-9D73-1ABE6724BA19}"/>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D8A-4AF5-9D73-1ABE6724BA19}"/>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D8A-4AF5-9D73-1ABE6724BA19}"/>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4D5-43C9-9FE6-D4058181EB2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D8A-4AF5-9D73-1ABE6724BA19}"/>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D8A-4AF5-9D73-1ABE6724BA19}"/>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D8A-4AF5-9D73-1ABE6724BA19}"/>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D8A-4AF5-9D73-1ABE6724BA19}"/>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9EA-485F-BD46-87068A31B4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BD8A-4AF5-9D73-1ABE6724BA19}"/>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D8A-4AF5-9D73-1ABE6724BA19}"/>
                </c:ext>
              </c:extLst>
            </c:dLbl>
            <c:dLbl>
              <c:idx val="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BD8A-4AF5-9D73-1ABE6724BA19}"/>
                </c:ext>
              </c:extLst>
            </c:dLbl>
            <c:dLbl>
              <c:idx val="2"/>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BD8A-4AF5-9D73-1ABE6724BA19}"/>
                </c:ext>
              </c:extLst>
            </c:dLbl>
            <c:dLbl>
              <c:idx val="3"/>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BD8A-4AF5-9D73-1ABE6724BA19}"/>
                </c:ext>
              </c:extLst>
            </c:dLbl>
            <c:dLbl>
              <c:idx val="4"/>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BD8A-4AF5-9D73-1ABE6724BA19}"/>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BD8A-4AF5-9D73-1ABE6724BA19}"/>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BD8A-4AF5-9D73-1ABE6724BA19}"/>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9EA-485F-BD46-87068A31B4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2012</c:v>
                </c:pt>
                <c:pt idx="2">
                  <c:v>2013</c:v>
                </c:pt>
                <c:pt idx="3">
                  <c:v>2014</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BD8A-4AF5-9D73-1ABE6724BA19}"/>
            </c:ext>
          </c:extLst>
        </c:ser>
        <c:dLbls>
          <c:showLegendKey val="0"/>
          <c:showVal val="0"/>
          <c:showCatName val="0"/>
          <c:showSerName val="0"/>
          <c:showPercent val="0"/>
          <c:showBubbleSize val="0"/>
        </c:dLbls>
        <c:axId val="84458112"/>
        <c:axId val="84459904"/>
      </c:scatterChart>
      <c:valAx>
        <c:axId val="844581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9904"/>
        <c:crosses val="autoZero"/>
        <c:crossBetween val="midCat"/>
        <c:majorUnit val="5"/>
      </c:valAx>
      <c:valAx>
        <c:axId val="844599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81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4" customWidth="true"/>
    <col min="2" max="2" width="2.375" style="194" customWidth="true"/>
    <col min="3" max="3" width="58" style="194" customWidth="true"/>
    <col min="4" max="4" width="7.75" style="194" customWidth="true"/>
    <col min="5" max="16384" width="7.75" style="194"/>
  </cols>
  <sheetData>
    <row r="1" ht="44.1" customHeight="true" x14ac:dyDescent="0.25">
      <c r="A1" s="27"/>
      <c r="B1" s="28"/>
      <c r="C1" s="28"/>
      <c r="D1" s="28"/>
      <c r="E1" s="193"/>
      <c r="F1" s="193"/>
      <c r="G1" s="193"/>
      <c r="H1" s="193"/>
      <c r="I1" s="193"/>
      <c r="J1" s="193"/>
      <c r="K1" s="193"/>
      <c r="L1" s="193"/>
      <c r="M1" s="193"/>
      <c r="N1" s="193"/>
      <c r="O1" s="193"/>
      <c r="P1" s="193"/>
      <c r="Q1" s="193"/>
      <c r="R1" s="193"/>
    </row>
    <row r="2" ht="23.25" x14ac:dyDescent="0.35">
      <c r="A2" s="28"/>
      <c r="B2" s="28"/>
      <c r="C2" s="30"/>
      <c r="D2" s="28"/>
      <c r="E2" s="193"/>
      <c r="F2" s="193"/>
      <c r="G2" s="28"/>
      <c r="H2" s="193"/>
      <c r="I2" s="193"/>
      <c r="J2" s="193"/>
      <c r="K2" s="193"/>
      <c r="L2" s="193"/>
      <c r="M2" s="193"/>
      <c r="N2" s="193"/>
      <c r="O2" s="193"/>
      <c r="P2" s="193"/>
      <c r="Q2" s="193"/>
      <c r="R2" s="193"/>
    </row>
    <row r="3" ht="15" x14ac:dyDescent="0.2">
      <c r="A3" s="28"/>
      <c r="B3" s="28"/>
      <c r="C3" s="28"/>
      <c r="D3" s="28"/>
      <c r="F3" s="28"/>
      <c r="G3" s="28"/>
      <c r="H3" s="195"/>
      <c r="I3" s="195"/>
      <c r="J3" s="195"/>
      <c r="K3" s="195"/>
      <c r="L3" s="193"/>
      <c r="M3" s="193"/>
      <c r="N3" s="193"/>
      <c r="O3" s="193"/>
      <c r="P3" s="193"/>
      <c r="Q3" s="193"/>
      <c r="R3" s="193"/>
    </row>
    <row r="4" ht="40.5" x14ac:dyDescent="0.2">
      <c r="A4" s="28"/>
      <c r="B4" s="28"/>
      <c r="C4" s="196" t="s">
        <v>163</v>
      </c>
      <c r="D4" s="28"/>
      <c r="E4" s="197"/>
      <c r="F4" s="193"/>
      <c r="G4" s="28"/>
      <c r="H4" s="193"/>
      <c r="I4" s="193"/>
      <c r="J4" s="193"/>
      <c r="K4" s="193"/>
      <c r="L4" s="193"/>
      <c r="M4" s="193"/>
      <c r="N4" s="193"/>
      <c r="O4" s="193"/>
      <c r="P4" s="193"/>
      <c r="Q4" s="193"/>
      <c r="R4" s="193"/>
    </row>
    <row r="5" ht="20.25" x14ac:dyDescent="0.2">
      <c r="A5" s="28"/>
      <c r="B5" s="28"/>
      <c r="C5" s="196"/>
      <c r="D5" s="28"/>
      <c r="E5" s="197"/>
      <c r="F5" s="193"/>
      <c r="G5" s="28"/>
      <c r="H5" s="193"/>
      <c r="I5" s="193"/>
      <c r="J5" s="193"/>
      <c r="K5" s="193"/>
      <c r="L5" s="193"/>
      <c r="M5" s="193"/>
      <c r="N5" s="193"/>
      <c r="O5" s="193"/>
      <c r="P5" s="193"/>
      <c r="Q5" s="193"/>
      <c r="R5" s="193"/>
    </row>
    <row r="6" ht="15" x14ac:dyDescent="0.2">
      <c r="A6" s="28"/>
      <c r="B6" s="28"/>
      <c r="C6" s="31" t="s">
        <v>170</v>
      </c>
      <c r="D6" s="193"/>
      <c r="E6" s="193"/>
      <c r="F6" s="193"/>
      <c r="G6" s="193"/>
      <c r="H6" s="193"/>
      <c r="I6" s="193"/>
      <c r="J6" s="193"/>
      <c r="K6" s="193"/>
      <c r="L6" s="193"/>
      <c r="M6" s="193"/>
      <c r="N6" s="193"/>
      <c r="O6" s="193"/>
      <c r="P6" s="193"/>
      <c r="Q6" s="193"/>
      <c r="R6" s="193"/>
    </row>
    <row r="7" ht="26.25" x14ac:dyDescent="0.4">
      <c r="A7" s="28"/>
      <c r="B7" s="28"/>
      <c r="C7" s="198" t="str">
        <f>'Water Data'!C1</f>
        <v>Sri Lanka</v>
      </c>
      <c r="D7" s="193"/>
      <c r="E7" s="193"/>
      <c r="F7" s="193"/>
      <c r="G7" s="193"/>
      <c r="H7" s="193"/>
      <c r="I7" s="193"/>
      <c r="J7" s="193"/>
      <c r="K7" s="193"/>
      <c r="L7" s="193"/>
      <c r="M7" s="193"/>
      <c r="N7" s="193"/>
      <c r="O7" s="193"/>
      <c r="P7" s="193"/>
      <c r="Q7" s="193"/>
      <c r="R7" s="193"/>
    </row>
    <row r="8" ht="15" x14ac:dyDescent="0.2">
      <c r="A8" s="28"/>
      <c r="B8" s="28"/>
      <c r="C8" s="28"/>
      <c r="D8" s="193"/>
      <c r="E8" s="193"/>
      <c r="F8" s="193"/>
      <c r="G8" s="193"/>
      <c r="H8" s="193"/>
      <c r="I8" s="193"/>
      <c r="J8" s="193"/>
      <c r="K8" s="193"/>
      <c r="L8" s="193"/>
      <c r="M8" s="193"/>
      <c r="N8" s="193"/>
      <c r="O8" s="193"/>
      <c r="P8" s="193"/>
      <c r="Q8" s="193"/>
      <c r="R8" s="193"/>
    </row>
    <row r="9" ht="15" x14ac:dyDescent="0.2">
      <c r="A9" s="28"/>
      <c r="B9" s="28"/>
      <c r="C9" s="613" t="s">
        <v>234</v>
      </c>
      <c r="D9" s="193"/>
      <c r="E9" s="193"/>
      <c r="F9" s="193"/>
      <c r="G9" s="193"/>
      <c r="H9" s="193"/>
      <c r="I9" s="193"/>
      <c r="J9" s="193"/>
      <c r="K9" s="193"/>
      <c r="L9" s="193"/>
      <c r="M9" s="193"/>
      <c r="N9" s="193"/>
      <c r="O9" s="193"/>
      <c r="P9" s="193"/>
      <c r="Q9" s="193"/>
      <c r="R9" s="193"/>
    </row>
    <row r="10" ht="15" x14ac:dyDescent="0.2">
      <c r="A10" s="28"/>
      <c r="B10" s="28"/>
      <c r="C10" s="31"/>
      <c r="D10" s="193"/>
      <c r="E10" s="193"/>
      <c r="F10" s="193"/>
      <c r="G10" s="193"/>
      <c r="H10" s="193"/>
      <c r="I10" s="193"/>
      <c r="J10" s="193"/>
      <c r="K10" s="193"/>
      <c r="L10" s="193"/>
      <c r="M10" s="193"/>
      <c r="N10" s="193"/>
      <c r="O10" s="193"/>
      <c r="P10" s="193"/>
      <c r="Q10" s="193"/>
      <c r="R10" s="193"/>
    </row>
    <row r="11" ht="15.95" customHeight="true" x14ac:dyDescent="0.2">
      <c r="A11" s="28"/>
      <c r="C11" s="200" t="s">
        <v>33</v>
      </c>
      <c r="D11" s="201"/>
      <c r="E11" s="202"/>
      <c r="F11" s="201"/>
      <c r="G11" s="201"/>
      <c r="H11" s="193"/>
      <c r="I11" s="193"/>
      <c r="J11" s="193"/>
      <c r="K11" s="193"/>
      <c r="L11" s="193"/>
      <c r="M11" s="193"/>
      <c r="N11" s="193"/>
      <c r="O11" s="193"/>
      <c r="P11" s="193"/>
      <c r="Q11" s="193"/>
      <c r="R11" s="193"/>
    </row>
    <row r="12" ht="9" customHeight="true" x14ac:dyDescent="0.2">
      <c r="A12" s="28"/>
      <c r="B12" s="193"/>
      <c r="C12" s="203"/>
      <c r="D12" s="201"/>
      <c r="E12" s="202"/>
      <c r="F12" s="201"/>
      <c r="G12" s="201"/>
      <c r="H12" s="193"/>
      <c r="I12" s="193"/>
      <c r="J12" s="193"/>
      <c r="K12" s="193"/>
      <c r="L12" s="193"/>
      <c r="M12" s="193"/>
      <c r="N12" s="193"/>
      <c r="O12" s="193"/>
      <c r="P12" s="193"/>
      <c r="Q12" s="193"/>
      <c r="R12" s="193"/>
    </row>
    <row r="13" ht="24.95" customHeight="true" x14ac:dyDescent="0.25">
      <c r="A13" s="28"/>
      <c r="B13" s="193"/>
      <c r="C13" s="204" t="s">
        <v>164</v>
      </c>
      <c r="D13" s="201"/>
      <c r="E13" s="202"/>
      <c r="F13" s="201"/>
      <c r="G13" s="201"/>
      <c r="H13" s="193"/>
      <c r="I13" s="193"/>
      <c r="J13" s="193"/>
      <c r="K13" s="193"/>
      <c r="L13" s="193"/>
      <c r="M13" s="193"/>
      <c r="N13" s="193"/>
      <c r="O13" s="193"/>
      <c r="P13" s="193"/>
      <c r="Q13" s="193"/>
      <c r="R13" s="193"/>
    </row>
    <row r="14" ht="21.95" customHeight="true" x14ac:dyDescent="0.2">
      <c r="A14" s="28"/>
      <c r="B14" s="205"/>
      <c r="C14" s="206" t="s">
        <v>171</v>
      </c>
      <c r="D14" s="201"/>
      <c r="E14" s="202"/>
      <c r="F14" s="201"/>
      <c r="G14" s="201"/>
      <c r="H14" s="193"/>
      <c r="I14" s="193"/>
      <c r="J14" s="193"/>
      <c r="K14" s="193"/>
      <c r="L14" s="193"/>
      <c r="M14" s="193"/>
      <c r="N14" s="193"/>
      <c r="O14" s="193"/>
      <c r="P14" s="193"/>
      <c r="Q14" s="193"/>
      <c r="R14" s="193"/>
    </row>
    <row r="15" ht="15" x14ac:dyDescent="0.2">
      <c r="A15" s="28"/>
      <c r="B15" s="205"/>
      <c r="C15" s="238" t="s">
        <v>172</v>
      </c>
      <c r="D15" s="201"/>
      <c r="E15" s="202"/>
      <c r="F15" s="201"/>
      <c r="G15" s="201"/>
      <c r="H15" s="193"/>
      <c r="I15" s="193"/>
      <c r="J15" s="193"/>
      <c r="K15" s="193"/>
      <c r="L15" s="193"/>
      <c r="M15" s="193"/>
      <c r="N15" s="193"/>
      <c r="O15" s="193"/>
      <c r="P15" s="193"/>
      <c r="Q15" s="193"/>
      <c r="R15" s="193"/>
    </row>
    <row r="16" ht="15" x14ac:dyDescent="0.2">
      <c r="A16" s="28"/>
      <c r="B16" s="205"/>
      <c r="C16" s="206" t="s">
        <v>173</v>
      </c>
      <c r="D16" s="201"/>
      <c r="E16" s="202"/>
      <c r="F16" s="201"/>
      <c r="G16" s="201"/>
      <c r="H16" s="193"/>
      <c r="I16" s="193"/>
      <c r="J16" s="193"/>
      <c r="K16" s="193"/>
      <c r="L16" s="193"/>
      <c r="M16" s="193"/>
      <c r="N16" s="193"/>
      <c r="O16" s="193"/>
      <c r="P16" s="193"/>
      <c r="Q16" s="193"/>
      <c r="R16" s="193"/>
    </row>
    <row r="17" ht="26.1" customHeight="true" x14ac:dyDescent="0.2">
      <c r="A17" s="28"/>
      <c r="B17" s="202"/>
      <c r="C17" s="207"/>
      <c r="D17" s="201"/>
      <c r="E17" s="205"/>
      <c r="F17" s="201"/>
      <c r="G17" s="201"/>
      <c r="H17" s="193"/>
      <c r="I17" s="193"/>
      <c r="J17" s="193"/>
      <c r="K17" s="193"/>
      <c r="L17" s="193"/>
      <c r="M17" s="193"/>
      <c r="N17" s="193"/>
      <c r="O17" s="193"/>
      <c r="P17" s="193"/>
      <c r="Q17" s="193"/>
      <c r="R17" s="193"/>
    </row>
    <row r="18" ht="15.75" x14ac:dyDescent="0.25">
      <c r="A18" s="28"/>
      <c r="B18" s="202"/>
      <c r="C18" s="237" t="s">
        <v>34</v>
      </c>
      <c r="D18" s="201"/>
      <c r="E18" s="208"/>
      <c r="F18" s="201"/>
      <c r="G18" s="201"/>
      <c r="H18" s="193"/>
      <c r="I18" s="193"/>
      <c r="J18" s="193"/>
      <c r="K18" s="193"/>
      <c r="L18" s="193"/>
      <c r="M18" s="193"/>
      <c r="N18" s="193"/>
      <c r="O18" s="193"/>
      <c r="P18" s="193"/>
      <c r="Q18" s="193"/>
      <c r="R18" s="193"/>
    </row>
    <row r="19" ht="15" x14ac:dyDescent="0.2">
      <c r="A19" s="28"/>
      <c r="B19" s="202"/>
      <c r="C19" s="209" t="s">
        <v>165</v>
      </c>
      <c r="D19" s="201"/>
      <c r="E19" s="210"/>
      <c r="F19" s="201"/>
      <c r="G19" s="201"/>
      <c r="H19" s="193"/>
      <c r="I19" s="193"/>
      <c r="J19" s="193"/>
      <c r="K19" s="193"/>
      <c r="L19" s="193"/>
      <c r="M19" s="193"/>
      <c r="N19" s="193"/>
      <c r="O19" s="193"/>
      <c r="P19" s="193"/>
      <c r="Q19" s="193"/>
      <c r="R19" s="193"/>
    </row>
    <row r="20" ht="15" x14ac:dyDescent="0.2">
      <c r="A20" s="28"/>
      <c r="B20" s="202"/>
      <c r="C20" s="209" t="s">
        <v>166</v>
      </c>
      <c r="D20" s="201"/>
      <c r="E20" s="211"/>
      <c r="F20" s="201"/>
      <c r="G20" s="201"/>
      <c r="H20" s="193"/>
      <c r="I20" s="193"/>
      <c r="J20" s="193"/>
      <c r="K20" s="193"/>
      <c r="L20" s="193"/>
      <c r="M20" s="193"/>
      <c r="N20" s="193"/>
      <c r="O20" s="193"/>
      <c r="P20" s="193"/>
      <c r="Q20" s="193"/>
      <c r="R20" s="193"/>
    </row>
    <row r="21" ht="15" x14ac:dyDescent="0.2">
      <c r="A21" s="28"/>
      <c r="B21" s="202"/>
      <c r="C21" s="209" t="s">
        <v>167</v>
      </c>
      <c r="D21" s="201"/>
      <c r="E21" s="212"/>
      <c r="F21" s="201"/>
      <c r="G21" s="201"/>
      <c r="H21" s="193"/>
      <c r="I21" s="193"/>
      <c r="J21" s="193"/>
      <c r="K21" s="193"/>
      <c r="L21" s="193"/>
      <c r="M21" s="193"/>
      <c r="N21" s="193"/>
      <c r="O21" s="193"/>
      <c r="P21" s="193"/>
      <c r="Q21" s="193"/>
      <c r="R21" s="193"/>
    </row>
    <row r="22" ht="15" x14ac:dyDescent="0.2">
      <c r="A22" s="28"/>
      <c r="B22" s="202"/>
      <c r="C22" s="209" t="s">
        <v>168</v>
      </c>
      <c r="D22" s="201"/>
      <c r="E22" s="201"/>
      <c r="F22" s="201"/>
      <c r="G22" s="201"/>
      <c r="H22" s="193"/>
      <c r="I22" s="193"/>
      <c r="J22" s="193"/>
      <c r="K22" s="193"/>
      <c r="L22" s="193"/>
      <c r="M22" s="193"/>
      <c r="N22" s="193"/>
      <c r="O22" s="193"/>
      <c r="P22" s="193"/>
      <c r="Q22" s="193"/>
      <c r="R22" s="193"/>
    </row>
    <row r="23" ht="15" x14ac:dyDescent="0.2">
      <c r="A23" s="28"/>
      <c r="B23" s="202"/>
      <c r="C23" s="209" t="s">
        <v>169</v>
      </c>
      <c r="D23" s="201"/>
      <c r="E23" s="201"/>
      <c r="F23" s="201"/>
      <c r="G23" s="201"/>
      <c r="H23" s="193"/>
      <c r="I23" s="193"/>
      <c r="J23" s="193"/>
      <c r="K23" s="193"/>
      <c r="L23" s="193"/>
      <c r="M23" s="193"/>
      <c r="N23" s="193"/>
      <c r="O23" s="193"/>
      <c r="P23" s="193"/>
      <c r="Q23" s="193"/>
      <c r="R23" s="193"/>
    </row>
    <row r="24" ht="15" x14ac:dyDescent="0.2">
      <c r="A24" s="28"/>
      <c r="B24" s="202"/>
      <c r="C24" s="213"/>
      <c r="D24" s="201"/>
      <c r="E24" s="201"/>
      <c r="F24" s="201"/>
      <c r="G24" s="201"/>
      <c r="H24" s="193"/>
      <c r="I24" s="193"/>
      <c r="J24" s="193"/>
      <c r="K24" s="193"/>
      <c r="L24" s="193"/>
      <c r="M24" s="193"/>
      <c r="N24" s="193"/>
      <c r="O24" s="193"/>
      <c r="P24" s="193"/>
      <c r="Q24" s="193"/>
      <c r="R24" s="193"/>
    </row>
    <row r="25" ht="15.95" customHeight="true" x14ac:dyDescent="0.2">
      <c r="A25" s="214"/>
      <c r="B25" s="214"/>
      <c r="C25" s="215"/>
      <c r="D25" s="28"/>
      <c r="E25" s="193"/>
      <c r="F25" s="193"/>
      <c r="G25" s="193"/>
      <c r="H25" s="193"/>
      <c r="I25" s="193"/>
      <c r="J25" s="193"/>
      <c r="K25" s="193"/>
      <c r="L25" s="193"/>
      <c r="M25" s="193"/>
      <c r="N25" s="193"/>
      <c r="O25" s="193"/>
      <c r="P25" s="193"/>
      <c r="Q25" s="193"/>
      <c r="R25" s="193"/>
    </row>
    <row r="26" ht="23.25" x14ac:dyDescent="0.2">
      <c r="A26" s="214"/>
      <c r="B26" s="214"/>
      <c r="C26" s="214"/>
      <c r="D26" s="28"/>
      <c r="E26" s="193"/>
      <c r="F26" s="193"/>
      <c r="G26" s="193"/>
      <c r="H26" s="193"/>
      <c r="I26" s="193"/>
      <c r="J26" s="193"/>
      <c r="K26" s="193"/>
      <c r="L26" s="193"/>
      <c r="M26" s="193"/>
      <c r="N26" s="193"/>
      <c r="O26" s="193"/>
      <c r="P26" s="193"/>
      <c r="Q26" s="193"/>
      <c r="R26" s="193"/>
    </row>
    <row r="27" ht="15" x14ac:dyDescent="0.2">
      <c r="A27" s="216"/>
      <c r="B27" s="217"/>
      <c r="C27" s="218"/>
      <c r="D27" s="28"/>
      <c r="E27" s="193"/>
      <c r="F27" s="193"/>
      <c r="G27" s="193"/>
      <c r="H27" s="193"/>
      <c r="I27" s="193"/>
      <c r="J27" s="193"/>
      <c r="K27" s="193"/>
      <c r="L27" s="193"/>
      <c r="M27" s="193"/>
      <c r="N27" s="193"/>
      <c r="O27" s="193"/>
      <c r="P27" s="193"/>
      <c r="Q27" s="193"/>
      <c r="R27" s="193"/>
    </row>
    <row r="28" ht="15" x14ac:dyDescent="0.2">
      <c r="A28" s="216"/>
      <c r="B28" s="217"/>
      <c r="C28" s="219"/>
      <c r="D28" s="28"/>
      <c r="E28" s="193"/>
      <c r="F28" s="193"/>
      <c r="G28" s="193"/>
      <c r="H28" s="193"/>
      <c r="I28" s="193"/>
      <c r="J28" s="193"/>
      <c r="K28" s="193"/>
      <c r="L28" s="193"/>
      <c r="M28" s="193"/>
      <c r="N28" s="193"/>
      <c r="O28" s="193"/>
      <c r="P28" s="193"/>
      <c r="Q28" s="193"/>
      <c r="R28" s="193"/>
    </row>
    <row r="29" ht="15" x14ac:dyDescent="0.2">
      <c r="A29" s="216"/>
      <c r="B29" s="217"/>
      <c r="C29" s="220"/>
      <c r="D29" s="28"/>
      <c r="E29" s="193"/>
      <c r="F29" s="193"/>
      <c r="G29" s="193"/>
      <c r="H29" s="193"/>
      <c r="I29" s="193"/>
      <c r="J29" s="193"/>
      <c r="K29" s="193"/>
      <c r="L29" s="193"/>
      <c r="M29" s="193"/>
      <c r="N29" s="193"/>
      <c r="O29" s="193"/>
      <c r="P29" s="193"/>
      <c r="Q29" s="193"/>
      <c r="R29" s="193"/>
    </row>
    <row r="30" ht="15" x14ac:dyDescent="0.2">
      <c r="A30" s="216"/>
      <c r="B30" s="217"/>
      <c r="C30" s="220"/>
      <c r="D30" s="28"/>
      <c r="E30" s="193"/>
      <c r="F30" s="193"/>
      <c r="G30" s="193"/>
      <c r="H30" s="193"/>
      <c r="I30" s="193"/>
      <c r="J30" s="193"/>
      <c r="K30" s="193"/>
      <c r="L30" s="193"/>
      <c r="M30" s="193"/>
      <c r="N30" s="193"/>
      <c r="O30" s="193"/>
      <c r="P30" s="193"/>
      <c r="Q30" s="193"/>
      <c r="R30" s="193"/>
    </row>
    <row r="31" ht="15" x14ac:dyDescent="0.2">
      <c r="A31" s="216"/>
      <c r="B31" s="217"/>
      <c r="C31" s="220"/>
      <c r="D31" s="28"/>
      <c r="E31" s="193"/>
      <c r="F31" s="193"/>
      <c r="G31" s="193"/>
      <c r="H31" s="193"/>
      <c r="I31" s="193"/>
      <c r="J31" s="193"/>
      <c r="K31" s="193"/>
      <c r="L31" s="193"/>
      <c r="M31" s="193"/>
      <c r="N31" s="193"/>
      <c r="O31" s="193"/>
      <c r="P31" s="193"/>
      <c r="Q31" s="193"/>
      <c r="R31" s="193"/>
    </row>
    <row r="32" ht="15" x14ac:dyDescent="0.2">
      <c r="A32" s="216"/>
      <c r="B32" s="217"/>
      <c r="C32" s="220"/>
      <c r="D32" s="28"/>
      <c r="E32" s="193"/>
      <c r="F32" s="193"/>
      <c r="G32" s="193"/>
      <c r="H32" s="193"/>
      <c r="I32" s="193"/>
      <c r="J32" s="193"/>
      <c r="K32" s="193"/>
      <c r="L32" s="193"/>
      <c r="M32" s="193"/>
      <c r="N32" s="193"/>
      <c r="O32" s="193"/>
      <c r="P32" s="193"/>
      <c r="Q32" s="193"/>
      <c r="R32" s="193"/>
    </row>
    <row r="33" ht="15" x14ac:dyDescent="0.2">
      <c r="A33" s="216"/>
      <c r="B33" s="217"/>
      <c r="C33" s="220"/>
      <c r="D33" s="28"/>
      <c r="E33" s="193"/>
      <c r="F33" s="193"/>
      <c r="G33" s="193"/>
      <c r="H33" s="193"/>
      <c r="I33" s="193"/>
      <c r="J33" s="193"/>
      <c r="K33" s="193"/>
      <c r="L33" s="193"/>
      <c r="M33" s="193"/>
      <c r="N33" s="193"/>
      <c r="O33" s="193"/>
      <c r="P33" s="193"/>
      <c r="Q33" s="193"/>
      <c r="R33" s="193"/>
    </row>
    <row r="34" ht="15" x14ac:dyDescent="0.2">
      <c r="A34" s="216"/>
      <c r="B34" s="217"/>
      <c r="D34" s="28"/>
      <c r="E34" s="193"/>
      <c r="F34" s="193"/>
      <c r="G34" s="193"/>
      <c r="H34" s="193"/>
      <c r="I34" s="193"/>
      <c r="J34" s="193"/>
      <c r="K34" s="193"/>
      <c r="L34" s="193"/>
      <c r="M34" s="193"/>
      <c r="N34" s="193"/>
      <c r="O34" s="193"/>
      <c r="P34" s="193"/>
      <c r="Q34" s="193"/>
      <c r="R34" s="193"/>
    </row>
    <row r="35" ht="15" x14ac:dyDescent="0.2">
      <c r="A35" s="28"/>
      <c r="B35" s="28"/>
      <c r="C35" s="28"/>
      <c r="D35" s="28"/>
      <c r="E35" s="193"/>
      <c r="F35" s="193"/>
      <c r="G35" s="193"/>
      <c r="H35" s="193"/>
      <c r="I35" s="193"/>
      <c r="J35" s="193"/>
      <c r="K35" s="193"/>
      <c r="L35" s="193"/>
      <c r="M35" s="193"/>
      <c r="N35" s="193"/>
      <c r="O35" s="193"/>
      <c r="P35" s="193"/>
      <c r="Q35" s="193"/>
      <c r="R35" s="193"/>
    </row>
    <row r="36" ht="15" x14ac:dyDescent="0.2">
      <c r="A36" s="28"/>
      <c r="B36" s="28"/>
      <c r="C36" s="28"/>
      <c r="D36" s="28"/>
      <c r="E36" s="193"/>
      <c r="F36" s="193"/>
      <c r="G36" s="193"/>
      <c r="H36" s="193"/>
      <c r="I36" s="193"/>
      <c r="J36" s="193"/>
      <c r="K36" s="193"/>
      <c r="L36" s="193"/>
      <c r="M36" s="193"/>
      <c r="N36" s="193"/>
      <c r="O36" s="193"/>
      <c r="P36" s="193"/>
      <c r="Q36" s="193"/>
      <c r="R36" s="193"/>
    </row>
    <row r="37" ht="15" x14ac:dyDescent="0.2">
      <c r="A37" s="28"/>
      <c r="B37" s="28"/>
      <c r="C37" s="28"/>
      <c r="D37" s="28"/>
    </row>
    <row r="38" ht="15" x14ac:dyDescent="0.2">
      <c r="A38" s="28"/>
      <c r="B38" s="28"/>
      <c r="C38" s="28"/>
      <c r="D38" s="28"/>
    </row>
    <row r="39" ht="15" x14ac:dyDescent="0.2">
      <c r="A39" s="28"/>
      <c r="B39" s="28"/>
      <c r="C39" s="28"/>
      <c r="D39" s="28"/>
    </row>
    <row r="40" ht="15" x14ac:dyDescent="0.2">
      <c r="A40" s="28"/>
      <c r="B40" s="28"/>
      <c r="C40" s="28"/>
      <c r="D40" s="28"/>
    </row>
    <row r="46" x14ac:dyDescent="0.2">
      <c r="L46" s="221"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5" customWidth="true"/>
    <col min="2" max="2" width="29.75" customWidth="true"/>
    <col min="3" max="8" width="7.875" customWidth="true"/>
    <col min="9" max="10" width="1.125" customWidth="true"/>
    <col min="11" max="11" width="24.625" style="315" customWidth="true"/>
    <col min="12" max="12" width="29.75" customWidth="true"/>
    <col min="13" max="18" width="7.875" customWidth="true"/>
    <col min="19" max="20" width="1.125" customWidth="true"/>
    <col min="21" max="21" width="24.625" style="315" customWidth="true"/>
    <col min="22" max="22" width="29.75" customWidth="true"/>
    <col min="23" max="28" width="7.875" customWidth="true"/>
    <col min="29" max="30" width="1.125" customWidth="true"/>
    <col min="31" max="31" width="24.625" style="315" customWidth="true"/>
    <col min="32" max="32" width="29.75" customWidth="true"/>
    <col min="33" max="38" width="7.875" customWidth="true"/>
    <col min="39" max="40" width="1.125" customWidth="true"/>
    <col min="41" max="41" width="24.625" style="315" customWidth="true"/>
    <col min="42" max="42" width="29.75" customWidth="true"/>
    <col min="43" max="48" width="7.875" customWidth="true"/>
    <col min="49" max="50" width="1.125" customWidth="true"/>
    <col min="51" max="51" width="24.625" style="315" customWidth="true"/>
    <col min="52" max="52" width="29.75" style="315" customWidth="true"/>
    <col min="53" max="58" width="7.875" style="315" customWidth="true"/>
    <col min="59" max="60" width="1.125" customWidth="true"/>
    <col min="61" max="61" width="24.625" style="315" customWidth="true"/>
    <col min="62" max="62" width="29.75" customWidth="true"/>
    <col min="63" max="68" width="7.875" customWidth="true"/>
    <col min="69" max="70" width="1.125" customWidth="true"/>
    <col min="71" max="71" width="24.625" style="315" customWidth="true"/>
    <col min="72" max="72" width="29.75" customWidth="true"/>
    <col min="73" max="78" width="7.875" customWidth="true"/>
    <col min="79" max="80" width="1.125" customWidth="true"/>
    <col min="81" max="81" width="24.625" style="315" customWidth="true"/>
    <col min="82" max="82" width="29.75" customWidth="true"/>
    <col min="83" max="88" width="7.875" customWidth="true"/>
    <col min="89" max="90" width="1.125" customWidth="true"/>
    <col min="91" max="91" width="24.625" style="315" customWidth="true"/>
    <col min="92" max="92" width="29.75" customWidth="true"/>
    <col min="93" max="98" width="7.875" customWidth="true"/>
    <col min="99" max="100" width="1.125" customWidth="true"/>
    <col min="101" max="101" width="24.625" style="315" customWidth="true"/>
    <col min="102" max="102" width="29.75" customWidth="true"/>
    <col min="103" max="108" width="7.875" customWidth="true"/>
    <col min="109" max="110" width="1.125" customWidth="true"/>
    <col min="111" max="111" width="24.625" style="315" customWidth="true"/>
    <col min="112" max="112" width="29.75" customWidth="true"/>
    <col min="113" max="118" width="7.875" customWidth="true"/>
    <col min="119" max="120" width="1.125" customWidth="true"/>
    <col min="121" max="121" width="24.625" style="315" customWidth="true"/>
    <col min="122" max="122" width="29.75" customWidth="true"/>
    <col min="123" max="128" width="7.875" customWidth="true"/>
    <col min="129" max="130" width="1.125" customWidth="true"/>
    <col min="131" max="131" width="24.625" style="315" customWidth="true"/>
    <col min="132" max="132" width="29.75" customWidth="true"/>
    <col min="133" max="138" width="7.875" customWidth="true"/>
    <col min="139" max="140" width="1.125" customWidth="true"/>
    <col min="141" max="141" width="24.625" style="315" customWidth="true"/>
    <col min="142" max="142" width="29.75" customWidth="true"/>
    <col min="143" max="148" width="7.875" customWidth="true"/>
    <col min="149" max="150" width="1.125" customWidth="true"/>
    <col min="151" max="151" width="24.625" style="315" customWidth="true"/>
    <col min="152" max="152" width="29.75" customWidth="true"/>
    <col min="153" max="158" width="7.875" customWidth="true"/>
    <col min="159" max="160" width="1.125" customWidth="true"/>
    <col min="161" max="161" width="24.625" style="315" customWidth="true"/>
    <col min="162" max="162" width="29.75" customWidth="true"/>
    <col min="163" max="168" width="7.875" customWidth="true"/>
    <col min="169" max="170" width="1.125" customWidth="true"/>
    <col min="171" max="171" width="24.625" style="315" customWidth="true"/>
    <col min="172" max="172" width="29.75" customWidth="true"/>
    <col min="173" max="178" width="7.875" customWidth="true"/>
    <col min="179" max="180" width="1.125" customWidth="true"/>
    <col min="181" max="181" width="24.625" style="315" customWidth="true"/>
    <col min="182" max="182" width="29.75" customWidth="true"/>
    <col min="183" max="188" width="7.875" customWidth="true"/>
    <col min="189" max="190" width="1.125" customWidth="true"/>
    <col min="191" max="191" width="24.625" style="315" customWidth="true"/>
    <col min="192" max="192" width="29.75" customWidth="true"/>
    <col min="193" max="198" width="7.875" customWidth="true"/>
    <col min="199" max="200" width="1.125" customWidth="true"/>
    <col min="201" max="201" width="24.625" style="315" customWidth="true"/>
    <col min="202" max="202" width="29.75" customWidth="true"/>
    <col min="203" max="208" width="7.875" customWidth="true"/>
    <col min="209" max="210" width="1.125" customWidth="true"/>
    <col min="211" max="211" width="24.625" style="315" customWidth="true"/>
    <col min="212" max="212" width="29.75" customWidth="true"/>
    <col min="213" max="218" width="7.875" customWidth="true"/>
    <col min="219" max="220" width="1.125" customWidth="true"/>
    <col min="221" max="221" width="24.625" style="315" customWidth="true"/>
    <col min="222" max="222" width="29.75" customWidth="true"/>
    <col min="223" max="228" width="7.875" customWidth="true"/>
    <col min="229" max="230" width="1.125" customWidth="true"/>
    <col min="231" max="231" width="24.625" style="315" customWidth="true"/>
    <col min="232" max="232" width="29.75" customWidth="true"/>
    <col min="233" max="238" width="7.875" customWidth="true"/>
    <col min="239" max="240" width="1.125" customWidth="true"/>
  </cols>
  <sheetData>
    <row r="1" ht="15.75" customHeight="true" x14ac:dyDescent="0.25">
      <c r="A1" s="364" t="s">
        <v>32</v>
      </c>
      <c r="B1" s="365" t="str">
        <f>'Water Data'!B1</f>
        <v>EMIS10</v>
      </c>
      <c r="C1" s="597" t="str">
        <f>'Water Data'!C1:H2</f>
        <v>Sri Lanka</v>
      </c>
      <c r="D1" s="598"/>
      <c r="E1" s="598"/>
      <c r="F1" s="598"/>
      <c r="G1" s="598"/>
      <c r="H1" s="599"/>
      <c r="I1" s="20"/>
      <c r="J1" s="20"/>
      <c r="K1" s="364" t="s">
        <v>32</v>
      </c>
      <c r="L1" s="365" t="str">
        <f>'Water Data'!L1</f>
        <v>EMIS12</v>
      </c>
      <c r="M1" s="597" t="str">
        <f>'Water Data'!M1:R2</f>
        <v>Sri Lanka</v>
      </c>
      <c r="N1" s="598"/>
      <c r="O1" s="598"/>
      <c r="P1" s="598"/>
      <c r="Q1" s="598"/>
      <c r="R1" s="599"/>
      <c r="S1" s="20"/>
      <c r="T1" s="20"/>
      <c r="U1" s="364" t="s">
        <v>32</v>
      </c>
      <c r="V1" s="365" t="str">
        <f>'Water Data'!V1</f>
        <v>EMIS13</v>
      </c>
      <c r="W1" s="597" t="str">
        <f>'Water Data'!W1:AB2</f>
        <v>Sri Lanka</v>
      </c>
      <c r="X1" s="598"/>
      <c r="Y1" s="598"/>
      <c r="Z1" s="598"/>
      <c r="AA1" s="598"/>
      <c r="AB1" s="599"/>
      <c r="AC1" s="20"/>
      <c r="AD1" s="20"/>
      <c r="AE1" s="364" t="s">
        <v>32</v>
      </c>
      <c r="AF1" s="365" t="str">
        <f>'Water Data'!AF1</f>
        <v>EMIS14</v>
      </c>
      <c r="AG1" s="597" t="str">
        <f>'Water Data'!AG1:AL2</f>
        <v>Sri Lanka</v>
      </c>
      <c r="AH1" s="598"/>
      <c r="AI1" s="598"/>
      <c r="AJ1" s="598"/>
      <c r="AK1" s="598"/>
      <c r="AL1" s="599"/>
      <c r="AM1" s="20"/>
      <c r="AN1" s="20"/>
      <c r="AO1" s="364" t="s">
        <v>32</v>
      </c>
      <c r="AP1" s="365" t="str">
        <f>'Water Data'!AP1</f>
        <v>EMIS15</v>
      </c>
      <c r="AQ1" s="597" t="str">
        <f>'Water Data'!AQ1:AV2</f>
        <v>Sri Lanka</v>
      </c>
      <c r="AR1" s="598"/>
      <c r="AS1" s="598"/>
      <c r="AT1" s="598"/>
      <c r="AU1" s="598"/>
      <c r="AV1" s="599"/>
      <c r="AW1" s="20"/>
      <c r="AX1" s="20"/>
      <c r="AY1" s="364" t="s">
        <v>32</v>
      </c>
      <c r="AZ1" s="435" t="str">
        <f>'Water Data'!AZ1</f>
        <v>UIS16</v>
      </c>
      <c r="BA1" s="597" t="str">
        <f>'Water Data'!BA1:BF2</f>
        <v>Sri Lanka</v>
      </c>
      <c r="BB1" s="597"/>
      <c r="BC1" s="597"/>
      <c r="BD1" s="597"/>
      <c r="BE1" s="597"/>
      <c r="BF1" s="605"/>
      <c r="BG1" s="20"/>
      <c r="BH1" s="20"/>
      <c r="BI1" s="364" t="s">
        <v>32</v>
      </c>
      <c r="BJ1" s="435" t="str">
        <f>'Water Data'!BJ1</f>
        <v>EMIS17</v>
      </c>
      <c r="BK1" s="597" t="str">
        <f>'Water Data'!BK1:BP2</f>
        <v>Sri Lanka</v>
      </c>
      <c r="BL1" s="597"/>
      <c r="BM1" s="597"/>
      <c r="BN1" s="597"/>
      <c r="BO1" s="597"/>
      <c r="BP1" s="605"/>
      <c r="BQ1" s="20"/>
      <c r="BR1" s="20"/>
    </row>
    <row r="2" x14ac:dyDescent="0.25">
      <c r="A2" s="366" t="str">
        <f>'Water Data'!A2</f>
        <v>Ministry of Education 2015 Annual Performance Report </v>
      </c>
      <c r="B2" s="367"/>
      <c r="C2" s="600"/>
      <c r="D2" s="600"/>
      <c r="E2" s="600"/>
      <c r="F2" s="600"/>
      <c r="G2" s="600"/>
      <c r="H2" s="601"/>
      <c r="I2" s="11"/>
      <c r="J2" s="11"/>
      <c r="K2" s="366" t="str">
        <f>'Water Data'!K2</f>
        <v>Ministry of Education 2015 Annual Performance Report </v>
      </c>
      <c r="L2" s="367"/>
      <c r="M2" s="600"/>
      <c r="N2" s="600"/>
      <c r="O2" s="600"/>
      <c r="P2" s="600"/>
      <c r="Q2" s="600"/>
      <c r="R2" s="601"/>
      <c r="S2" s="11"/>
      <c r="T2" s="11"/>
      <c r="U2" s="366" t="str">
        <f>'Water Data'!U2</f>
        <v>Ministry of Education 2015 Annual Performance Report </v>
      </c>
      <c r="V2" s="367"/>
      <c r="W2" s="600"/>
      <c r="X2" s="600"/>
      <c r="Y2" s="600"/>
      <c r="Z2" s="600"/>
      <c r="AA2" s="600"/>
      <c r="AB2" s="601"/>
      <c r="AC2" s="11"/>
      <c r="AD2" s="11"/>
      <c r="AE2" s="366" t="str">
        <f>'Water Data'!AE2</f>
        <v>Ministry of Education 2015 Annual Performance Report </v>
      </c>
      <c r="AF2" s="367"/>
      <c r="AG2" s="600"/>
      <c r="AH2" s="600"/>
      <c r="AI2" s="600"/>
      <c r="AJ2" s="600"/>
      <c r="AK2" s="600"/>
      <c r="AL2" s="601"/>
      <c r="AM2" s="11"/>
      <c r="AN2" s="11"/>
      <c r="AO2" s="366" t="str">
        <f>'Water Data'!AO2</f>
        <v>Ministry of Education 2015 Annual Performance Report </v>
      </c>
      <c r="AP2" s="367"/>
      <c r="AQ2" s="600"/>
      <c r="AR2" s="600"/>
      <c r="AS2" s="600"/>
      <c r="AT2" s="600"/>
      <c r="AU2" s="600"/>
      <c r="AV2" s="601"/>
      <c r="AW2" s="11"/>
      <c r="AX2" s="11"/>
      <c r="AY2" s="366" t="str">
        <f>'Water Data'!AY2</f>
        <v>UNESCO UIS (http://data.uis.unesco.org/)</v>
      </c>
      <c r="AZ2" s="368"/>
      <c r="BA2" s="606"/>
      <c r="BB2" s="606"/>
      <c r="BC2" s="606"/>
      <c r="BD2" s="606"/>
      <c r="BE2" s="606"/>
      <c r="BF2" s="607"/>
      <c r="BG2" s="11"/>
      <c r="BH2" s="11"/>
      <c r="BI2" s="366" t="str">
        <f>'Water Data'!BI2</f>
        <v>2017 Annual School Census of the Ministry of Education</v>
      </c>
      <c r="BJ2" s="368"/>
      <c r="BK2" s="606"/>
      <c r="BL2" s="606"/>
      <c r="BM2" s="606"/>
      <c r="BN2" s="606"/>
      <c r="BO2" s="606"/>
      <c r="BP2" s="607"/>
      <c r="BQ2" s="11"/>
      <c r="BR2" s="11"/>
    </row>
    <row r="3" x14ac:dyDescent="0.25">
      <c r="A3" s="369" t="str">
        <f>'Water Data'!A3</f>
        <v>EMIS</v>
      </c>
      <c r="B3" s="370"/>
      <c r="C3" s="602">
        <f>'Water Data'!C3:H3</f>
        <v>2010</v>
      </c>
      <c r="D3" s="603"/>
      <c r="E3" s="603"/>
      <c r="F3" s="603"/>
      <c r="G3" s="603"/>
      <c r="H3" s="604"/>
      <c r="I3" s="11"/>
      <c r="J3" s="11"/>
      <c r="K3" s="369" t="str">
        <f>'Water Data'!K3</f>
        <v>EMIS</v>
      </c>
      <c r="L3" s="370"/>
      <c r="M3" s="602">
        <f>'Water Data'!M3:R3</f>
        <v>2012</v>
      </c>
      <c r="N3" s="603"/>
      <c r="O3" s="603"/>
      <c r="P3" s="603"/>
      <c r="Q3" s="603"/>
      <c r="R3" s="604"/>
      <c r="S3" s="11"/>
      <c r="T3" s="11"/>
      <c r="U3" s="369" t="str">
        <f>'Water Data'!U3</f>
        <v>EMIS</v>
      </c>
      <c r="V3" s="370"/>
      <c r="W3" s="602">
        <f>'Water Data'!W3:AB3</f>
        <v>2013</v>
      </c>
      <c r="X3" s="603"/>
      <c r="Y3" s="603"/>
      <c r="Z3" s="603"/>
      <c r="AA3" s="603"/>
      <c r="AB3" s="604"/>
      <c r="AC3" s="11"/>
      <c r="AD3" s="11"/>
      <c r="AE3" s="369" t="str">
        <f>'Water Data'!AE3</f>
        <v>EMIS</v>
      </c>
      <c r="AF3" s="370"/>
      <c r="AG3" s="602">
        <f>'Water Data'!AG3:AL3</f>
        <v>2014</v>
      </c>
      <c r="AH3" s="603"/>
      <c r="AI3" s="603"/>
      <c r="AJ3" s="603"/>
      <c r="AK3" s="603"/>
      <c r="AL3" s="604"/>
      <c r="AM3" s="11"/>
      <c r="AN3" s="11"/>
      <c r="AO3" s="369" t="str">
        <f>'Water Data'!AO3</f>
        <v>EMIS</v>
      </c>
      <c r="AP3" s="370"/>
      <c r="AQ3" s="602">
        <f>'Water Data'!AQ3:AV3</f>
        <v>2015</v>
      </c>
      <c r="AR3" s="603"/>
      <c r="AS3" s="603"/>
      <c r="AT3" s="603"/>
      <c r="AU3" s="603"/>
      <c r="AV3" s="604"/>
      <c r="AW3" s="11"/>
      <c r="AX3" s="11"/>
      <c r="AY3" s="369" t="str">
        <f>'Water Data'!AY3</f>
        <v>Other</v>
      </c>
      <c r="AZ3" s="371"/>
      <c r="BA3" s="602">
        <f>'Water Data'!BA3:BF3</f>
        <v>2016</v>
      </c>
      <c r="BB3" s="602"/>
      <c r="BC3" s="602"/>
      <c r="BD3" s="602"/>
      <c r="BE3" s="602"/>
      <c r="BF3" s="608"/>
      <c r="BG3" s="11"/>
      <c r="BH3" s="11"/>
      <c r="BI3" s="369" t="str">
        <f>'Water Data'!BI3</f>
        <v>EMIS</v>
      </c>
      <c r="BJ3" s="371"/>
      <c r="BK3" s="602">
        <f>'Water Data'!BK3:BP3</f>
        <v>2017</v>
      </c>
      <c r="BL3" s="602"/>
      <c r="BM3" s="602"/>
      <c r="BN3" s="602"/>
      <c r="BO3" s="602"/>
      <c r="BP3" s="608"/>
      <c r="BQ3" s="11"/>
      <c r="BR3" s="11"/>
    </row>
    <row r="4" s="4" customFormat="true" ht="18" customHeight="true" x14ac:dyDescent="0.25">
      <c r="A4" s="372" t="s">
        <v>211</v>
      </c>
      <c r="B4" s="373" t="s">
        <v>28</v>
      </c>
      <c r="C4" s="374" t="s">
        <v>7</v>
      </c>
      <c r="D4" s="374" t="s">
        <v>1</v>
      </c>
      <c r="E4" s="374" t="s">
        <v>2</v>
      </c>
      <c r="F4" s="374" t="s">
        <v>16</v>
      </c>
      <c r="G4" s="374" t="s">
        <v>17</v>
      </c>
      <c r="H4" s="375" t="s">
        <v>18</v>
      </c>
      <c r="I4" s="21"/>
      <c r="J4" s="21"/>
      <c r="K4" s="372" t="s">
        <v>211</v>
      </c>
      <c r="L4" s="373" t="s">
        <v>28</v>
      </c>
      <c r="M4" s="374" t="s">
        <v>7</v>
      </c>
      <c r="N4" s="374" t="s">
        <v>1</v>
      </c>
      <c r="O4" s="374" t="s">
        <v>2</v>
      </c>
      <c r="P4" s="374" t="s">
        <v>16</v>
      </c>
      <c r="Q4" s="374" t="s">
        <v>17</v>
      </c>
      <c r="R4" s="375" t="s">
        <v>18</v>
      </c>
      <c r="S4" s="21"/>
      <c r="T4" s="21"/>
      <c r="U4" s="372" t="s">
        <v>211</v>
      </c>
      <c r="V4" s="373" t="s">
        <v>28</v>
      </c>
      <c r="W4" s="374" t="s">
        <v>7</v>
      </c>
      <c r="X4" s="374" t="s">
        <v>1</v>
      </c>
      <c r="Y4" s="374" t="s">
        <v>2</v>
      </c>
      <c r="Z4" s="374" t="s">
        <v>16</v>
      </c>
      <c r="AA4" s="374" t="s">
        <v>17</v>
      </c>
      <c r="AB4" s="375" t="s">
        <v>18</v>
      </c>
      <c r="AC4" s="21"/>
      <c r="AD4" s="21"/>
      <c r="AE4" s="372" t="s">
        <v>211</v>
      </c>
      <c r="AF4" s="373" t="s">
        <v>28</v>
      </c>
      <c r="AG4" s="374" t="s">
        <v>7</v>
      </c>
      <c r="AH4" s="374" t="s">
        <v>1</v>
      </c>
      <c r="AI4" s="374" t="s">
        <v>2</v>
      </c>
      <c r="AJ4" s="374" t="s">
        <v>16</v>
      </c>
      <c r="AK4" s="374" t="s">
        <v>17</v>
      </c>
      <c r="AL4" s="375" t="s">
        <v>18</v>
      </c>
      <c r="AM4" s="21"/>
      <c r="AN4" s="21"/>
      <c r="AO4" s="372" t="s">
        <v>211</v>
      </c>
      <c r="AP4" s="373" t="s">
        <v>28</v>
      </c>
      <c r="AQ4" s="374" t="s">
        <v>7</v>
      </c>
      <c r="AR4" s="374" t="s">
        <v>1</v>
      </c>
      <c r="AS4" s="374" t="s">
        <v>2</v>
      </c>
      <c r="AT4" s="374" t="s">
        <v>16</v>
      </c>
      <c r="AU4" s="374" t="s">
        <v>17</v>
      </c>
      <c r="AV4" s="375" t="s">
        <v>18</v>
      </c>
      <c r="AW4" s="21"/>
      <c r="AX4" s="21"/>
      <c r="AY4" s="372" t="s">
        <v>211</v>
      </c>
      <c r="AZ4" s="376" t="s">
        <v>28</v>
      </c>
      <c r="BA4" s="374" t="s">
        <v>7</v>
      </c>
      <c r="BB4" s="374" t="s">
        <v>1</v>
      </c>
      <c r="BC4" s="374" t="s">
        <v>2</v>
      </c>
      <c r="BD4" s="374" t="s">
        <v>16</v>
      </c>
      <c r="BE4" s="374" t="s">
        <v>17</v>
      </c>
      <c r="BF4" s="375" t="s">
        <v>18</v>
      </c>
      <c r="BG4" s="21"/>
      <c r="BH4" s="21"/>
      <c r="BI4" s="372" t="s">
        <v>211</v>
      </c>
      <c r="BJ4" s="376" t="s">
        <v>28</v>
      </c>
      <c r="BK4" s="374" t="s">
        <v>7</v>
      </c>
      <c r="BL4" s="374" t="s">
        <v>1</v>
      </c>
      <c r="BM4" s="374" t="s">
        <v>2</v>
      </c>
      <c r="BN4" s="374" t="s">
        <v>16</v>
      </c>
      <c r="BO4" s="374" t="s">
        <v>17</v>
      </c>
      <c r="BP4" s="375" t="s">
        <v>18</v>
      </c>
      <c r="BQ4" s="21"/>
      <c r="BR4" s="21"/>
      <c r="BS4" s="319"/>
      <c r="CC4" s="319"/>
      <c r="CM4" s="319"/>
      <c r="CW4" s="319"/>
      <c r="DG4" s="319"/>
      <c r="DQ4" s="319"/>
      <c r="EA4" s="319"/>
      <c r="EK4" s="319"/>
      <c r="EU4" s="319"/>
      <c r="FE4" s="319"/>
      <c r="FO4" s="319"/>
      <c r="FY4" s="319"/>
      <c r="GI4" s="319"/>
      <c r="GS4" s="319"/>
      <c r="HC4" s="319"/>
      <c r="HM4" s="319"/>
      <c r="HW4" s="319"/>
    </row>
    <row r="5" s="4" customFormat="true" x14ac:dyDescent="0.25">
      <c r="A5" s="307"/>
      <c r="B5" s="161" t="s">
        <v>3</v>
      </c>
      <c r="C5" s="7"/>
      <c r="D5" s="7"/>
      <c r="E5" s="7"/>
      <c r="F5" s="7"/>
      <c r="G5" s="7"/>
      <c r="H5" s="23"/>
      <c r="I5" s="21"/>
      <c r="J5" s="21"/>
      <c r="K5" s="307"/>
      <c r="L5" s="161" t="s">
        <v>3</v>
      </c>
      <c r="M5" s="7"/>
      <c r="N5" s="7"/>
      <c r="O5" s="7"/>
      <c r="P5" s="7"/>
      <c r="Q5" s="7"/>
      <c r="R5" s="23"/>
      <c r="S5" s="21"/>
      <c r="T5" s="21"/>
      <c r="U5" s="307"/>
      <c r="V5" s="161" t="s">
        <v>3</v>
      </c>
      <c r="W5" s="7"/>
      <c r="X5" s="7"/>
      <c r="Y5" s="7"/>
      <c r="Z5" s="7"/>
      <c r="AA5" s="7"/>
      <c r="AB5" s="23"/>
      <c r="AC5" s="21"/>
      <c r="AD5" s="21"/>
      <c r="AE5" s="307"/>
      <c r="AF5" s="161" t="s">
        <v>3</v>
      </c>
      <c r="AG5" s="7"/>
      <c r="AH5" s="7"/>
      <c r="AI5" s="7"/>
      <c r="AJ5" s="7"/>
      <c r="AK5" s="7"/>
      <c r="AL5" s="23"/>
      <c r="AM5" s="21"/>
      <c r="AN5" s="21"/>
      <c r="AO5" s="307"/>
      <c r="AP5" s="161" t="s">
        <v>3</v>
      </c>
      <c r="AQ5" s="7"/>
      <c r="AR5" s="7"/>
      <c r="AS5" s="7"/>
      <c r="AT5" s="7"/>
      <c r="AU5" s="7"/>
      <c r="AV5" s="23"/>
      <c r="AW5" s="21"/>
      <c r="AX5" s="21"/>
      <c r="AY5" s="307"/>
      <c r="AZ5" s="162" t="s">
        <v>3</v>
      </c>
      <c r="BA5" s="7"/>
      <c r="BB5" s="7"/>
      <c r="BC5" s="7"/>
      <c r="BD5" s="7"/>
      <c r="BE5" s="7"/>
      <c r="BF5" s="23"/>
      <c r="BG5" s="21"/>
      <c r="BH5" s="21"/>
      <c r="BI5" s="307"/>
      <c r="BJ5" s="162" t="s">
        <v>3</v>
      </c>
      <c r="BK5" s="7"/>
      <c r="BL5" s="7"/>
      <c r="BM5" s="7"/>
      <c r="BN5" s="7"/>
      <c r="BO5" s="7"/>
      <c r="BP5" s="23"/>
      <c r="BQ5" s="21"/>
      <c r="BR5" s="21"/>
      <c r="BS5" s="319"/>
      <c r="CC5" s="319"/>
      <c r="CM5" s="319"/>
      <c r="CW5" s="319"/>
      <c r="DG5" s="319"/>
      <c r="DQ5" s="319"/>
      <c r="EA5" s="319"/>
      <c r="EK5" s="319"/>
      <c r="EU5" s="319"/>
      <c r="FE5" s="319"/>
      <c r="FO5" s="319"/>
      <c r="FY5" s="319"/>
      <c r="GI5" s="319"/>
      <c r="GS5" s="319"/>
      <c r="HC5" s="319"/>
      <c r="HM5" s="319"/>
      <c r="HW5" s="319"/>
    </row>
    <row r="6" s="4" customFormat="true" x14ac:dyDescent="0.25">
      <c r="A6" s="307"/>
      <c r="B6" s="161" t="s">
        <v>25</v>
      </c>
      <c r="C6" s="7"/>
      <c r="D6" s="7"/>
      <c r="E6" s="7"/>
      <c r="F6" s="7"/>
      <c r="G6" s="7"/>
      <c r="H6" s="23"/>
      <c r="I6" s="21"/>
      <c r="J6" s="21"/>
      <c r="K6" s="307"/>
      <c r="L6" s="161" t="s">
        <v>25</v>
      </c>
      <c r="M6" s="7"/>
      <c r="N6" s="7"/>
      <c r="O6" s="7"/>
      <c r="P6" s="7"/>
      <c r="Q6" s="7"/>
      <c r="R6" s="23"/>
      <c r="S6" s="21"/>
      <c r="T6" s="21"/>
      <c r="U6" s="307"/>
      <c r="V6" s="161" t="s">
        <v>25</v>
      </c>
      <c r="W6" s="7"/>
      <c r="X6" s="7"/>
      <c r="Y6" s="7"/>
      <c r="Z6" s="7"/>
      <c r="AA6" s="7"/>
      <c r="AB6" s="23"/>
      <c r="AC6" s="21"/>
      <c r="AD6" s="21"/>
      <c r="AE6" s="307"/>
      <c r="AF6" s="161" t="s">
        <v>25</v>
      </c>
      <c r="AG6" s="7"/>
      <c r="AH6" s="7"/>
      <c r="AI6" s="7"/>
      <c r="AJ6" s="7"/>
      <c r="AK6" s="7"/>
      <c r="AL6" s="23"/>
      <c r="AM6" s="21"/>
      <c r="AN6" s="21"/>
      <c r="AO6" s="307"/>
      <c r="AP6" s="161" t="s">
        <v>25</v>
      </c>
      <c r="AQ6" s="7"/>
      <c r="AR6" s="7"/>
      <c r="AS6" s="7"/>
      <c r="AT6" s="7"/>
      <c r="AU6" s="7"/>
      <c r="AV6" s="23"/>
      <c r="AW6" s="21"/>
      <c r="AX6" s="21"/>
      <c r="AY6" s="307"/>
      <c r="AZ6" s="162" t="s">
        <v>25</v>
      </c>
      <c r="BA6" s="7"/>
      <c r="BB6" s="7"/>
      <c r="BC6" s="7"/>
      <c r="BD6" s="7"/>
      <c r="BE6" s="7"/>
      <c r="BF6" s="23"/>
      <c r="BG6" s="21"/>
      <c r="BH6" s="21"/>
      <c r="BI6" s="307"/>
      <c r="BJ6" s="162" t="s">
        <v>25</v>
      </c>
      <c r="BK6" s="7"/>
      <c r="BL6" s="7"/>
      <c r="BM6" s="7"/>
      <c r="BN6" s="7"/>
      <c r="BO6" s="7"/>
      <c r="BP6" s="23"/>
      <c r="BQ6" s="21"/>
      <c r="BR6" s="21"/>
      <c r="BS6" s="319"/>
      <c r="CC6" s="319"/>
      <c r="CM6" s="319"/>
      <c r="CW6" s="319"/>
      <c r="DG6" s="319"/>
      <c r="DQ6" s="319"/>
      <c r="EA6" s="319"/>
      <c r="EK6" s="319"/>
      <c r="EU6" s="319"/>
      <c r="FE6" s="319"/>
      <c r="FO6" s="319"/>
      <c r="FY6" s="319"/>
      <c r="GI6" s="319"/>
      <c r="GS6" s="319"/>
      <c r="HC6" s="319"/>
      <c r="HM6" s="319"/>
      <c r="HW6" s="319"/>
    </row>
    <row r="7" s="4" customFormat="true" ht="15.6" hidden="true" customHeight="true" x14ac:dyDescent="0.25">
      <c r="A7" s="323"/>
      <c r="B7" s="162" t="s">
        <v>26</v>
      </c>
      <c r="C7" s="16"/>
      <c r="D7" s="7"/>
      <c r="E7" s="7"/>
      <c r="F7" s="7"/>
      <c r="G7" s="7"/>
      <c r="H7" s="23"/>
      <c r="I7" s="21"/>
      <c r="J7" s="21"/>
      <c r="K7" s="323"/>
      <c r="L7" s="162" t="s">
        <v>26</v>
      </c>
      <c r="M7" s="16"/>
      <c r="N7" s="7"/>
      <c r="O7" s="7"/>
      <c r="P7" s="7"/>
      <c r="Q7" s="7"/>
      <c r="R7" s="23"/>
      <c r="S7" s="21"/>
      <c r="T7" s="21"/>
      <c r="U7" s="323"/>
      <c r="V7" s="162" t="s">
        <v>26</v>
      </c>
      <c r="W7" s="16"/>
      <c r="X7" s="7"/>
      <c r="Y7" s="7"/>
      <c r="Z7" s="7"/>
      <c r="AA7" s="7"/>
      <c r="AB7" s="23"/>
      <c r="AC7" s="21"/>
      <c r="AD7" s="21"/>
      <c r="AE7" s="323"/>
      <c r="AF7" s="162" t="s">
        <v>26</v>
      </c>
      <c r="AG7" s="16"/>
      <c r="AH7" s="7"/>
      <c r="AI7" s="7"/>
      <c r="AJ7" s="7"/>
      <c r="AK7" s="7"/>
      <c r="AL7" s="23"/>
      <c r="AM7" s="21"/>
      <c r="AN7" s="21"/>
      <c r="AO7" s="323"/>
      <c r="AP7" s="162" t="s">
        <v>26</v>
      </c>
      <c r="AQ7" s="16"/>
      <c r="AR7" s="7"/>
      <c r="AS7" s="7"/>
      <c r="AT7" s="7"/>
      <c r="AU7" s="7"/>
      <c r="AV7" s="23"/>
      <c r="AW7" s="21"/>
      <c r="AX7" s="21"/>
      <c r="AY7" s="323"/>
      <c r="AZ7" s="162" t="s">
        <v>26</v>
      </c>
      <c r="BA7" s="16"/>
      <c r="BB7" s="7"/>
      <c r="BC7" s="7"/>
      <c r="BD7" s="7"/>
      <c r="BE7" s="7"/>
      <c r="BF7" s="23"/>
      <c r="BG7" s="21"/>
      <c r="BH7" s="21"/>
      <c r="BI7" s="323"/>
      <c r="BJ7" s="162" t="s">
        <v>26</v>
      </c>
      <c r="BK7" s="16"/>
      <c r="BL7" s="7"/>
      <c r="BM7" s="7"/>
      <c r="BN7" s="7"/>
      <c r="BO7" s="7"/>
      <c r="BP7" s="23"/>
      <c r="BQ7" s="21"/>
      <c r="BR7" s="21"/>
      <c r="BS7" s="319"/>
      <c r="CC7" s="319"/>
      <c r="CM7" s="319"/>
      <c r="CW7" s="319"/>
      <c r="DG7" s="319"/>
      <c r="DQ7" s="319"/>
      <c r="EA7" s="319"/>
      <c r="EK7" s="319"/>
      <c r="EU7" s="319"/>
      <c r="FE7" s="319"/>
      <c r="FO7" s="319"/>
      <c r="FY7" s="319"/>
      <c r="GI7" s="319"/>
      <c r="GS7" s="319"/>
      <c r="HC7" s="319"/>
      <c r="HM7" s="319"/>
      <c r="HW7" s="319"/>
    </row>
    <row r="8" s="4" customFormat="true" x14ac:dyDescent="0.25">
      <c r="A8" s="307"/>
      <c r="B8" s="162" t="s">
        <v>160</v>
      </c>
      <c r="C8" s="146"/>
      <c r="D8" s="7"/>
      <c r="E8" s="7"/>
      <c r="F8" s="7"/>
      <c r="G8" s="7"/>
      <c r="H8" s="23"/>
      <c r="I8" s="21"/>
      <c r="J8" s="21"/>
      <c r="K8" s="307"/>
      <c r="L8" s="162" t="s">
        <v>160</v>
      </c>
      <c r="M8" s="146"/>
      <c r="N8" s="7"/>
      <c r="O8" s="7"/>
      <c r="P8" s="7"/>
      <c r="Q8" s="7"/>
      <c r="R8" s="23"/>
      <c r="S8" s="21"/>
      <c r="T8" s="21"/>
      <c r="U8" s="307"/>
      <c r="V8" s="162" t="s">
        <v>160</v>
      </c>
      <c r="W8" s="146"/>
      <c r="X8" s="7"/>
      <c r="Y8" s="7"/>
      <c r="Z8" s="7"/>
      <c r="AA8" s="7"/>
      <c r="AB8" s="23"/>
      <c r="AC8" s="21"/>
      <c r="AD8" s="21"/>
      <c r="AE8" s="307"/>
      <c r="AF8" s="162" t="s">
        <v>160</v>
      </c>
      <c r="AG8" s="146"/>
      <c r="AH8" s="7"/>
      <c r="AI8" s="7"/>
      <c r="AJ8" s="7"/>
      <c r="AK8" s="7"/>
      <c r="AL8" s="23"/>
      <c r="AM8" s="21"/>
      <c r="AN8" s="21"/>
      <c r="AO8" s="307"/>
      <c r="AP8" s="162" t="s">
        <v>160</v>
      </c>
      <c r="AQ8" s="146"/>
      <c r="AR8" s="7"/>
      <c r="AS8" s="7"/>
      <c r="AT8" s="7"/>
      <c r="AU8" s="7"/>
      <c r="AV8" s="23"/>
      <c r="AW8" s="21"/>
      <c r="AX8" s="21"/>
      <c r="AY8" s="307"/>
      <c r="AZ8" s="162" t="s">
        <v>160</v>
      </c>
      <c r="BA8" s="146"/>
      <c r="BB8" s="7"/>
      <c r="BC8" s="7"/>
      <c r="BD8" s="7"/>
      <c r="BE8" s="7"/>
      <c r="BF8" s="23"/>
      <c r="BG8" s="21"/>
      <c r="BH8" s="21"/>
      <c r="BI8" s="307"/>
      <c r="BJ8" s="162" t="s">
        <v>160</v>
      </c>
      <c r="BK8" s="146"/>
      <c r="BL8" s="7"/>
      <c r="BM8" s="7"/>
      <c r="BN8" s="7"/>
      <c r="BO8" s="7"/>
      <c r="BP8" s="23"/>
      <c r="BQ8" s="21"/>
      <c r="BR8" s="21"/>
      <c r="BS8" s="319"/>
      <c r="CC8" s="319"/>
      <c r="CM8" s="319"/>
      <c r="CW8" s="319"/>
      <c r="DG8" s="319"/>
      <c r="DQ8" s="319"/>
      <c r="EA8" s="319"/>
      <c r="EK8" s="319"/>
      <c r="EU8" s="319"/>
      <c r="FE8" s="319"/>
      <c r="FO8" s="319"/>
      <c r="FY8" s="319"/>
      <c r="GI8" s="319"/>
      <c r="GS8" s="319"/>
      <c r="HC8" s="319"/>
      <c r="HM8" s="319"/>
      <c r="HW8" s="319"/>
    </row>
    <row r="9" s="4" customFormat="true" x14ac:dyDescent="0.25">
      <c r="A9" s="323"/>
      <c r="B9" s="162" t="s">
        <v>161</v>
      </c>
      <c r="C9" s="16"/>
      <c r="D9" s="7"/>
      <c r="E9" s="7"/>
      <c r="F9" s="7"/>
      <c r="G9" s="7"/>
      <c r="H9" s="23"/>
      <c r="I9" s="21"/>
      <c r="J9" s="21"/>
      <c r="K9" s="323"/>
      <c r="L9" s="162" t="s">
        <v>161</v>
      </c>
      <c r="M9" s="16"/>
      <c r="N9" s="7"/>
      <c r="O9" s="7"/>
      <c r="P9" s="7"/>
      <c r="Q9" s="7"/>
      <c r="R9" s="23"/>
      <c r="S9" s="21"/>
      <c r="T9" s="21"/>
      <c r="U9" s="323"/>
      <c r="V9" s="162" t="s">
        <v>161</v>
      </c>
      <c r="W9" s="16"/>
      <c r="X9" s="7"/>
      <c r="Y9" s="7"/>
      <c r="Z9" s="7"/>
      <c r="AA9" s="7"/>
      <c r="AB9" s="23"/>
      <c r="AC9" s="21"/>
      <c r="AD9" s="21"/>
      <c r="AE9" s="323"/>
      <c r="AF9" s="162" t="s">
        <v>161</v>
      </c>
      <c r="AG9" s="16"/>
      <c r="AH9" s="7"/>
      <c r="AI9" s="7"/>
      <c r="AJ9" s="7"/>
      <c r="AK9" s="7"/>
      <c r="AL9" s="23"/>
      <c r="AM9" s="21"/>
      <c r="AN9" s="21"/>
      <c r="AO9" s="323"/>
      <c r="AP9" s="162" t="s">
        <v>161</v>
      </c>
      <c r="AQ9" s="16"/>
      <c r="AR9" s="7"/>
      <c r="AS9" s="7"/>
      <c r="AT9" s="7"/>
      <c r="AU9" s="7"/>
      <c r="AV9" s="23"/>
      <c r="AW9" s="21"/>
      <c r="AX9" s="21"/>
      <c r="AY9" s="323"/>
      <c r="AZ9" s="162" t="s">
        <v>161</v>
      </c>
      <c r="BA9" s="16"/>
      <c r="BB9" s="7"/>
      <c r="BC9" s="7"/>
      <c r="BD9" s="7"/>
      <c r="BE9" s="7"/>
      <c r="BF9" s="23"/>
      <c r="BG9" s="21"/>
      <c r="BH9" s="21"/>
      <c r="BI9" s="323"/>
      <c r="BJ9" s="162" t="s">
        <v>161</v>
      </c>
      <c r="BK9" s="16"/>
      <c r="BL9" s="7"/>
      <c r="BM9" s="7"/>
      <c r="BN9" s="7"/>
      <c r="BO9" s="7"/>
      <c r="BP9" s="23"/>
      <c r="BQ9" s="21"/>
      <c r="BR9" s="21"/>
      <c r="BS9" s="319"/>
      <c r="CC9" s="319"/>
      <c r="CM9" s="319"/>
      <c r="CW9" s="319"/>
      <c r="DG9" s="319"/>
      <c r="DQ9" s="319"/>
      <c r="EA9" s="319"/>
      <c r="EK9" s="319"/>
      <c r="EU9" s="319"/>
      <c r="FE9" s="319"/>
      <c r="FO9" s="319"/>
      <c r="FY9" s="319"/>
      <c r="GI9" s="319"/>
      <c r="GS9" s="319"/>
      <c r="HC9" s="319"/>
      <c r="HM9" s="319"/>
      <c r="HW9" s="319"/>
    </row>
    <row r="10" s="4" customFormat="true" x14ac:dyDescent="0.25">
      <c r="A10" s="307"/>
      <c r="B10" s="162" t="s">
        <v>214</v>
      </c>
      <c r="C10" s="16"/>
      <c r="D10" s="7"/>
      <c r="E10" s="7"/>
      <c r="F10" s="7"/>
      <c r="G10" s="7"/>
      <c r="H10" s="23"/>
      <c r="I10" s="21"/>
      <c r="J10" s="21"/>
      <c r="K10" s="307"/>
      <c r="L10" s="162" t="s">
        <v>214</v>
      </c>
      <c r="M10" s="16"/>
      <c r="N10" s="7"/>
      <c r="O10" s="7"/>
      <c r="P10" s="7"/>
      <c r="Q10" s="7"/>
      <c r="R10" s="23"/>
      <c r="S10" s="21"/>
      <c r="T10" s="21"/>
      <c r="U10" s="307"/>
      <c r="V10" s="162" t="s">
        <v>214</v>
      </c>
      <c r="W10" s="16"/>
      <c r="X10" s="7"/>
      <c r="Y10" s="7"/>
      <c r="Z10" s="7"/>
      <c r="AA10" s="7"/>
      <c r="AB10" s="23"/>
      <c r="AC10" s="21"/>
      <c r="AD10" s="21"/>
      <c r="AE10" s="307"/>
      <c r="AF10" s="162" t="s">
        <v>214</v>
      </c>
      <c r="AG10" s="16"/>
      <c r="AH10" s="7"/>
      <c r="AI10" s="7"/>
      <c r="AJ10" s="7"/>
      <c r="AK10" s="7"/>
      <c r="AL10" s="23"/>
      <c r="AM10" s="21"/>
      <c r="AN10" s="21"/>
      <c r="AO10" s="307"/>
      <c r="AP10" s="162" t="s">
        <v>214</v>
      </c>
      <c r="AQ10" s="16"/>
      <c r="AR10" s="7"/>
      <c r="AS10" s="7"/>
      <c r="AT10" s="7"/>
      <c r="AU10" s="7"/>
      <c r="AV10" s="23"/>
      <c r="AW10" s="21"/>
      <c r="AX10" s="21"/>
      <c r="AY10" s="307" t="s">
        <v>225</v>
      </c>
      <c r="AZ10" s="162" t="s">
        <v>214</v>
      </c>
      <c r="BA10" s="16">
        <v>84.03</v>
      </c>
      <c r="BB10" s="7"/>
      <c r="BC10" s="7"/>
      <c r="BD10" s="7"/>
      <c r="BE10" s="7">
        <v>79.89</v>
      </c>
      <c r="BF10" s="23">
        <v>86.72</v>
      </c>
      <c r="BG10" s="21"/>
      <c r="BH10" s="21"/>
      <c r="BI10" s="307"/>
      <c r="BJ10" s="162" t="s">
        <v>214</v>
      </c>
      <c r="BK10" s="16"/>
      <c r="BL10" s="7"/>
      <c r="BM10" s="7"/>
      <c r="BN10" s="7"/>
      <c r="BO10" s="7"/>
      <c r="BP10" s="23"/>
      <c r="BQ10" s="21"/>
      <c r="BR10" s="21"/>
      <c r="BS10" s="319"/>
      <c r="CC10" s="319"/>
      <c r="CM10" s="319"/>
      <c r="CW10" s="319"/>
      <c r="DG10" s="319"/>
      <c r="DQ10" s="319"/>
      <c r="EA10" s="319"/>
      <c r="EK10" s="319"/>
      <c r="EU10" s="319"/>
      <c r="FE10" s="319"/>
      <c r="FO10" s="319"/>
      <c r="FY10" s="319"/>
      <c r="GI10" s="319"/>
      <c r="GS10" s="319"/>
      <c r="HC10" s="319"/>
      <c r="HM10" s="319"/>
      <c r="HW10" s="319"/>
    </row>
    <row r="11" s="2" customFormat="true" ht="86.45" customHeight="true" x14ac:dyDescent="0.25">
      <c r="A11" s="311" t="s">
        <v>12</v>
      </c>
      <c r="B11" s="576" t="s">
        <v>185</v>
      </c>
      <c r="C11" s="577"/>
      <c r="D11" s="577"/>
      <c r="E11" s="577"/>
      <c r="F11" s="577"/>
      <c r="G11" s="577"/>
      <c r="H11" s="578"/>
      <c r="I11" s="11"/>
      <c r="J11" s="11"/>
      <c r="K11" s="311" t="s">
        <v>12</v>
      </c>
      <c r="L11" s="576" t="s">
        <v>185</v>
      </c>
      <c r="M11" s="577"/>
      <c r="N11" s="577"/>
      <c r="O11" s="577"/>
      <c r="P11" s="577"/>
      <c r="Q11" s="577"/>
      <c r="R11" s="578"/>
      <c r="S11" s="11"/>
      <c r="T11" s="11"/>
      <c r="U11" s="311" t="s">
        <v>12</v>
      </c>
      <c r="V11" s="576" t="s">
        <v>185</v>
      </c>
      <c r="W11" s="577"/>
      <c r="X11" s="577"/>
      <c r="Y11" s="577"/>
      <c r="Z11" s="577"/>
      <c r="AA11" s="577"/>
      <c r="AB11" s="578"/>
      <c r="AC11" s="11"/>
      <c r="AD11" s="11"/>
      <c r="AE11" s="311" t="s">
        <v>12</v>
      </c>
      <c r="AF11" s="576" t="s">
        <v>185</v>
      </c>
      <c r="AG11" s="577"/>
      <c r="AH11" s="577"/>
      <c r="AI11" s="577"/>
      <c r="AJ11" s="577"/>
      <c r="AK11" s="577"/>
      <c r="AL11" s="578"/>
      <c r="AM11" s="11"/>
      <c r="AN11" s="11"/>
      <c r="AO11" s="311" t="s">
        <v>12</v>
      </c>
      <c r="AP11" s="576" t="s">
        <v>185</v>
      </c>
      <c r="AQ11" s="577"/>
      <c r="AR11" s="577"/>
      <c r="AS11" s="577"/>
      <c r="AT11" s="577"/>
      <c r="AU11" s="577"/>
      <c r="AV11" s="578"/>
      <c r="AW11" s="11"/>
      <c r="AX11" s="11"/>
      <c r="AY11" s="311" t="s">
        <v>12</v>
      </c>
      <c r="AZ11" s="583" t="s">
        <v>230</v>
      </c>
      <c r="BA11" s="583"/>
      <c r="BB11" s="583"/>
      <c r="BC11" s="583"/>
      <c r="BD11" s="583"/>
      <c r="BE11" s="583"/>
      <c r="BF11" s="584"/>
      <c r="BG11" s="11"/>
      <c r="BH11" s="11"/>
      <c r="BI11" s="311" t="s">
        <v>12</v>
      </c>
      <c r="BJ11" s="576" t="s">
        <v>185</v>
      </c>
      <c r="BK11" s="577"/>
      <c r="BL11" s="577"/>
      <c r="BM11" s="577"/>
      <c r="BN11" s="577"/>
      <c r="BO11" s="577"/>
      <c r="BP11" s="578"/>
      <c r="BQ11" s="11"/>
      <c r="BR11" s="11"/>
      <c r="BS11" s="322"/>
      <c r="CC11" s="322"/>
      <c r="CM11" s="322"/>
      <c r="CW11" s="322"/>
      <c r="DG11" s="322"/>
      <c r="DQ11" s="322"/>
      <c r="EA11" s="322"/>
      <c r="EK11" s="322"/>
      <c r="EU11" s="322"/>
      <c r="FE11" s="322"/>
      <c r="FO11" s="322"/>
      <c r="FY11" s="322"/>
      <c r="GI11" s="322"/>
      <c r="GS11" s="322"/>
      <c r="HC11" s="322"/>
      <c r="HM11" s="322"/>
      <c r="HW11" s="322"/>
    </row>
    <row r="12" s="2" customFormat="true" ht="15.6" customHeight="true" x14ac:dyDescent="0.25">
      <c r="A12" s="311"/>
      <c r="B12" s="252" t="s">
        <v>139</v>
      </c>
      <c r="C12" s="86"/>
      <c r="D12" s="86"/>
      <c r="E12" s="86"/>
      <c r="F12" s="86"/>
      <c r="G12" s="86"/>
      <c r="H12" s="280"/>
      <c r="I12" s="11"/>
      <c r="J12" s="11"/>
      <c r="K12" s="311"/>
      <c r="L12" s="252" t="s">
        <v>139</v>
      </c>
      <c r="M12" s="86"/>
      <c r="N12" s="86"/>
      <c r="O12" s="86"/>
      <c r="P12" s="86"/>
      <c r="Q12" s="86"/>
      <c r="R12" s="280"/>
      <c r="S12" s="11"/>
      <c r="T12" s="11"/>
      <c r="U12" s="311"/>
      <c r="V12" s="252" t="s">
        <v>139</v>
      </c>
      <c r="W12" s="86"/>
      <c r="X12" s="86"/>
      <c r="Y12" s="86"/>
      <c r="Z12" s="86"/>
      <c r="AA12" s="86"/>
      <c r="AB12" s="280"/>
      <c r="AC12" s="11"/>
      <c r="AD12" s="11"/>
      <c r="AE12" s="311"/>
      <c r="AF12" s="252" t="s">
        <v>139</v>
      </c>
      <c r="AG12" s="86"/>
      <c r="AH12" s="86"/>
      <c r="AI12" s="86"/>
      <c r="AJ12" s="86"/>
      <c r="AK12" s="86"/>
      <c r="AL12" s="280"/>
      <c r="AM12" s="11"/>
      <c r="AN12" s="11"/>
      <c r="AO12" s="311"/>
      <c r="AP12" s="252" t="s">
        <v>139</v>
      </c>
      <c r="AQ12" s="86"/>
      <c r="AR12" s="86"/>
      <c r="AS12" s="86"/>
      <c r="AT12" s="86"/>
      <c r="AU12" s="86"/>
      <c r="AV12" s="280"/>
      <c r="AW12" s="11"/>
      <c r="AX12" s="11"/>
      <c r="AY12" s="311"/>
      <c r="AZ12" s="252" t="s">
        <v>139</v>
      </c>
      <c r="BA12" s="86"/>
      <c r="BB12" s="86"/>
      <c r="BC12" s="86"/>
      <c r="BD12" s="86"/>
      <c r="BE12" s="86"/>
      <c r="BF12" s="251"/>
      <c r="BG12" s="11"/>
      <c r="BH12" s="11"/>
      <c r="BI12" s="311"/>
      <c r="BJ12" s="252" t="s">
        <v>139</v>
      </c>
      <c r="BK12" s="86"/>
      <c r="BL12" s="86"/>
      <c r="BM12" s="86"/>
      <c r="BN12" s="86"/>
      <c r="BO12" s="86"/>
      <c r="BP12" s="251"/>
      <c r="BQ12" s="11"/>
      <c r="BR12" s="11"/>
      <c r="BS12" s="322"/>
      <c r="CC12" s="322"/>
      <c r="CM12" s="322"/>
      <c r="CW12" s="322"/>
      <c r="DG12" s="322"/>
      <c r="DQ12" s="322"/>
      <c r="EA12" s="322"/>
      <c r="EK12" s="322"/>
      <c r="EU12" s="322"/>
      <c r="FE12" s="322"/>
      <c r="FO12" s="322"/>
      <c r="FY12" s="322"/>
      <c r="GI12" s="322"/>
      <c r="GS12" s="322"/>
      <c r="HC12" s="322"/>
      <c r="HM12" s="322"/>
      <c r="HW12" s="322"/>
    </row>
    <row r="13" s="2" customFormat="true" ht="15" customHeight="true" x14ac:dyDescent="0.25">
      <c r="A13" s="311"/>
      <c r="B13" s="252" t="s">
        <v>145</v>
      </c>
      <c r="C13" s="86"/>
      <c r="D13" s="86"/>
      <c r="E13" s="86"/>
      <c r="F13" s="86"/>
      <c r="G13" s="86"/>
      <c r="H13" s="251"/>
      <c r="I13" s="11"/>
      <c r="J13" s="11"/>
      <c r="K13" s="311"/>
      <c r="L13" s="252" t="s">
        <v>145</v>
      </c>
      <c r="M13" s="86"/>
      <c r="N13" s="86"/>
      <c r="O13" s="86"/>
      <c r="P13" s="86"/>
      <c r="Q13" s="86"/>
      <c r="R13" s="251"/>
      <c r="S13" s="11"/>
      <c r="T13" s="11"/>
      <c r="U13" s="311"/>
      <c r="V13" s="252" t="s">
        <v>145</v>
      </c>
      <c r="W13" s="86"/>
      <c r="X13" s="86"/>
      <c r="Y13" s="86"/>
      <c r="Z13" s="86"/>
      <c r="AA13" s="86"/>
      <c r="AB13" s="251"/>
      <c r="AC13" s="11"/>
      <c r="AD13" s="11"/>
      <c r="AE13" s="311"/>
      <c r="AF13" s="252" t="s">
        <v>145</v>
      </c>
      <c r="AG13" s="86"/>
      <c r="AH13" s="86"/>
      <c r="AI13" s="86"/>
      <c r="AJ13" s="86"/>
      <c r="AK13" s="86"/>
      <c r="AL13" s="251"/>
      <c r="AM13" s="11"/>
      <c r="AN13" s="11"/>
      <c r="AO13" s="311"/>
      <c r="AP13" s="252" t="s">
        <v>145</v>
      </c>
      <c r="AQ13" s="86"/>
      <c r="AR13" s="86"/>
      <c r="AS13" s="86"/>
      <c r="AT13" s="86"/>
      <c r="AU13" s="86"/>
      <c r="AV13" s="251"/>
      <c r="AW13" s="11"/>
      <c r="AX13" s="11"/>
      <c r="AY13" s="311"/>
      <c r="AZ13" s="252" t="s">
        <v>145</v>
      </c>
      <c r="BA13" s="86"/>
      <c r="BB13" s="86"/>
      <c r="BC13" s="86"/>
      <c r="BD13" s="86"/>
      <c r="BE13" s="86"/>
      <c r="BF13" s="251"/>
      <c r="BG13" s="11"/>
      <c r="BH13" s="11"/>
      <c r="BI13" s="311"/>
      <c r="BJ13" s="252" t="s">
        <v>145</v>
      </c>
      <c r="BK13" s="86"/>
      <c r="BL13" s="86"/>
      <c r="BM13" s="86"/>
      <c r="BN13" s="86"/>
      <c r="BO13" s="86"/>
      <c r="BP13" s="251"/>
      <c r="BQ13" s="11"/>
      <c r="BR13" s="11"/>
      <c r="BS13" s="322"/>
      <c r="CC13" s="322"/>
      <c r="CM13" s="322"/>
      <c r="CW13" s="322"/>
      <c r="DG13" s="322"/>
      <c r="DQ13" s="322"/>
      <c r="EA13" s="322"/>
      <c r="EK13" s="322"/>
      <c r="EU13" s="322"/>
      <c r="FE13" s="322"/>
      <c r="FO13" s="322"/>
      <c r="FY13" s="322"/>
      <c r="GI13" s="322"/>
      <c r="GS13" s="322"/>
      <c r="HC13" s="322"/>
      <c r="HM13" s="322"/>
      <c r="HW13" s="322"/>
    </row>
    <row r="14" s="2" customFormat="true" ht="15" customHeight="true" x14ac:dyDescent="0.25">
      <c r="A14" s="311"/>
      <c r="B14" s="252" t="s">
        <v>116</v>
      </c>
      <c r="C14" s="86"/>
      <c r="D14" s="86"/>
      <c r="E14" s="86"/>
      <c r="F14" s="86"/>
      <c r="G14" s="86"/>
      <c r="H14" s="251"/>
      <c r="I14" s="11"/>
      <c r="J14" s="11"/>
      <c r="K14" s="311"/>
      <c r="L14" s="252" t="s">
        <v>116</v>
      </c>
      <c r="M14" s="86"/>
      <c r="N14" s="86"/>
      <c r="O14" s="86"/>
      <c r="P14" s="86"/>
      <c r="Q14" s="86"/>
      <c r="R14" s="251"/>
      <c r="S14" s="11"/>
      <c r="T14" s="11"/>
      <c r="U14" s="311"/>
      <c r="V14" s="252" t="s">
        <v>116</v>
      </c>
      <c r="W14" s="86"/>
      <c r="X14" s="86"/>
      <c r="Y14" s="86"/>
      <c r="Z14" s="86"/>
      <c r="AA14" s="86"/>
      <c r="AB14" s="251"/>
      <c r="AC14" s="11"/>
      <c r="AD14" s="11"/>
      <c r="AE14" s="311"/>
      <c r="AF14" s="252" t="s">
        <v>116</v>
      </c>
      <c r="AG14" s="86"/>
      <c r="AH14" s="86"/>
      <c r="AI14" s="86"/>
      <c r="AJ14" s="86"/>
      <c r="AK14" s="86"/>
      <c r="AL14" s="251"/>
      <c r="AM14" s="11"/>
      <c r="AN14" s="11"/>
      <c r="AO14" s="311"/>
      <c r="AP14" s="252" t="s">
        <v>116</v>
      </c>
      <c r="AQ14" s="86"/>
      <c r="AR14" s="86"/>
      <c r="AS14" s="86"/>
      <c r="AT14" s="86"/>
      <c r="AU14" s="86"/>
      <c r="AV14" s="251"/>
      <c r="AW14" s="11"/>
      <c r="AX14" s="11"/>
      <c r="AY14" s="311"/>
      <c r="AZ14" s="252" t="s">
        <v>116</v>
      </c>
      <c r="BA14" s="86" t="s">
        <v>194</v>
      </c>
      <c r="BB14" s="86"/>
      <c r="BC14" s="86"/>
      <c r="BD14" s="86"/>
      <c r="BE14" s="86" t="s">
        <v>194</v>
      </c>
      <c r="BF14" s="251" t="s">
        <v>194</v>
      </c>
      <c r="BG14" s="11"/>
      <c r="BH14" s="11"/>
      <c r="BI14" s="311"/>
      <c r="BJ14" s="252" t="s">
        <v>116</v>
      </c>
      <c r="BK14" s="86"/>
      <c r="BL14" s="86"/>
      <c r="BM14" s="86"/>
      <c r="BN14" s="86"/>
      <c r="BO14" s="86"/>
      <c r="BP14" s="251"/>
      <c r="BQ14" s="11"/>
      <c r="BR14" s="11"/>
      <c r="BS14" s="322"/>
      <c r="CC14" s="322"/>
      <c r="CM14" s="322"/>
      <c r="CW14" s="322"/>
      <c r="DG14" s="322"/>
      <c r="DQ14" s="322"/>
      <c r="EA14" s="322"/>
      <c r="EK14" s="322"/>
      <c r="EU14" s="322"/>
      <c r="FE14" s="322"/>
      <c r="FO14" s="322"/>
      <c r="FY14" s="322"/>
      <c r="GI14" s="322"/>
      <c r="GS14" s="322"/>
      <c r="HC14" s="322"/>
      <c r="HM14" s="322"/>
      <c r="HW14" s="322"/>
    </row>
    <row r="15" ht="15.75" customHeight="true" x14ac:dyDescent="0.25">
      <c r="A15" s="312"/>
      <c r="B15" s="163" t="s">
        <v>23</v>
      </c>
      <c r="C15" s="10"/>
      <c r="D15" s="10"/>
      <c r="E15" s="10"/>
      <c r="F15" s="139"/>
      <c r="G15" s="140"/>
      <c r="H15" s="141"/>
      <c r="I15" s="11"/>
      <c r="J15" s="11"/>
      <c r="K15" s="312"/>
      <c r="L15" s="163" t="s">
        <v>23</v>
      </c>
      <c r="M15" s="10"/>
      <c r="N15" s="10"/>
      <c r="O15" s="10"/>
      <c r="P15" s="139"/>
      <c r="Q15" s="140"/>
      <c r="R15" s="141"/>
      <c r="S15" s="11"/>
      <c r="T15" s="11"/>
      <c r="U15" s="312"/>
      <c r="V15" s="163" t="s">
        <v>23</v>
      </c>
      <c r="W15" s="10"/>
      <c r="X15" s="10"/>
      <c r="Y15" s="10"/>
      <c r="Z15" s="139"/>
      <c r="AA15" s="140"/>
      <c r="AB15" s="141"/>
      <c r="AC15" s="11"/>
      <c r="AD15" s="11"/>
      <c r="AE15" s="312"/>
      <c r="AF15" s="163" t="s">
        <v>23</v>
      </c>
      <c r="AG15" s="10"/>
      <c r="AH15" s="10"/>
      <c r="AI15" s="10"/>
      <c r="AJ15" s="139"/>
      <c r="AK15" s="140"/>
      <c r="AL15" s="141"/>
      <c r="AM15" s="11"/>
      <c r="AN15" s="11"/>
      <c r="AO15" s="312"/>
      <c r="AP15" s="163" t="s">
        <v>23</v>
      </c>
      <c r="AQ15" s="10"/>
      <c r="AR15" s="10"/>
      <c r="AS15" s="10"/>
      <c r="AT15" s="139"/>
      <c r="AU15" s="140"/>
      <c r="AV15" s="141"/>
      <c r="AW15" s="11"/>
      <c r="AX15" s="11"/>
      <c r="AY15" s="312"/>
      <c r="AZ15" s="163" t="s">
        <v>23</v>
      </c>
      <c r="BA15" s="10"/>
      <c r="BB15" s="10"/>
      <c r="BC15" s="10"/>
      <c r="BD15" s="139"/>
      <c r="BE15" s="140"/>
      <c r="BF15" s="141"/>
      <c r="BG15" s="11"/>
      <c r="BH15" s="11"/>
      <c r="BI15" s="312"/>
      <c r="BJ15" s="163" t="s">
        <v>23</v>
      </c>
      <c r="BK15" s="10"/>
      <c r="BL15" s="10"/>
      <c r="BM15" s="10"/>
      <c r="BN15" s="139"/>
      <c r="BO15" s="140"/>
      <c r="BP15" s="141"/>
      <c r="BQ15" s="11"/>
      <c r="BR15" s="11"/>
    </row>
    <row r="16" ht="15.75" customHeight="true" thickBot="true" x14ac:dyDescent="0.3">
      <c r="A16" s="313"/>
      <c r="B16" s="164" t="s">
        <v>20</v>
      </c>
      <c r="C16" s="143"/>
      <c r="D16" s="143"/>
      <c r="E16" s="143"/>
      <c r="F16" s="143"/>
      <c r="G16" s="143"/>
      <c r="H16" s="144"/>
      <c r="I16" s="22"/>
      <c r="J16" s="22"/>
      <c r="K16" s="313"/>
      <c r="L16" s="164" t="s">
        <v>20</v>
      </c>
      <c r="M16" s="143"/>
      <c r="N16" s="143"/>
      <c r="O16" s="143"/>
      <c r="P16" s="143"/>
      <c r="Q16" s="143"/>
      <c r="R16" s="144"/>
      <c r="S16" s="22"/>
      <c r="T16" s="22"/>
      <c r="U16" s="313"/>
      <c r="V16" s="164" t="s">
        <v>20</v>
      </c>
      <c r="W16" s="143"/>
      <c r="X16" s="143"/>
      <c r="Y16" s="143"/>
      <c r="Z16" s="143"/>
      <c r="AA16" s="143"/>
      <c r="AB16" s="144"/>
      <c r="AC16" s="22"/>
      <c r="AD16" s="22"/>
      <c r="AE16" s="313"/>
      <c r="AF16" s="164" t="s">
        <v>20</v>
      </c>
      <c r="AG16" s="143"/>
      <c r="AH16" s="143"/>
      <c r="AI16" s="143"/>
      <c r="AJ16" s="143"/>
      <c r="AK16" s="143"/>
      <c r="AL16" s="144"/>
      <c r="AM16" s="22"/>
      <c r="AN16" s="22"/>
      <c r="AO16" s="313"/>
      <c r="AP16" s="164" t="s">
        <v>20</v>
      </c>
      <c r="AQ16" s="143"/>
      <c r="AR16" s="143"/>
      <c r="AS16" s="143"/>
      <c r="AT16" s="143"/>
      <c r="AU16" s="143"/>
      <c r="AV16" s="144"/>
      <c r="AW16" s="22"/>
      <c r="AX16" s="22"/>
      <c r="AY16" s="313"/>
      <c r="AZ16" s="164" t="s">
        <v>20</v>
      </c>
      <c r="BA16" s="143"/>
      <c r="BB16" s="143"/>
      <c r="BC16" s="143"/>
      <c r="BD16" s="143"/>
      <c r="BE16" s="143"/>
      <c r="BF16" s="144"/>
      <c r="BG16" s="22"/>
      <c r="BH16" s="22"/>
      <c r="BI16" s="313"/>
      <c r="BJ16" s="164" t="s">
        <v>20</v>
      </c>
      <c r="BK16" s="143"/>
      <c r="BL16" s="143"/>
      <c r="BM16" s="143"/>
      <c r="BN16" s="143"/>
      <c r="BO16" s="143"/>
      <c r="BP16" s="144"/>
      <c r="BQ16" s="22"/>
      <c r="BR16" s="22"/>
    </row>
    <row r="17" s="3" customFormat="true" x14ac:dyDescent="0.25">
      <c r="A17" s="314"/>
      <c r="K17" s="314"/>
      <c r="U17" s="314"/>
      <c r="AE17" s="314"/>
      <c r="AO17" s="314"/>
      <c r="AY17" s="314"/>
      <c r="AZ17" s="314"/>
      <c r="BA17" s="314"/>
      <c r="BB17" s="314"/>
      <c r="BC17" s="314"/>
      <c r="BD17" s="314"/>
      <c r="BE17" s="314"/>
      <c r="BF17" s="314"/>
      <c r="BI17" s="314"/>
      <c r="BS17" s="314"/>
      <c r="CC17" s="314"/>
      <c r="CM17" s="314"/>
      <c r="CW17" s="314"/>
      <c r="DG17" s="314"/>
      <c r="DQ17" s="314"/>
      <c r="EA17" s="314"/>
      <c r="EK17" s="314"/>
      <c r="EU17" s="314"/>
      <c r="FE17" s="314"/>
      <c r="FO17" s="314"/>
      <c r="FY17" s="314"/>
      <c r="GI17" s="314"/>
      <c r="GS17" s="314"/>
      <c r="HC17" s="314"/>
      <c r="HM17" s="314"/>
      <c r="HW17" s="314"/>
    </row>
    <row r="18" s="3" customFormat="true" x14ac:dyDescent="0.25">
      <c r="A18" s="314"/>
      <c r="K18" s="314"/>
      <c r="U18" s="314"/>
      <c r="AE18" s="314"/>
      <c r="AO18" s="314"/>
      <c r="AY18" s="314"/>
      <c r="AZ18" s="314"/>
      <c r="BA18" s="314"/>
      <c r="BB18" s="314"/>
      <c r="BC18" s="314"/>
      <c r="BD18" s="314"/>
      <c r="BE18" s="314"/>
      <c r="BF18" s="314"/>
      <c r="BI18" s="314"/>
      <c r="BS18" s="314"/>
      <c r="CC18" s="314"/>
      <c r="CM18" s="314"/>
      <c r="CW18" s="314"/>
      <c r="DG18" s="314"/>
      <c r="DQ18" s="314"/>
      <c r="EA18" s="314"/>
      <c r="EK18" s="314"/>
      <c r="EU18" s="314"/>
      <c r="FE18" s="314"/>
      <c r="FO18" s="314"/>
      <c r="FY18" s="314"/>
      <c r="GI18" s="314"/>
      <c r="GS18" s="314"/>
      <c r="HC18" s="314"/>
      <c r="HM18" s="314"/>
      <c r="HW18" s="314"/>
    </row>
    <row r="19" s="3" customFormat="true" x14ac:dyDescent="0.25">
      <c r="A19" s="314"/>
      <c r="K19" s="314"/>
      <c r="U19" s="314"/>
      <c r="AE19" s="314"/>
      <c r="AO19" s="314"/>
      <c r="AY19" s="314"/>
      <c r="AZ19" s="314"/>
      <c r="BA19" s="314"/>
      <c r="BB19" s="314"/>
      <c r="BC19" s="314"/>
      <c r="BD19" s="314"/>
      <c r="BE19" s="314"/>
      <c r="BF19" s="314"/>
      <c r="BI19" s="314"/>
      <c r="BS19" s="314"/>
      <c r="CC19" s="314"/>
      <c r="CM19" s="314"/>
      <c r="CW19" s="314"/>
      <c r="DG19" s="314"/>
      <c r="DQ19" s="314"/>
      <c r="EA19" s="314"/>
      <c r="EK19" s="314"/>
      <c r="EU19" s="314"/>
      <c r="FE19" s="314"/>
      <c r="FO19" s="314"/>
      <c r="FY19" s="314"/>
      <c r="GI19" s="314"/>
      <c r="GS19" s="314"/>
      <c r="HC19" s="314"/>
      <c r="HM19" s="314"/>
      <c r="HW19" s="314"/>
    </row>
    <row r="20" s="3" customFormat="true" x14ac:dyDescent="0.25">
      <c r="A20" s="314"/>
      <c r="K20" s="314"/>
      <c r="U20" s="314"/>
      <c r="AE20" s="314"/>
      <c r="AO20" s="314"/>
      <c r="AY20" s="314"/>
      <c r="AZ20" s="314"/>
      <c r="BA20" s="314"/>
      <c r="BB20" s="314"/>
      <c r="BC20" s="314"/>
      <c r="BD20" s="314"/>
      <c r="BE20" s="314"/>
      <c r="BF20" s="314"/>
      <c r="BI20" s="314"/>
      <c r="BS20" s="314"/>
      <c r="CC20" s="314"/>
      <c r="CM20" s="314"/>
      <c r="CW20" s="314"/>
      <c r="DG20" s="314"/>
      <c r="DQ20" s="314"/>
      <c r="EA20" s="314"/>
      <c r="EK20" s="314"/>
      <c r="EU20" s="314"/>
      <c r="FE20" s="314"/>
      <c r="FO20" s="314"/>
      <c r="FY20" s="314"/>
      <c r="GI20" s="314"/>
      <c r="GS20" s="314"/>
      <c r="HC20" s="314"/>
      <c r="HM20" s="314"/>
      <c r="HW20" s="314"/>
    </row>
    <row r="21" s="3" customFormat="true" x14ac:dyDescent="0.25">
      <c r="A21" s="314"/>
      <c r="K21" s="314"/>
      <c r="U21" s="314"/>
      <c r="AE21" s="314"/>
      <c r="AO21" s="314"/>
      <c r="AY21" s="314"/>
      <c r="AZ21" s="314"/>
      <c r="BA21" s="314"/>
      <c r="BB21" s="314"/>
      <c r="BC21" s="314"/>
      <c r="BD21" s="314"/>
      <c r="BE21" s="314"/>
      <c r="BF21" s="314"/>
      <c r="BI21" s="314"/>
      <c r="BS21" s="314"/>
      <c r="CC21" s="314"/>
      <c r="CM21" s="314"/>
      <c r="CW21" s="314"/>
      <c r="DG21" s="314"/>
      <c r="DQ21" s="314"/>
      <c r="EA21" s="314"/>
      <c r="EK21" s="314"/>
      <c r="EU21" s="314"/>
      <c r="FE21" s="314"/>
      <c r="FO21" s="314"/>
      <c r="FY21" s="314"/>
      <c r="GI21" s="314"/>
      <c r="GS21" s="314"/>
      <c r="HC21" s="314"/>
      <c r="HM21" s="314"/>
      <c r="HW21" s="314"/>
    </row>
    <row r="22" s="3" customFormat="true" x14ac:dyDescent="0.25">
      <c r="A22" s="314"/>
      <c r="K22" s="314"/>
      <c r="U22" s="314"/>
      <c r="AE22" s="314"/>
      <c r="AO22" s="314"/>
      <c r="AY22" s="314"/>
      <c r="AZ22" s="314"/>
      <c r="BA22" s="314"/>
      <c r="BB22" s="314"/>
      <c r="BC22" s="314"/>
      <c r="BD22" s="314"/>
      <c r="BE22" s="314"/>
      <c r="BF22" s="314"/>
      <c r="BI22" s="314"/>
      <c r="BS22" s="314"/>
      <c r="CC22" s="314"/>
      <c r="CM22" s="314"/>
      <c r="CW22" s="314"/>
      <c r="DG22" s="314"/>
      <c r="DQ22" s="314"/>
      <c r="EA22" s="314"/>
      <c r="EK22" s="314"/>
      <c r="EU22" s="314"/>
      <c r="FE22" s="314"/>
      <c r="FO22" s="314"/>
      <c r="FY22" s="314"/>
      <c r="GI22" s="314"/>
      <c r="GS22" s="314"/>
      <c r="HC22" s="314"/>
      <c r="HM22" s="314"/>
      <c r="HW22" s="314"/>
    </row>
    <row r="23" s="3" customFormat="true" x14ac:dyDescent="0.25">
      <c r="A23" s="314"/>
      <c r="K23" s="314"/>
      <c r="U23" s="314"/>
      <c r="AE23" s="314"/>
      <c r="AO23" s="314"/>
      <c r="AY23" s="314"/>
      <c r="AZ23" s="314"/>
      <c r="BA23" s="314"/>
      <c r="BB23" s="314"/>
      <c r="BC23" s="314"/>
      <c r="BD23" s="314"/>
      <c r="BE23" s="314"/>
      <c r="BF23" s="314"/>
      <c r="BI23" s="314"/>
      <c r="BS23" s="314"/>
      <c r="CC23" s="314"/>
      <c r="CM23" s="314"/>
      <c r="CW23" s="314"/>
      <c r="DG23" s="314"/>
      <c r="DQ23" s="314"/>
      <c r="EA23" s="314"/>
      <c r="EK23" s="314"/>
      <c r="EU23" s="314"/>
      <c r="FE23" s="314"/>
      <c r="FO23" s="314"/>
      <c r="FY23" s="314"/>
      <c r="GI23" s="314"/>
      <c r="GS23" s="314"/>
      <c r="HC23" s="314"/>
      <c r="HM23" s="314"/>
      <c r="HW23" s="314"/>
    </row>
    <row r="24" s="3" customFormat="true" x14ac:dyDescent="0.25">
      <c r="A24" s="314"/>
      <c r="K24" s="314"/>
      <c r="U24" s="314"/>
      <c r="AE24" s="314"/>
      <c r="AO24" s="314"/>
      <c r="AY24" s="314"/>
      <c r="AZ24" s="314"/>
      <c r="BA24" s="314"/>
      <c r="BB24" s="314"/>
      <c r="BC24" s="314"/>
      <c r="BD24" s="314"/>
      <c r="BE24" s="314"/>
      <c r="BF24" s="314"/>
      <c r="BI24" s="314"/>
      <c r="BS24" s="314"/>
      <c r="CC24" s="314"/>
      <c r="CM24" s="314"/>
      <c r="CW24" s="314"/>
      <c r="DG24" s="314"/>
      <c r="DQ24" s="314"/>
      <c r="EA24" s="314"/>
      <c r="EK24" s="314"/>
      <c r="EU24" s="314"/>
      <c r="FE24" s="314"/>
      <c r="FO24" s="314"/>
      <c r="FY24" s="314"/>
      <c r="GI24" s="314"/>
      <c r="GS24" s="314"/>
      <c r="HC24" s="314"/>
      <c r="HM24" s="314"/>
      <c r="HW24" s="314"/>
    </row>
    <row r="25" s="3" customFormat="true" x14ac:dyDescent="0.25">
      <c r="A25" s="314"/>
      <c r="K25" s="314"/>
      <c r="U25" s="314"/>
      <c r="AE25" s="314"/>
      <c r="AO25" s="314"/>
      <c r="AY25" s="314"/>
      <c r="AZ25" s="314"/>
      <c r="BA25" s="314"/>
      <c r="BB25" s="314"/>
      <c r="BC25" s="314"/>
      <c r="BD25" s="314"/>
      <c r="BE25" s="314"/>
      <c r="BF25" s="314"/>
      <c r="BI25" s="314"/>
      <c r="BS25" s="314"/>
      <c r="CC25" s="314"/>
      <c r="CM25" s="314"/>
      <c r="CW25" s="314"/>
      <c r="DG25" s="314"/>
      <c r="DQ25" s="314"/>
      <c r="EA25" s="314"/>
      <c r="EK25" s="314"/>
      <c r="EU25" s="314"/>
      <c r="FE25" s="314"/>
      <c r="FO25" s="314"/>
      <c r="FY25" s="314"/>
      <c r="GI25" s="314"/>
      <c r="GS25" s="314"/>
      <c r="HC25" s="314"/>
      <c r="HM25" s="314"/>
      <c r="HW25" s="314"/>
    </row>
    <row r="26" s="3" customFormat="true" x14ac:dyDescent="0.25">
      <c r="A26" s="314"/>
      <c r="K26" s="314"/>
      <c r="U26" s="314"/>
      <c r="AE26" s="314"/>
      <c r="AO26" s="314"/>
      <c r="AY26" s="314"/>
      <c r="AZ26" s="314"/>
      <c r="BA26" s="314"/>
      <c r="BB26" s="314"/>
      <c r="BC26" s="314"/>
      <c r="BD26" s="314"/>
      <c r="BE26" s="314"/>
      <c r="BF26" s="314"/>
      <c r="BI26" s="314"/>
      <c r="BS26" s="314"/>
      <c r="CC26" s="314"/>
      <c r="CM26" s="314"/>
      <c r="CW26" s="314"/>
      <c r="DG26" s="314"/>
      <c r="DQ26" s="314"/>
      <c r="EA26" s="314"/>
      <c r="EK26" s="314"/>
      <c r="EU26" s="314"/>
      <c r="FE26" s="314"/>
      <c r="FO26" s="314"/>
      <c r="FY26" s="314"/>
      <c r="GI26" s="314"/>
      <c r="GS26" s="314"/>
      <c r="HC26" s="314"/>
      <c r="HM26" s="314"/>
      <c r="HW26" s="314"/>
    </row>
    <row r="27" s="3" customFormat="true" x14ac:dyDescent="0.25">
      <c r="A27" s="314"/>
      <c r="K27" s="314"/>
      <c r="U27" s="314"/>
      <c r="AE27" s="314"/>
      <c r="AO27" s="314"/>
      <c r="AY27" s="314"/>
      <c r="AZ27" s="314"/>
      <c r="BA27" s="314"/>
      <c r="BB27" s="314"/>
      <c r="BC27" s="314"/>
      <c r="BD27" s="314"/>
      <c r="BE27" s="314"/>
      <c r="BF27" s="314"/>
      <c r="BI27" s="314"/>
      <c r="BS27" s="314"/>
      <c r="CC27" s="314"/>
      <c r="CM27" s="314"/>
      <c r="CW27" s="314"/>
      <c r="DG27" s="314"/>
      <c r="DQ27" s="314"/>
      <c r="EA27" s="314"/>
      <c r="EK27" s="314"/>
      <c r="EU27" s="314"/>
      <c r="FE27" s="314"/>
      <c r="FO27" s="314"/>
      <c r="FY27" s="314"/>
      <c r="GI27" s="314"/>
      <c r="GS27" s="314"/>
      <c r="HC27" s="314"/>
      <c r="HM27" s="314"/>
      <c r="HW27" s="314"/>
    </row>
    <row r="28" s="3" customFormat="true" x14ac:dyDescent="0.25">
      <c r="A28" s="314"/>
      <c r="K28" s="314"/>
      <c r="U28" s="314"/>
      <c r="AE28" s="314"/>
      <c r="AO28" s="314"/>
      <c r="AY28" s="314"/>
      <c r="AZ28" s="314"/>
      <c r="BA28" s="314"/>
      <c r="BB28" s="314"/>
      <c r="BC28" s="314"/>
      <c r="BD28" s="314"/>
      <c r="BE28" s="314"/>
      <c r="BF28" s="314"/>
      <c r="BI28" s="314"/>
      <c r="BS28" s="314"/>
      <c r="CC28" s="314"/>
      <c r="CM28" s="314"/>
      <c r="CW28" s="314"/>
      <c r="DG28" s="314"/>
      <c r="DQ28" s="314"/>
      <c r="EA28" s="314"/>
      <c r="EK28" s="314"/>
      <c r="EU28" s="314"/>
      <c r="FE28" s="314"/>
      <c r="FO28" s="314"/>
      <c r="FY28" s="314"/>
      <c r="GI28" s="314"/>
      <c r="GS28" s="314"/>
      <c r="HC28" s="314"/>
      <c r="HM28" s="314"/>
      <c r="HW28" s="314"/>
    </row>
    <row r="29" s="3" customFormat="true" x14ac:dyDescent="0.25">
      <c r="A29" s="314"/>
      <c r="K29" s="314"/>
      <c r="U29" s="314"/>
      <c r="AE29" s="314"/>
      <c r="AO29" s="314"/>
      <c r="AY29" s="314"/>
      <c r="AZ29" s="314"/>
      <c r="BA29" s="314"/>
      <c r="BB29" s="314"/>
      <c r="BC29" s="314"/>
      <c r="BD29" s="314"/>
      <c r="BE29" s="314"/>
      <c r="BF29" s="314"/>
      <c r="BI29" s="314"/>
      <c r="BS29" s="314"/>
      <c r="CC29" s="314"/>
      <c r="CM29" s="314"/>
      <c r="CW29" s="314"/>
      <c r="DG29" s="314"/>
      <c r="DQ29" s="314"/>
      <c r="EA29" s="314"/>
      <c r="EK29" s="314"/>
      <c r="EU29" s="314"/>
      <c r="FE29" s="314"/>
      <c r="FO29" s="314"/>
      <c r="FY29" s="314"/>
      <c r="GI29" s="314"/>
      <c r="GS29" s="314"/>
      <c r="HC29" s="314"/>
      <c r="HM29" s="314"/>
      <c r="HW29" s="314"/>
    </row>
    <row r="30" s="3" customFormat="true" x14ac:dyDescent="0.25">
      <c r="A30" s="314"/>
      <c r="K30" s="314"/>
      <c r="U30" s="314"/>
      <c r="AE30" s="314"/>
      <c r="AO30" s="314"/>
      <c r="AY30" s="314"/>
      <c r="AZ30" s="314"/>
      <c r="BA30" s="314"/>
      <c r="BB30" s="314"/>
      <c r="BC30" s="314"/>
      <c r="BD30" s="314"/>
      <c r="BE30" s="314"/>
      <c r="BF30" s="314"/>
      <c r="BI30" s="314"/>
      <c r="BS30" s="314"/>
      <c r="CC30" s="314"/>
      <c r="CM30" s="314"/>
      <c r="CW30" s="314"/>
      <c r="DG30" s="314"/>
      <c r="DQ30" s="314"/>
      <c r="EA30" s="314"/>
      <c r="EK30" s="314"/>
      <c r="EU30" s="314"/>
      <c r="FE30" s="314"/>
      <c r="FO30" s="314"/>
      <c r="FY30" s="314"/>
      <c r="GI30" s="314"/>
      <c r="GS30" s="314"/>
      <c r="HC30" s="314"/>
      <c r="HM30" s="314"/>
      <c r="HW30" s="314"/>
    </row>
    <row r="31" s="3" customFormat="true" x14ac:dyDescent="0.25">
      <c r="A31" s="314"/>
      <c r="K31" s="314"/>
      <c r="U31" s="314"/>
      <c r="AE31" s="314"/>
      <c r="AO31" s="314"/>
      <c r="AY31" s="314"/>
      <c r="AZ31" s="314"/>
      <c r="BA31" s="314"/>
      <c r="BB31" s="314"/>
      <c r="BC31" s="314"/>
      <c r="BD31" s="314"/>
      <c r="BE31" s="314"/>
      <c r="BF31" s="314"/>
      <c r="BI31" s="314"/>
      <c r="BS31" s="314"/>
      <c r="CC31" s="314"/>
      <c r="CM31" s="314"/>
      <c r="CW31" s="314"/>
      <c r="DG31" s="314"/>
      <c r="DQ31" s="314"/>
      <c r="EA31" s="314"/>
      <c r="EK31" s="314"/>
      <c r="EU31" s="314"/>
      <c r="FE31" s="314"/>
      <c r="FO31" s="314"/>
      <c r="FY31" s="314"/>
      <c r="GI31" s="314"/>
      <c r="GS31" s="314"/>
      <c r="HC31" s="314"/>
      <c r="HM31" s="314"/>
      <c r="HW31" s="314"/>
    </row>
    <row r="32" s="3" customFormat="true" x14ac:dyDescent="0.25">
      <c r="A32" s="314"/>
      <c r="K32" s="314"/>
      <c r="U32" s="314"/>
      <c r="AE32" s="314"/>
      <c r="AO32" s="314"/>
      <c r="AY32" s="314"/>
      <c r="AZ32" s="314"/>
      <c r="BA32" s="314"/>
      <c r="BB32" s="314"/>
      <c r="BC32" s="314"/>
      <c r="BD32" s="314"/>
      <c r="BE32" s="314"/>
      <c r="BF32" s="314"/>
      <c r="BI32" s="314"/>
      <c r="BS32" s="314"/>
      <c r="CC32" s="314"/>
      <c r="CM32" s="314"/>
      <c r="CW32" s="314"/>
      <c r="DG32" s="314"/>
      <c r="DQ32" s="314"/>
      <c r="EA32" s="314"/>
      <c r="EK32" s="314"/>
      <c r="EU32" s="314"/>
      <c r="FE32" s="314"/>
      <c r="FO32" s="314"/>
      <c r="FY32" s="314"/>
      <c r="GI32" s="314"/>
      <c r="GS32" s="314"/>
      <c r="HC32" s="314"/>
      <c r="HM32" s="314"/>
      <c r="HW32" s="314"/>
    </row>
    <row r="33" s="3" customFormat="true" x14ac:dyDescent="0.25">
      <c r="A33" s="314"/>
      <c r="K33" s="314"/>
      <c r="U33" s="314"/>
      <c r="AE33" s="314"/>
      <c r="AO33" s="314"/>
      <c r="AY33" s="314"/>
      <c r="AZ33" s="314"/>
      <c r="BA33" s="314"/>
      <c r="BB33" s="314"/>
      <c r="BC33" s="314"/>
      <c r="BD33" s="314"/>
      <c r="BE33" s="314"/>
      <c r="BF33" s="314"/>
      <c r="BI33" s="314"/>
      <c r="BS33" s="314"/>
      <c r="CC33" s="314"/>
      <c r="CM33" s="314"/>
      <c r="CW33" s="314"/>
      <c r="DG33" s="314"/>
      <c r="DQ33" s="314"/>
      <c r="EA33" s="314"/>
      <c r="EK33" s="314"/>
      <c r="EU33" s="314"/>
      <c r="FE33" s="314"/>
      <c r="FO33" s="314"/>
      <c r="FY33" s="314"/>
      <c r="GI33" s="314"/>
      <c r="GS33" s="314"/>
      <c r="HC33" s="314"/>
      <c r="HM33" s="314"/>
      <c r="HW33" s="314"/>
    </row>
    <row r="34" s="3" customFormat="true" x14ac:dyDescent="0.25">
      <c r="A34" s="314"/>
      <c r="K34" s="314"/>
      <c r="U34" s="314"/>
      <c r="AE34" s="314"/>
      <c r="AO34" s="314"/>
      <c r="AY34" s="314"/>
      <c r="AZ34" s="314"/>
      <c r="BA34" s="314"/>
      <c r="BB34" s="314"/>
      <c r="BC34" s="314"/>
      <c r="BD34" s="314"/>
      <c r="BE34" s="314"/>
      <c r="BF34" s="314"/>
      <c r="BI34" s="314"/>
      <c r="BS34" s="314"/>
      <c r="CC34" s="314"/>
      <c r="CM34" s="314"/>
      <c r="CW34" s="314"/>
      <c r="DG34" s="314"/>
      <c r="DQ34" s="314"/>
      <c r="EA34" s="314"/>
      <c r="EK34" s="314"/>
      <c r="EU34" s="314"/>
      <c r="FE34" s="314"/>
      <c r="FO34" s="314"/>
      <c r="FY34" s="314"/>
      <c r="GI34" s="314"/>
      <c r="GS34" s="314"/>
      <c r="HC34" s="314"/>
      <c r="HM34" s="314"/>
      <c r="HW34" s="314"/>
    </row>
    <row r="35" s="3" customFormat="true" x14ac:dyDescent="0.25">
      <c r="A35" s="314"/>
      <c r="K35" s="314"/>
      <c r="U35" s="314"/>
      <c r="AE35" s="314"/>
      <c r="AO35" s="314"/>
      <c r="AY35" s="314"/>
      <c r="AZ35" s="314"/>
      <c r="BA35" s="314"/>
      <c r="BB35" s="314"/>
      <c r="BC35" s="314"/>
      <c r="BD35" s="314"/>
      <c r="BE35" s="314"/>
      <c r="BF35" s="314"/>
      <c r="BI35" s="314"/>
      <c r="BS35" s="314"/>
      <c r="CC35" s="314"/>
      <c r="CM35" s="314"/>
      <c r="CW35" s="314"/>
      <c r="DG35" s="314"/>
      <c r="DQ35" s="314"/>
      <c r="EA35" s="314"/>
      <c r="EK35" s="314"/>
      <c r="EU35" s="314"/>
      <c r="FE35" s="314"/>
      <c r="FO35" s="314"/>
      <c r="FY35" s="314"/>
      <c r="GI35" s="314"/>
      <c r="GS35" s="314"/>
      <c r="HC35" s="314"/>
      <c r="HM35" s="314"/>
      <c r="HW35" s="314"/>
    </row>
    <row r="36" s="3" customFormat="true" x14ac:dyDescent="0.25">
      <c r="A36" s="314"/>
      <c r="K36" s="314"/>
      <c r="U36" s="314"/>
      <c r="AE36" s="314"/>
      <c r="AO36" s="314"/>
      <c r="AY36" s="314"/>
      <c r="AZ36" s="314"/>
      <c r="BA36" s="314"/>
      <c r="BB36" s="314"/>
      <c r="BC36" s="314"/>
      <c r="BD36" s="314"/>
      <c r="BE36" s="314"/>
      <c r="BF36" s="314"/>
      <c r="BI36" s="314"/>
      <c r="BS36" s="314"/>
      <c r="CC36" s="314"/>
      <c r="CM36" s="314"/>
      <c r="CW36" s="314"/>
      <c r="DG36" s="314"/>
      <c r="DQ36" s="314"/>
      <c r="EA36" s="314"/>
      <c r="EK36" s="314"/>
      <c r="EU36" s="314"/>
      <c r="FE36" s="314"/>
      <c r="FO36" s="314"/>
      <c r="FY36" s="314"/>
      <c r="GI36" s="314"/>
      <c r="GS36" s="314"/>
      <c r="HC36" s="314"/>
      <c r="HM36" s="314"/>
      <c r="HW36" s="314"/>
    </row>
    <row r="37" s="3" customFormat="true" x14ac:dyDescent="0.25">
      <c r="A37" s="314"/>
      <c r="K37" s="314"/>
      <c r="U37" s="314"/>
      <c r="AE37" s="314"/>
      <c r="AO37" s="314"/>
      <c r="AY37" s="314"/>
      <c r="AZ37" s="314"/>
      <c r="BA37" s="314"/>
      <c r="BB37" s="314"/>
      <c r="BC37" s="314"/>
      <c r="BD37" s="314"/>
      <c r="BE37" s="314"/>
      <c r="BF37" s="314"/>
      <c r="BI37" s="314"/>
      <c r="BS37" s="314"/>
      <c r="CC37" s="314"/>
      <c r="CM37" s="314"/>
      <c r="CW37" s="314"/>
      <c r="DG37" s="314"/>
      <c r="DQ37" s="314"/>
      <c r="EA37" s="314"/>
      <c r="EK37" s="314"/>
      <c r="EU37" s="314"/>
      <c r="FE37" s="314"/>
      <c r="FO37" s="314"/>
      <c r="FY37" s="314"/>
      <c r="GI37" s="314"/>
      <c r="GS37" s="314"/>
      <c r="HC37" s="314"/>
      <c r="HM37" s="314"/>
      <c r="HW37" s="314"/>
    </row>
    <row r="38" s="3" customFormat="true" x14ac:dyDescent="0.25">
      <c r="A38" s="314"/>
      <c r="K38" s="314"/>
      <c r="U38" s="314"/>
      <c r="AE38" s="314"/>
      <c r="AO38" s="314"/>
      <c r="AY38" s="314"/>
      <c r="AZ38" s="314"/>
      <c r="BA38" s="314"/>
      <c r="BB38" s="314"/>
      <c r="BC38" s="314"/>
      <c r="BD38" s="314"/>
      <c r="BE38" s="314"/>
      <c r="BF38" s="314"/>
      <c r="BI38" s="314"/>
      <c r="BS38" s="314"/>
      <c r="CC38" s="314"/>
      <c r="CM38" s="314"/>
      <c r="CW38" s="314"/>
      <c r="DG38" s="314"/>
      <c r="DQ38" s="314"/>
      <c r="EA38" s="314"/>
      <c r="EK38" s="314"/>
      <c r="EU38" s="314"/>
      <c r="FE38" s="314"/>
      <c r="FO38" s="314"/>
      <c r="FY38" s="314"/>
      <c r="GI38" s="314"/>
      <c r="GS38" s="314"/>
      <c r="HC38" s="314"/>
      <c r="HM38" s="314"/>
      <c r="HW38" s="314"/>
    </row>
    <row r="39" s="3" customFormat="true" x14ac:dyDescent="0.25">
      <c r="A39" s="314"/>
      <c r="K39" s="314"/>
      <c r="U39" s="314"/>
      <c r="AE39" s="314"/>
      <c r="AO39" s="314"/>
      <c r="AY39" s="314"/>
      <c r="AZ39" s="314"/>
      <c r="BA39" s="314"/>
      <c r="BB39" s="314"/>
      <c r="BC39" s="314"/>
      <c r="BD39" s="314"/>
      <c r="BE39" s="314"/>
      <c r="BF39" s="314"/>
      <c r="BI39" s="314"/>
      <c r="BS39" s="314"/>
      <c r="CC39" s="314"/>
      <c r="CM39" s="314"/>
      <c r="CW39" s="314"/>
      <c r="DG39" s="314"/>
      <c r="DQ39" s="314"/>
      <c r="EA39" s="314"/>
      <c r="EK39" s="314"/>
      <c r="EU39" s="314"/>
      <c r="FE39" s="314"/>
      <c r="FO39" s="314"/>
      <c r="FY39" s="314"/>
      <c r="GI39" s="314"/>
      <c r="GS39" s="314"/>
      <c r="HC39" s="314"/>
      <c r="HM39" s="314"/>
      <c r="HW39" s="314"/>
    </row>
    <row r="40" s="3" customFormat="true" x14ac:dyDescent="0.25">
      <c r="A40" s="314"/>
      <c r="K40" s="314"/>
      <c r="U40" s="314"/>
      <c r="AE40" s="314"/>
      <c r="AO40" s="314"/>
      <c r="AY40" s="314"/>
      <c r="AZ40" s="314"/>
      <c r="BA40" s="314"/>
      <c r="BB40" s="314"/>
      <c r="BC40" s="314"/>
      <c r="BD40" s="314"/>
      <c r="BE40" s="314"/>
      <c r="BF40" s="314"/>
      <c r="BI40" s="314"/>
      <c r="BS40" s="314"/>
      <c r="CC40" s="314"/>
      <c r="CM40" s="314"/>
      <c r="CW40" s="314"/>
      <c r="DG40" s="314"/>
      <c r="DQ40" s="314"/>
      <c r="EA40" s="314"/>
      <c r="EK40" s="314"/>
      <c r="EU40" s="314"/>
      <c r="FE40" s="314"/>
      <c r="FO40" s="314"/>
      <c r="FY40" s="314"/>
      <c r="GI40" s="314"/>
      <c r="GS40" s="314"/>
      <c r="HC40" s="314"/>
      <c r="HM40" s="314"/>
      <c r="HW40" s="314"/>
    </row>
    <row r="41" s="3" customFormat="true" x14ac:dyDescent="0.25">
      <c r="A41" s="314"/>
      <c r="K41" s="314"/>
      <c r="U41" s="314"/>
      <c r="AE41" s="314"/>
      <c r="AO41" s="314"/>
      <c r="AY41" s="314"/>
      <c r="AZ41" s="314"/>
      <c r="BA41" s="314"/>
      <c r="BB41" s="314"/>
      <c r="BC41" s="314"/>
      <c r="BD41" s="314"/>
      <c r="BE41" s="314"/>
      <c r="BF41" s="314"/>
      <c r="BI41" s="314"/>
      <c r="BS41" s="314"/>
      <c r="CC41" s="314"/>
      <c r="CM41" s="314"/>
      <c r="CW41" s="314"/>
      <c r="DG41" s="314"/>
      <c r="DQ41" s="314"/>
      <c r="EA41" s="314"/>
      <c r="EK41" s="314"/>
      <c r="EU41" s="314"/>
      <c r="FE41" s="314"/>
      <c r="FO41" s="314"/>
      <c r="FY41" s="314"/>
      <c r="GI41" s="314"/>
      <c r="GS41" s="314"/>
      <c r="HC41" s="314"/>
      <c r="HM41" s="314"/>
      <c r="HW41" s="314"/>
    </row>
    <row r="42" s="3" customFormat="true" x14ac:dyDescent="0.25">
      <c r="A42" s="314"/>
      <c r="K42" s="314"/>
      <c r="U42" s="314"/>
      <c r="AE42" s="314"/>
      <c r="AO42" s="314"/>
      <c r="AY42" s="314"/>
      <c r="AZ42" s="314"/>
      <c r="BA42" s="314"/>
      <c r="BB42" s="314"/>
      <c r="BC42" s="314"/>
      <c r="BD42" s="314"/>
      <c r="BE42" s="314"/>
      <c r="BF42" s="314"/>
      <c r="BI42" s="314"/>
      <c r="BS42" s="314"/>
      <c r="CC42" s="314"/>
      <c r="CM42" s="314"/>
      <c r="CW42" s="314"/>
      <c r="DG42" s="314"/>
      <c r="DQ42" s="314"/>
      <c r="EA42" s="314"/>
      <c r="EK42" s="314"/>
      <c r="EU42" s="314"/>
      <c r="FE42" s="314"/>
      <c r="FO42" s="314"/>
      <c r="FY42" s="314"/>
      <c r="GI42" s="314"/>
      <c r="GS42" s="314"/>
      <c r="HC42" s="314"/>
      <c r="HM42" s="314"/>
      <c r="HW42" s="314"/>
    </row>
    <row r="43" s="3" customFormat="true" x14ac:dyDescent="0.25">
      <c r="A43" s="314"/>
      <c r="K43" s="314"/>
      <c r="U43" s="314"/>
      <c r="AE43" s="314"/>
      <c r="AO43" s="314"/>
      <c r="AY43" s="314"/>
      <c r="AZ43" s="314"/>
      <c r="BA43" s="314"/>
      <c r="BB43" s="314"/>
      <c r="BC43" s="314"/>
      <c r="BD43" s="314"/>
      <c r="BE43" s="314"/>
      <c r="BF43" s="314"/>
      <c r="BI43" s="314"/>
      <c r="BS43" s="314"/>
      <c r="CC43" s="314"/>
      <c r="CM43" s="314"/>
      <c r="CW43" s="314"/>
      <c r="DG43" s="314"/>
      <c r="DQ43" s="314"/>
      <c r="EA43" s="314"/>
      <c r="EK43" s="314"/>
      <c r="EU43" s="314"/>
      <c r="FE43" s="314"/>
      <c r="FO43" s="314"/>
      <c r="FY43" s="314"/>
      <c r="GI43" s="314"/>
      <c r="GS43" s="314"/>
      <c r="HC43" s="314"/>
      <c r="HM43" s="314"/>
      <c r="HW43" s="314"/>
    </row>
    <row r="44" s="3" customFormat="true" x14ac:dyDescent="0.25">
      <c r="A44" s="314"/>
      <c r="K44" s="314"/>
      <c r="U44" s="314"/>
      <c r="AE44" s="314"/>
      <c r="AO44" s="314"/>
      <c r="AY44" s="314"/>
      <c r="AZ44" s="314"/>
      <c r="BA44" s="314"/>
      <c r="BB44" s="314"/>
      <c r="BC44" s="314"/>
      <c r="BD44" s="314"/>
      <c r="BE44" s="314"/>
      <c r="BF44" s="314"/>
      <c r="BI44" s="314"/>
      <c r="BS44" s="314"/>
      <c r="CC44" s="314"/>
      <c r="CM44" s="314"/>
      <c r="CW44" s="314"/>
      <c r="DG44" s="314"/>
      <c r="DQ44" s="314"/>
      <c r="EA44" s="314"/>
      <c r="EK44" s="314"/>
      <c r="EU44" s="314"/>
      <c r="FE44" s="314"/>
      <c r="FO44" s="314"/>
      <c r="FY44" s="314"/>
      <c r="GI44" s="314"/>
      <c r="GS44" s="314"/>
      <c r="HC44" s="314"/>
      <c r="HM44" s="314"/>
      <c r="HW44" s="314"/>
    </row>
    <row r="45" s="3" customFormat="true" x14ac:dyDescent="0.25">
      <c r="A45" s="314"/>
      <c r="K45" s="314"/>
      <c r="U45" s="314"/>
      <c r="AE45" s="314"/>
      <c r="AO45" s="314"/>
      <c r="AY45" s="314"/>
      <c r="AZ45" s="314"/>
      <c r="BA45" s="314"/>
      <c r="BB45" s="314"/>
      <c r="BC45" s="314"/>
      <c r="BD45" s="314"/>
      <c r="BE45" s="314"/>
      <c r="BF45" s="314"/>
      <c r="BI45" s="314"/>
      <c r="BS45" s="314"/>
      <c r="CC45" s="314"/>
      <c r="CM45" s="314"/>
      <c r="CW45" s="314"/>
      <c r="DG45" s="314"/>
      <c r="DQ45" s="314"/>
      <c r="EA45" s="314"/>
      <c r="EK45" s="314"/>
      <c r="EU45" s="314"/>
      <c r="FE45" s="314"/>
      <c r="FO45" s="314"/>
      <c r="FY45" s="314"/>
      <c r="GI45" s="314"/>
      <c r="GS45" s="314"/>
      <c r="HC45" s="314"/>
      <c r="HM45" s="314"/>
      <c r="HW45" s="314"/>
    </row>
    <row r="46" s="3" customFormat="true" x14ac:dyDescent="0.25">
      <c r="A46" s="314"/>
      <c r="K46" s="314"/>
      <c r="U46" s="314"/>
      <c r="AE46" s="314"/>
      <c r="AO46" s="314"/>
      <c r="AY46" s="314"/>
      <c r="AZ46" s="314"/>
      <c r="BA46" s="314"/>
      <c r="BB46" s="314"/>
      <c r="BC46" s="314"/>
      <c r="BD46" s="314"/>
      <c r="BE46" s="314"/>
      <c r="BF46" s="314"/>
      <c r="BI46" s="314"/>
      <c r="BS46" s="314"/>
      <c r="CC46" s="314"/>
      <c r="CM46" s="314"/>
      <c r="CW46" s="314"/>
      <c r="DG46" s="314"/>
      <c r="DQ46" s="314"/>
      <c r="EA46" s="314"/>
      <c r="EK46" s="314"/>
      <c r="EU46" s="314"/>
      <c r="FE46" s="314"/>
      <c r="FO46" s="314"/>
      <c r="FY46" s="314"/>
      <c r="GI46" s="314"/>
      <c r="GS46" s="314"/>
      <c r="HC46" s="314"/>
      <c r="HM46" s="314"/>
      <c r="HW46" s="314"/>
    </row>
    <row r="47" s="3" customFormat="true" x14ac:dyDescent="0.25">
      <c r="A47" s="314"/>
      <c r="K47" s="314"/>
      <c r="U47" s="314"/>
      <c r="AE47" s="314"/>
      <c r="AO47" s="314"/>
      <c r="AY47" s="314"/>
      <c r="AZ47" s="314"/>
      <c r="BA47" s="314"/>
      <c r="BB47" s="314"/>
      <c r="BC47" s="314"/>
      <c r="BD47" s="314"/>
      <c r="BE47" s="314"/>
      <c r="BF47" s="314"/>
      <c r="BI47" s="314"/>
      <c r="BS47" s="314"/>
      <c r="CC47" s="314"/>
      <c r="CM47" s="314"/>
      <c r="CW47" s="314"/>
      <c r="DG47" s="314"/>
      <c r="DQ47" s="314"/>
      <c r="EA47" s="314"/>
      <c r="EK47" s="314"/>
      <c r="EU47" s="314"/>
      <c r="FE47" s="314"/>
      <c r="FO47" s="314"/>
      <c r="FY47" s="314"/>
      <c r="GI47" s="314"/>
      <c r="GS47" s="314"/>
      <c r="HC47" s="314"/>
      <c r="HM47" s="314"/>
      <c r="HW47" s="314"/>
    </row>
    <row r="48" s="3" customFormat="true" x14ac:dyDescent="0.25">
      <c r="A48" s="314"/>
      <c r="K48" s="314"/>
      <c r="U48" s="314"/>
      <c r="AE48" s="314"/>
      <c r="AO48" s="314"/>
      <c r="AY48" s="314"/>
      <c r="AZ48" s="314"/>
      <c r="BA48" s="314"/>
      <c r="BB48" s="314"/>
      <c r="BC48" s="314"/>
      <c r="BD48" s="314"/>
      <c r="BE48" s="314"/>
      <c r="BF48" s="314"/>
      <c r="BI48" s="314"/>
      <c r="BS48" s="314"/>
      <c r="CC48" s="314"/>
      <c r="CM48" s="314"/>
      <c r="CW48" s="314"/>
      <c r="DG48" s="314"/>
      <c r="DQ48" s="314"/>
      <c r="EA48" s="314"/>
      <c r="EK48" s="314"/>
      <c r="EU48" s="314"/>
      <c r="FE48" s="314"/>
      <c r="FO48" s="314"/>
      <c r="FY48" s="314"/>
      <c r="GI48" s="314"/>
      <c r="GS48" s="314"/>
      <c r="HC48" s="314"/>
      <c r="HM48" s="314"/>
      <c r="HW48" s="314"/>
    </row>
    <row r="49" s="3" customFormat="true" x14ac:dyDescent="0.25">
      <c r="A49" s="314"/>
      <c r="K49" s="314"/>
      <c r="U49" s="314"/>
      <c r="AE49" s="314"/>
      <c r="AO49" s="314"/>
      <c r="AY49" s="314"/>
      <c r="AZ49" s="314"/>
      <c r="BA49" s="314"/>
      <c r="BB49" s="314"/>
      <c r="BC49" s="314"/>
      <c r="BD49" s="314"/>
      <c r="BE49" s="314"/>
      <c r="BF49" s="314"/>
      <c r="BI49" s="314"/>
      <c r="BS49" s="314"/>
      <c r="CC49" s="314"/>
      <c r="CM49" s="314"/>
      <c r="CW49" s="314"/>
      <c r="DG49" s="314"/>
      <c r="DQ49" s="314"/>
      <c r="EA49" s="314"/>
      <c r="EK49" s="314"/>
      <c r="EU49" s="314"/>
      <c r="FE49" s="314"/>
      <c r="FO49" s="314"/>
      <c r="FY49" s="314"/>
      <c r="GI49" s="314"/>
      <c r="GS49" s="314"/>
      <c r="HC49" s="314"/>
      <c r="HM49" s="314"/>
      <c r="HW49" s="314"/>
    </row>
    <row r="50" s="3" customFormat="true" x14ac:dyDescent="0.25">
      <c r="A50" s="314"/>
      <c r="K50" s="314"/>
      <c r="U50" s="314"/>
      <c r="AE50" s="314"/>
      <c r="AO50" s="314"/>
      <c r="AY50" s="314"/>
      <c r="AZ50" s="314"/>
      <c r="BA50" s="314"/>
      <c r="BB50" s="314"/>
      <c r="BC50" s="314"/>
      <c r="BD50" s="314"/>
      <c r="BE50" s="314"/>
      <c r="BF50" s="314"/>
      <c r="BI50" s="314"/>
      <c r="BS50" s="314"/>
      <c r="CC50" s="314"/>
      <c r="CM50" s="314"/>
      <c r="CW50" s="314"/>
      <c r="DG50" s="314"/>
      <c r="DQ50" s="314"/>
      <c r="EA50" s="314"/>
      <c r="EK50" s="314"/>
      <c r="EU50" s="314"/>
      <c r="FE50" s="314"/>
      <c r="FO50" s="314"/>
      <c r="FY50" s="314"/>
      <c r="GI50" s="314"/>
      <c r="GS50" s="314"/>
      <c r="HC50" s="314"/>
      <c r="HM50" s="314"/>
      <c r="HW50" s="314"/>
    </row>
    <row r="51" s="3" customFormat="true" x14ac:dyDescent="0.25">
      <c r="A51" s="314"/>
      <c r="K51" s="314"/>
      <c r="U51" s="314"/>
      <c r="AE51" s="314"/>
      <c r="AO51" s="314"/>
      <c r="AY51" s="314"/>
      <c r="AZ51" s="314"/>
      <c r="BA51" s="314"/>
      <c r="BB51" s="314"/>
      <c r="BC51" s="314"/>
      <c r="BD51" s="314"/>
      <c r="BE51" s="314"/>
      <c r="BF51" s="314"/>
      <c r="BI51" s="314"/>
      <c r="BS51" s="314"/>
      <c r="CC51" s="314"/>
      <c r="CM51" s="314"/>
      <c r="CW51" s="314"/>
      <c r="DG51" s="314"/>
      <c r="DQ51" s="314"/>
      <c r="EA51" s="314"/>
      <c r="EK51" s="314"/>
      <c r="EU51" s="314"/>
      <c r="FE51" s="314"/>
      <c r="FO51" s="314"/>
      <c r="FY51" s="314"/>
      <c r="GI51" s="314"/>
      <c r="GS51" s="314"/>
      <c r="HC51" s="314"/>
      <c r="HM51" s="314"/>
      <c r="HW51" s="314"/>
    </row>
    <row r="52" s="3" customFormat="true" x14ac:dyDescent="0.25">
      <c r="A52" s="314"/>
      <c r="K52" s="314"/>
      <c r="U52" s="314"/>
      <c r="AE52" s="314"/>
      <c r="AO52" s="314"/>
      <c r="AY52" s="314"/>
      <c r="AZ52" s="314"/>
      <c r="BA52" s="314"/>
      <c r="BB52" s="314"/>
      <c r="BC52" s="314"/>
      <c r="BD52" s="314"/>
      <c r="BE52" s="314"/>
      <c r="BF52" s="314"/>
      <c r="BI52" s="314"/>
      <c r="BS52" s="314"/>
      <c r="CC52" s="314"/>
      <c r="CM52" s="314"/>
      <c r="CW52" s="314"/>
      <c r="DG52" s="314"/>
      <c r="DQ52" s="314"/>
      <c r="EA52" s="314"/>
      <c r="EK52" s="314"/>
      <c r="EU52" s="314"/>
      <c r="FE52" s="314"/>
      <c r="FO52" s="314"/>
      <c r="FY52" s="314"/>
      <c r="GI52" s="314"/>
      <c r="GS52" s="314"/>
      <c r="HC52" s="314"/>
      <c r="HM52" s="314"/>
      <c r="HW52" s="314"/>
    </row>
    <row r="53" s="3" customFormat="true" x14ac:dyDescent="0.25">
      <c r="A53" s="314"/>
      <c r="K53" s="314"/>
      <c r="U53" s="314"/>
      <c r="AE53" s="314"/>
      <c r="AO53" s="314"/>
      <c r="AY53" s="314"/>
      <c r="AZ53" s="314"/>
      <c r="BA53" s="314"/>
      <c r="BB53" s="314"/>
      <c r="BC53" s="314"/>
      <c r="BD53" s="314"/>
      <c r="BE53" s="314"/>
      <c r="BF53" s="314"/>
      <c r="BI53" s="314"/>
      <c r="BS53" s="314"/>
      <c r="CC53" s="314"/>
      <c r="CM53" s="314"/>
      <c r="CW53" s="314"/>
      <c r="DG53" s="314"/>
      <c r="DQ53" s="314"/>
      <c r="EA53" s="314"/>
      <c r="EK53" s="314"/>
      <c r="EU53" s="314"/>
      <c r="FE53" s="314"/>
      <c r="FO53" s="314"/>
      <c r="FY53" s="314"/>
      <c r="GI53" s="314"/>
      <c r="GS53" s="314"/>
      <c r="HC53" s="314"/>
      <c r="HM53" s="314"/>
      <c r="HW53" s="314"/>
    </row>
    <row r="54" s="3" customFormat="true" x14ac:dyDescent="0.25">
      <c r="A54" s="314"/>
      <c r="K54" s="314"/>
      <c r="U54" s="314"/>
      <c r="AE54" s="314"/>
      <c r="AO54" s="314"/>
      <c r="AY54" s="314"/>
      <c r="AZ54" s="314"/>
      <c r="BA54" s="314"/>
      <c r="BB54" s="314"/>
      <c r="BC54" s="314"/>
      <c r="BD54" s="314"/>
      <c r="BE54" s="314"/>
      <c r="BF54" s="314"/>
      <c r="BI54" s="314"/>
      <c r="BS54" s="314"/>
      <c r="CC54" s="314"/>
      <c r="CM54" s="314"/>
      <c r="CW54" s="314"/>
      <c r="DG54" s="314"/>
      <c r="DQ54" s="314"/>
      <c r="EA54" s="314"/>
      <c r="EK54" s="314"/>
      <c r="EU54" s="314"/>
      <c r="FE54" s="314"/>
      <c r="FO54" s="314"/>
      <c r="FY54" s="314"/>
      <c r="GI54" s="314"/>
      <c r="GS54" s="314"/>
      <c r="HC54" s="314"/>
      <c r="HM54" s="314"/>
      <c r="HW54" s="314"/>
    </row>
    <row r="55" s="3" customFormat="true" x14ac:dyDescent="0.25">
      <c r="A55" s="314"/>
      <c r="K55" s="314"/>
      <c r="U55" s="314"/>
      <c r="AE55" s="314"/>
      <c r="AO55" s="314"/>
      <c r="AY55" s="314"/>
      <c r="AZ55" s="314"/>
      <c r="BA55" s="314"/>
      <c r="BB55" s="314"/>
      <c r="BC55" s="314"/>
      <c r="BD55" s="314"/>
      <c r="BE55" s="314"/>
      <c r="BF55" s="314"/>
      <c r="BI55" s="314"/>
      <c r="BS55" s="314"/>
      <c r="CC55" s="314"/>
      <c r="CM55" s="314"/>
      <c r="CW55" s="314"/>
      <c r="DG55" s="314"/>
      <c r="DQ55" s="314"/>
      <c r="EA55" s="314"/>
      <c r="EK55" s="314"/>
      <c r="EU55" s="314"/>
      <c r="FE55" s="314"/>
      <c r="FO55" s="314"/>
      <c r="FY55" s="314"/>
      <c r="GI55" s="314"/>
      <c r="GS55" s="314"/>
      <c r="HC55" s="314"/>
      <c r="HM55" s="314"/>
      <c r="HW55" s="314"/>
    </row>
    <row r="56" s="3" customFormat="true" x14ac:dyDescent="0.25">
      <c r="A56" s="314"/>
      <c r="K56" s="314"/>
      <c r="U56" s="314"/>
      <c r="AE56" s="314"/>
      <c r="AO56" s="314"/>
      <c r="AY56" s="314"/>
      <c r="AZ56" s="314"/>
      <c r="BA56" s="314"/>
      <c r="BB56" s="314"/>
      <c r="BC56" s="314"/>
      <c r="BD56" s="314"/>
      <c r="BE56" s="314"/>
      <c r="BF56" s="314"/>
      <c r="BI56" s="314"/>
      <c r="BS56" s="314"/>
      <c r="CC56" s="314"/>
      <c r="CM56" s="314"/>
      <c r="CW56" s="314"/>
      <c r="DG56" s="314"/>
      <c r="DQ56" s="314"/>
      <c r="EA56" s="314"/>
      <c r="EK56" s="314"/>
      <c r="EU56" s="314"/>
      <c r="FE56" s="314"/>
      <c r="FO56" s="314"/>
      <c r="FY56" s="314"/>
      <c r="GI56" s="314"/>
      <c r="GS56" s="314"/>
      <c r="HC56" s="314"/>
      <c r="HM56" s="314"/>
      <c r="HW56" s="314"/>
    </row>
    <row r="57" s="3" customFormat="true" x14ac:dyDescent="0.25">
      <c r="A57" s="314"/>
      <c r="K57" s="314"/>
      <c r="U57" s="314"/>
      <c r="AE57" s="314"/>
      <c r="AO57" s="314"/>
      <c r="AY57" s="314"/>
      <c r="AZ57" s="314"/>
      <c r="BA57" s="314"/>
      <c r="BB57" s="314"/>
      <c r="BC57" s="314"/>
      <c r="BD57" s="314"/>
      <c r="BE57" s="314"/>
      <c r="BF57" s="314"/>
      <c r="BI57" s="314"/>
      <c r="BS57" s="314"/>
      <c r="CC57" s="314"/>
      <c r="CM57" s="314"/>
      <c r="CW57" s="314"/>
      <c r="DG57" s="314"/>
      <c r="DQ57" s="314"/>
      <c r="EA57" s="314"/>
      <c r="EK57" s="314"/>
      <c r="EU57" s="314"/>
      <c r="FE57" s="314"/>
      <c r="FO57" s="314"/>
      <c r="FY57" s="314"/>
      <c r="GI57" s="314"/>
      <c r="GS57" s="314"/>
      <c r="HC57" s="314"/>
      <c r="HM57" s="314"/>
      <c r="HW57" s="314"/>
    </row>
    <row r="58" s="3" customFormat="true" x14ac:dyDescent="0.25">
      <c r="A58" s="314"/>
      <c r="K58" s="314"/>
      <c r="U58" s="314"/>
      <c r="AE58" s="314"/>
      <c r="AO58" s="314"/>
      <c r="AY58" s="314"/>
      <c r="AZ58" s="314"/>
      <c r="BA58" s="314"/>
      <c r="BB58" s="314"/>
      <c r="BC58" s="314"/>
      <c r="BD58" s="314"/>
      <c r="BE58" s="314"/>
      <c r="BF58" s="314"/>
      <c r="BI58" s="314"/>
      <c r="BS58" s="314"/>
      <c r="CC58" s="314"/>
      <c r="CM58" s="314"/>
      <c r="CW58" s="314"/>
      <c r="DG58" s="314"/>
      <c r="DQ58" s="314"/>
      <c r="EA58" s="314"/>
      <c r="EK58" s="314"/>
      <c r="EU58" s="314"/>
      <c r="FE58" s="314"/>
      <c r="FO58" s="314"/>
      <c r="FY58" s="314"/>
      <c r="GI58" s="314"/>
      <c r="GS58" s="314"/>
      <c r="HC58" s="314"/>
      <c r="HM58" s="314"/>
      <c r="HW58" s="314"/>
    </row>
    <row r="59" s="3" customFormat="true" x14ac:dyDescent="0.25">
      <c r="A59" s="314"/>
      <c r="K59" s="314"/>
      <c r="U59" s="314"/>
      <c r="AE59" s="314"/>
      <c r="AO59" s="314"/>
      <c r="AY59" s="314"/>
      <c r="AZ59" s="314"/>
      <c r="BA59" s="314"/>
      <c r="BB59" s="314"/>
      <c r="BC59" s="314"/>
      <c r="BD59" s="314"/>
      <c r="BE59" s="314"/>
      <c r="BF59" s="314"/>
      <c r="BI59" s="314"/>
      <c r="BS59" s="314"/>
      <c r="CC59" s="314"/>
      <c r="CM59" s="314"/>
      <c r="CW59" s="314"/>
      <c r="DG59" s="314"/>
      <c r="DQ59" s="314"/>
      <c r="EA59" s="314"/>
      <c r="EK59" s="314"/>
      <c r="EU59" s="314"/>
      <c r="FE59" s="314"/>
      <c r="FO59" s="314"/>
      <c r="FY59" s="314"/>
      <c r="GI59" s="314"/>
      <c r="GS59" s="314"/>
      <c r="HC59" s="314"/>
      <c r="HM59" s="314"/>
      <c r="HW59" s="314"/>
    </row>
    <row r="60" s="3" customFormat="true" x14ac:dyDescent="0.25">
      <c r="A60" s="314"/>
      <c r="K60" s="314"/>
      <c r="U60" s="314"/>
      <c r="AE60" s="314"/>
      <c r="AO60" s="314"/>
      <c r="AY60" s="314"/>
      <c r="AZ60" s="314"/>
      <c r="BA60" s="314"/>
      <c r="BB60" s="314"/>
      <c r="BC60" s="314"/>
      <c r="BD60" s="314"/>
      <c r="BE60" s="314"/>
      <c r="BF60" s="314"/>
      <c r="BI60" s="314"/>
      <c r="BS60" s="314"/>
      <c r="CC60" s="314"/>
      <c r="CM60" s="314"/>
      <c r="CW60" s="314"/>
      <c r="DG60" s="314"/>
      <c r="DQ60" s="314"/>
      <c r="EA60" s="314"/>
      <c r="EK60" s="314"/>
      <c r="EU60" s="314"/>
      <c r="FE60" s="314"/>
      <c r="FO60" s="314"/>
      <c r="FY60" s="314"/>
      <c r="GI60" s="314"/>
      <c r="GS60" s="314"/>
      <c r="HC60" s="314"/>
      <c r="HM60" s="314"/>
      <c r="HW60" s="314"/>
    </row>
    <row r="61" s="3" customFormat="true" x14ac:dyDescent="0.25">
      <c r="A61" s="314"/>
      <c r="K61" s="314"/>
      <c r="U61" s="314"/>
      <c r="AE61" s="314"/>
      <c r="AO61" s="314"/>
      <c r="AY61" s="314"/>
      <c r="AZ61" s="314"/>
      <c r="BA61" s="314"/>
      <c r="BB61" s="314"/>
      <c r="BC61" s="314"/>
      <c r="BD61" s="314"/>
      <c r="BE61" s="314"/>
      <c r="BF61" s="314"/>
      <c r="BI61" s="314"/>
      <c r="BS61" s="314"/>
      <c r="CC61" s="314"/>
      <c r="CM61" s="314"/>
      <c r="CW61" s="314"/>
      <c r="DG61" s="314"/>
      <c r="DQ61" s="314"/>
      <c r="EA61" s="314"/>
      <c r="EK61" s="314"/>
      <c r="EU61" s="314"/>
      <c r="FE61" s="314"/>
      <c r="FO61" s="314"/>
      <c r="FY61" s="314"/>
      <c r="GI61" s="314"/>
      <c r="GS61" s="314"/>
      <c r="HC61" s="314"/>
      <c r="HM61" s="314"/>
      <c r="HW61" s="314"/>
    </row>
    <row r="62" s="3" customFormat="true" x14ac:dyDescent="0.25">
      <c r="A62" s="314"/>
      <c r="K62" s="314"/>
      <c r="U62" s="314"/>
      <c r="AE62" s="314"/>
      <c r="AO62" s="314"/>
      <c r="AY62" s="314"/>
      <c r="AZ62" s="314"/>
      <c r="BA62" s="314"/>
      <c r="BB62" s="314"/>
      <c r="BC62" s="314"/>
      <c r="BD62" s="314"/>
      <c r="BE62" s="314"/>
      <c r="BF62" s="314"/>
      <c r="BI62" s="314"/>
      <c r="BS62" s="314"/>
      <c r="CC62" s="314"/>
      <c r="CM62" s="314"/>
      <c r="CW62" s="314"/>
      <c r="DG62" s="314"/>
      <c r="DQ62" s="314"/>
      <c r="EA62" s="314"/>
      <c r="EK62" s="314"/>
      <c r="EU62" s="314"/>
      <c r="FE62" s="314"/>
      <c r="FO62" s="314"/>
      <c r="FY62" s="314"/>
      <c r="GI62" s="314"/>
      <c r="GS62" s="314"/>
      <c r="HC62" s="314"/>
      <c r="HM62" s="314"/>
      <c r="HW62" s="314"/>
    </row>
    <row r="63" s="3" customFormat="true" x14ac:dyDescent="0.25">
      <c r="A63" s="314"/>
      <c r="K63" s="314"/>
      <c r="U63" s="314"/>
      <c r="AE63" s="314"/>
      <c r="AO63" s="314"/>
      <c r="AY63" s="314"/>
      <c r="AZ63" s="314"/>
      <c r="BA63" s="314"/>
      <c r="BB63" s="314"/>
      <c r="BC63" s="314"/>
      <c r="BD63" s="314"/>
      <c r="BE63" s="314"/>
      <c r="BF63" s="314"/>
      <c r="BI63" s="314"/>
      <c r="BS63" s="314"/>
      <c r="CC63" s="314"/>
      <c r="CM63" s="314"/>
      <c r="CW63" s="314"/>
      <c r="DG63" s="314"/>
      <c r="DQ63" s="314"/>
      <c r="EA63" s="314"/>
      <c r="EK63" s="314"/>
      <c r="EU63" s="314"/>
      <c r="FE63" s="314"/>
      <c r="FO63" s="314"/>
      <c r="FY63" s="314"/>
      <c r="GI63" s="314"/>
      <c r="GS63" s="314"/>
      <c r="HC63" s="314"/>
      <c r="HM63" s="314"/>
      <c r="HW63" s="314"/>
    </row>
    <row r="64" s="3" customFormat="true" x14ac:dyDescent="0.25">
      <c r="A64" s="314"/>
      <c r="K64" s="314"/>
      <c r="U64" s="314"/>
      <c r="AE64" s="314"/>
      <c r="AO64" s="314"/>
      <c r="AY64" s="314"/>
      <c r="AZ64" s="314"/>
      <c r="BA64" s="314"/>
      <c r="BB64" s="314"/>
      <c r="BC64" s="314"/>
      <c r="BD64" s="314"/>
      <c r="BE64" s="314"/>
      <c r="BF64" s="314"/>
      <c r="BI64" s="314"/>
      <c r="BS64" s="314"/>
      <c r="CC64" s="314"/>
      <c r="CM64" s="314"/>
      <c r="CW64" s="314"/>
      <c r="DG64" s="314"/>
      <c r="DQ64" s="314"/>
      <c r="EA64" s="314"/>
      <c r="EK64" s="314"/>
      <c r="EU64" s="314"/>
      <c r="FE64" s="314"/>
      <c r="FO64" s="314"/>
      <c r="FY64" s="314"/>
      <c r="GI64" s="314"/>
      <c r="GS64" s="314"/>
      <c r="HC64" s="314"/>
      <c r="HM64" s="314"/>
      <c r="HW64" s="314"/>
    </row>
    <row r="65" s="3" customFormat="true" x14ac:dyDescent="0.25">
      <c r="A65" s="314"/>
      <c r="K65" s="314"/>
      <c r="U65" s="314"/>
      <c r="AE65" s="314"/>
      <c r="AO65" s="314"/>
      <c r="AY65" s="314"/>
      <c r="AZ65" s="314"/>
      <c r="BA65" s="314"/>
      <c r="BB65" s="314"/>
      <c r="BC65" s="314"/>
      <c r="BD65" s="314"/>
      <c r="BE65" s="314"/>
      <c r="BF65" s="314"/>
      <c r="BI65" s="314"/>
      <c r="BS65" s="314"/>
      <c r="CC65" s="314"/>
      <c r="CM65" s="314"/>
      <c r="CW65" s="314"/>
      <c r="DG65" s="314"/>
      <c r="DQ65" s="314"/>
      <c r="EA65" s="314"/>
      <c r="EK65" s="314"/>
      <c r="EU65" s="314"/>
      <c r="FE65" s="314"/>
      <c r="FO65" s="314"/>
      <c r="FY65" s="314"/>
      <c r="GI65" s="314"/>
      <c r="GS65" s="314"/>
      <c r="HC65" s="314"/>
      <c r="HM65" s="314"/>
      <c r="HW65" s="314"/>
    </row>
    <row r="66" s="3" customFormat="true" x14ac:dyDescent="0.25">
      <c r="A66" s="314"/>
      <c r="K66" s="314"/>
      <c r="U66" s="314"/>
      <c r="AE66" s="314"/>
      <c r="AO66" s="314"/>
      <c r="AY66" s="314"/>
      <c r="AZ66" s="314"/>
      <c r="BA66" s="314"/>
      <c r="BB66" s="314"/>
      <c r="BC66" s="314"/>
      <c r="BD66" s="314"/>
      <c r="BE66" s="314"/>
      <c r="BF66" s="314"/>
      <c r="BI66" s="314"/>
      <c r="BS66" s="314"/>
      <c r="CC66" s="314"/>
      <c r="CM66" s="314"/>
      <c r="CW66" s="314"/>
      <c r="DG66" s="314"/>
      <c r="DQ66" s="314"/>
      <c r="EA66" s="314"/>
      <c r="EK66" s="314"/>
      <c r="EU66" s="314"/>
      <c r="FE66" s="314"/>
      <c r="FO66" s="314"/>
      <c r="FY66" s="314"/>
      <c r="GI66" s="314"/>
      <c r="GS66" s="314"/>
      <c r="HC66" s="314"/>
      <c r="HM66" s="314"/>
      <c r="HW66" s="314"/>
    </row>
    <row r="67" s="3" customFormat="true" x14ac:dyDescent="0.25">
      <c r="A67" s="314"/>
      <c r="K67" s="314"/>
      <c r="U67" s="314"/>
      <c r="AE67" s="314"/>
      <c r="AO67" s="314"/>
      <c r="AY67" s="314"/>
      <c r="AZ67" s="314"/>
      <c r="BA67" s="314"/>
      <c r="BB67" s="314"/>
      <c r="BC67" s="314"/>
      <c r="BD67" s="314"/>
      <c r="BE67" s="314"/>
      <c r="BF67" s="314"/>
      <c r="BI67" s="314"/>
      <c r="BS67" s="314"/>
      <c r="CC67" s="314"/>
      <c r="CM67" s="314"/>
      <c r="CW67" s="314"/>
      <c r="DG67" s="314"/>
      <c r="DQ67" s="314"/>
      <c r="EA67" s="314"/>
      <c r="EK67" s="314"/>
      <c r="EU67" s="314"/>
      <c r="FE67" s="314"/>
      <c r="FO67" s="314"/>
      <c r="FY67" s="314"/>
      <c r="GI67" s="314"/>
      <c r="GS67" s="314"/>
      <c r="HC67" s="314"/>
      <c r="HM67" s="314"/>
      <c r="HW67" s="314"/>
    </row>
    <row r="68" s="3" customFormat="true" x14ac:dyDescent="0.25">
      <c r="A68" s="314"/>
      <c r="K68" s="314"/>
      <c r="U68" s="314"/>
      <c r="AE68" s="314"/>
      <c r="AO68" s="314"/>
      <c r="AY68" s="314"/>
      <c r="AZ68" s="314"/>
      <c r="BA68" s="314"/>
      <c r="BB68" s="314"/>
      <c r="BC68" s="314"/>
      <c r="BD68" s="314"/>
      <c r="BE68" s="314"/>
      <c r="BF68" s="314"/>
      <c r="BI68" s="314"/>
      <c r="BS68" s="314"/>
      <c r="CC68" s="314"/>
      <c r="CM68" s="314"/>
      <c r="CW68" s="314"/>
      <c r="DG68" s="314"/>
      <c r="DQ68" s="314"/>
      <c r="EA68" s="314"/>
      <c r="EK68" s="314"/>
      <c r="EU68" s="314"/>
      <c r="FE68" s="314"/>
      <c r="FO68" s="314"/>
      <c r="FY68" s="314"/>
      <c r="GI68" s="314"/>
      <c r="GS68" s="314"/>
      <c r="HC68" s="314"/>
      <c r="HM68" s="314"/>
      <c r="HW68" s="314"/>
    </row>
    <row r="69" s="3" customFormat="true" x14ac:dyDescent="0.25">
      <c r="A69" s="314"/>
      <c r="K69" s="314"/>
      <c r="U69" s="314"/>
      <c r="AE69" s="314"/>
      <c r="AO69" s="314"/>
      <c r="AY69" s="314"/>
      <c r="AZ69" s="314"/>
      <c r="BA69" s="314"/>
      <c r="BB69" s="314"/>
      <c r="BC69" s="314"/>
      <c r="BD69" s="314"/>
      <c r="BE69" s="314"/>
      <c r="BF69" s="314"/>
      <c r="BI69" s="314"/>
      <c r="BS69" s="314"/>
      <c r="CC69" s="314"/>
      <c r="CM69" s="314"/>
      <c r="CW69" s="314"/>
      <c r="DG69" s="314"/>
      <c r="DQ69" s="314"/>
      <c r="EA69" s="314"/>
      <c r="EK69" s="314"/>
      <c r="EU69" s="314"/>
      <c r="FE69" s="314"/>
      <c r="FO69" s="314"/>
      <c r="FY69" s="314"/>
      <c r="GI69" s="314"/>
      <c r="GS69" s="314"/>
      <c r="HC69" s="314"/>
      <c r="HM69" s="314"/>
      <c r="HW69" s="314"/>
    </row>
    <row r="70" s="3" customFormat="true" x14ac:dyDescent="0.25">
      <c r="A70" s="314"/>
      <c r="K70" s="314"/>
      <c r="U70" s="314"/>
      <c r="AE70" s="314"/>
      <c r="AO70" s="314"/>
      <c r="AY70" s="314"/>
      <c r="AZ70" s="314"/>
      <c r="BA70" s="314"/>
      <c r="BB70" s="314"/>
      <c r="BC70" s="314"/>
      <c r="BD70" s="314"/>
      <c r="BE70" s="314"/>
      <c r="BF70" s="314"/>
      <c r="BI70" s="314"/>
      <c r="BS70" s="314"/>
      <c r="CC70" s="314"/>
      <c r="CM70" s="314"/>
      <c r="CW70" s="314"/>
      <c r="DG70" s="314"/>
      <c r="DQ70" s="314"/>
      <c r="EA70" s="314"/>
      <c r="EK70" s="314"/>
      <c r="EU70" s="314"/>
      <c r="FE70" s="314"/>
      <c r="FO70" s="314"/>
      <c r="FY70" s="314"/>
      <c r="GI70" s="314"/>
      <c r="GS70" s="314"/>
      <c r="HC70" s="314"/>
      <c r="HM70" s="314"/>
      <c r="HW70" s="314"/>
    </row>
    <row r="71" s="3" customFormat="true" x14ac:dyDescent="0.25">
      <c r="A71" s="314"/>
      <c r="K71" s="314"/>
      <c r="U71" s="314"/>
      <c r="AE71" s="314"/>
      <c r="AO71" s="314"/>
      <c r="AY71" s="314"/>
      <c r="AZ71" s="314"/>
      <c r="BA71" s="314"/>
      <c r="BB71" s="314"/>
      <c r="BC71" s="314"/>
      <c r="BD71" s="314"/>
      <c r="BE71" s="314"/>
      <c r="BF71" s="314"/>
      <c r="BI71" s="314"/>
      <c r="BS71" s="314"/>
      <c r="CC71" s="314"/>
      <c r="CM71" s="314"/>
      <c r="CW71" s="314"/>
      <c r="DG71" s="314"/>
      <c r="DQ71" s="314"/>
      <c r="EA71" s="314"/>
      <c r="EK71" s="314"/>
      <c r="EU71" s="314"/>
      <c r="FE71" s="314"/>
      <c r="FO71" s="314"/>
      <c r="FY71" s="314"/>
      <c r="GI71" s="314"/>
      <c r="GS71" s="314"/>
      <c r="HC71" s="314"/>
      <c r="HM71" s="314"/>
      <c r="HW71" s="314"/>
    </row>
    <row r="72" s="3" customFormat="true" x14ac:dyDescent="0.25">
      <c r="A72" s="314"/>
      <c r="K72" s="314"/>
      <c r="U72" s="314"/>
      <c r="AE72" s="314"/>
      <c r="AO72" s="314"/>
      <c r="AY72" s="314"/>
      <c r="AZ72" s="314"/>
      <c r="BA72" s="314"/>
      <c r="BB72" s="314"/>
      <c r="BC72" s="314"/>
      <c r="BD72" s="314"/>
      <c r="BE72" s="314"/>
      <c r="BF72" s="314"/>
      <c r="BI72" s="314"/>
      <c r="BS72" s="314"/>
      <c r="CC72" s="314"/>
      <c r="CM72" s="314"/>
      <c r="CW72" s="314"/>
      <c r="DG72" s="314"/>
      <c r="DQ72" s="314"/>
      <c r="EA72" s="314"/>
      <c r="EK72" s="314"/>
      <c r="EU72" s="314"/>
      <c r="FE72" s="314"/>
      <c r="FO72" s="314"/>
      <c r="FY72" s="314"/>
      <c r="GI72" s="314"/>
      <c r="GS72" s="314"/>
      <c r="HC72" s="314"/>
      <c r="HM72" s="314"/>
      <c r="HW72" s="314"/>
    </row>
    <row r="73" s="3" customFormat="true" x14ac:dyDescent="0.25">
      <c r="A73" s="314"/>
      <c r="K73" s="314"/>
      <c r="U73" s="314"/>
      <c r="AE73" s="314"/>
      <c r="AO73" s="314"/>
      <c r="AY73" s="314"/>
      <c r="AZ73" s="314"/>
      <c r="BA73" s="314"/>
      <c r="BB73" s="314"/>
      <c r="BC73" s="314"/>
      <c r="BD73" s="314"/>
      <c r="BE73" s="314"/>
      <c r="BF73" s="314"/>
      <c r="BI73" s="314"/>
      <c r="BS73" s="314"/>
      <c r="CC73" s="314"/>
      <c r="CM73" s="314"/>
      <c r="CW73" s="314"/>
      <c r="DG73" s="314"/>
      <c r="DQ73" s="314"/>
      <c r="EA73" s="314"/>
      <c r="EK73" s="314"/>
      <c r="EU73" s="314"/>
      <c r="FE73" s="314"/>
      <c r="FO73" s="314"/>
      <c r="FY73" s="314"/>
      <c r="GI73" s="314"/>
      <c r="GS73" s="314"/>
      <c r="HC73" s="314"/>
      <c r="HM73" s="314"/>
      <c r="HW73" s="314"/>
    </row>
    <row r="74" s="3" customFormat="true" x14ac:dyDescent="0.25">
      <c r="A74" s="314"/>
      <c r="K74" s="314"/>
      <c r="U74" s="314"/>
      <c r="AE74" s="314"/>
      <c r="AO74" s="314"/>
      <c r="AY74" s="314"/>
      <c r="AZ74" s="314"/>
      <c r="BA74" s="314"/>
      <c r="BB74" s="314"/>
      <c r="BC74" s="314"/>
      <c r="BD74" s="314"/>
      <c r="BE74" s="314"/>
      <c r="BF74" s="314"/>
      <c r="BI74" s="314"/>
      <c r="BS74" s="314"/>
      <c r="CC74" s="314"/>
      <c r="CM74" s="314"/>
      <c r="CW74" s="314"/>
      <c r="DG74" s="314"/>
      <c r="DQ74" s="314"/>
      <c r="EA74" s="314"/>
      <c r="EK74" s="314"/>
      <c r="EU74" s="314"/>
      <c r="FE74" s="314"/>
      <c r="FO74" s="314"/>
      <c r="FY74" s="314"/>
      <c r="GI74" s="314"/>
      <c r="GS74" s="314"/>
      <c r="HC74" s="314"/>
      <c r="HM74" s="314"/>
      <c r="HW74" s="314"/>
    </row>
    <row r="75" s="3" customFormat="true" x14ac:dyDescent="0.25">
      <c r="A75" s="314"/>
      <c r="K75" s="314"/>
      <c r="U75" s="314"/>
      <c r="AE75" s="314"/>
      <c r="AO75" s="314"/>
      <c r="AY75" s="314"/>
      <c r="AZ75" s="314"/>
      <c r="BA75" s="314"/>
      <c r="BB75" s="314"/>
      <c r="BC75" s="314"/>
      <c r="BD75" s="314"/>
      <c r="BE75" s="314"/>
      <c r="BF75" s="314"/>
      <c r="BI75" s="314"/>
      <c r="BS75" s="314"/>
      <c r="CC75" s="314"/>
      <c r="CM75" s="314"/>
      <c r="CW75" s="314"/>
      <c r="DG75" s="314"/>
      <c r="DQ75" s="314"/>
      <c r="EA75" s="314"/>
      <c r="EK75" s="314"/>
      <c r="EU75" s="314"/>
      <c r="FE75" s="314"/>
      <c r="FO75" s="314"/>
      <c r="FY75" s="314"/>
      <c r="GI75" s="314"/>
      <c r="GS75" s="314"/>
      <c r="HC75" s="314"/>
      <c r="HM75" s="314"/>
      <c r="HW75" s="314"/>
    </row>
    <row r="76" s="3" customFormat="true" x14ac:dyDescent="0.25">
      <c r="A76" s="314"/>
      <c r="K76" s="314"/>
      <c r="U76" s="314"/>
      <c r="AE76" s="314"/>
      <c r="AO76" s="314"/>
      <c r="AY76" s="314"/>
      <c r="AZ76" s="314"/>
      <c r="BA76" s="314"/>
      <c r="BB76" s="314"/>
      <c r="BC76" s="314"/>
      <c r="BD76" s="314"/>
      <c r="BE76" s="314"/>
      <c r="BF76" s="314"/>
      <c r="BI76" s="314"/>
      <c r="BS76" s="314"/>
      <c r="CC76" s="314"/>
      <c r="CM76" s="314"/>
      <c r="CW76" s="314"/>
      <c r="DG76" s="314"/>
      <c r="DQ76" s="314"/>
      <c r="EA76" s="314"/>
      <c r="EK76" s="314"/>
      <c r="EU76" s="314"/>
      <c r="FE76" s="314"/>
      <c r="FO76" s="314"/>
      <c r="FY76" s="314"/>
      <c r="GI76" s="314"/>
      <c r="GS76" s="314"/>
      <c r="HC76" s="314"/>
      <c r="HM76" s="314"/>
      <c r="HW76" s="314"/>
    </row>
    <row r="77" s="3" customFormat="true" x14ac:dyDescent="0.25">
      <c r="A77" s="314"/>
      <c r="K77" s="314"/>
      <c r="U77" s="314"/>
      <c r="AE77" s="314"/>
      <c r="AO77" s="314"/>
      <c r="AY77" s="314"/>
      <c r="AZ77" s="314"/>
      <c r="BA77" s="314"/>
      <c r="BB77" s="314"/>
      <c r="BC77" s="314"/>
      <c r="BD77" s="314"/>
      <c r="BE77" s="314"/>
      <c r="BF77" s="314"/>
      <c r="BI77" s="314"/>
      <c r="BS77" s="314"/>
      <c r="CC77" s="314"/>
      <c r="CM77" s="314"/>
      <c r="CW77" s="314"/>
      <c r="DG77" s="314"/>
      <c r="DQ77" s="314"/>
      <c r="EA77" s="314"/>
      <c r="EK77" s="314"/>
      <c r="EU77" s="314"/>
      <c r="FE77" s="314"/>
      <c r="FO77" s="314"/>
      <c r="FY77" s="314"/>
      <c r="GI77" s="314"/>
      <c r="GS77" s="314"/>
      <c r="HC77" s="314"/>
      <c r="HM77" s="314"/>
      <c r="HW77" s="314"/>
    </row>
    <row r="78" s="3" customFormat="true" x14ac:dyDescent="0.25">
      <c r="A78" s="314"/>
      <c r="K78" s="314"/>
      <c r="U78" s="314"/>
      <c r="AE78" s="314"/>
      <c r="AO78" s="314"/>
      <c r="AY78" s="314"/>
      <c r="AZ78" s="314"/>
      <c r="BA78" s="314"/>
      <c r="BB78" s="314"/>
      <c r="BC78" s="314"/>
      <c r="BD78" s="314"/>
      <c r="BE78" s="314"/>
      <c r="BF78" s="314"/>
      <c r="BI78" s="314"/>
      <c r="BS78" s="314"/>
      <c r="CC78" s="314"/>
      <c r="CM78" s="314"/>
      <c r="CW78" s="314"/>
      <c r="DG78" s="314"/>
      <c r="DQ78" s="314"/>
      <c r="EA78" s="314"/>
      <c r="EK78" s="314"/>
      <c r="EU78" s="314"/>
      <c r="FE78" s="314"/>
      <c r="FO78" s="314"/>
      <c r="FY78" s="314"/>
      <c r="GI78" s="314"/>
      <c r="GS78" s="314"/>
      <c r="HC78" s="314"/>
      <c r="HM78" s="314"/>
      <c r="HW78" s="314"/>
    </row>
    <row r="79" s="3" customFormat="true" x14ac:dyDescent="0.25">
      <c r="A79" s="314"/>
      <c r="K79" s="314"/>
      <c r="U79" s="314"/>
      <c r="AE79" s="314"/>
      <c r="AO79" s="314"/>
      <c r="AY79" s="314"/>
      <c r="AZ79" s="314"/>
      <c r="BA79" s="314"/>
      <c r="BB79" s="314"/>
      <c r="BC79" s="314"/>
      <c r="BD79" s="314"/>
      <c r="BE79" s="314"/>
      <c r="BF79" s="314"/>
      <c r="BI79" s="314"/>
      <c r="BS79" s="314"/>
      <c r="CC79" s="314"/>
      <c r="CM79" s="314"/>
      <c r="CW79" s="314"/>
      <c r="DG79" s="314"/>
      <c r="DQ79" s="314"/>
      <c r="EA79" s="314"/>
      <c r="EK79" s="314"/>
      <c r="EU79" s="314"/>
      <c r="FE79" s="314"/>
      <c r="FO79" s="314"/>
      <c r="FY79" s="314"/>
      <c r="GI79" s="314"/>
      <c r="GS79" s="314"/>
      <c r="HC79" s="314"/>
      <c r="HM79" s="314"/>
      <c r="HW79" s="314"/>
    </row>
    <row r="80" s="3" customFormat="true" x14ac:dyDescent="0.25">
      <c r="A80" s="314"/>
      <c r="K80" s="314"/>
      <c r="U80" s="314"/>
      <c r="AE80" s="314"/>
      <c r="AO80" s="314"/>
      <c r="AY80" s="314"/>
      <c r="AZ80" s="314"/>
      <c r="BA80" s="314"/>
      <c r="BB80" s="314"/>
      <c r="BC80" s="314"/>
      <c r="BD80" s="314"/>
      <c r="BE80" s="314"/>
      <c r="BF80" s="314"/>
      <c r="BI80" s="314"/>
      <c r="BS80" s="314"/>
      <c r="CC80" s="314"/>
      <c r="CM80" s="314"/>
      <c r="CW80" s="314"/>
      <c r="DG80" s="314"/>
      <c r="DQ80" s="314"/>
      <c r="EA80" s="314"/>
      <c r="EK80" s="314"/>
      <c r="EU80" s="314"/>
      <c r="FE80" s="314"/>
      <c r="FO80" s="314"/>
      <c r="FY80" s="314"/>
      <c r="GI80" s="314"/>
      <c r="GS80" s="314"/>
      <c r="HC80" s="314"/>
      <c r="HM80" s="314"/>
      <c r="HW80" s="314"/>
    </row>
    <row r="81" s="3" customFormat="true" x14ac:dyDescent="0.25">
      <c r="A81" s="314"/>
      <c r="K81" s="314"/>
      <c r="U81" s="314"/>
      <c r="AE81" s="314"/>
      <c r="AO81" s="314"/>
      <c r="AY81" s="314"/>
      <c r="AZ81" s="314"/>
      <c r="BA81" s="314"/>
      <c r="BB81" s="314"/>
      <c r="BC81" s="314"/>
      <c r="BD81" s="314"/>
      <c r="BE81" s="314"/>
      <c r="BF81" s="314"/>
      <c r="BI81" s="314"/>
      <c r="BS81" s="314"/>
      <c r="CC81" s="314"/>
      <c r="CM81" s="314"/>
      <c r="CW81" s="314"/>
      <c r="DG81" s="314"/>
      <c r="DQ81" s="314"/>
      <c r="EA81" s="314"/>
      <c r="EK81" s="314"/>
      <c r="EU81" s="314"/>
      <c r="FE81" s="314"/>
      <c r="FO81" s="314"/>
      <c r="FY81" s="314"/>
      <c r="GI81" s="314"/>
      <c r="GS81" s="314"/>
      <c r="HC81" s="314"/>
      <c r="HM81" s="314"/>
      <c r="HW81" s="314"/>
    </row>
    <row r="82" s="3" customFormat="true" x14ac:dyDescent="0.25">
      <c r="A82" s="314"/>
      <c r="K82" s="314"/>
      <c r="U82" s="314"/>
      <c r="AE82" s="314"/>
      <c r="AO82" s="314"/>
      <c r="AY82" s="314"/>
      <c r="AZ82" s="314"/>
      <c r="BA82" s="314"/>
      <c r="BB82" s="314"/>
      <c r="BC82" s="314"/>
      <c r="BD82" s="314"/>
      <c r="BE82" s="314"/>
      <c r="BF82" s="314"/>
      <c r="BI82" s="314"/>
      <c r="BS82" s="314"/>
      <c r="CC82" s="314"/>
      <c r="CM82" s="314"/>
      <c r="CW82" s="314"/>
      <c r="DG82" s="314"/>
      <c r="DQ82" s="314"/>
      <c r="EA82" s="314"/>
      <c r="EK82" s="314"/>
      <c r="EU82" s="314"/>
      <c r="FE82" s="314"/>
      <c r="FO82" s="314"/>
      <c r="FY82" s="314"/>
      <c r="GI82" s="314"/>
      <c r="GS82" s="314"/>
      <c r="HC82" s="314"/>
      <c r="HM82" s="314"/>
      <c r="HW82" s="314"/>
    </row>
    <row r="83" s="3" customFormat="true" x14ac:dyDescent="0.25">
      <c r="A83" s="314"/>
      <c r="K83" s="314"/>
      <c r="U83" s="314"/>
      <c r="AE83" s="314"/>
      <c r="AO83" s="314"/>
      <c r="AY83" s="314"/>
      <c r="AZ83" s="314"/>
      <c r="BA83" s="314"/>
      <c r="BB83" s="314"/>
      <c r="BC83" s="314"/>
      <c r="BD83" s="314"/>
      <c r="BE83" s="314"/>
      <c r="BF83" s="314"/>
      <c r="BI83" s="314"/>
      <c r="BS83" s="314"/>
      <c r="CC83" s="314"/>
      <c r="CM83" s="314"/>
      <c r="CW83" s="314"/>
      <c r="DG83" s="314"/>
      <c r="DQ83" s="314"/>
      <c r="EA83" s="314"/>
      <c r="EK83" s="314"/>
      <c r="EU83" s="314"/>
      <c r="FE83" s="314"/>
      <c r="FO83" s="314"/>
      <c r="FY83" s="314"/>
      <c r="GI83" s="314"/>
      <c r="GS83" s="314"/>
      <c r="HC83" s="314"/>
      <c r="HM83" s="314"/>
      <c r="HW83" s="314"/>
    </row>
    <row r="84" s="3" customFormat="true" x14ac:dyDescent="0.25">
      <c r="A84" s="314"/>
      <c r="K84" s="314"/>
      <c r="U84" s="314"/>
      <c r="AE84" s="314"/>
      <c r="AO84" s="314"/>
      <c r="AY84" s="314"/>
      <c r="AZ84" s="314"/>
      <c r="BA84" s="314"/>
      <c r="BB84" s="314"/>
      <c r="BC84" s="314"/>
      <c r="BD84" s="314"/>
      <c r="BE84" s="314"/>
      <c r="BF84" s="314"/>
      <c r="BI84" s="314"/>
      <c r="BS84" s="314"/>
      <c r="CC84" s="314"/>
      <c r="CM84" s="314"/>
      <c r="CW84" s="314"/>
      <c r="DG84" s="314"/>
      <c r="DQ84" s="314"/>
      <c r="EA84" s="314"/>
      <c r="EK84" s="314"/>
      <c r="EU84" s="314"/>
      <c r="FE84" s="314"/>
      <c r="FO84" s="314"/>
      <c r="FY84" s="314"/>
      <c r="GI84" s="314"/>
      <c r="GS84" s="314"/>
      <c r="HC84" s="314"/>
      <c r="HM84" s="314"/>
      <c r="HW84" s="314"/>
    </row>
    <row r="85" s="3" customFormat="true" x14ac:dyDescent="0.25">
      <c r="A85" s="314"/>
      <c r="K85" s="314"/>
      <c r="U85" s="314"/>
      <c r="AE85" s="314"/>
      <c r="AO85" s="314"/>
      <c r="AY85" s="314"/>
      <c r="AZ85" s="314"/>
      <c r="BA85" s="314"/>
      <c r="BB85" s="314"/>
      <c r="BC85" s="314"/>
      <c r="BD85" s="314"/>
      <c r="BE85" s="314"/>
      <c r="BF85" s="314"/>
      <c r="BI85" s="314"/>
      <c r="BS85" s="314"/>
      <c r="CC85" s="314"/>
      <c r="CM85" s="314"/>
      <c r="CW85" s="314"/>
      <c r="DG85" s="314"/>
      <c r="DQ85" s="314"/>
      <c r="EA85" s="314"/>
      <c r="EK85" s="314"/>
      <c r="EU85" s="314"/>
      <c r="FE85" s="314"/>
      <c r="FO85" s="314"/>
      <c r="FY85" s="314"/>
      <c r="GI85" s="314"/>
      <c r="GS85" s="314"/>
      <c r="HC85" s="314"/>
      <c r="HM85" s="314"/>
      <c r="HW85" s="314"/>
    </row>
    <row r="86" s="3" customFormat="true" x14ac:dyDescent="0.25">
      <c r="A86" s="314"/>
      <c r="K86" s="314"/>
      <c r="U86" s="314"/>
      <c r="AE86" s="314"/>
      <c r="AO86" s="314"/>
      <c r="AY86" s="314"/>
      <c r="AZ86" s="314"/>
      <c r="BA86" s="314"/>
      <c r="BB86" s="314"/>
      <c r="BC86" s="314"/>
      <c r="BD86" s="314"/>
      <c r="BE86" s="314"/>
      <c r="BF86" s="314"/>
      <c r="BI86" s="314"/>
      <c r="BS86" s="314"/>
      <c r="CC86" s="314"/>
      <c r="CM86" s="314"/>
      <c r="CW86" s="314"/>
      <c r="DG86" s="314"/>
      <c r="DQ86" s="314"/>
      <c r="EA86" s="314"/>
      <c r="EK86" s="314"/>
      <c r="EU86" s="314"/>
      <c r="FE86" s="314"/>
      <c r="FO86" s="314"/>
      <c r="FY86" s="314"/>
      <c r="GI86" s="314"/>
      <c r="GS86" s="314"/>
      <c r="HC86" s="314"/>
      <c r="HM86" s="314"/>
      <c r="HW86" s="314"/>
    </row>
    <row r="87" s="3" customFormat="true" x14ac:dyDescent="0.25">
      <c r="A87" s="314"/>
      <c r="K87" s="314"/>
      <c r="U87" s="314"/>
      <c r="AE87" s="314"/>
      <c r="AO87" s="314"/>
      <c r="AY87" s="314"/>
      <c r="AZ87" s="314"/>
      <c r="BA87" s="314"/>
      <c r="BB87" s="314"/>
      <c r="BC87" s="314"/>
      <c r="BD87" s="314"/>
      <c r="BE87" s="314"/>
      <c r="BF87" s="314"/>
      <c r="BI87" s="314"/>
      <c r="BS87" s="314"/>
      <c r="CC87" s="314"/>
      <c r="CM87" s="314"/>
      <c r="CW87" s="314"/>
      <c r="DG87" s="314"/>
      <c r="DQ87" s="314"/>
      <c r="EA87" s="314"/>
      <c r="EK87" s="314"/>
      <c r="EU87" s="314"/>
      <c r="FE87" s="314"/>
      <c r="FO87" s="314"/>
      <c r="FY87" s="314"/>
      <c r="GI87" s="314"/>
      <c r="GS87" s="314"/>
      <c r="HC87" s="314"/>
      <c r="HM87" s="314"/>
      <c r="HW87" s="314"/>
    </row>
    <row r="88" s="3" customFormat="true" x14ac:dyDescent="0.25">
      <c r="A88" s="314"/>
      <c r="K88" s="314"/>
      <c r="U88" s="314"/>
      <c r="AE88" s="314"/>
      <c r="AO88" s="314"/>
      <c r="AY88" s="314"/>
      <c r="AZ88" s="314"/>
      <c r="BA88" s="314"/>
      <c r="BB88" s="314"/>
      <c r="BC88" s="314"/>
      <c r="BD88" s="314"/>
      <c r="BE88" s="314"/>
      <c r="BF88" s="314"/>
      <c r="BI88" s="314"/>
      <c r="BS88" s="314"/>
      <c r="CC88" s="314"/>
      <c r="CM88" s="314"/>
      <c r="CW88" s="314"/>
      <c r="DG88" s="314"/>
      <c r="DQ88" s="314"/>
      <c r="EA88" s="314"/>
      <c r="EK88" s="314"/>
      <c r="EU88" s="314"/>
      <c r="FE88" s="314"/>
      <c r="FO88" s="314"/>
      <c r="FY88" s="314"/>
      <c r="GI88" s="314"/>
      <c r="GS88" s="314"/>
      <c r="HC88" s="314"/>
      <c r="HM88" s="314"/>
      <c r="HW88" s="314"/>
    </row>
    <row r="89" s="3" customFormat="true" x14ac:dyDescent="0.25">
      <c r="A89" s="314"/>
      <c r="K89" s="314"/>
      <c r="U89" s="314"/>
      <c r="AE89" s="314"/>
      <c r="AO89" s="314"/>
      <c r="AY89" s="314"/>
      <c r="AZ89" s="314"/>
      <c r="BA89" s="314"/>
      <c r="BB89" s="314"/>
      <c r="BC89" s="314"/>
      <c r="BD89" s="314"/>
      <c r="BE89" s="314"/>
      <c r="BF89" s="314"/>
      <c r="BI89" s="314"/>
      <c r="BS89" s="314"/>
      <c r="CC89" s="314"/>
      <c r="CM89" s="314"/>
      <c r="CW89" s="314"/>
      <c r="DG89" s="314"/>
      <c r="DQ89" s="314"/>
      <c r="EA89" s="314"/>
      <c r="EK89" s="314"/>
      <c r="EU89" s="314"/>
      <c r="FE89" s="314"/>
      <c r="FO89" s="314"/>
      <c r="FY89" s="314"/>
      <c r="GI89" s="314"/>
      <c r="GS89" s="314"/>
      <c r="HC89" s="314"/>
      <c r="HM89" s="314"/>
      <c r="HW89" s="314"/>
    </row>
    <row r="90" s="3" customFormat="true" x14ac:dyDescent="0.25">
      <c r="A90" s="314"/>
      <c r="K90" s="314"/>
      <c r="U90" s="314"/>
      <c r="AE90" s="314"/>
      <c r="AO90" s="314"/>
      <c r="AY90" s="314"/>
      <c r="AZ90" s="314"/>
      <c r="BA90" s="314"/>
      <c r="BB90" s="314"/>
      <c r="BC90" s="314"/>
      <c r="BD90" s="314"/>
      <c r="BE90" s="314"/>
      <c r="BF90" s="314"/>
      <c r="BI90" s="314"/>
      <c r="BS90" s="314"/>
      <c r="CC90" s="314"/>
      <c r="CM90" s="314"/>
      <c r="CW90" s="314"/>
      <c r="DG90" s="314"/>
      <c r="DQ90" s="314"/>
      <c r="EA90" s="314"/>
      <c r="EK90" s="314"/>
      <c r="EU90" s="314"/>
      <c r="FE90" s="314"/>
      <c r="FO90" s="314"/>
      <c r="FY90" s="314"/>
      <c r="GI90" s="314"/>
      <c r="GS90" s="314"/>
      <c r="HC90" s="314"/>
      <c r="HM90" s="314"/>
      <c r="HW90" s="314"/>
    </row>
    <row r="91" s="3" customFormat="true" x14ac:dyDescent="0.25">
      <c r="A91" s="314"/>
      <c r="K91" s="314"/>
      <c r="U91" s="314"/>
      <c r="AE91" s="314"/>
      <c r="AO91" s="314"/>
      <c r="AY91" s="314"/>
      <c r="AZ91" s="314"/>
      <c r="BA91" s="314"/>
      <c r="BB91" s="314"/>
      <c r="BC91" s="314"/>
      <c r="BD91" s="314"/>
      <c r="BE91" s="314"/>
      <c r="BF91" s="314"/>
      <c r="BI91" s="314"/>
      <c r="BS91" s="314"/>
      <c r="CC91" s="314"/>
      <c r="CM91" s="314"/>
      <c r="CW91" s="314"/>
      <c r="DG91" s="314"/>
      <c r="DQ91" s="314"/>
      <c r="EA91" s="314"/>
      <c r="EK91" s="314"/>
      <c r="EU91" s="314"/>
      <c r="FE91" s="314"/>
      <c r="FO91" s="314"/>
      <c r="FY91" s="314"/>
      <c r="GI91" s="314"/>
      <c r="GS91" s="314"/>
      <c r="HC91" s="314"/>
      <c r="HM91" s="314"/>
      <c r="HW91" s="314"/>
    </row>
    <row r="92" s="3" customFormat="true" x14ac:dyDescent="0.25">
      <c r="A92" s="314"/>
      <c r="K92" s="314"/>
      <c r="U92" s="314"/>
      <c r="AE92" s="314"/>
      <c r="AO92" s="314"/>
      <c r="AY92" s="314"/>
      <c r="AZ92" s="314"/>
      <c r="BA92" s="314"/>
      <c r="BB92" s="314"/>
      <c r="BC92" s="314"/>
      <c r="BD92" s="314"/>
      <c r="BE92" s="314"/>
      <c r="BF92" s="314"/>
      <c r="BI92" s="314"/>
      <c r="BS92" s="314"/>
      <c r="CC92" s="314"/>
      <c r="CM92" s="314"/>
      <c r="CW92" s="314"/>
      <c r="DG92" s="314"/>
      <c r="DQ92" s="314"/>
      <c r="EA92" s="314"/>
      <c r="EK92" s="314"/>
      <c r="EU92" s="314"/>
      <c r="FE92" s="314"/>
      <c r="FO92" s="314"/>
      <c r="FY92" s="314"/>
      <c r="GI92" s="314"/>
      <c r="GS92" s="314"/>
      <c r="HC92" s="314"/>
      <c r="HM92" s="314"/>
      <c r="HW92" s="314"/>
    </row>
    <row r="93" s="3" customFormat="true" x14ac:dyDescent="0.25">
      <c r="A93" s="314"/>
      <c r="K93" s="314"/>
      <c r="U93" s="314"/>
      <c r="AE93" s="314"/>
      <c r="AO93" s="314"/>
      <c r="AY93" s="314"/>
      <c r="AZ93" s="314"/>
      <c r="BA93" s="314"/>
      <c r="BB93" s="314"/>
      <c r="BC93" s="314"/>
      <c r="BD93" s="314"/>
      <c r="BE93" s="314"/>
      <c r="BF93" s="314"/>
      <c r="BI93" s="314"/>
      <c r="BS93" s="314"/>
      <c r="CC93" s="314"/>
      <c r="CM93" s="314"/>
      <c r="CW93" s="314"/>
      <c r="DG93" s="314"/>
      <c r="DQ93" s="314"/>
      <c r="EA93" s="314"/>
      <c r="EK93" s="314"/>
      <c r="EU93" s="314"/>
      <c r="FE93" s="314"/>
      <c r="FO93" s="314"/>
      <c r="FY93" s="314"/>
      <c r="GI93" s="314"/>
      <c r="GS93" s="314"/>
      <c r="HC93" s="314"/>
      <c r="HM93" s="314"/>
      <c r="HW93" s="314"/>
    </row>
    <row r="94" s="3" customFormat="true" x14ac:dyDescent="0.25">
      <c r="A94" s="314"/>
      <c r="K94" s="314"/>
      <c r="U94" s="314"/>
      <c r="AE94" s="314"/>
      <c r="AO94" s="314"/>
      <c r="AY94" s="314"/>
      <c r="AZ94" s="314"/>
      <c r="BA94" s="314"/>
      <c r="BB94" s="314"/>
      <c r="BC94" s="314"/>
      <c r="BD94" s="314"/>
      <c r="BE94" s="314"/>
      <c r="BF94" s="314"/>
      <c r="BI94" s="314"/>
      <c r="BS94" s="314"/>
      <c r="CC94" s="314"/>
      <c r="CM94" s="314"/>
      <c r="CW94" s="314"/>
      <c r="DG94" s="314"/>
      <c r="DQ94" s="314"/>
      <c r="EA94" s="314"/>
      <c r="EK94" s="314"/>
      <c r="EU94" s="314"/>
      <c r="FE94" s="314"/>
      <c r="FO94" s="314"/>
      <c r="FY94" s="314"/>
      <c r="GI94" s="314"/>
      <c r="GS94" s="314"/>
      <c r="HC94" s="314"/>
      <c r="HM94" s="314"/>
      <c r="HW94" s="314"/>
    </row>
    <row r="95" s="3" customFormat="true" x14ac:dyDescent="0.25">
      <c r="A95" s="314"/>
      <c r="K95" s="314"/>
      <c r="U95" s="314"/>
      <c r="AE95" s="314"/>
      <c r="AO95" s="314"/>
      <c r="AY95" s="314"/>
      <c r="AZ95" s="314"/>
      <c r="BA95" s="314"/>
      <c r="BB95" s="314"/>
      <c r="BC95" s="314"/>
      <c r="BD95" s="314"/>
      <c r="BE95" s="314"/>
      <c r="BF95" s="314"/>
      <c r="BI95" s="314"/>
      <c r="BS95" s="314"/>
      <c r="CC95" s="314"/>
      <c r="CM95" s="314"/>
      <c r="CW95" s="314"/>
      <c r="DG95" s="314"/>
      <c r="DQ95" s="314"/>
      <c r="EA95" s="314"/>
      <c r="EK95" s="314"/>
      <c r="EU95" s="314"/>
      <c r="FE95" s="314"/>
      <c r="FO95" s="314"/>
      <c r="FY95" s="314"/>
      <c r="GI95" s="314"/>
      <c r="GS95" s="314"/>
      <c r="HC95" s="314"/>
      <c r="HM95" s="314"/>
      <c r="HW95" s="314"/>
    </row>
    <row r="96" s="3" customFormat="true" x14ac:dyDescent="0.25">
      <c r="A96" s="314"/>
      <c r="K96" s="314"/>
      <c r="U96" s="314"/>
      <c r="AE96" s="314"/>
      <c r="AO96" s="314"/>
      <c r="AY96" s="314"/>
      <c r="AZ96" s="314"/>
      <c r="BA96" s="314"/>
      <c r="BB96" s="314"/>
      <c r="BC96" s="314"/>
      <c r="BD96" s="314"/>
      <c r="BE96" s="314"/>
      <c r="BF96" s="314"/>
      <c r="BI96" s="314"/>
      <c r="BS96" s="314"/>
      <c r="CC96" s="314"/>
      <c r="CM96" s="314"/>
      <c r="CW96" s="314"/>
      <c r="DG96" s="314"/>
      <c r="DQ96" s="314"/>
      <c r="EA96" s="314"/>
      <c r="EK96" s="314"/>
      <c r="EU96" s="314"/>
      <c r="FE96" s="314"/>
      <c r="FO96" s="314"/>
      <c r="FY96" s="314"/>
      <c r="GI96" s="314"/>
      <c r="GS96" s="314"/>
      <c r="HC96" s="314"/>
      <c r="HM96" s="314"/>
      <c r="HW96" s="314"/>
    </row>
    <row r="97" s="3" customFormat="true" x14ac:dyDescent="0.25">
      <c r="A97" s="314"/>
      <c r="K97" s="314"/>
      <c r="U97" s="314"/>
      <c r="AE97" s="314"/>
      <c r="AO97" s="314"/>
      <c r="AY97" s="314"/>
      <c r="AZ97" s="314"/>
      <c r="BA97" s="314"/>
      <c r="BB97" s="314"/>
      <c r="BC97" s="314"/>
      <c r="BD97" s="314"/>
      <c r="BE97" s="314"/>
      <c r="BF97" s="314"/>
      <c r="BI97" s="314"/>
      <c r="BS97" s="314"/>
      <c r="CC97" s="314"/>
      <c r="CM97" s="314"/>
      <c r="CW97" s="314"/>
      <c r="DG97" s="314"/>
      <c r="DQ97" s="314"/>
      <c r="EA97" s="314"/>
      <c r="EK97" s="314"/>
      <c r="EU97" s="314"/>
      <c r="FE97" s="314"/>
      <c r="FO97" s="314"/>
      <c r="FY97" s="314"/>
      <c r="GI97" s="314"/>
      <c r="GS97" s="314"/>
      <c r="HC97" s="314"/>
      <c r="HM97" s="314"/>
      <c r="HW97" s="314"/>
    </row>
    <row r="98" s="3" customFormat="true" x14ac:dyDescent="0.25">
      <c r="A98" s="314"/>
      <c r="K98" s="314"/>
      <c r="U98" s="314"/>
      <c r="AE98" s="314"/>
      <c r="AO98" s="314"/>
      <c r="AY98" s="314"/>
      <c r="AZ98" s="314"/>
      <c r="BA98" s="314"/>
      <c r="BB98" s="314"/>
      <c r="BC98" s="314"/>
      <c r="BD98" s="314"/>
      <c r="BE98" s="314"/>
      <c r="BF98" s="314"/>
      <c r="BI98" s="314"/>
      <c r="BS98" s="314"/>
      <c r="CC98" s="314"/>
      <c r="CM98" s="314"/>
      <c r="CW98" s="314"/>
      <c r="DG98" s="314"/>
      <c r="DQ98" s="314"/>
      <c r="EA98" s="314"/>
      <c r="EK98" s="314"/>
      <c r="EU98" s="314"/>
      <c r="FE98" s="314"/>
      <c r="FO98" s="314"/>
      <c r="FY98" s="314"/>
      <c r="GI98" s="314"/>
      <c r="GS98" s="314"/>
      <c r="HC98" s="314"/>
      <c r="HM98" s="314"/>
      <c r="HW98" s="314"/>
    </row>
    <row r="99" s="3" customFormat="true" x14ac:dyDescent="0.25">
      <c r="A99" s="314"/>
      <c r="K99" s="314"/>
      <c r="U99" s="314"/>
      <c r="AE99" s="314"/>
      <c r="AO99" s="314"/>
      <c r="AY99" s="314"/>
      <c r="AZ99" s="314"/>
      <c r="BA99" s="314"/>
      <c r="BB99" s="314"/>
      <c r="BC99" s="314"/>
      <c r="BD99" s="314"/>
      <c r="BE99" s="314"/>
      <c r="BF99" s="314"/>
      <c r="BI99" s="314"/>
      <c r="BS99" s="314"/>
      <c r="CC99" s="314"/>
      <c r="CM99" s="314"/>
      <c r="CW99" s="314"/>
      <c r="DG99" s="314"/>
      <c r="DQ99" s="314"/>
      <c r="EA99" s="314"/>
      <c r="EK99" s="314"/>
      <c r="EU99" s="314"/>
      <c r="FE99" s="314"/>
      <c r="FO99" s="314"/>
      <c r="FY99" s="314"/>
      <c r="GI99" s="314"/>
      <c r="GS99" s="314"/>
      <c r="HC99" s="314"/>
      <c r="HM99" s="314"/>
      <c r="HW99" s="314"/>
    </row>
    <row r="100" s="3" customFormat="true" x14ac:dyDescent="0.25">
      <c r="A100" s="314"/>
      <c r="K100" s="314"/>
      <c r="U100" s="314"/>
      <c r="AE100" s="314"/>
      <c r="AO100" s="314"/>
      <c r="AY100" s="314"/>
      <c r="AZ100" s="314"/>
      <c r="BA100" s="314"/>
      <c r="BB100" s="314"/>
      <c r="BC100" s="314"/>
      <c r="BD100" s="314"/>
      <c r="BE100" s="314"/>
      <c r="BF100" s="314"/>
      <c r="BI100" s="314"/>
      <c r="BS100" s="314"/>
      <c r="CC100" s="314"/>
      <c r="CM100" s="314"/>
      <c r="CW100" s="314"/>
      <c r="DG100" s="314"/>
      <c r="DQ100" s="314"/>
      <c r="EA100" s="314"/>
      <c r="EK100" s="314"/>
      <c r="EU100" s="314"/>
      <c r="FE100" s="314"/>
      <c r="FO100" s="314"/>
      <c r="FY100" s="314"/>
      <c r="GI100" s="314"/>
      <c r="GS100" s="314"/>
      <c r="HC100" s="314"/>
      <c r="HM100" s="314"/>
      <c r="HW100" s="314"/>
    </row>
    <row r="101" s="3" customFormat="true" x14ac:dyDescent="0.25">
      <c r="A101" s="314"/>
      <c r="K101" s="314"/>
      <c r="U101" s="314"/>
      <c r="AE101" s="314"/>
      <c r="AO101" s="314"/>
      <c r="AY101" s="314"/>
      <c r="AZ101" s="314"/>
      <c r="BA101" s="314"/>
      <c r="BB101" s="314"/>
      <c r="BC101" s="314"/>
      <c r="BD101" s="314"/>
      <c r="BE101" s="314"/>
      <c r="BF101" s="314"/>
      <c r="BI101" s="314"/>
      <c r="BS101" s="314"/>
      <c r="CC101" s="314"/>
      <c r="CM101" s="314"/>
      <c r="CW101" s="314"/>
      <c r="DG101" s="314"/>
      <c r="DQ101" s="314"/>
      <c r="EA101" s="314"/>
      <c r="EK101" s="314"/>
      <c r="EU101" s="314"/>
      <c r="FE101" s="314"/>
      <c r="FO101" s="314"/>
      <c r="FY101" s="314"/>
      <c r="GI101" s="314"/>
      <c r="GS101" s="314"/>
      <c r="HC101" s="314"/>
      <c r="HM101" s="314"/>
      <c r="HW101" s="314"/>
    </row>
    <row r="102" s="3" customFormat="true" x14ac:dyDescent="0.25">
      <c r="A102" s="314"/>
      <c r="K102" s="314"/>
      <c r="U102" s="314"/>
      <c r="AE102" s="314"/>
      <c r="AO102" s="314"/>
      <c r="AY102" s="314"/>
      <c r="AZ102" s="314"/>
      <c r="BA102" s="314"/>
      <c r="BB102" s="314"/>
      <c r="BC102" s="314"/>
      <c r="BD102" s="314"/>
      <c r="BE102" s="314"/>
      <c r="BF102" s="314"/>
      <c r="BI102" s="314"/>
      <c r="BS102" s="314"/>
      <c r="CC102" s="314"/>
      <c r="CM102" s="314"/>
      <c r="CW102" s="314"/>
      <c r="DG102" s="314"/>
      <c r="DQ102" s="314"/>
      <c r="EA102" s="314"/>
      <c r="EK102" s="314"/>
      <c r="EU102" s="314"/>
      <c r="FE102" s="314"/>
      <c r="FO102" s="314"/>
      <c r="FY102" s="314"/>
      <c r="GI102" s="314"/>
      <c r="GS102" s="314"/>
      <c r="HC102" s="314"/>
      <c r="HM102" s="314"/>
      <c r="HW102" s="314"/>
    </row>
    <row r="103" s="3" customFormat="true" x14ac:dyDescent="0.25">
      <c r="A103" s="314"/>
      <c r="K103" s="314"/>
      <c r="U103" s="314"/>
      <c r="AE103" s="314"/>
      <c r="AO103" s="314"/>
      <c r="AY103" s="314"/>
      <c r="AZ103" s="314"/>
      <c r="BA103" s="314"/>
      <c r="BB103" s="314"/>
      <c r="BC103" s="314"/>
      <c r="BD103" s="314"/>
      <c r="BE103" s="314"/>
      <c r="BF103" s="314"/>
      <c r="BI103" s="314"/>
      <c r="BS103" s="314"/>
      <c r="CC103" s="314"/>
      <c r="CM103" s="314"/>
      <c r="CW103" s="314"/>
      <c r="DG103" s="314"/>
      <c r="DQ103" s="314"/>
      <c r="EA103" s="314"/>
      <c r="EK103" s="314"/>
      <c r="EU103" s="314"/>
      <c r="FE103" s="314"/>
      <c r="FO103" s="314"/>
      <c r="FY103" s="314"/>
      <c r="GI103" s="314"/>
      <c r="GS103" s="314"/>
      <c r="HC103" s="314"/>
      <c r="HM103" s="314"/>
      <c r="HW103" s="314"/>
    </row>
    <row r="104" s="3" customFormat="true" x14ac:dyDescent="0.25">
      <c r="A104" s="314"/>
      <c r="K104" s="314"/>
      <c r="U104" s="314"/>
      <c r="AE104" s="314"/>
      <c r="AO104" s="314"/>
      <c r="AY104" s="314"/>
      <c r="AZ104" s="314"/>
      <c r="BA104" s="314"/>
      <c r="BB104" s="314"/>
      <c r="BC104" s="314"/>
      <c r="BD104" s="314"/>
      <c r="BE104" s="314"/>
      <c r="BF104" s="314"/>
      <c r="BI104" s="314"/>
      <c r="BS104" s="314"/>
      <c r="CC104" s="314"/>
      <c r="CM104" s="314"/>
      <c r="CW104" s="314"/>
      <c r="DG104" s="314"/>
      <c r="DQ104" s="314"/>
      <c r="EA104" s="314"/>
      <c r="EK104" s="314"/>
      <c r="EU104" s="314"/>
      <c r="FE104" s="314"/>
      <c r="FO104" s="314"/>
      <c r="FY104" s="314"/>
      <c r="GI104" s="314"/>
      <c r="GS104" s="314"/>
      <c r="HC104" s="314"/>
      <c r="HM104" s="314"/>
      <c r="HW104" s="314"/>
    </row>
    <row r="105" s="3" customFormat="true" x14ac:dyDescent="0.25">
      <c r="A105" s="314"/>
      <c r="K105" s="314"/>
      <c r="U105" s="314"/>
      <c r="AE105" s="314"/>
      <c r="AO105" s="314"/>
      <c r="AY105" s="314"/>
      <c r="AZ105" s="314"/>
      <c r="BA105" s="314"/>
      <c r="BB105" s="314"/>
      <c r="BC105" s="314"/>
      <c r="BD105" s="314"/>
      <c r="BE105" s="314"/>
      <c r="BF105" s="314"/>
      <c r="BI105" s="314"/>
      <c r="BS105" s="314"/>
      <c r="CC105" s="314"/>
      <c r="CM105" s="314"/>
      <c r="CW105" s="314"/>
      <c r="DG105" s="314"/>
      <c r="DQ105" s="314"/>
      <c r="EA105" s="314"/>
      <c r="EK105" s="314"/>
      <c r="EU105" s="314"/>
      <c r="FE105" s="314"/>
      <c r="FO105" s="314"/>
      <c r="FY105" s="314"/>
      <c r="GI105" s="314"/>
      <c r="GS105" s="314"/>
      <c r="HC105" s="314"/>
      <c r="HM105" s="314"/>
      <c r="HW105" s="314"/>
    </row>
    <row r="106" s="3" customFormat="true" x14ac:dyDescent="0.25">
      <c r="A106" s="314"/>
      <c r="K106" s="314"/>
      <c r="U106" s="314"/>
      <c r="AE106" s="314"/>
      <c r="AO106" s="314"/>
      <c r="AY106" s="314"/>
      <c r="AZ106" s="314"/>
      <c r="BA106" s="314"/>
      <c r="BB106" s="314"/>
      <c r="BC106" s="314"/>
      <c r="BD106" s="314"/>
      <c r="BE106" s="314"/>
      <c r="BF106" s="314"/>
      <c r="BI106" s="314"/>
      <c r="BS106" s="314"/>
      <c r="CC106" s="314"/>
      <c r="CM106" s="314"/>
      <c r="CW106" s="314"/>
      <c r="DG106" s="314"/>
      <c r="DQ106" s="314"/>
      <c r="EA106" s="314"/>
      <c r="EK106" s="314"/>
      <c r="EU106" s="314"/>
      <c r="FE106" s="314"/>
      <c r="FO106" s="314"/>
      <c r="FY106" s="314"/>
      <c r="GI106" s="314"/>
      <c r="GS106" s="314"/>
      <c r="HC106" s="314"/>
      <c r="HM106" s="314"/>
      <c r="HW106" s="314"/>
    </row>
    <row r="107" s="3" customFormat="true" x14ac:dyDescent="0.25">
      <c r="A107" s="314"/>
      <c r="K107" s="314"/>
      <c r="U107" s="314"/>
      <c r="AE107" s="314"/>
      <c r="AO107" s="314"/>
      <c r="AY107" s="314"/>
      <c r="AZ107" s="314"/>
      <c r="BA107" s="314"/>
      <c r="BB107" s="314"/>
      <c r="BC107" s="314"/>
      <c r="BD107" s="314"/>
      <c r="BE107" s="314"/>
      <c r="BF107" s="314"/>
      <c r="BI107" s="314"/>
      <c r="BS107" s="314"/>
      <c r="CC107" s="314"/>
      <c r="CM107" s="314"/>
      <c r="CW107" s="314"/>
      <c r="DG107" s="314"/>
      <c r="DQ107" s="314"/>
      <c r="EA107" s="314"/>
      <c r="EK107" s="314"/>
      <c r="EU107" s="314"/>
      <c r="FE107" s="314"/>
      <c r="FO107" s="314"/>
      <c r="FY107" s="314"/>
      <c r="GI107" s="314"/>
      <c r="GS107" s="314"/>
      <c r="HC107" s="314"/>
      <c r="HM107" s="314"/>
      <c r="HW107" s="314"/>
    </row>
    <row r="108" s="3" customFormat="true" x14ac:dyDescent="0.25">
      <c r="A108" s="314"/>
      <c r="K108" s="314"/>
      <c r="U108" s="314"/>
      <c r="AE108" s="314"/>
      <c r="AO108" s="314"/>
      <c r="AY108" s="314"/>
      <c r="AZ108" s="314"/>
      <c r="BA108" s="314"/>
      <c r="BB108" s="314"/>
      <c r="BC108" s="314"/>
      <c r="BD108" s="314"/>
      <c r="BE108" s="314"/>
      <c r="BF108" s="314"/>
      <c r="BI108" s="314"/>
      <c r="BS108" s="314"/>
      <c r="CC108" s="314"/>
      <c r="CM108" s="314"/>
      <c r="CW108" s="314"/>
      <c r="DG108" s="314"/>
      <c r="DQ108" s="314"/>
      <c r="EA108" s="314"/>
      <c r="EK108" s="314"/>
      <c r="EU108" s="314"/>
      <c r="FE108" s="314"/>
      <c r="FO108" s="314"/>
      <c r="FY108" s="314"/>
      <c r="GI108" s="314"/>
      <c r="GS108" s="314"/>
      <c r="HC108" s="314"/>
      <c r="HM108" s="314"/>
      <c r="HW108" s="314"/>
    </row>
    <row r="109" s="3" customFormat="true" x14ac:dyDescent="0.25">
      <c r="A109" s="314"/>
      <c r="K109" s="314"/>
      <c r="U109" s="314"/>
      <c r="AE109" s="314"/>
      <c r="AO109" s="314"/>
      <c r="AY109" s="314"/>
      <c r="AZ109" s="314"/>
      <c r="BA109" s="314"/>
      <c r="BB109" s="314"/>
      <c r="BC109" s="314"/>
      <c r="BD109" s="314"/>
      <c r="BE109" s="314"/>
      <c r="BF109" s="314"/>
      <c r="BI109" s="314"/>
      <c r="BS109" s="314"/>
      <c r="CC109" s="314"/>
      <c r="CM109" s="314"/>
      <c r="CW109" s="314"/>
      <c r="DG109" s="314"/>
      <c r="DQ109" s="314"/>
      <c r="EA109" s="314"/>
      <c r="EK109" s="314"/>
      <c r="EU109" s="314"/>
      <c r="FE109" s="314"/>
      <c r="FO109" s="314"/>
      <c r="FY109" s="314"/>
      <c r="GI109" s="314"/>
      <c r="GS109" s="314"/>
      <c r="HC109" s="314"/>
      <c r="HM109" s="314"/>
      <c r="HW109" s="314"/>
    </row>
    <row r="110" s="3" customFormat="true" x14ac:dyDescent="0.25">
      <c r="A110" s="314"/>
      <c r="K110" s="314"/>
      <c r="U110" s="314"/>
      <c r="AE110" s="314"/>
      <c r="AO110" s="314"/>
      <c r="AY110" s="314"/>
      <c r="AZ110" s="314"/>
      <c r="BA110" s="314"/>
      <c r="BB110" s="314"/>
      <c r="BC110" s="314"/>
      <c r="BD110" s="314"/>
      <c r="BE110" s="314"/>
      <c r="BF110" s="314"/>
      <c r="BI110" s="314"/>
      <c r="BS110" s="314"/>
      <c r="CC110" s="314"/>
      <c r="CM110" s="314"/>
      <c r="CW110" s="314"/>
      <c r="DG110" s="314"/>
      <c r="DQ110" s="314"/>
      <c r="EA110" s="314"/>
      <c r="EK110" s="314"/>
      <c r="EU110" s="314"/>
      <c r="FE110" s="314"/>
      <c r="FO110" s="314"/>
      <c r="FY110" s="314"/>
      <c r="GI110" s="314"/>
      <c r="GS110" s="314"/>
      <c r="HC110" s="314"/>
      <c r="HM110" s="314"/>
      <c r="HW110" s="314"/>
    </row>
    <row r="111" s="3" customFormat="true" x14ac:dyDescent="0.25">
      <c r="A111" s="314"/>
      <c r="K111" s="314"/>
      <c r="U111" s="314"/>
      <c r="AE111" s="314"/>
      <c r="AO111" s="314"/>
      <c r="AY111" s="314"/>
      <c r="AZ111" s="314"/>
      <c r="BA111" s="314"/>
      <c r="BB111" s="314"/>
      <c r="BC111" s="314"/>
      <c r="BD111" s="314"/>
      <c r="BE111" s="314"/>
      <c r="BF111" s="314"/>
      <c r="BI111" s="314"/>
      <c r="BS111" s="314"/>
      <c r="CC111" s="314"/>
      <c r="CM111" s="314"/>
      <c r="CW111" s="314"/>
      <c r="DG111" s="314"/>
      <c r="DQ111" s="314"/>
      <c r="EA111" s="314"/>
      <c r="EK111" s="314"/>
      <c r="EU111" s="314"/>
      <c r="FE111" s="314"/>
      <c r="FO111" s="314"/>
      <c r="FY111" s="314"/>
      <c r="GI111" s="314"/>
      <c r="GS111" s="314"/>
      <c r="HC111" s="314"/>
      <c r="HM111" s="314"/>
      <c r="HW111" s="314"/>
    </row>
    <row r="112" s="3" customFormat="true" x14ac:dyDescent="0.25">
      <c r="A112" s="314"/>
      <c r="K112" s="314"/>
      <c r="U112" s="314"/>
      <c r="AE112" s="314"/>
      <c r="AO112" s="314"/>
      <c r="AY112" s="314"/>
      <c r="AZ112" s="314"/>
      <c r="BA112" s="314"/>
      <c r="BB112" s="314"/>
      <c r="BC112" s="314"/>
      <c r="BD112" s="314"/>
      <c r="BE112" s="314"/>
      <c r="BF112" s="314"/>
      <c r="BI112" s="314"/>
      <c r="BS112" s="314"/>
      <c r="CC112" s="314"/>
      <c r="CM112" s="314"/>
      <c r="CW112" s="314"/>
      <c r="DG112" s="314"/>
      <c r="DQ112" s="314"/>
      <c r="EA112" s="314"/>
      <c r="EK112" s="314"/>
      <c r="EU112" s="314"/>
      <c r="FE112" s="314"/>
      <c r="FO112" s="314"/>
      <c r="FY112" s="314"/>
      <c r="GI112" s="314"/>
      <c r="GS112" s="314"/>
      <c r="HC112" s="314"/>
      <c r="HM112" s="314"/>
      <c r="HW112" s="314"/>
    </row>
    <row r="113" s="3" customFormat="true" x14ac:dyDescent="0.25">
      <c r="A113" s="314"/>
      <c r="K113" s="314"/>
      <c r="U113" s="314"/>
      <c r="AE113" s="314"/>
      <c r="AO113" s="314"/>
      <c r="AY113" s="314"/>
      <c r="AZ113" s="314"/>
      <c r="BA113" s="314"/>
      <c r="BB113" s="314"/>
      <c r="BC113" s="314"/>
      <c r="BD113" s="314"/>
      <c r="BE113" s="314"/>
      <c r="BF113" s="314"/>
      <c r="BI113" s="314"/>
      <c r="BS113" s="314"/>
      <c r="CC113" s="314"/>
      <c r="CM113" s="314"/>
      <c r="CW113" s="314"/>
      <c r="DG113" s="314"/>
      <c r="DQ113" s="314"/>
      <c r="EA113" s="314"/>
      <c r="EK113" s="314"/>
      <c r="EU113" s="314"/>
      <c r="FE113" s="314"/>
      <c r="FO113" s="314"/>
      <c r="FY113" s="314"/>
      <c r="GI113" s="314"/>
      <c r="GS113" s="314"/>
      <c r="HC113" s="314"/>
      <c r="HM113" s="314"/>
      <c r="HW113" s="314"/>
    </row>
    <row r="114" s="3" customFormat="true" x14ac:dyDescent="0.25">
      <c r="A114" s="314"/>
      <c r="K114" s="314"/>
      <c r="U114" s="314"/>
      <c r="AE114" s="314"/>
      <c r="AO114" s="314"/>
      <c r="AY114" s="314"/>
      <c r="AZ114" s="314"/>
      <c r="BA114" s="314"/>
      <c r="BB114" s="314"/>
      <c r="BC114" s="314"/>
      <c r="BD114" s="314"/>
      <c r="BE114" s="314"/>
      <c r="BF114" s="314"/>
      <c r="BI114" s="314"/>
      <c r="BS114" s="314"/>
      <c r="CC114" s="314"/>
      <c r="CM114" s="314"/>
      <c r="CW114" s="314"/>
      <c r="DG114" s="314"/>
      <c r="DQ114" s="314"/>
      <c r="EA114" s="314"/>
      <c r="EK114" s="314"/>
      <c r="EU114" s="314"/>
      <c r="FE114" s="314"/>
      <c r="FO114" s="314"/>
      <c r="FY114" s="314"/>
      <c r="GI114" s="314"/>
      <c r="GS114" s="314"/>
      <c r="HC114" s="314"/>
      <c r="HM114" s="314"/>
      <c r="HW114" s="314"/>
    </row>
    <row r="115" s="3" customFormat="true" x14ac:dyDescent="0.25">
      <c r="A115" s="314"/>
      <c r="K115" s="314"/>
      <c r="U115" s="314"/>
      <c r="AE115" s="314"/>
      <c r="AO115" s="314"/>
      <c r="AY115" s="314"/>
      <c r="AZ115" s="314"/>
      <c r="BA115" s="314"/>
      <c r="BB115" s="314"/>
      <c r="BC115" s="314"/>
      <c r="BD115" s="314"/>
      <c r="BE115" s="314"/>
      <c r="BF115" s="314"/>
      <c r="BI115" s="314"/>
      <c r="BS115" s="314"/>
      <c r="CC115" s="314"/>
      <c r="CM115" s="314"/>
      <c r="CW115" s="314"/>
      <c r="DG115" s="314"/>
      <c r="DQ115" s="314"/>
      <c r="EA115" s="314"/>
      <c r="EK115" s="314"/>
      <c r="EU115" s="314"/>
      <c r="FE115" s="314"/>
      <c r="FO115" s="314"/>
      <c r="FY115" s="314"/>
      <c r="GI115" s="314"/>
      <c r="GS115" s="314"/>
      <c r="HC115" s="314"/>
      <c r="HM115" s="314"/>
      <c r="HW115" s="314"/>
    </row>
    <row r="116" s="3" customFormat="true" x14ac:dyDescent="0.25">
      <c r="A116" s="314"/>
      <c r="K116" s="314"/>
      <c r="U116" s="314"/>
      <c r="AE116" s="314"/>
      <c r="AO116" s="314"/>
      <c r="AY116" s="314"/>
      <c r="AZ116" s="314"/>
      <c r="BA116" s="314"/>
      <c r="BB116" s="314"/>
      <c r="BC116" s="314"/>
      <c r="BD116" s="314"/>
      <c r="BE116" s="314"/>
      <c r="BF116" s="314"/>
      <c r="BI116" s="314"/>
      <c r="BS116" s="314"/>
      <c r="CC116" s="314"/>
      <c r="CM116" s="314"/>
      <c r="CW116" s="314"/>
      <c r="DG116" s="314"/>
      <c r="DQ116" s="314"/>
      <c r="EA116" s="314"/>
      <c r="EK116" s="314"/>
      <c r="EU116" s="314"/>
      <c r="FE116" s="314"/>
      <c r="FO116" s="314"/>
      <c r="FY116" s="314"/>
      <c r="GI116" s="314"/>
      <c r="GS116" s="314"/>
      <c r="HC116" s="314"/>
      <c r="HM116" s="314"/>
      <c r="HW116" s="314"/>
    </row>
    <row r="117" s="3" customFormat="true" x14ac:dyDescent="0.25">
      <c r="A117" s="314"/>
      <c r="K117" s="314"/>
      <c r="U117" s="314"/>
      <c r="AE117" s="314"/>
      <c r="AO117" s="314"/>
      <c r="AY117" s="314"/>
      <c r="AZ117" s="314"/>
      <c r="BA117" s="314"/>
      <c r="BB117" s="314"/>
      <c r="BC117" s="314"/>
      <c r="BD117" s="314"/>
      <c r="BE117" s="314"/>
      <c r="BF117" s="314"/>
      <c r="BI117" s="314"/>
      <c r="BS117" s="314"/>
      <c r="CC117" s="314"/>
      <c r="CM117" s="314"/>
      <c r="CW117" s="314"/>
      <c r="DG117" s="314"/>
      <c r="DQ117" s="314"/>
      <c r="EA117" s="314"/>
      <c r="EK117" s="314"/>
      <c r="EU117" s="314"/>
      <c r="FE117" s="314"/>
      <c r="FO117" s="314"/>
      <c r="FY117" s="314"/>
      <c r="GI117" s="314"/>
      <c r="GS117" s="314"/>
      <c r="HC117" s="314"/>
      <c r="HM117" s="314"/>
      <c r="HW117" s="314"/>
    </row>
    <row r="118" s="3" customFormat="true" x14ac:dyDescent="0.25">
      <c r="A118" s="314"/>
      <c r="K118" s="314"/>
      <c r="U118" s="314"/>
      <c r="AE118" s="314"/>
      <c r="AO118" s="314"/>
      <c r="AY118" s="314"/>
      <c r="AZ118" s="314"/>
      <c r="BA118" s="314"/>
      <c r="BB118" s="314"/>
      <c r="BC118" s="314"/>
      <c r="BD118" s="314"/>
      <c r="BE118" s="314"/>
      <c r="BF118" s="314"/>
      <c r="BI118" s="314"/>
      <c r="BS118" s="314"/>
      <c r="CC118" s="314"/>
      <c r="CM118" s="314"/>
      <c r="CW118" s="314"/>
      <c r="DG118" s="314"/>
      <c r="DQ118" s="314"/>
      <c r="EA118" s="314"/>
      <c r="EK118" s="314"/>
      <c r="EU118" s="314"/>
      <c r="FE118" s="314"/>
      <c r="FO118" s="314"/>
      <c r="FY118" s="314"/>
      <c r="GI118" s="314"/>
      <c r="GS118" s="314"/>
      <c r="HC118" s="314"/>
      <c r="HM118" s="314"/>
      <c r="HW118" s="314"/>
    </row>
    <row r="119" s="3" customFormat="true" x14ac:dyDescent="0.25">
      <c r="A119" s="314"/>
      <c r="K119" s="314"/>
      <c r="U119" s="314"/>
      <c r="AE119" s="314"/>
      <c r="AO119" s="314"/>
      <c r="AY119" s="314"/>
      <c r="AZ119" s="314"/>
      <c r="BA119" s="314"/>
      <c r="BB119" s="314"/>
      <c r="BC119" s="314"/>
      <c r="BD119" s="314"/>
      <c r="BE119" s="314"/>
      <c r="BF119" s="314"/>
      <c r="BI119" s="314"/>
      <c r="BS119" s="314"/>
      <c r="CC119" s="314"/>
      <c r="CM119" s="314"/>
      <c r="CW119" s="314"/>
      <c r="DG119" s="314"/>
      <c r="DQ119" s="314"/>
      <c r="EA119" s="314"/>
      <c r="EK119" s="314"/>
      <c r="EU119" s="314"/>
      <c r="FE119" s="314"/>
      <c r="FO119" s="314"/>
      <c r="FY119" s="314"/>
      <c r="GI119" s="314"/>
      <c r="GS119" s="314"/>
      <c r="HC119" s="314"/>
      <c r="HM119" s="314"/>
      <c r="HW119" s="314"/>
    </row>
    <row r="120" s="3" customFormat="true" x14ac:dyDescent="0.25">
      <c r="A120" s="314"/>
      <c r="K120" s="314"/>
      <c r="U120" s="314"/>
      <c r="AE120" s="314"/>
      <c r="AO120" s="314"/>
      <c r="AY120" s="314"/>
      <c r="AZ120" s="314"/>
      <c r="BA120" s="314"/>
      <c r="BB120" s="314"/>
      <c r="BC120" s="314"/>
      <c r="BD120" s="314"/>
      <c r="BE120" s="314"/>
      <c r="BF120" s="314"/>
      <c r="BI120" s="314"/>
      <c r="BS120" s="314"/>
      <c r="CC120" s="314"/>
      <c r="CM120" s="314"/>
      <c r="CW120" s="314"/>
      <c r="DG120" s="314"/>
      <c r="DQ120" s="314"/>
      <c r="EA120" s="314"/>
      <c r="EK120" s="314"/>
      <c r="EU120" s="314"/>
      <c r="FE120" s="314"/>
      <c r="FO120" s="314"/>
      <c r="FY120" s="314"/>
      <c r="GI120" s="314"/>
      <c r="GS120" s="314"/>
      <c r="HC120" s="314"/>
      <c r="HM120" s="314"/>
      <c r="HW120" s="314"/>
    </row>
    <row r="121" s="3" customFormat="true" x14ac:dyDescent="0.25">
      <c r="A121" s="314"/>
      <c r="K121" s="314"/>
      <c r="U121" s="314"/>
      <c r="AE121" s="314"/>
      <c r="AO121" s="314"/>
      <c r="AY121" s="314"/>
      <c r="AZ121" s="314"/>
      <c r="BA121" s="314"/>
      <c r="BB121" s="314"/>
      <c r="BC121" s="314"/>
      <c r="BD121" s="314"/>
      <c r="BE121" s="314"/>
      <c r="BF121" s="314"/>
      <c r="BI121" s="314"/>
      <c r="BS121" s="314"/>
      <c r="CC121" s="314"/>
      <c r="CM121" s="314"/>
      <c r="CW121" s="314"/>
      <c r="DG121" s="314"/>
      <c r="DQ121" s="314"/>
      <c r="EA121" s="314"/>
      <c r="EK121" s="314"/>
      <c r="EU121" s="314"/>
      <c r="FE121" s="314"/>
      <c r="FO121" s="314"/>
      <c r="FY121" s="314"/>
      <c r="GI121" s="314"/>
      <c r="GS121" s="314"/>
      <c r="HC121" s="314"/>
      <c r="HM121" s="314"/>
      <c r="HW121" s="314"/>
    </row>
    <row r="122" s="3" customFormat="true" x14ac:dyDescent="0.25">
      <c r="A122" s="314"/>
      <c r="K122" s="314"/>
      <c r="U122" s="314"/>
      <c r="AE122" s="314"/>
      <c r="AO122" s="314"/>
      <c r="AY122" s="314"/>
      <c r="AZ122" s="314"/>
      <c r="BA122" s="314"/>
      <c r="BB122" s="314"/>
      <c r="BC122" s="314"/>
      <c r="BD122" s="314"/>
      <c r="BE122" s="314"/>
      <c r="BF122" s="314"/>
      <c r="BI122" s="314"/>
      <c r="BS122" s="314"/>
      <c r="CC122" s="314"/>
      <c r="CM122" s="314"/>
      <c r="CW122" s="314"/>
      <c r="DG122" s="314"/>
      <c r="DQ122" s="314"/>
      <c r="EA122" s="314"/>
      <c r="EK122" s="314"/>
      <c r="EU122" s="314"/>
      <c r="FE122" s="314"/>
      <c r="FO122" s="314"/>
      <c r="FY122" s="314"/>
      <c r="GI122" s="314"/>
      <c r="GS122" s="314"/>
      <c r="HC122" s="314"/>
      <c r="HM122" s="314"/>
      <c r="HW122" s="314"/>
    </row>
    <row r="123" s="3" customFormat="true" x14ac:dyDescent="0.25">
      <c r="A123" s="314"/>
      <c r="K123" s="314"/>
      <c r="U123" s="314"/>
      <c r="AE123" s="314"/>
      <c r="AO123" s="314"/>
      <c r="AY123" s="314"/>
      <c r="AZ123" s="314"/>
      <c r="BA123" s="314"/>
      <c r="BB123" s="314"/>
      <c r="BC123" s="314"/>
      <c r="BD123" s="314"/>
      <c r="BE123" s="314"/>
      <c r="BF123" s="314"/>
      <c r="BI123" s="314"/>
      <c r="BS123" s="314"/>
      <c r="CC123" s="314"/>
      <c r="CM123" s="314"/>
      <c r="CW123" s="314"/>
      <c r="DG123" s="314"/>
      <c r="DQ123" s="314"/>
      <c r="EA123" s="314"/>
      <c r="EK123" s="314"/>
      <c r="EU123" s="314"/>
      <c r="FE123" s="314"/>
      <c r="FO123" s="314"/>
      <c r="FY123" s="314"/>
      <c r="GI123" s="314"/>
      <c r="GS123" s="314"/>
      <c r="HC123" s="314"/>
      <c r="HM123" s="314"/>
      <c r="HW123" s="314"/>
    </row>
    <row r="124" s="3" customFormat="true" x14ac:dyDescent="0.25">
      <c r="A124" s="314"/>
      <c r="K124" s="314"/>
      <c r="U124" s="314"/>
      <c r="AE124" s="314"/>
      <c r="AO124" s="314"/>
      <c r="AY124" s="314"/>
      <c r="AZ124" s="314"/>
      <c r="BA124" s="314"/>
      <c r="BB124" s="314"/>
      <c r="BC124" s="314"/>
      <c r="BD124" s="314"/>
      <c r="BE124" s="314"/>
      <c r="BF124" s="314"/>
      <c r="BI124" s="314"/>
      <c r="BS124" s="314"/>
      <c r="CC124" s="314"/>
      <c r="CM124" s="314"/>
      <c r="CW124" s="314"/>
      <c r="DG124" s="314"/>
      <c r="DQ124" s="314"/>
      <c r="EA124" s="314"/>
      <c r="EK124" s="314"/>
      <c r="EU124" s="314"/>
      <c r="FE124" s="314"/>
      <c r="FO124" s="314"/>
      <c r="FY124" s="314"/>
      <c r="GI124" s="314"/>
      <c r="GS124" s="314"/>
      <c r="HC124" s="314"/>
      <c r="HM124" s="314"/>
      <c r="HW124" s="314"/>
    </row>
    <row r="125" s="3" customFormat="true" x14ac:dyDescent="0.25">
      <c r="A125" s="314"/>
      <c r="K125" s="314"/>
      <c r="U125" s="314"/>
      <c r="AE125" s="314"/>
      <c r="AO125" s="314"/>
      <c r="AY125" s="314"/>
      <c r="AZ125" s="314"/>
      <c r="BA125" s="314"/>
      <c r="BB125" s="314"/>
      <c r="BC125" s="314"/>
      <c r="BD125" s="314"/>
      <c r="BE125" s="314"/>
      <c r="BF125" s="314"/>
      <c r="BI125" s="314"/>
      <c r="BS125" s="314"/>
      <c r="CC125" s="314"/>
      <c r="CM125" s="314"/>
      <c r="CW125" s="314"/>
      <c r="DG125" s="314"/>
      <c r="DQ125" s="314"/>
      <c r="EA125" s="314"/>
      <c r="EK125" s="314"/>
      <c r="EU125" s="314"/>
      <c r="FE125" s="314"/>
      <c r="FO125" s="314"/>
      <c r="FY125" s="314"/>
      <c r="GI125" s="314"/>
      <c r="GS125" s="314"/>
      <c r="HC125" s="314"/>
      <c r="HM125" s="314"/>
      <c r="HW125" s="314"/>
    </row>
    <row r="126" s="3" customFormat="true" x14ac:dyDescent="0.25">
      <c r="A126" s="314"/>
      <c r="K126" s="314"/>
      <c r="U126" s="314"/>
      <c r="AE126" s="314"/>
      <c r="AO126" s="314"/>
      <c r="AY126" s="314"/>
      <c r="AZ126" s="314"/>
      <c r="BA126" s="314"/>
      <c r="BB126" s="314"/>
      <c r="BC126" s="314"/>
      <c r="BD126" s="314"/>
      <c r="BE126" s="314"/>
      <c r="BF126" s="314"/>
      <c r="BI126" s="314"/>
      <c r="BS126" s="314"/>
      <c r="CC126" s="314"/>
      <c r="CM126" s="314"/>
      <c r="CW126" s="314"/>
      <c r="DG126" s="314"/>
      <c r="DQ126" s="314"/>
      <c r="EA126" s="314"/>
      <c r="EK126" s="314"/>
      <c r="EU126" s="314"/>
      <c r="FE126" s="314"/>
      <c r="FO126" s="314"/>
      <c r="FY126" s="314"/>
      <c r="GI126" s="314"/>
      <c r="GS126" s="314"/>
      <c r="HC126" s="314"/>
      <c r="HM126" s="314"/>
      <c r="HW126" s="314"/>
    </row>
    <row r="127" s="3" customFormat="true" x14ac:dyDescent="0.25">
      <c r="A127" s="314"/>
      <c r="K127" s="314"/>
      <c r="U127" s="314"/>
      <c r="AE127" s="314"/>
      <c r="AO127" s="314"/>
      <c r="AY127" s="314"/>
      <c r="AZ127" s="314"/>
      <c r="BA127" s="314"/>
      <c r="BB127" s="314"/>
      <c r="BC127" s="314"/>
      <c r="BD127" s="314"/>
      <c r="BE127" s="314"/>
      <c r="BF127" s="314"/>
      <c r="BI127" s="314"/>
      <c r="BS127" s="314"/>
      <c r="CC127" s="314"/>
      <c r="CM127" s="314"/>
      <c r="CW127" s="314"/>
      <c r="DG127" s="314"/>
      <c r="DQ127" s="314"/>
      <c r="EA127" s="314"/>
      <c r="EK127" s="314"/>
      <c r="EU127" s="314"/>
      <c r="FE127" s="314"/>
      <c r="FO127" s="314"/>
      <c r="FY127" s="314"/>
      <c r="GI127" s="314"/>
      <c r="GS127" s="314"/>
      <c r="HC127" s="314"/>
      <c r="HM127" s="314"/>
      <c r="HW127" s="314"/>
    </row>
    <row r="128" s="3" customFormat="true" x14ac:dyDescent="0.25">
      <c r="A128" s="314"/>
      <c r="K128" s="314"/>
      <c r="U128" s="314"/>
      <c r="AE128" s="314"/>
      <c r="AO128" s="314"/>
      <c r="AY128" s="314"/>
      <c r="AZ128" s="314"/>
      <c r="BA128" s="314"/>
      <c r="BB128" s="314"/>
      <c r="BC128" s="314"/>
      <c r="BD128" s="314"/>
      <c r="BE128" s="314"/>
      <c r="BF128" s="314"/>
      <c r="BI128" s="314"/>
      <c r="BS128" s="314"/>
      <c r="CC128" s="314"/>
      <c r="CM128" s="314"/>
      <c r="CW128" s="314"/>
      <c r="DG128" s="314"/>
      <c r="DQ128" s="314"/>
      <c r="EA128" s="314"/>
      <c r="EK128" s="314"/>
      <c r="EU128" s="314"/>
      <c r="FE128" s="314"/>
      <c r="FO128" s="314"/>
      <c r="FY128" s="314"/>
      <c r="GI128" s="314"/>
      <c r="GS128" s="314"/>
      <c r="HC128" s="314"/>
      <c r="HM128" s="314"/>
      <c r="HW128" s="314"/>
    </row>
    <row r="129" s="3" customFormat="true" x14ac:dyDescent="0.25">
      <c r="A129" s="314"/>
      <c r="K129" s="314"/>
      <c r="U129" s="314"/>
      <c r="AE129" s="314"/>
      <c r="AO129" s="314"/>
      <c r="AY129" s="314"/>
      <c r="AZ129" s="314"/>
      <c r="BA129" s="314"/>
      <c r="BB129" s="314"/>
      <c r="BC129" s="314"/>
      <c r="BD129" s="314"/>
      <c r="BE129" s="314"/>
      <c r="BF129" s="314"/>
      <c r="BI129" s="314"/>
      <c r="BS129" s="314"/>
      <c r="CC129" s="314"/>
      <c r="CM129" s="314"/>
      <c r="CW129" s="314"/>
      <c r="DG129" s="314"/>
      <c r="DQ129" s="314"/>
      <c r="EA129" s="314"/>
      <c r="EK129" s="314"/>
      <c r="EU129" s="314"/>
      <c r="FE129" s="314"/>
      <c r="FO129" s="314"/>
      <c r="FY129" s="314"/>
      <c r="GI129" s="314"/>
      <c r="GS129" s="314"/>
      <c r="HC129" s="314"/>
      <c r="HM129" s="314"/>
      <c r="HW129" s="314"/>
    </row>
    <row r="130" s="3" customFormat="true" x14ac:dyDescent="0.25">
      <c r="A130" s="314"/>
      <c r="K130" s="314"/>
      <c r="U130" s="314"/>
      <c r="AE130" s="314"/>
      <c r="AO130" s="314"/>
      <c r="AY130" s="314"/>
      <c r="AZ130" s="314"/>
      <c r="BA130" s="314"/>
      <c r="BB130" s="314"/>
      <c r="BC130" s="314"/>
      <c r="BD130" s="314"/>
      <c r="BE130" s="314"/>
      <c r="BF130" s="314"/>
      <c r="BI130" s="314"/>
      <c r="BS130" s="314"/>
      <c r="CC130" s="314"/>
      <c r="CM130" s="314"/>
      <c r="CW130" s="314"/>
      <c r="DG130" s="314"/>
      <c r="DQ130" s="314"/>
      <c r="EA130" s="314"/>
      <c r="EK130" s="314"/>
      <c r="EU130" s="314"/>
      <c r="FE130" s="314"/>
      <c r="FO130" s="314"/>
      <c r="FY130" s="314"/>
      <c r="GI130" s="314"/>
      <c r="GS130" s="314"/>
      <c r="HC130" s="314"/>
      <c r="HM130" s="314"/>
      <c r="HW130" s="314"/>
    </row>
    <row r="131" s="3" customFormat="true" x14ac:dyDescent="0.25">
      <c r="A131" s="314"/>
      <c r="K131" s="314"/>
      <c r="U131" s="314"/>
      <c r="AE131" s="314"/>
      <c r="AO131" s="314"/>
      <c r="AY131" s="314"/>
      <c r="AZ131" s="314"/>
      <c r="BA131" s="314"/>
      <c r="BB131" s="314"/>
      <c r="BC131" s="314"/>
      <c r="BD131" s="314"/>
      <c r="BE131" s="314"/>
      <c r="BF131" s="314"/>
      <c r="BI131" s="314"/>
      <c r="BS131" s="314"/>
      <c r="CC131" s="314"/>
      <c r="CM131" s="314"/>
      <c r="CW131" s="314"/>
      <c r="DG131" s="314"/>
      <c r="DQ131" s="314"/>
      <c r="EA131" s="314"/>
      <c r="EK131" s="314"/>
      <c r="EU131" s="314"/>
      <c r="FE131" s="314"/>
      <c r="FO131" s="314"/>
      <c r="FY131" s="314"/>
      <c r="GI131" s="314"/>
      <c r="GS131" s="314"/>
      <c r="HC131" s="314"/>
      <c r="HM131" s="314"/>
      <c r="HW131" s="314"/>
    </row>
    <row r="132" s="3" customFormat="true" x14ac:dyDescent="0.25">
      <c r="A132" s="314"/>
      <c r="K132" s="314"/>
      <c r="U132" s="314"/>
      <c r="AE132" s="314"/>
      <c r="AO132" s="314"/>
      <c r="AY132" s="314"/>
      <c r="AZ132" s="314"/>
      <c r="BA132" s="314"/>
      <c r="BB132" s="314"/>
      <c r="BC132" s="314"/>
      <c r="BD132" s="314"/>
      <c r="BE132" s="314"/>
      <c r="BF132" s="314"/>
      <c r="BI132" s="314"/>
      <c r="BS132" s="314"/>
      <c r="CC132" s="314"/>
      <c r="CM132" s="314"/>
      <c r="CW132" s="314"/>
      <c r="DG132" s="314"/>
      <c r="DQ132" s="314"/>
      <c r="EA132" s="314"/>
      <c r="EK132" s="314"/>
      <c r="EU132" s="314"/>
      <c r="FE132" s="314"/>
      <c r="FO132" s="314"/>
      <c r="FY132" s="314"/>
      <c r="GI132" s="314"/>
      <c r="GS132" s="314"/>
      <c r="HC132" s="314"/>
      <c r="HM132" s="314"/>
      <c r="HW132" s="314"/>
    </row>
    <row r="133" s="3" customFormat="true" x14ac:dyDescent="0.25">
      <c r="A133" s="314"/>
      <c r="K133" s="314"/>
      <c r="U133" s="314"/>
      <c r="AE133" s="314"/>
      <c r="AO133" s="314"/>
      <c r="AY133" s="314"/>
      <c r="AZ133" s="314"/>
      <c r="BA133" s="314"/>
      <c r="BB133" s="314"/>
      <c r="BC133" s="314"/>
      <c r="BD133" s="314"/>
      <c r="BE133" s="314"/>
      <c r="BF133" s="314"/>
      <c r="BI133" s="314"/>
      <c r="BS133" s="314"/>
      <c r="CC133" s="314"/>
      <c r="CM133" s="314"/>
      <c r="CW133" s="314"/>
      <c r="DG133" s="314"/>
      <c r="DQ133" s="314"/>
      <c r="EA133" s="314"/>
      <c r="EK133" s="314"/>
      <c r="EU133" s="314"/>
      <c r="FE133" s="314"/>
      <c r="FO133" s="314"/>
      <c r="FY133" s="314"/>
      <c r="GI133" s="314"/>
      <c r="GS133" s="314"/>
      <c r="HC133" s="314"/>
      <c r="HM133" s="314"/>
      <c r="HW133" s="314"/>
    </row>
    <row r="134" s="3" customFormat="true" x14ac:dyDescent="0.25">
      <c r="A134" s="314"/>
      <c r="K134" s="314"/>
      <c r="U134" s="314"/>
      <c r="AE134" s="314"/>
      <c r="AO134" s="314"/>
      <c r="AY134" s="314"/>
      <c r="AZ134" s="314"/>
      <c r="BA134" s="314"/>
      <c r="BB134" s="314"/>
      <c r="BC134" s="314"/>
      <c r="BD134" s="314"/>
      <c r="BE134" s="314"/>
      <c r="BF134" s="314"/>
      <c r="BI134" s="314"/>
      <c r="BS134" s="314"/>
      <c r="CC134" s="314"/>
      <c r="CM134" s="314"/>
      <c r="CW134" s="314"/>
      <c r="DG134" s="314"/>
      <c r="DQ134" s="314"/>
      <c r="EA134" s="314"/>
      <c r="EK134" s="314"/>
      <c r="EU134" s="314"/>
      <c r="FE134" s="314"/>
      <c r="FO134" s="314"/>
      <c r="FY134" s="314"/>
      <c r="GI134" s="314"/>
      <c r="GS134" s="314"/>
      <c r="HC134" s="314"/>
      <c r="HM134" s="314"/>
      <c r="HW134" s="314"/>
    </row>
    <row r="135" s="3" customFormat="true" x14ac:dyDescent="0.25">
      <c r="A135" s="314"/>
      <c r="K135" s="314"/>
      <c r="U135" s="314"/>
      <c r="AE135" s="314"/>
      <c r="AO135" s="314"/>
      <c r="AY135" s="314"/>
      <c r="AZ135" s="314"/>
      <c r="BA135" s="314"/>
      <c r="BB135" s="314"/>
      <c r="BC135" s="314"/>
      <c r="BD135" s="314"/>
      <c r="BE135" s="314"/>
      <c r="BF135" s="314"/>
      <c r="BI135" s="314"/>
      <c r="BS135" s="314"/>
      <c r="CC135" s="314"/>
      <c r="CM135" s="314"/>
      <c r="CW135" s="314"/>
      <c r="DG135" s="314"/>
      <c r="DQ135" s="314"/>
      <c r="EA135" s="314"/>
      <c r="EK135" s="314"/>
      <c r="EU135" s="314"/>
      <c r="FE135" s="314"/>
      <c r="FO135" s="314"/>
      <c r="FY135" s="314"/>
      <c r="GI135" s="314"/>
      <c r="GS135" s="314"/>
      <c r="HC135" s="314"/>
      <c r="HM135" s="314"/>
      <c r="HW135" s="314"/>
    </row>
    <row r="136" s="3" customFormat="true" x14ac:dyDescent="0.25">
      <c r="A136" s="314"/>
      <c r="K136" s="314"/>
      <c r="U136" s="314"/>
      <c r="AE136" s="314"/>
      <c r="AO136" s="314"/>
      <c r="AY136" s="314"/>
      <c r="AZ136" s="314"/>
      <c r="BA136" s="314"/>
      <c r="BB136" s="314"/>
      <c r="BC136" s="314"/>
      <c r="BD136" s="314"/>
      <c r="BE136" s="314"/>
      <c r="BF136" s="314"/>
      <c r="BI136" s="314"/>
      <c r="BS136" s="314"/>
      <c r="CC136" s="314"/>
      <c r="CM136" s="314"/>
      <c r="CW136" s="314"/>
      <c r="DG136" s="314"/>
      <c r="DQ136" s="314"/>
      <c r="EA136" s="314"/>
      <c r="EK136" s="314"/>
      <c r="EU136" s="314"/>
      <c r="FE136" s="314"/>
      <c r="FO136" s="314"/>
      <c r="FY136" s="314"/>
      <c r="GI136" s="314"/>
      <c r="GS136" s="314"/>
      <c r="HC136" s="314"/>
      <c r="HM136" s="314"/>
      <c r="HW136" s="314"/>
    </row>
    <row r="137" s="3" customFormat="true" x14ac:dyDescent="0.25">
      <c r="A137" s="314"/>
      <c r="K137" s="314"/>
      <c r="U137" s="314"/>
      <c r="AE137" s="314"/>
      <c r="AO137" s="314"/>
      <c r="AY137" s="314"/>
      <c r="AZ137" s="314"/>
      <c r="BA137" s="314"/>
      <c r="BB137" s="314"/>
      <c r="BC137" s="314"/>
      <c r="BD137" s="314"/>
      <c r="BE137" s="314"/>
      <c r="BF137" s="314"/>
      <c r="BI137" s="314"/>
      <c r="BS137" s="314"/>
      <c r="CC137" s="314"/>
      <c r="CM137" s="314"/>
      <c r="CW137" s="314"/>
      <c r="DG137" s="314"/>
      <c r="DQ137" s="314"/>
      <c r="EA137" s="314"/>
      <c r="EK137" s="314"/>
      <c r="EU137" s="314"/>
      <c r="FE137" s="314"/>
      <c r="FO137" s="314"/>
      <c r="FY137" s="314"/>
      <c r="GI137" s="314"/>
      <c r="GS137" s="314"/>
      <c r="HC137" s="314"/>
      <c r="HM137" s="314"/>
      <c r="HW137" s="314"/>
    </row>
    <row r="138" s="3" customFormat="true" x14ac:dyDescent="0.25">
      <c r="A138" s="314"/>
      <c r="K138" s="314"/>
      <c r="U138" s="314"/>
      <c r="AE138" s="314"/>
      <c r="AO138" s="314"/>
      <c r="AY138" s="314"/>
      <c r="AZ138" s="314"/>
      <c r="BA138" s="314"/>
      <c r="BB138" s="314"/>
      <c r="BC138" s="314"/>
      <c r="BD138" s="314"/>
      <c r="BE138" s="314"/>
      <c r="BF138" s="314"/>
      <c r="BI138" s="314"/>
      <c r="BS138" s="314"/>
      <c r="CC138" s="314"/>
      <c r="CM138" s="314"/>
      <c r="CW138" s="314"/>
      <c r="DG138" s="314"/>
      <c r="DQ138" s="314"/>
      <c r="EA138" s="314"/>
      <c r="EK138" s="314"/>
      <c r="EU138" s="314"/>
      <c r="FE138" s="314"/>
      <c r="FO138" s="314"/>
      <c r="FY138" s="314"/>
      <c r="GI138" s="314"/>
      <c r="GS138" s="314"/>
      <c r="HC138" s="314"/>
      <c r="HM138" s="314"/>
      <c r="HW138" s="314"/>
    </row>
    <row r="139" s="3" customFormat="true" x14ac:dyDescent="0.25">
      <c r="A139" s="314"/>
      <c r="K139" s="314"/>
      <c r="U139" s="314"/>
      <c r="AE139" s="314"/>
      <c r="AO139" s="314"/>
      <c r="AY139" s="314"/>
      <c r="AZ139" s="314"/>
      <c r="BA139" s="314"/>
      <c r="BB139" s="314"/>
      <c r="BC139" s="314"/>
      <c r="BD139" s="314"/>
      <c r="BE139" s="314"/>
      <c r="BF139" s="314"/>
      <c r="BI139" s="314"/>
      <c r="BS139" s="314"/>
      <c r="CC139" s="314"/>
      <c r="CM139" s="314"/>
      <c r="CW139" s="314"/>
      <c r="DG139" s="314"/>
      <c r="DQ139" s="314"/>
      <c r="EA139" s="314"/>
      <c r="EK139" s="314"/>
      <c r="EU139" s="314"/>
      <c r="FE139" s="314"/>
      <c r="FO139" s="314"/>
      <c r="FY139" s="314"/>
      <c r="GI139" s="314"/>
      <c r="GS139" s="314"/>
      <c r="HC139" s="314"/>
      <c r="HM139" s="314"/>
      <c r="HW139" s="314"/>
    </row>
    <row r="140" s="3" customFormat="true" x14ac:dyDescent="0.25">
      <c r="A140" s="314"/>
      <c r="K140" s="314"/>
      <c r="U140" s="314"/>
      <c r="AE140" s="314"/>
      <c r="AO140" s="314"/>
      <c r="AY140" s="314"/>
      <c r="AZ140" s="314"/>
      <c r="BA140" s="314"/>
      <c r="BB140" s="314"/>
      <c r="BC140" s="314"/>
      <c r="BD140" s="314"/>
      <c r="BE140" s="314"/>
      <c r="BF140" s="314"/>
      <c r="BI140" s="314"/>
      <c r="BS140" s="314"/>
      <c r="CC140" s="314"/>
      <c r="CM140" s="314"/>
      <c r="CW140" s="314"/>
      <c r="DG140" s="314"/>
      <c r="DQ140" s="314"/>
      <c r="EA140" s="314"/>
      <c r="EK140" s="314"/>
      <c r="EU140" s="314"/>
      <c r="FE140" s="314"/>
      <c r="FO140" s="314"/>
      <c r="FY140" s="314"/>
      <c r="GI140" s="314"/>
      <c r="GS140" s="314"/>
      <c r="HC140" s="314"/>
      <c r="HM140" s="314"/>
      <c r="HW140" s="314"/>
    </row>
    <row r="141" s="3" customFormat="true" x14ac:dyDescent="0.25">
      <c r="A141" s="314"/>
      <c r="K141" s="314"/>
      <c r="U141" s="314"/>
      <c r="AE141" s="314"/>
      <c r="AO141" s="314"/>
      <c r="AY141" s="314"/>
      <c r="AZ141" s="314"/>
      <c r="BA141" s="314"/>
      <c r="BB141" s="314"/>
      <c r="BC141" s="314"/>
      <c r="BD141" s="314"/>
      <c r="BE141" s="314"/>
      <c r="BF141" s="314"/>
      <c r="BI141" s="314"/>
      <c r="BS141" s="314"/>
      <c r="CC141" s="314"/>
      <c r="CM141" s="314"/>
      <c r="CW141" s="314"/>
      <c r="DG141" s="314"/>
      <c r="DQ141" s="314"/>
      <c r="EA141" s="314"/>
      <c r="EK141" s="314"/>
      <c r="EU141" s="314"/>
      <c r="FE141" s="314"/>
      <c r="FO141" s="314"/>
      <c r="FY141" s="314"/>
      <c r="GI141" s="314"/>
      <c r="GS141" s="314"/>
      <c r="HC141" s="314"/>
      <c r="HM141" s="314"/>
      <c r="HW141" s="314"/>
    </row>
    <row r="142" s="3" customFormat="true" x14ac:dyDescent="0.25">
      <c r="A142" s="314"/>
      <c r="K142" s="314"/>
      <c r="U142" s="314"/>
      <c r="AE142" s="314"/>
      <c r="AO142" s="314"/>
      <c r="AY142" s="314"/>
      <c r="AZ142" s="314"/>
      <c r="BA142" s="314"/>
      <c r="BB142" s="314"/>
      <c r="BC142" s="314"/>
      <c r="BD142" s="314"/>
      <c r="BE142" s="314"/>
      <c r="BF142" s="314"/>
      <c r="BI142" s="314"/>
      <c r="BS142" s="314"/>
      <c r="CC142" s="314"/>
      <c r="CM142" s="314"/>
      <c r="CW142" s="314"/>
      <c r="DG142" s="314"/>
      <c r="DQ142" s="314"/>
      <c r="EA142" s="314"/>
      <c r="EK142" s="314"/>
      <c r="EU142" s="314"/>
      <c r="FE142" s="314"/>
      <c r="FO142" s="314"/>
      <c r="FY142" s="314"/>
      <c r="GI142" s="314"/>
      <c r="GS142" s="314"/>
      <c r="HC142" s="314"/>
      <c r="HM142" s="314"/>
      <c r="HW142" s="314"/>
    </row>
    <row r="143" s="3" customFormat="true" x14ac:dyDescent="0.25">
      <c r="A143" s="314"/>
      <c r="K143" s="314"/>
      <c r="U143" s="314"/>
      <c r="AE143" s="314"/>
      <c r="AO143" s="314"/>
      <c r="AY143" s="314"/>
      <c r="AZ143" s="314"/>
      <c r="BA143" s="314"/>
      <c r="BB143" s="314"/>
      <c r="BC143" s="314"/>
      <c r="BD143" s="314"/>
      <c r="BE143" s="314"/>
      <c r="BF143" s="314"/>
      <c r="BI143" s="314"/>
      <c r="BS143" s="314"/>
      <c r="CC143" s="314"/>
      <c r="CM143" s="314"/>
      <c r="CW143" s="314"/>
      <c r="DG143" s="314"/>
      <c r="DQ143" s="314"/>
      <c r="EA143" s="314"/>
      <c r="EK143" s="314"/>
      <c r="EU143" s="314"/>
      <c r="FE143" s="314"/>
      <c r="FO143" s="314"/>
      <c r="FY143" s="314"/>
      <c r="GI143" s="314"/>
      <c r="GS143" s="314"/>
      <c r="HC143" s="314"/>
      <c r="HM143" s="314"/>
      <c r="HW143" s="314"/>
    </row>
    <row r="144" s="3" customFormat="true" x14ac:dyDescent="0.25">
      <c r="A144" s="314"/>
      <c r="K144" s="314"/>
      <c r="U144" s="314"/>
      <c r="AE144" s="314"/>
      <c r="AO144" s="314"/>
      <c r="AY144" s="314"/>
      <c r="AZ144" s="314"/>
      <c r="BA144" s="314"/>
      <c r="BB144" s="314"/>
      <c r="BC144" s="314"/>
      <c r="BD144" s="314"/>
      <c r="BE144" s="314"/>
      <c r="BF144" s="314"/>
      <c r="BI144" s="314"/>
      <c r="BS144" s="314"/>
      <c r="CC144" s="314"/>
      <c r="CM144" s="314"/>
      <c r="CW144" s="314"/>
      <c r="DG144" s="314"/>
      <c r="DQ144" s="314"/>
      <c r="EA144" s="314"/>
      <c r="EK144" s="314"/>
      <c r="EU144" s="314"/>
      <c r="FE144" s="314"/>
      <c r="FO144" s="314"/>
      <c r="FY144" s="314"/>
      <c r="GI144" s="314"/>
      <c r="GS144" s="314"/>
      <c r="HC144" s="314"/>
      <c r="HM144" s="314"/>
      <c r="HW144" s="314"/>
    </row>
    <row r="145" s="3" customFormat="true" x14ac:dyDescent="0.25">
      <c r="A145" s="314"/>
      <c r="K145" s="314"/>
      <c r="U145" s="314"/>
      <c r="AE145" s="314"/>
      <c r="AO145" s="314"/>
      <c r="AY145" s="314"/>
      <c r="AZ145" s="314"/>
      <c r="BA145" s="314"/>
      <c r="BB145" s="314"/>
      <c r="BC145" s="314"/>
      <c r="BD145" s="314"/>
      <c r="BE145" s="314"/>
      <c r="BF145" s="314"/>
      <c r="BI145" s="314"/>
      <c r="BS145" s="314"/>
      <c r="CC145" s="314"/>
      <c r="CM145" s="314"/>
      <c r="CW145" s="314"/>
      <c r="DG145" s="314"/>
      <c r="DQ145" s="314"/>
      <c r="EA145" s="314"/>
      <c r="EK145" s="314"/>
      <c r="EU145" s="314"/>
      <c r="FE145" s="314"/>
      <c r="FO145" s="314"/>
      <c r="FY145" s="314"/>
      <c r="GI145" s="314"/>
      <c r="GS145" s="314"/>
      <c r="HC145" s="314"/>
      <c r="HM145" s="314"/>
      <c r="HW145" s="314"/>
    </row>
    <row r="146" s="3" customFormat="true" x14ac:dyDescent="0.25">
      <c r="A146" s="314"/>
      <c r="K146" s="314"/>
      <c r="U146" s="314"/>
      <c r="AE146" s="314"/>
      <c r="AO146" s="314"/>
      <c r="AY146" s="314"/>
      <c r="AZ146" s="314"/>
      <c r="BA146" s="314"/>
      <c r="BB146" s="314"/>
      <c r="BC146" s="314"/>
      <c r="BD146" s="314"/>
      <c r="BE146" s="314"/>
      <c r="BF146" s="314"/>
      <c r="BI146" s="314"/>
      <c r="BS146" s="314"/>
      <c r="CC146" s="314"/>
      <c r="CM146" s="314"/>
      <c r="CW146" s="314"/>
      <c r="DG146" s="314"/>
      <c r="DQ146" s="314"/>
      <c r="EA146" s="314"/>
      <c r="EK146" s="314"/>
      <c r="EU146" s="314"/>
      <c r="FE146" s="314"/>
      <c r="FO146" s="314"/>
      <c r="FY146" s="314"/>
      <c r="GI146" s="314"/>
      <c r="GS146" s="314"/>
      <c r="HC146" s="314"/>
      <c r="HM146" s="314"/>
      <c r="HW146" s="314"/>
    </row>
    <row r="147" s="3" customFormat="true" x14ac:dyDescent="0.25">
      <c r="A147" s="314"/>
      <c r="K147" s="314"/>
      <c r="U147" s="314"/>
      <c r="AE147" s="314"/>
      <c r="AO147" s="314"/>
      <c r="AY147" s="314"/>
      <c r="AZ147" s="314"/>
      <c r="BA147" s="314"/>
      <c r="BB147" s="314"/>
      <c r="BC147" s="314"/>
      <c r="BD147" s="314"/>
      <c r="BE147" s="314"/>
      <c r="BF147" s="314"/>
      <c r="BI147" s="314"/>
      <c r="BS147" s="314"/>
      <c r="CC147" s="314"/>
      <c r="CM147" s="314"/>
      <c r="CW147" s="314"/>
      <c r="DG147" s="314"/>
      <c r="DQ147" s="314"/>
      <c r="EA147" s="314"/>
      <c r="EK147" s="314"/>
      <c r="EU147" s="314"/>
      <c r="FE147" s="314"/>
      <c r="FO147" s="314"/>
      <c r="FY147" s="314"/>
      <c r="GI147" s="314"/>
      <c r="GS147" s="314"/>
      <c r="HC147" s="314"/>
      <c r="HM147" s="314"/>
      <c r="HW147" s="314"/>
    </row>
    <row r="148" s="3" customFormat="true" x14ac:dyDescent="0.25">
      <c r="A148" s="314"/>
      <c r="K148" s="314"/>
      <c r="U148" s="314"/>
      <c r="AE148" s="314"/>
      <c r="AO148" s="314"/>
      <c r="AY148" s="314"/>
      <c r="AZ148" s="314"/>
      <c r="BA148" s="314"/>
      <c r="BB148" s="314"/>
      <c r="BC148" s="314"/>
      <c r="BD148" s="314"/>
      <c r="BE148" s="314"/>
      <c r="BF148" s="314"/>
      <c r="BI148" s="314"/>
      <c r="BS148" s="314"/>
      <c r="CC148" s="314"/>
      <c r="CM148" s="314"/>
      <c r="CW148" s="314"/>
      <c r="DG148" s="314"/>
      <c r="DQ148" s="314"/>
      <c r="EA148" s="314"/>
      <c r="EK148" s="314"/>
      <c r="EU148" s="314"/>
      <c r="FE148" s="314"/>
      <c r="FO148" s="314"/>
      <c r="FY148" s="314"/>
      <c r="GI148" s="314"/>
      <c r="GS148" s="314"/>
      <c r="HC148" s="314"/>
      <c r="HM148" s="314"/>
      <c r="HW148" s="314"/>
    </row>
    <row r="149" s="3" customFormat="true" x14ac:dyDescent="0.25">
      <c r="A149" s="314"/>
      <c r="K149" s="314"/>
      <c r="U149" s="314"/>
      <c r="AE149" s="314"/>
      <c r="AO149" s="314"/>
      <c r="AY149" s="314"/>
      <c r="AZ149" s="314"/>
      <c r="BA149" s="314"/>
      <c r="BB149" s="314"/>
      <c r="BC149" s="314"/>
      <c r="BD149" s="314"/>
      <c r="BE149" s="314"/>
      <c r="BF149" s="314"/>
      <c r="BI149" s="314"/>
      <c r="BS149" s="314"/>
      <c r="CC149" s="314"/>
      <c r="CM149" s="314"/>
      <c r="CW149" s="314"/>
      <c r="DG149" s="314"/>
      <c r="DQ149" s="314"/>
      <c r="EA149" s="314"/>
      <c r="EK149" s="314"/>
      <c r="EU149" s="314"/>
      <c r="FE149" s="314"/>
      <c r="FO149" s="314"/>
      <c r="FY149" s="314"/>
      <c r="GI149" s="314"/>
      <c r="GS149" s="314"/>
      <c r="HC149" s="314"/>
      <c r="HM149" s="314"/>
      <c r="HW149" s="314"/>
    </row>
    <row r="150" s="3" customFormat="true" x14ac:dyDescent="0.25">
      <c r="A150" s="314"/>
      <c r="K150" s="314"/>
      <c r="U150" s="314"/>
      <c r="AE150" s="314"/>
      <c r="AO150" s="314"/>
      <c r="AY150" s="314"/>
      <c r="AZ150" s="314"/>
      <c r="BA150" s="314"/>
      <c r="BB150" s="314"/>
      <c r="BC150" s="314"/>
      <c r="BD150" s="314"/>
      <c r="BE150" s="314"/>
      <c r="BF150" s="314"/>
      <c r="BI150" s="314"/>
      <c r="BS150" s="314"/>
      <c r="CC150" s="314"/>
      <c r="CM150" s="314"/>
      <c r="CW150" s="314"/>
      <c r="DG150" s="314"/>
      <c r="DQ150" s="314"/>
      <c r="EA150" s="314"/>
      <c r="EK150" s="314"/>
      <c r="EU150" s="314"/>
      <c r="FE150" s="314"/>
      <c r="FO150" s="314"/>
      <c r="FY150" s="314"/>
      <c r="GI150" s="314"/>
      <c r="GS150" s="314"/>
      <c r="HC150" s="314"/>
      <c r="HM150" s="314"/>
      <c r="HW150" s="314"/>
    </row>
    <row r="151" s="3" customFormat="true" x14ac:dyDescent="0.25">
      <c r="A151" s="314"/>
      <c r="K151" s="314"/>
      <c r="U151" s="314"/>
      <c r="AE151" s="314"/>
      <c r="AO151" s="314"/>
      <c r="AY151" s="314"/>
      <c r="AZ151" s="314"/>
      <c r="BA151" s="314"/>
      <c r="BB151" s="314"/>
      <c r="BC151" s="314"/>
      <c r="BD151" s="314"/>
      <c r="BE151" s="314"/>
      <c r="BF151" s="314"/>
      <c r="BI151" s="314"/>
      <c r="BS151" s="314"/>
      <c r="CC151" s="314"/>
      <c r="CM151" s="314"/>
      <c r="CW151" s="314"/>
      <c r="DG151" s="314"/>
      <c r="DQ151" s="314"/>
      <c r="EA151" s="314"/>
      <c r="EK151" s="314"/>
      <c r="EU151" s="314"/>
      <c r="FE151" s="314"/>
      <c r="FO151" s="314"/>
      <c r="FY151" s="314"/>
      <c r="GI151" s="314"/>
      <c r="GS151" s="314"/>
      <c r="HC151" s="314"/>
      <c r="HM151" s="314"/>
      <c r="HW151" s="314"/>
    </row>
    <row r="152" s="3" customFormat="true" x14ac:dyDescent="0.25">
      <c r="A152" s="314"/>
      <c r="K152" s="314"/>
      <c r="U152" s="314"/>
      <c r="AE152" s="314"/>
      <c r="AO152" s="314"/>
      <c r="AY152" s="314"/>
      <c r="AZ152" s="314"/>
      <c r="BA152" s="314"/>
      <c r="BB152" s="314"/>
      <c r="BC152" s="314"/>
      <c r="BD152" s="314"/>
      <c r="BE152" s="314"/>
      <c r="BF152" s="314"/>
      <c r="BI152" s="314"/>
      <c r="BS152" s="314"/>
      <c r="CC152" s="314"/>
      <c r="CM152" s="314"/>
      <c r="CW152" s="314"/>
      <c r="DG152" s="314"/>
      <c r="DQ152" s="314"/>
      <c r="EA152" s="314"/>
      <c r="EK152" s="314"/>
      <c r="EU152" s="314"/>
      <c r="FE152" s="314"/>
      <c r="FO152" s="314"/>
      <c r="FY152" s="314"/>
      <c r="GI152" s="314"/>
      <c r="GS152" s="314"/>
      <c r="HC152" s="314"/>
      <c r="HM152" s="314"/>
      <c r="HW152" s="314"/>
    </row>
    <row r="153" s="3" customFormat="true" x14ac:dyDescent="0.25">
      <c r="A153" s="314"/>
      <c r="K153" s="314"/>
      <c r="U153" s="314"/>
      <c r="AE153" s="314"/>
      <c r="AO153" s="314"/>
      <c r="AY153" s="314"/>
      <c r="AZ153" s="314"/>
      <c r="BA153" s="314"/>
      <c r="BB153" s="314"/>
      <c r="BC153" s="314"/>
      <c r="BD153" s="314"/>
      <c r="BE153" s="314"/>
      <c r="BF153" s="314"/>
      <c r="BI153" s="314"/>
      <c r="BS153" s="314"/>
      <c r="CC153" s="314"/>
      <c r="CM153" s="314"/>
      <c r="CW153" s="314"/>
      <c r="DG153" s="314"/>
      <c r="DQ153" s="314"/>
      <c r="EA153" s="314"/>
      <c r="EK153" s="314"/>
      <c r="EU153" s="314"/>
      <c r="FE153" s="314"/>
      <c r="FO153" s="314"/>
      <c r="FY153" s="314"/>
      <c r="GI153" s="314"/>
      <c r="GS153" s="314"/>
      <c r="HC153" s="314"/>
      <c r="HM153" s="314"/>
      <c r="HW153" s="314"/>
    </row>
    <row r="154" s="3" customFormat="true" x14ac:dyDescent="0.25">
      <c r="A154" s="314"/>
      <c r="K154" s="314"/>
      <c r="U154" s="314"/>
      <c r="AE154" s="314"/>
      <c r="AO154" s="314"/>
      <c r="AY154" s="314"/>
      <c r="AZ154" s="314"/>
      <c r="BA154" s="314"/>
      <c r="BB154" s="314"/>
      <c r="BC154" s="314"/>
      <c r="BD154" s="314"/>
      <c r="BE154" s="314"/>
      <c r="BF154" s="314"/>
      <c r="BI154" s="314"/>
      <c r="BS154" s="314"/>
      <c r="CC154" s="314"/>
      <c r="CM154" s="314"/>
      <c r="CW154" s="314"/>
      <c r="DG154" s="314"/>
      <c r="DQ154" s="314"/>
      <c r="EA154" s="314"/>
      <c r="EK154" s="314"/>
      <c r="EU154" s="314"/>
      <c r="FE154" s="314"/>
      <c r="FO154" s="314"/>
      <c r="FY154" s="314"/>
      <c r="GI154" s="314"/>
      <c r="GS154" s="314"/>
      <c r="HC154" s="314"/>
      <c r="HM154" s="314"/>
      <c r="HW154" s="314"/>
    </row>
    <row r="155" s="3" customFormat="true" x14ac:dyDescent="0.25">
      <c r="A155" s="314"/>
      <c r="K155" s="314"/>
      <c r="U155" s="314"/>
      <c r="AE155" s="314"/>
      <c r="AO155" s="314"/>
      <c r="AY155" s="314"/>
      <c r="AZ155" s="314"/>
      <c r="BA155" s="314"/>
      <c r="BB155" s="314"/>
      <c r="BC155" s="314"/>
      <c r="BD155" s="314"/>
      <c r="BE155" s="314"/>
      <c r="BF155" s="314"/>
      <c r="BI155" s="314"/>
      <c r="BS155" s="314"/>
      <c r="CC155" s="314"/>
      <c r="CM155" s="314"/>
      <c r="CW155" s="314"/>
      <c r="DG155" s="314"/>
      <c r="DQ155" s="314"/>
      <c r="EA155" s="314"/>
      <c r="EK155" s="314"/>
      <c r="EU155" s="314"/>
      <c r="FE155" s="314"/>
      <c r="FO155" s="314"/>
      <c r="FY155" s="314"/>
      <c r="GI155" s="314"/>
      <c r="GS155" s="314"/>
      <c r="HC155" s="314"/>
      <c r="HM155" s="314"/>
      <c r="HW155" s="314"/>
    </row>
    <row r="156" s="3" customFormat="true" x14ac:dyDescent="0.25">
      <c r="A156" s="314"/>
      <c r="K156" s="314"/>
      <c r="U156" s="314"/>
      <c r="AE156" s="314"/>
      <c r="AO156" s="314"/>
      <c r="AY156" s="314"/>
      <c r="AZ156" s="314"/>
      <c r="BA156" s="314"/>
      <c r="BB156" s="314"/>
      <c r="BC156" s="314"/>
      <c r="BD156" s="314"/>
      <c r="BE156" s="314"/>
      <c r="BF156" s="314"/>
      <c r="BI156" s="314"/>
      <c r="BS156" s="314"/>
      <c r="CC156" s="314"/>
      <c r="CM156" s="314"/>
      <c r="CW156" s="314"/>
      <c r="DG156" s="314"/>
      <c r="DQ156" s="314"/>
      <c r="EA156" s="314"/>
      <c r="EK156" s="314"/>
      <c r="EU156" s="314"/>
      <c r="FE156" s="314"/>
      <c r="FO156" s="314"/>
      <c r="FY156" s="314"/>
      <c r="GI156" s="314"/>
      <c r="GS156" s="314"/>
      <c r="HC156" s="314"/>
      <c r="HM156" s="314"/>
      <c r="HW156" s="314"/>
    </row>
    <row r="157" s="3" customFormat="true" x14ac:dyDescent="0.25">
      <c r="A157" s="314"/>
      <c r="K157" s="314"/>
      <c r="U157" s="314"/>
      <c r="AE157" s="314"/>
      <c r="AO157" s="314"/>
      <c r="AY157" s="314"/>
      <c r="AZ157" s="314"/>
      <c r="BA157" s="314"/>
      <c r="BB157" s="314"/>
      <c r="BC157" s="314"/>
      <c r="BD157" s="314"/>
      <c r="BE157" s="314"/>
      <c r="BF157" s="314"/>
      <c r="BI157" s="314"/>
      <c r="BS157" s="314"/>
      <c r="CC157" s="314"/>
      <c r="CM157" s="314"/>
      <c r="CW157" s="314"/>
      <c r="DG157" s="314"/>
      <c r="DQ157" s="314"/>
      <c r="EA157" s="314"/>
      <c r="EK157" s="314"/>
      <c r="EU157" s="314"/>
      <c r="FE157" s="314"/>
      <c r="FO157" s="314"/>
      <c r="FY157" s="314"/>
      <c r="GI157" s="314"/>
      <c r="GS157" s="314"/>
      <c r="HC157" s="314"/>
      <c r="HM157" s="314"/>
      <c r="HW157" s="314"/>
    </row>
    <row r="158" s="3" customFormat="true" x14ac:dyDescent="0.25">
      <c r="A158" s="314"/>
      <c r="K158" s="314"/>
      <c r="U158" s="314"/>
      <c r="AE158" s="314"/>
      <c r="AO158" s="314"/>
      <c r="AY158" s="314"/>
      <c r="AZ158" s="314"/>
      <c r="BA158" s="314"/>
      <c r="BB158" s="314"/>
      <c r="BC158" s="314"/>
      <c r="BD158" s="314"/>
      <c r="BE158" s="314"/>
      <c r="BF158" s="314"/>
      <c r="BI158" s="314"/>
      <c r="BS158" s="314"/>
      <c r="CC158" s="314"/>
      <c r="CM158" s="314"/>
      <c r="CW158" s="314"/>
      <c r="DG158" s="314"/>
      <c r="DQ158" s="314"/>
      <c r="EA158" s="314"/>
      <c r="EK158" s="314"/>
      <c r="EU158" s="314"/>
      <c r="FE158" s="314"/>
      <c r="FO158" s="314"/>
      <c r="FY158" s="314"/>
      <c r="GI158" s="314"/>
      <c r="GS158" s="314"/>
      <c r="HC158" s="314"/>
      <c r="HM158" s="314"/>
      <c r="HW158" s="314"/>
    </row>
    <row r="159" s="3" customFormat="true" x14ac:dyDescent="0.25">
      <c r="A159" s="314"/>
      <c r="K159" s="314"/>
      <c r="U159" s="314"/>
      <c r="AE159" s="314"/>
      <c r="AO159" s="314"/>
      <c r="AY159" s="314"/>
      <c r="AZ159" s="314"/>
      <c r="BA159" s="314"/>
      <c r="BB159" s="314"/>
      <c r="BC159" s="314"/>
      <c r="BD159" s="314"/>
      <c r="BE159" s="314"/>
      <c r="BF159" s="314"/>
      <c r="BI159" s="314"/>
      <c r="BS159" s="314"/>
      <c r="CC159" s="314"/>
      <c r="CM159" s="314"/>
      <c r="CW159" s="314"/>
      <c r="DG159" s="314"/>
      <c r="DQ159" s="314"/>
      <c r="EA159" s="314"/>
      <c r="EK159" s="314"/>
      <c r="EU159" s="314"/>
      <c r="FE159" s="314"/>
      <c r="FO159" s="314"/>
      <c r="FY159" s="314"/>
      <c r="GI159" s="314"/>
      <c r="GS159" s="314"/>
      <c r="HC159" s="314"/>
      <c r="HM159" s="314"/>
      <c r="HW159" s="314"/>
    </row>
    <row r="160" s="3" customFormat="true" x14ac:dyDescent="0.25">
      <c r="A160" s="314"/>
      <c r="K160" s="314"/>
      <c r="U160" s="314"/>
      <c r="AE160" s="314"/>
      <c r="AO160" s="314"/>
      <c r="AY160" s="314"/>
      <c r="AZ160" s="314"/>
      <c r="BA160" s="314"/>
      <c r="BB160" s="314"/>
      <c r="BC160" s="314"/>
      <c r="BD160" s="314"/>
      <c r="BE160" s="314"/>
      <c r="BF160" s="314"/>
      <c r="BI160" s="314"/>
      <c r="BS160" s="314"/>
      <c r="CC160" s="314"/>
      <c r="CM160" s="314"/>
      <c r="CW160" s="314"/>
      <c r="DG160" s="314"/>
      <c r="DQ160" s="314"/>
      <c r="EA160" s="314"/>
      <c r="EK160" s="314"/>
      <c r="EU160" s="314"/>
      <c r="FE160" s="314"/>
      <c r="FO160" s="314"/>
      <c r="FY160" s="314"/>
      <c r="GI160" s="314"/>
      <c r="GS160" s="314"/>
      <c r="HC160" s="314"/>
      <c r="HM160" s="314"/>
      <c r="HW160" s="314"/>
    </row>
    <row r="161" s="3" customFormat="true" x14ac:dyDescent="0.25">
      <c r="A161" s="314"/>
      <c r="K161" s="314"/>
      <c r="U161" s="314"/>
      <c r="AE161" s="314"/>
      <c r="AO161" s="314"/>
      <c r="AY161" s="314"/>
      <c r="AZ161" s="314"/>
      <c r="BA161" s="314"/>
      <c r="BB161" s="314"/>
      <c r="BC161" s="314"/>
      <c r="BD161" s="314"/>
      <c r="BE161" s="314"/>
      <c r="BF161" s="314"/>
      <c r="BI161" s="314"/>
      <c r="BS161" s="314"/>
      <c r="CC161" s="314"/>
      <c r="CM161" s="314"/>
      <c r="CW161" s="314"/>
      <c r="DG161" s="314"/>
      <c r="DQ161" s="314"/>
      <c r="EA161" s="314"/>
      <c r="EK161" s="314"/>
      <c r="EU161" s="314"/>
      <c r="FE161" s="314"/>
      <c r="FO161" s="314"/>
      <c r="FY161" s="314"/>
      <c r="GI161" s="314"/>
      <c r="GS161" s="314"/>
      <c r="HC161" s="314"/>
      <c r="HM161" s="314"/>
      <c r="HW161" s="314"/>
    </row>
    <row r="162" s="3" customFormat="true" x14ac:dyDescent="0.25">
      <c r="A162" s="314"/>
      <c r="K162" s="314"/>
      <c r="U162" s="314"/>
      <c r="AE162" s="314"/>
      <c r="AO162" s="314"/>
      <c r="AY162" s="314"/>
      <c r="AZ162" s="314"/>
      <c r="BA162" s="314"/>
      <c r="BB162" s="314"/>
      <c r="BC162" s="314"/>
      <c r="BD162" s="314"/>
      <c r="BE162" s="314"/>
      <c r="BF162" s="314"/>
      <c r="BI162" s="314"/>
      <c r="BS162" s="314"/>
      <c r="CC162" s="314"/>
      <c r="CM162" s="314"/>
      <c r="CW162" s="314"/>
      <c r="DG162" s="314"/>
      <c r="DQ162" s="314"/>
      <c r="EA162" s="314"/>
      <c r="EK162" s="314"/>
      <c r="EU162" s="314"/>
      <c r="FE162" s="314"/>
      <c r="FO162" s="314"/>
      <c r="FY162" s="314"/>
      <c r="GI162" s="314"/>
      <c r="GS162" s="314"/>
      <c r="HC162" s="314"/>
      <c r="HM162" s="314"/>
      <c r="HW162" s="314"/>
    </row>
    <row r="163" s="3" customFormat="true" x14ac:dyDescent="0.25">
      <c r="A163" s="314"/>
      <c r="K163" s="314"/>
      <c r="U163" s="314"/>
      <c r="AE163" s="314"/>
      <c r="AO163" s="314"/>
      <c r="AY163" s="314"/>
      <c r="AZ163" s="314"/>
      <c r="BA163" s="314"/>
      <c r="BB163" s="314"/>
      <c r="BC163" s="314"/>
      <c r="BD163" s="314"/>
      <c r="BE163" s="314"/>
      <c r="BF163" s="314"/>
      <c r="BI163" s="314"/>
      <c r="BS163" s="314"/>
      <c r="CC163" s="314"/>
      <c r="CM163" s="314"/>
      <c r="CW163" s="314"/>
      <c r="DG163" s="314"/>
      <c r="DQ163" s="314"/>
      <c r="EA163" s="314"/>
      <c r="EK163" s="314"/>
      <c r="EU163" s="314"/>
      <c r="FE163" s="314"/>
      <c r="FO163" s="314"/>
      <c r="FY163" s="314"/>
      <c r="GI163" s="314"/>
      <c r="GS163" s="314"/>
      <c r="HC163" s="314"/>
      <c r="HM163" s="314"/>
      <c r="HW163" s="314"/>
    </row>
    <row r="164" s="3" customFormat="true" x14ac:dyDescent="0.25">
      <c r="A164" s="314"/>
      <c r="K164" s="314"/>
      <c r="U164" s="314"/>
      <c r="AE164" s="314"/>
      <c r="AO164" s="314"/>
      <c r="AY164" s="314"/>
      <c r="AZ164" s="314"/>
      <c r="BA164" s="314"/>
      <c r="BB164" s="314"/>
      <c r="BC164" s="314"/>
      <c r="BD164" s="314"/>
      <c r="BE164" s="314"/>
      <c r="BF164" s="314"/>
      <c r="BI164" s="314"/>
      <c r="BS164" s="314"/>
      <c r="CC164" s="314"/>
      <c r="CM164" s="314"/>
      <c r="CW164" s="314"/>
      <c r="DG164" s="314"/>
      <c r="DQ164" s="314"/>
      <c r="EA164" s="314"/>
      <c r="EK164" s="314"/>
      <c r="EU164" s="314"/>
      <c r="FE164" s="314"/>
      <c r="FO164" s="314"/>
      <c r="FY164" s="314"/>
      <c r="GI164" s="314"/>
      <c r="GS164" s="314"/>
      <c r="HC164" s="314"/>
      <c r="HM164" s="314"/>
      <c r="HW164" s="314"/>
    </row>
    <row r="165" s="3" customFormat="true" x14ac:dyDescent="0.25">
      <c r="A165" s="314"/>
      <c r="K165" s="314"/>
      <c r="U165" s="314"/>
      <c r="AE165" s="314"/>
      <c r="AO165" s="314"/>
      <c r="AY165" s="314"/>
      <c r="AZ165" s="314"/>
      <c r="BA165" s="314"/>
      <c r="BB165" s="314"/>
      <c r="BC165" s="314"/>
      <c r="BD165" s="314"/>
      <c r="BE165" s="314"/>
      <c r="BF165" s="314"/>
      <c r="BI165" s="314"/>
      <c r="BS165" s="314"/>
      <c r="CC165" s="314"/>
      <c r="CM165" s="314"/>
      <c r="CW165" s="314"/>
      <c r="DG165" s="314"/>
      <c r="DQ165" s="314"/>
      <c r="EA165" s="314"/>
      <c r="EK165" s="314"/>
      <c r="EU165" s="314"/>
      <c r="FE165" s="314"/>
      <c r="FO165" s="314"/>
      <c r="FY165" s="314"/>
      <c r="GI165" s="314"/>
      <c r="GS165" s="314"/>
      <c r="HC165" s="314"/>
      <c r="HM165" s="314"/>
      <c r="HW165" s="314"/>
    </row>
    <row r="166" s="3" customFormat="true" x14ac:dyDescent="0.25">
      <c r="A166" s="314"/>
      <c r="K166" s="314"/>
      <c r="U166" s="314"/>
      <c r="AE166" s="314"/>
      <c r="AO166" s="314"/>
      <c r="AY166" s="314"/>
      <c r="AZ166" s="314"/>
      <c r="BA166" s="314"/>
      <c r="BB166" s="314"/>
      <c r="BC166" s="314"/>
      <c r="BD166" s="314"/>
      <c r="BE166" s="314"/>
      <c r="BF166" s="314"/>
      <c r="BI166" s="314"/>
      <c r="BS166" s="314"/>
      <c r="CC166" s="314"/>
      <c r="CM166" s="314"/>
      <c r="CW166" s="314"/>
      <c r="DG166" s="314"/>
      <c r="DQ166" s="314"/>
      <c r="EA166" s="314"/>
      <c r="EK166" s="314"/>
      <c r="EU166" s="314"/>
      <c r="FE166" s="314"/>
      <c r="FO166" s="314"/>
      <c r="FY166" s="314"/>
      <c r="GI166" s="314"/>
      <c r="GS166" s="314"/>
      <c r="HC166" s="314"/>
      <c r="HM166" s="314"/>
      <c r="HW166" s="314"/>
    </row>
    <row r="167" s="3" customFormat="true" x14ac:dyDescent="0.25">
      <c r="A167" s="314"/>
      <c r="K167" s="314"/>
      <c r="U167" s="314"/>
      <c r="AE167" s="314"/>
      <c r="AO167" s="314"/>
      <c r="AY167" s="314"/>
      <c r="AZ167" s="314"/>
      <c r="BA167" s="314"/>
      <c r="BB167" s="314"/>
      <c r="BC167" s="314"/>
      <c r="BD167" s="314"/>
      <c r="BE167" s="314"/>
      <c r="BF167" s="314"/>
      <c r="BI167" s="314"/>
      <c r="BS167" s="314"/>
      <c r="CC167" s="314"/>
      <c r="CM167" s="314"/>
      <c r="CW167" s="314"/>
      <c r="DG167" s="314"/>
      <c r="DQ167" s="314"/>
      <c r="EA167" s="314"/>
      <c r="EK167" s="314"/>
      <c r="EU167" s="314"/>
      <c r="FE167" s="314"/>
      <c r="FO167" s="314"/>
      <c r="FY167" s="314"/>
      <c r="GI167" s="314"/>
      <c r="GS167" s="314"/>
      <c r="HC167" s="314"/>
      <c r="HM167" s="314"/>
      <c r="HW167" s="314"/>
    </row>
    <row r="168" s="3" customFormat="true" x14ac:dyDescent="0.25">
      <c r="A168" s="314"/>
      <c r="K168" s="314"/>
      <c r="U168" s="314"/>
      <c r="AE168" s="314"/>
      <c r="AO168" s="314"/>
      <c r="AY168" s="314"/>
      <c r="AZ168" s="314"/>
      <c r="BA168" s="314"/>
      <c r="BB168" s="314"/>
      <c r="BC168" s="314"/>
      <c r="BD168" s="314"/>
      <c r="BE168" s="314"/>
      <c r="BF168" s="314"/>
      <c r="BI168" s="314"/>
      <c r="BS168" s="314"/>
      <c r="CC168" s="314"/>
      <c r="CM168" s="314"/>
      <c r="CW168" s="314"/>
      <c r="DG168" s="314"/>
      <c r="DQ168" s="314"/>
      <c r="EA168" s="314"/>
      <c r="EK168" s="314"/>
      <c r="EU168" s="314"/>
      <c r="FE168" s="314"/>
      <c r="FO168" s="314"/>
      <c r="FY168" s="314"/>
      <c r="GI168" s="314"/>
      <c r="GS168" s="314"/>
      <c r="HC168" s="314"/>
      <c r="HM168" s="314"/>
      <c r="HW168" s="314"/>
    </row>
    <row r="169" s="3" customFormat="true" x14ac:dyDescent="0.25">
      <c r="A169" s="314"/>
      <c r="K169" s="314"/>
      <c r="U169" s="314"/>
      <c r="AE169" s="314"/>
      <c r="AO169" s="314"/>
      <c r="AY169" s="314"/>
      <c r="AZ169" s="314"/>
      <c r="BA169" s="314"/>
      <c r="BB169" s="314"/>
      <c r="BC169" s="314"/>
      <c r="BD169" s="314"/>
      <c r="BE169" s="314"/>
      <c r="BF169" s="314"/>
      <c r="BI169" s="314"/>
      <c r="BS169" s="314"/>
      <c r="CC169" s="314"/>
      <c r="CM169" s="314"/>
      <c r="CW169" s="314"/>
      <c r="DG169" s="314"/>
      <c r="DQ169" s="314"/>
      <c r="EA169" s="314"/>
      <c r="EK169" s="314"/>
      <c r="EU169" s="314"/>
      <c r="FE169" s="314"/>
      <c r="FO169" s="314"/>
      <c r="FY169" s="314"/>
      <c r="GI169" s="314"/>
      <c r="GS169" s="314"/>
      <c r="HC169" s="314"/>
      <c r="HM169" s="314"/>
      <c r="HW169" s="314"/>
    </row>
    <row r="170" s="3" customFormat="true" x14ac:dyDescent="0.25">
      <c r="A170" s="314"/>
      <c r="K170" s="314"/>
      <c r="U170" s="314"/>
      <c r="AE170" s="314"/>
      <c r="AO170" s="314"/>
      <c r="AY170" s="314"/>
      <c r="AZ170" s="314"/>
      <c r="BA170" s="314"/>
      <c r="BB170" s="314"/>
      <c r="BC170" s="314"/>
      <c r="BD170" s="314"/>
      <c r="BE170" s="314"/>
      <c r="BF170" s="314"/>
      <c r="BI170" s="314"/>
      <c r="BS170" s="314"/>
      <c r="CC170" s="314"/>
      <c r="CM170" s="314"/>
      <c r="CW170" s="314"/>
      <c r="DG170" s="314"/>
      <c r="DQ170" s="314"/>
      <c r="EA170" s="314"/>
      <c r="EK170" s="314"/>
      <c r="EU170" s="314"/>
      <c r="FE170" s="314"/>
      <c r="FO170" s="314"/>
      <c r="FY170" s="314"/>
      <c r="GI170" s="314"/>
      <c r="GS170" s="314"/>
      <c r="HC170" s="314"/>
      <c r="HM170" s="314"/>
      <c r="HW170" s="314"/>
    </row>
    <row r="171" s="3" customFormat="true" x14ac:dyDescent="0.25">
      <c r="A171" s="314"/>
      <c r="K171" s="314"/>
      <c r="U171" s="314"/>
      <c r="AE171" s="314"/>
      <c r="AO171" s="314"/>
      <c r="AY171" s="314"/>
      <c r="AZ171" s="314"/>
      <c r="BA171" s="314"/>
      <c r="BB171" s="314"/>
      <c r="BC171" s="314"/>
      <c r="BD171" s="314"/>
      <c r="BE171" s="314"/>
      <c r="BF171" s="314"/>
      <c r="BI171" s="314"/>
      <c r="BS171" s="314"/>
      <c r="CC171" s="314"/>
      <c r="CM171" s="314"/>
      <c r="CW171" s="314"/>
      <c r="DG171" s="314"/>
      <c r="DQ171" s="314"/>
      <c r="EA171" s="314"/>
      <c r="EK171" s="314"/>
      <c r="EU171" s="314"/>
      <c r="FE171" s="314"/>
      <c r="FO171" s="314"/>
      <c r="FY171" s="314"/>
      <c r="GI171" s="314"/>
      <c r="GS171" s="314"/>
      <c r="HC171" s="314"/>
      <c r="HM171" s="314"/>
      <c r="HW171" s="314"/>
    </row>
    <row r="172" s="3" customFormat="true" x14ac:dyDescent="0.25">
      <c r="A172" s="314"/>
      <c r="K172" s="314"/>
      <c r="U172" s="314"/>
      <c r="AE172" s="314"/>
      <c r="AO172" s="314"/>
      <c r="AY172" s="314"/>
      <c r="AZ172" s="314"/>
      <c r="BA172" s="314"/>
      <c r="BB172" s="314"/>
      <c r="BC172" s="314"/>
      <c r="BD172" s="314"/>
      <c r="BE172" s="314"/>
      <c r="BF172" s="314"/>
      <c r="BI172" s="314"/>
      <c r="BS172" s="314"/>
      <c r="CC172" s="314"/>
      <c r="CM172" s="314"/>
      <c r="CW172" s="314"/>
      <c r="DG172" s="314"/>
      <c r="DQ172" s="314"/>
      <c r="EA172" s="314"/>
      <c r="EK172" s="314"/>
      <c r="EU172" s="314"/>
      <c r="FE172" s="314"/>
      <c r="FO172" s="314"/>
      <c r="FY172" s="314"/>
      <c r="GI172" s="314"/>
      <c r="GS172" s="314"/>
      <c r="HC172" s="314"/>
      <c r="HM172" s="314"/>
      <c r="HW172" s="314"/>
    </row>
    <row r="173" s="3" customFormat="true" x14ac:dyDescent="0.25">
      <c r="A173" s="314"/>
      <c r="K173" s="314"/>
      <c r="U173" s="314"/>
      <c r="AE173" s="314"/>
      <c r="AO173" s="314"/>
      <c r="AY173" s="314"/>
      <c r="AZ173" s="314"/>
      <c r="BA173" s="314"/>
      <c r="BB173" s="314"/>
      <c r="BC173" s="314"/>
      <c r="BD173" s="314"/>
      <c r="BE173" s="314"/>
      <c r="BF173" s="314"/>
      <c r="BI173" s="314"/>
      <c r="BS173" s="314"/>
      <c r="CC173" s="314"/>
      <c r="CM173" s="314"/>
      <c r="CW173" s="314"/>
      <c r="DG173" s="314"/>
      <c r="DQ173" s="314"/>
      <c r="EA173" s="314"/>
      <c r="EK173" s="314"/>
      <c r="EU173" s="314"/>
      <c r="FE173" s="314"/>
      <c r="FO173" s="314"/>
      <c r="FY173" s="314"/>
      <c r="GI173" s="314"/>
      <c r="GS173" s="314"/>
      <c r="HC173" s="314"/>
      <c r="HM173" s="314"/>
      <c r="HW173" s="314"/>
    </row>
    <row r="174" s="3" customFormat="true" x14ac:dyDescent="0.25">
      <c r="A174" s="314"/>
      <c r="K174" s="314"/>
      <c r="U174" s="314"/>
      <c r="AE174" s="314"/>
      <c r="AO174" s="314"/>
      <c r="AY174" s="314"/>
      <c r="AZ174" s="314"/>
      <c r="BA174" s="314"/>
      <c r="BB174" s="314"/>
      <c r="BC174" s="314"/>
      <c r="BD174" s="314"/>
      <c r="BE174" s="314"/>
      <c r="BF174" s="314"/>
      <c r="BI174" s="314"/>
      <c r="BS174" s="314"/>
      <c r="CC174" s="314"/>
      <c r="CM174" s="314"/>
      <c r="CW174" s="314"/>
      <c r="DG174" s="314"/>
      <c r="DQ174" s="314"/>
      <c r="EA174" s="314"/>
      <c r="EK174" s="314"/>
      <c r="EU174" s="314"/>
      <c r="FE174" s="314"/>
      <c r="FO174" s="314"/>
      <c r="FY174" s="314"/>
      <c r="GI174" s="314"/>
      <c r="GS174" s="314"/>
      <c r="HC174" s="314"/>
      <c r="HM174" s="314"/>
      <c r="HW174" s="314"/>
    </row>
    <row r="175" s="3" customFormat="true" x14ac:dyDescent="0.25">
      <c r="A175" s="314"/>
      <c r="K175" s="314"/>
      <c r="U175" s="314"/>
      <c r="AE175" s="314"/>
      <c r="AO175" s="314"/>
      <c r="AY175" s="314"/>
      <c r="AZ175" s="314"/>
      <c r="BA175" s="314"/>
      <c r="BB175" s="314"/>
      <c r="BC175" s="314"/>
      <c r="BD175" s="314"/>
      <c r="BE175" s="314"/>
      <c r="BF175" s="314"/>
      <c r="BI175" s="314"/>
      <c r="BS175" s="314"/>
      <c r="CC175" s="314"/>
      <c r="CM175" s="314"/>
      <c r="CW175" s="314"/>
      <c r="DG175" s="314"/>
      <c r="DQ175" s="314"/>
      <c r="EA175" s="314"/>
      <c r="EK175" s="314"/>
      <c r="EU175" s="314"/>
      <c r="FE175" s="314"/>
      <c r="FO175" s="314"/>
      <c r="FY175" s="314"/>
      <c r="GI175" s="314"/>
      <c r="GS175" s="314"/>
      <c r="HC175" s="314"/>
      <c r="HM175" s="314"/>
      <c r="HW175" s="314"/>
    </row>
    <row r="176" s="3" customFormat="true" x14ac:dyDescent="0.25">
      <c r="A176" s="314"/>
      <c r="K176" s="314"/>
      <c r="U176" s="314"/>
      <c r="AE176" s="314"/>
      <c r="AO176" s="314"/>
      <c r="AY176" s="314"/>
      <c r="AZ176" s="314"/>
      <c r="BA176" s="314"/>
      <c r="BB176" s="314"/>
      <c r="BC176" s="314"/>
      <c r="BD176" s="314"/>
      <c r="BE176" s="314"/>
      <c r="BF176" s="314"/>
      <c r="BI176" s="314"/>
      <c r="BS176" s="314"/>
      <c r="CC176" s="314"/>
      <c r="CM176" s="314"/>
      <c r="CW176" s="314"/>
      <c r="DG176" s="314"/>
      <c r="DQ176" s="314"/>
      <c r="EA176" s="314"/>
      <c r="EK176" s="314"/>
      <c r="EU176" s="314"/>
      <c r="FE176" s="314"/>
      <c r="FO176" s="314"/>
      <c r="FY176" s="314"/>
      <c r="GI176" s="314"/>
      <c r="GS176" s="314"/>
      <c r="HC176" s="314"/>
      <c r="HM176" s="314"/>
      <c r="HW176" s="314"/>
    </row>
    <row r="177" s="3" customFormat="true" x14ac:dyDescent="0.25">
      <c r="A177" s="314"/>
      <c r="K177" s="314"/>
      <c r="U177" s="314"/>
      <c r="AE177" s="314"/>
      <c r="AO177" s="314"/>
      <c r="AY177" s="314"/>
      <c r="AZ177" s="314"/>
      <c r="BA177" s="314"/>
      <c r="BB177" s="314"/>
      <c r="BC177" s="314"/>
      <c r="BD177" s="314"/>
      <c r="BE177" s="314"/>
      <c r="BF177" s="314"/>
      <c r="BI177" s="314"/>
      <c r="BS177" s="314"/>
      <c r="CC177" s="314"/>
      <c r="CM177" s="314"/>
      <c r="CW177" s="314"/>
      <c r="DG177" s="314"/>
      <c r="DQ177" s="314"/>
      <c r="EA177" s="314"/>
      <c r="EK177" s="314"/>
      <c r="EU177" s="314"/>
      <c r="FE177" s="314"/>
      <c r="FO177" s="314"/>
      <c r="FY177" s="314"/>
      <c r="GI177" s="314"/>
      <c r="GS177" s="314"/>
      <c r="HC177" s="314"/>
      <c r="HM177" s="314"/>
      <c r="HW177" s="314"/>
    </row>
    <row r="178" s="3" customFormat="true" x14ac:dyDescent="0.25">
      <c r="A178" s="314"/>
      <c r="K178" s="314"/>
      <c r="U178" s="314"/>
      <c r="AE178" s="314"/>
      <c r="AO178" s="314"/>
      <c r="AY178" s="314"/>
      <c r="AZ178" s="314"/>
      <c r="BA178" s="314"/>
      <c r="BB178" s="314"/>
      <c r="BC178" s="314"/>
      <c r="BD178" s="314"/>
      <c r="BE178" s="314"/>
      <c r="BF178" s="314"/>
      <c r="BI178" s="314"/>
      <c r="BS178" s="314"/>
      <c r="CC178" s="314"/>
      <c r="CM178" s="314"/>
      <c r="CW178" s="314"/>
      <c r="DG178" s="314"/>
      <c r="DQ178" s="314"/>
      <c r="EA178" s="314"/>
      <c r="EK178" s="314"/>
      <c r="EU178" s="314"/>
      <c r="FE178" s="314"/>
      <c r="FO178" s="314"/>
      <c r="FY178" s="314"/>
      <c r="GI178" s="314"/>
      <c r="GS178" s="314"/>
      <c r="HC178" s="314"/>
      <c r="HM178" s="314"/>
      <c r="HW178" s="314"/>
    </row>
    <row r="179" s="3" customFormat="true" x14ac:dyDescent="0.25">
      <c r="A179" s="314"/>
      <c r="K179" s="314"/>
      <c r="U179" s="314"/>
      <c r="AE179" s="314"/>
      <c r="AO179" s="314"/>
      <c r="AY179" s="314"/>
      <c r="AZ179" s="314"/>
      <c r="BA179" s="314"/>
      <c r="BB179" s="314"/>
      <c r="BC179" s="314"/>
      <c r="BD179" s="314"/>
      <c r="BE179" s="314"/>
      <c r="BF179" s="314"/>
      <c r="BI179" s="314"/>
      <c r="BS179" s="314"/>
      <c r="CC179" s="314"/>
      <c r="CM179" s="314"/>
      <c r="CW179" s="314"/>
      <c r="DG179" s="314"/>
      <c r="DQ179" s="314"/>
      <c r="EA179" s="314"/>
      <c r="EK179" s="314"/>
      <c r="EU179" s="314"/>
      <c r="FE179" s="314"/>
      <c r="FO179" s="314"/>
      <c r="FY179" s="314"/>
      <c r="GI179" s="314"/>
      <c r="GS179" s="314"/>
      <c r="HC179" s="314"/>
      <c r="HM179" s="314"/>
      <c r="HW179" s="314"/>
    </row>
    <row r="180" s="3" customFormat="true" x14ac:dyDescent="0.25">
      <c r="A180" s="314"/>
      <c r="K180" s="314"/>
      <c r="U180" s="314"/>
      <c r="AE180" s="314"/>
      <c r="AO180" s="314"/>
      <c r="AY180" s="314"/>
      <c r="AZ180" s="314"/>
      <c r="BA180" s="314"/>
      <c r="BB180" s="314"/>
      <c r="BC180" s="314"/>
      <c r="BD180" s="314"/>
      <c r="BE180" s="314"/>
      <c r="BF180" s="314"/>
      <c r="BI180" s="314"/>
      <c r="BS180" s="314"/>
      <c r="CC180" s="314"/>
      <c r="CM180" s="314"/>
      <c r="CW180" s="314"/>
      <c r="DG180" s="314"/>
      <c r="DQ180" s="314"/>
      <c r="EA180" s="314"/>
      <c r="EK180" s="314"/>
      <c r="EU180" s="314"/>
      <c r="FE180" s="314"/>
      <c r="FO180" s="314"/>
      <c r="FY180" s="314"/>
      <c r="GI180" s="314"/>
      <c r="GS180" s="314"/>
      <c r="HC180" s="314"/>
      <c r="HM180" s="314"/>
      <c r="HW180" s="314"/>
    </row>
    <row r="181" s="3" customFormat="true" x14ac:dyDescent="0.25">
      <c r="A181" s="314"/>
      <c r="K181" s="314"/>
      <c r="U181" s="314"/>
      <c r="AE181" s="314"/>
      <c r="AO181" s="314"/>
      <c r="AY181" s="314"/>
      <c r="AZ181" s="314"/>
      <c r="BA181" s="314"/>
      <c r="BB181" s="314"/>
      <c r="BC181" s="314"/>
      <c r="BD181" s="314"/>
      <c r="BE181" s="314"/>
      <c r="BF181" s="314"/>
      <c r="BI181" s="314"/>
      <c r="BS181" s="314"/>
      <c r="CC181" s="314"/>
      <c r="CM181" s="314"/>
      <c r="CW181" s="314"/>
      <c r="DG181" s="314"/>
      <c r="DQ181" s="314"/>
      <c r="EA181" s="314"/>
      <c r="EK181" s="314"/>
      <c r="EU181" s="314"/>
      <c r="FE181" s="314"/>
      <c r="FO181" s="314"/>
      <c r="FY181" s="314"/>
      <c r="GI181" s="314"/>
      <c r="GS181" s="314"/>
      <c r="HC181" s="314"/>
      <c r="HM181" s="314"/>
      <c r="HW181" s="314"/>
    </row>
    <row r="182" s="3" customFormat="true" x14ac:dyDescent="0.25">
      <c r="A182" s="314"/>
      <c r="K182" s="314"/>
      <c r="U182" s="314"/>
      <c r="AE182" s="314"/>
      <c r="AO182" s="314"/>
      <c r="AY182" s="314"/>
      <c r="AZ182" s="314"/>
      <c r="BA182" s="314"/>
      <c r="BB182" s="314"/>
      <c r="BC182" s="314"/>
      <c r="BD182" s="314"/>
      <c r="BE182" s="314"/>
      <c r="BF182" s="314"/>
      <c r="BI182" s="314"/>
      <c r="BS182" s="314"/>
      <c r="CC182" s="314"/>
      <c r="CM182" s="314"/>
      <c r="CW182" s="314"/>
      <c r="DG182" s="314"/>
      <c r="DQ182" s="314"/>
      <c r="EA182" s="314"/>
      <c r="EK182" s="314"/>
      <c r="EU182" s="314"/>
      <c r="FE182" s="314"/>
      <c r="FO182" s="314"/>
      <c r="FY182" s="314"/>
      <c r="GI182" s="314"/>
      <c r="GS182" s="314"/>
      <c r="HC182" s="314"/>
      <c r="HM182" s="314"/>
      <c r="HW182" s="314"/>
    </row>
    <row r="183" s="3" customFormat="true" x14ac:dyDescent="0.25">
      <c r="A183" s="314"/>
      <c r="K183" s="314"/>
      <c r="U183" s="314"/>
      <c r="AE183" s="314"/>
      <c r="AO183" s="314"/>
      <c r="AY183" s="314"/>
      <c r="AZ183" s="314"/>
      <c r="BA183" s="314"/>
      <c r="BB183" s="314"/>
      <c r="BC183" s="314"/>
      <c r="BD183" s="314"/>
      <c r="BE183" s="314"/>
      <c r="BF183" s="314"/>
      <c r="BI183" s="314"/>
      <c r="BS183" s="314"/>
      <c r="CC183" s="314"/>
      <c r="CM183" s="314"/>
      <c r="CW183" s="314"/>
      <c r="DG183" s="314"/>
      <c r="DQ183" s="314"/>
      <c r="EA183" s="314"/>
      <c r="EK183" s="314"/>
      <c r="EU183" s="314"/>
      <c r="FE183" s="314"/>
      <c r="FO183" s="314"/>
      <c r="FY183" s="314"/>
      <c r="GI183" s="314"/>
      <c r="GS183" s="314"/>
      <c r="HC183" s="314"/>
      <c r="HM183" s="314"/>
      <c r="HW183" s="314"/>
    </row>
    <row r="184" s="3" customFormat="true" x14ac:dyDescent="0.25">
      <c r="A184" s="314"/>
      <c r="K184" s="314"/>
      <c r="U184" s="314"/>
      <c r="AE184" s="314"/>
      <c r="AO184" s="314"/>
      <c r="AY184" s="314"/>
      <c r="AZ184" s="314"/>
      <c r="BA184" s="314"/>
      <c r="BB184" s="314"/>
      <c r="BC184" s="314"/>
      <c r="BD184" s="314"/>
      <c r="BE184" s="314"/>
      <c r="BF184" s="314"/>
      <c r="BI184" s="314"/>
      <c r="BS184" s="314"/>
      <c r="CC184" s="314"/>
      <c r="CM184" s="314"/>
      <c r="CW184" s="314"/>
      <c r="DG184" s="314"/>
      <c r="DQ184" s="314"/>
      <c r="EA184" s="314"/>
      <c r="EK184" s="314"/>
      <c r="EU184" s="314"/>
      <c r="FE184" s="314"/>
      <c r="FO184" s="314"/>
      <c r="FY184" s="314"/>
      <c r="GI184" s="314"/>
      <c r="GS184" s="314"/>
      <c r="HC184" s="314"/>
      <c r="HM184" s="314"/>
      <c r="HW184" s="314"/>
    </row>
    <row r="185" s="3" customFormat="true" x14ac:dyDescent="0.25">
      <c r="A185" s="314"/>
      <c r="K185" s="314"/>
      <c r="U185" s="314"/>
      <c r="AE185" s="314"/>
      <c r="AO185" s="314"/>
      <c r="AY185" s="314"/>
      <c r="AZ185" s="314"/>
      <c r="BA185" s="314"/>
      <c r="BB185" s="314"/>
      <c r="BC185" s="314"/>
      <c r="BD185" s="314"/>
      <c r="BE185" s="314"/>
      <c r="BF185" s="314"/>
      <c r="BI185" s="314"/>
      <c r="BS185" s="314"/>
      <c r="CC185" s="314"/>
      <c r="CM185" s="314"/>
      <c r="CW185" s="314"/>
      <c r="DG185" s="314"/>
      <c r="DQ185" s="314"/>
      <c r="EA185" s="314"/>
      <c r="EK185" s="314"/>
      <c r="EU185" s="314"/>
      <c r="FE185" s="314"/>
      <c r="FO185" s="314"/>
      <c r="FY185" s="314"/>
      <c r="GI185" s="314"/>
      <c r="GS185" s="314"/>
      <c r="HC185" s="314"/>
      <c r="HM185" s="314"/>
      <c r="HW185" s="314"/>
    </row>
    <row r="186" s="3" customFormat="true" x14ac:dyDescent="0.25">
      <c r="A186" s="314"/>
      <c r="K186" s="314"/>
      <c r="U186" s="314"/>
      <c r="AE186" s="314"/>
      <c r="AO186" s="314"/>
      <c r="AY186" s="314"/>
      <c r="AZ186" s="314"/>
      <c r="BA186" s="314"/>
      <c r="BB186" s="314"/>
      <c r="BC186" s="314"/>
      <c r="BD186" s="314"/>
      <c r="BE186" s="314"/>
      <c r="BF186" s="314"/>
      <c r="BI186" s="314"/>
      <c r="BS186" s="314"/>
      <c r="CC186" s="314"/>
      <c r="CM186" s="314"/>
      <c r="CW186" s="314"/>
      <c r="DG186" s="314"/>
      <c r="DQ186" s="314"/>
      <c r="EA186" s="314"/>
      <c r="EK186" s="314"/>
      <c r="EU186" s="314"/>
      <c r="FE186" s="314"/>
      <c r="FO186" s="314"/>
      <c r="FY186" s="314"/>
      <c r="GI186" s="314"/>
      <c r="GS186" s="314"/>
      <c r="HC186" s="314"/>
      <c r="HM186" s="314"/>
      <c r="HW186" s="314"/>
    </row>
    <row r="187" s="3" customFormat="true" x14ac:dyDescent="0.25">
      <c r="A187" s="314"/>
      <c r="K187" s="314"/>
      <c r="U187" s="314"/>
      <c r="AE187" s="314"/>
      <c r="AO187" s="314"/>
      <c r="AY187" s="314"/>
      <c r="AZ187" s="314"/>
      <c r="BA187" s="314"/>
      <c r="BB187" s="314"/>
      <c r="BC187" s="314"/>
      <c r="BD187" s="314"/>
      <c r="BE187" s="314"/>
      <c r="BF187" s="314"/>
      <c r="BI187" s="314"/>
      <c r="BS187" s="314"/>
      <c r="CC187" s="314"/>
      <c r="CM187" s="314"/>
      <c r="CW187" s="314"/>
      <c r="DG187" s="314"/>
      <c r="DQ187" s="314"/>
      <c r="EA187" s="314"/>
      <c r="EK187" s="314"/>
      <c r="EU187" s="314"/>
      <c r="FE187" s="314"/>
      <c r="FO187" s="314"/>
      <c r="FY187" s="314"/>
      <c r="GI187" s="314"/>
      <c r="GS187" s="314"/>
      <c r="HC187" s="314"/>
      <c r="HM187" s="314"/>
      <c r="HW187" s="314"/>
    </row>
    <row r="188" s="3" customFormat="true" x14ac:dyDescent="0.25">
      <c r="A188" s="314"/>
      <c r="K188" s="314"/>
      <c r="U188" s="314"/>
      <c r="AE188" s="314"/>
      <c r="AO188" s="314"/>
      <c r="AY188" s="314"/>
      <c r="AZ188" s="314"/>
      <c r="BA188" s="314"/>
      <c r="BB188" s="314"/>
      <c r="BC188" s="314"/>
      <c r="BD188" s="314"/>
      <c r="BE188" s="314"/>
      <c r="BF188" s="314"/>
      <c r="BI188" s="314"/>
      <c r="BS188" s="314"/>
      <c r="CC188" s="314"/>
      <c r="CM188" s="314"/>
      <c r="CW188" s="314"/>
      <c r="DG188" s="314"/>
      <c r="DQ188" s="314"/>
      <c r="EA188" s="314"/>
      <c r="EK188" s="314"/>
      <c r="EU188" s="314"/>
      <c r="FE188" s="314"/>
      <c r="FO188" s="314"/>
      <c r="FY188" s="314"/>
      <c r="GI188" s="314"/>
      <c r="GS188" s="314"/>
      <c r="HC188" s="314"/>
      <c r="HM188" s="314"/>
      <c r="HW188" s="314"/>
    </row>
    <row r="189" s="3" customFormat="true" x14ac:dyDescent="0.25">
      <c r="A189" s="314"/>
      <c r="K189" s="314"/>
      <c r="U189" s="314"/>
      <c r="AE189" s="314"/>
      <c r="AO189" s="314"/>
      <c r="AY189" s="314"/>
      <c r="AZ189" s="314"/>
      <c r="BA189" s="314"/>
      <c r="BB189" s="314"/>
      <c r="BC189" s="314"/>
      <c r="BD189" s="314"/>
      <c r="BE189" s="314"/>
      <c r="BF189" s="314"/>
      <c r="BI189" s="314"/>
      <c r="BS189" s="314"/>
      <c r="CC189" s="314"/>
      <c r="CM189" s="314"/>
      <c r="CW189" s="314"/>
      <c r="DG189" s="314"/>
      <c r="DQ189" s="314"/>
      <c r="EA189" s="314"/>
      <c r="EK189" s="314"/>
      <c r="EU189" s="314"/>
      <c r="FE189" s="314"/>
      <c r="FO189" s="314"/>
      <c r="FY189" s="314"/>
      <c r="GI189" s="314"/>
      <c r="GS189" s="314"/>
      <c r="HC189" s="314"/>
      <c r="HM189" s="314"/>
      <c r="HW189" s="314"/>
    </row>
    <row r="190" s="3" customFormat="true" x14ac:dyDescent="0.25">
      <c r="A190" s="314"/>
      <c r="K190" s="314"/>
      <c r="U190" s="314"/>
      <c r="AE190" s="314"/>
      <c r="AO190" s="314"/>
      <c r="AY190" s="314"/>
      <c r="AZ190" s="314"/>
      <c r="BA190" s="314"/>
      <c r="BB190" s="314"/>
      <c r="BC190" s="314"/>
      <c r="BD190" s="314"/>
      <c r="BE190" s="314"/>
      <c r="BF190" s="314"/>
      <c r="BI190" s="314"/>
      <c r="BS190" s="314"/>
      <c r="CC190" s="314"/>
      <c r="CM190" s="314"/>
      <c r="CW190" s="314"/>
      <c r="DG190" s="314"/>
      <c r="DQ190" s="314"/>
      <c r="EA190" s="314"/>
      <c r="EK190" s="314"/>
      <c r="EU190" s="314"/>
      <c r="FE190" s="314"/>
      <c r="FO190" s="314"/>
      <c r="FY190" s="314"/>
      <c r="GI190" s="314"/>
      <c r="GS190" s="314"/>
      <c r="HC190" s="314"/>
      <c r="HM190" s="314"/>
      <c r="HW190" s="314"/>
    </row>
    <row r="191" s="3" customFormat="true" x14ac:dyDescent="0.25">
      <c r="A191" s="314"/>
      <c r="K191" s="314"/>
      <c r="U191" s="314"/>
      <c r="AE191" s="314"/>
      <c r="AO191" s="314"/>
      <c r="AY191" s="314"/>
      <c r="AZ191" s="314"/>
      <c r="BA191" s="314"/>
      <c r="BB191" s="314"/>
      <c r="BC191" s="314"/>
      <c r="BD191" s="314"/>
      <c r="BE191" s="314"/>
      <c r="BF191" s="314"/>
      <c r="BI191" s="314"/>
      <c r="BS191" s="314"/>
      <c r="CC191" s="314"/>
      <c r="CM191" s="314"/>
      <c r="CW191" s="314"/>
      <c r="DG191" s="314"/>
      <c r="DQ191" s="314"/>
      <c r="EA191" s="314"/>
      <c r="EK191" s="314"/>
      <c r="EU191" s="314"/>
      <c r="FE191" s="314"/>
      <c r="FO191" s="314"/>
      <c r="FY191" s="314"/>
      <c r="GI191" s="314"/>
      <c r="GS191" s="314"/>
      <c r="HC191" s="314"/>
      <c r="HM191" s="314"/>
      <c r="HW191" s="314"/>
    </row>
    <row r="192" s="3" customFormat="true" x14ac:dyDescent="0.25">
      <c r="A192" s="314"/>
      <c r="K192" s="314"/>
      <c r="U192" s="314"/>
      <c r="AE192" s="314"/>
      <c r="AO192" s="314"/>
      <c r="AY192" s="314"/>
      <c r="AZ192" s="314"/>
      <c r="BA192" s="314"/>
      <c r="BB192" s="314"/>
      <c r="BC192" s="314"/>
      <c r="BD192" s="314"/>
      <c r="BE192" s="314"/>
      <c r="BF192" s="314"/>
      <c r="BI192" s="314"/>
      <c r="BS192" s="314"/>
      <c r="CC192" s="314"/>
      <c r="CM192" s="314"/>
      <c r="CW192" s="314"/>
      <c r="DG192" s="314"/>
      <c r="DQ192" s="314"/>
      <c r="EA192" s="314"/>
      <c r="EK192" s="314"/>
      <c r="EU192" s="314"/>
      <c r="FE192" s="314"/>
      <c r="FO192" s="314"/>
      <c r="FY192" s="314"/>
      <c r="GI192" s="314"/>
      <c r="GS192" s="314"/>
      <c r="HC192" s="314"/>
      <c r="HM192" s="314"/>
      <c r="HW192" s="314"/>
    </row>
    <row r="193" s="3" customFormat="true" x14ac:dyDescent="0.25">
      <c r="A193" s="314"/>
      <c r="K193" s="314"/>
      <c r="U193" s="314"/>
      <c r="AE193" s="314"/>
      <c r="AO193" s="314"/>
      <c r="AY193" s="314"/>
      <c r="AZ193" s="314"/>
      <c r="BA193" s="314"/>
      <c r="BB193" s="314"/>
      <c r="BC193" s="314"/>
      <c r="BD193" s="314"/>
      <c r="BE193" s="314"/>
      <c r="BF193" s="314"/>
      <c r="BI193" s="314"/>
      <c r="BS193" s="314"/>
      <c r="CC193" s="314"/>
      <c r="CM193" s="314"/>
      <c r="CW193" s="314"/>
      <c r="DG193" s="314"/>
      <c r="DQ193" s="314"/>
      <c r="EA193" s="314"/>
      <c r="EK193" s="314"/>
      <c r="EU193" s="314"/>
      <c r="FE193" s="314"/>
      <c r="FO193" s="314"/>
      <c r="FY193" s="314"/>
      <c r="GI193" s="314"/>
      <c r="GS193" s="314"/>
      <c r="HC193" s="314"/>
      <c r="HM193" s="314"/>
      <c r="HW193" s="314"/>
    </row>
    <row r="194" s="3" customFormat="true" x14ac:dyDescent="0.25">
      <c r="A194" s="314"/>
      <c r="K194" s="314"/>
      <c r="U194" s="314"/>
      <c r="AE194" s="314"/>
      <c r="AO194" s="314"/>
      <c r="AY194" s="314"/>
      <c r="AZ194" s="314"/>
      <c r="BA194" s="314"/>
      <c r="BB194" s="314"/>
      <c r="BC194" s="314"/>
      <c r="BD194" s="314"/>
      <c r="BE194" s="314"/>
      <c r="BF194" s="314"/>
      <c r="BI194" s="314"/>
      <c r="BS194" s="314"/>
      <c r="CC194" s="314"/>
      <c r="CM194" s="314"/>
      <c r="CW194" s="314"/>
      <c r="DG194" s="314"/>
      <c r="DQ194" s="314"/>
      <c r="EA194" s="314"/>
      <c r="EK194" s="314"/>
      <c r="EU194" s="314"/>
      <c r="FE194" s="314"/>
      <c r="FO194" s="314"/>
      <c r="FY194" s="314"/>
      <c r="GI194" s="314"/>
      <c r="GS194" s="314"/>
      <c r="HC194" s="314"/>
      <c r="HM194" s="314"/>
      <c r="HW194" s="314"/>
    </row>
    <row r="195" s="3" customFormat="true" x14ac:dyDescent="0.25">
      <c r="A195" s="314"/>
      <c r="K195" s="314"/>
      <c r="U195" s="314"/>
      <c r="AE195" s="314"/>
      <c r="AO195" s="314"/>
      <c r="AY195" s="314"/>
      <c r="AZ195" s="314"/>
      <c r="BA195" s="314"/>
      <c r="BB195" s="314"/>
      <c r="BC195" s="314"/>
      <c r="BD195" s="314"/>
      <c r="BE195" s="314"/>
      <c r="BF195" s="314"/>
      <c r="BI195" s="314"/>
      <c r="BS195" s="314"/>
      <c r="CC195" s="314"/>
      <c r="CM195" s="314"/>
      <c r="CW195" s="314"/>
      <c r="DG195" s="314"/>
      <c r="DQ195" s="314"/>
      <c r="EA195" s="314"/>
      <c r="EK195" s="314"/>
      <c r="EU195" s="314"/>
      <c r="FE195" s="314"/>
      <c r="FO195" s="314"/>
      <c r="FY195" s="314"/>
      <c r="GI195" s="314"/>
      <c r="GS195" s="314"/>
      <c r="HC195" s="314"/>
      <c r="HM195" s="314"/>
      <c r="HW195" s="314"/>
    </row>
    <row r="196" s="3" customFormat="true" x14ac:dyDescent="0.25">
      <c r="A196" s="314"/>
      <c r="K196" s="314"/>
      <c r="U196" s="314"/>
      <c r="AE196" s="314"/>
      <c r="AO196" s="314"/>
      <c r="AY196" s="314"/>
      <c r="AZ196" s="314"/>
      <c r="BA196" s="314"/>
      <c r="BB196" s="314"/>
      <c r="BC196" s="314"/>
      <c r="BD196" s="314"/>
      <c r="BE196" s="314"/>
      <c r="BF196" s="314"/>
      <c r="BI196" s="314"/>
      <c r="BS196" s="314"/>
      <c r="CC196" s="314"/>
      <c r="CM196" s="314"/>
      <c r="CW196" s="314"/>
      <c r="DG196" s="314"/>
      <c r="DQ196" s="314"/>
      <c r="EA196" s="314"/>
      <c r="EK196" s="314"/>
      <c r="EU196" s="314"/>
      <c r="FE196" s="314"/>
      <c r="FO196" s="314"/>
      <c r="FY196" s="314"/>
      <c r="GI196" s="314"/>
      <c r="GS196" s="314"/>
      <c r="HC196" s="314"/>
      <c r="HM196" s="314"/>
      <c r="HW196" s="314"/>
    </row>
    <row r="197" s="3" customFormat="true" x14ac:dyDescent="0.25">
      <c r="A197" s="314"/>
      <c r="K197" s="314"/>
      <c r="U197" s="314"/>
      <c r="AE197" s="314"/>
      <c r="AO197" s="314"/>
      <c r="AY197" s="314"/>
      <c r="AZ197" s="314"/>
      <c r="BA197" s="314"/>
      <c r="BB197" s="314"/>
      <c r="BC197" s="314"/>
      <c r="BD197" s="314"/>
      <c r="BE197" s="314"/>
      <c r="BF197" s="314"/>
      <c r="BI197" s="314"/>
      <c r="BS197" s="314"/>
      <c r="CC197" s="314"/>
      <c r="CM197" s="314"/>
      <c r="CW197" s="314"/>
      <c r="DG197" s="314"/>
      <c r="DQ197" s="314"/>
      <c r="EA197" s="314"/>
      <c r="EK197" s="314"/>
      <c r="EU197" s="314"/>
      <c r="FE197" s="314"/>
      <c r="FO197" s="314"/>
      <c r="FY197" s="314"/>
      <c r="GI197" s="314"/>
      <c r="GS197" s="314"/>
      <c r="HC197" s="314"/>
      <c r="HM197" s="314"/>
      <c r="HW197" s="314"/>
    </row>
    <row r="198" s="3" customFormat="true" x14ac:dyDescent="0.25">
      <c r="A198" s="314"/>
      <c r="K198" s="314"/>
      <c r="U198" s="314"/>
      <c r="AE198" s="314"/>
      <c r="AO198" s="314"/>
      <c r="AY198" s="314"/>
      <c r="AZ198" s="314"/>
      <c r="BA198" s="314"/>
      <c r="BB198" s="314"/>
      <c r="BC198" s="314"/>
      <c r="BD198" s="314"/>
      <c r="BE198" s="314"/>
      <c r="BF198" s="314"/>
      <c r="BI198" s="314"/>
      <c r="BS198" s="314"/>
      <c r="CC198" s="314"/>
      <c r="CM198" s="314"/>
      <c r="CW198" s="314"/>
      <c r="DG198" s="314"/>
      <c r="DQ198" s="314"/>
      <c r="EA198" s="314"/>
      <c r="EK198" s="314"/>
      <c r="EU198" s="314"/>
      <c r="FE198" s="314"/>
      <c r="FO198" s="314"/>
      <c r="FY198" s="314"/>
      <c r="GI198" s="314"/>
      <c r="GS198" s="314"/>
      <c r="HC198" s="314"/>
      <c r="HM198" s="314"/>
      <c r="HW198" s="314"/>
    </row>
    <row r="199" s="3" customFormat="true" x14ac:dyDescent="0.25">
      <c r="A199" s="314"/>
      <c r="K199" s="314"/>
      <c r="U199" s="314"/>
      <c r="AE199" s="314"/>
      <c r="AO199" s="314"/>
      <c r="AY199" s="314"/>
      <c r="AZ199" s="314"/>
      <c r="BA199" s="314"/>
      <c r="BB199" s="314"/>
      <c r="BC199" s="314"/>
      <c r="BD199" s="314"/>
      <c r="BE199" s="314"/>
      <c r="BF199" s="314"/>
      <c r="BI199" s="314"/>
      <c r="BS199" s="314"/>
      <c r="CC199" s="314"/>
      <c r="CM199" s="314"/>
      <c r="CW199" s="314"/>
      <c r="DG199" s="314"/>
      <c r="DQ199" s="314"/>
      <c r="EA199" s="314"/>
      <c r="EK199" s="314"/>
      <c r="EU199" s="314"/>
      <c r="FE199" s="314"/>
      <c r="FO199" s="314"/>
      <c r="FY199" s="314"/>
      <c r="GI199" s="314"/>
      <c r="GS199" s="314"/>
      <c r="HC199" s="314"/>
      <c r="HM199" s="314"/>
      <c r="HW199" s="314"/>
    </row>
    <row r="200" s="3" customFormat="true" x14ac:dyDescent="0.25">
      <c r="A200" s="314"/>
      <c r="K200" s="314"/>
      <c r="U200" s="314"/>
      <c r="AE200" s="314"/>
      <c r="AO200" s="314"/>
      <c r="AY200" s="314"/>
      <c r="AZ200" s="314"/>
      <c r="BA200" s="314"/>
      <c r="BB200" s="314"/>
      <c r="BC200" s="314"/>
      <c r="BD200" s="314"/>
      <c r="BE200" s="314"/>
      <c r="BF200" s="314"/>
      <c r="BI200" s="314"/>
      <c r="BS200" s="314"/>
      <c r="CC200" s="314"/>
      <c r="CM200" s="314"/>
      <c r="CW200" s="314"/>
      <c r="DG200" s="314"/>
      <c r="DQ200" s="314"/>
      <c r="EA200" s="314"/>
      <c r="EK200" s="314"/>
      <c r="EU200" s="314"/>
      <c r="FE200" s="314"/>
      <c r="FO200" s="314"/>
      <c r="FY200" s="314"/>
      <c r="GI200" s="314"/>
      <c r="GS200" s="314"/>
      <c r="HC200" s="314"/>
      <c r="HM200" s="314"/>
      <c r="HW200" s="314"/>
    </row>
    <row r="201" s="3" customFormat="true" x14ac:dyDescent="0.25">
      <c r="A201" s="314"/>
      <c r="K201" s="314"/>
      <c r="U201" s="314"/>
      <c r="AE201" s="314"/>
      <c r="AO201" s="314"/>
      <c r="AY201" s="314"/>
      <c r="AZ201" s="314"/>
      <c r="BA201" s="314"/>
      <c r="BB201" s="314"/>
      <c r="BC201" s="314"/>
      <c r="BD201" s="314"/>
      <c r="BE201" s="314"/>
      <c r="BF201" s="314"/>
      <c r="BI201" s="314"/>
      <c r="BS201" s="314"/>
      <c r="CC201" s="314"/>
      <c r="CM201" s="314"/>
      <c r="CW201" s="314"/>
      <c r="DG201" s="314"/>
      <c r="DQ201" s="314"/>
      <c r="EA201" s="314"/>
      <c r="EK201" s="314"/>
      <c r="EU201" s="314"/>
      <c r="FE201" s="314"/>
      <c r="FO201" s="314"/>
      <c r="FY201" s="314"/>
      <c r="GI201" s="314"/>
      <c r="GS201" s="314"/>
      <c r="HC201" s="314"/>
      <c r="HM201" s="314"/>
      <c r="HW201" s="314"/>
    </row>
    <row r="202" s="3" customFormat="true" x14ac:dyDescent="0.25">
      <c r="A202" s="314"/>
      <c r="K202" s="314"/>
      <c r="U202" s="314"/>
      <c r="AE202" s="314"/>
      <c r="AO202" s="314"/>
      <c r="AY202" s="314"/>
      <c r="AZ202" s="314"/>
      <c r="BA202" s="314"/>
      <c r="BB202" s="314"/>
      <c r="BC202" s="314"/>
      <c r="BD202" s="314"/>
      <c r="BE202" s="314"/>
      <c r="BF202" s="314"/>
      <c r="BI202" s="314"/>
      <c r="BS202" s="314"/>
      <c r="CC202" s="314"/>
      <c r="CM202" s="314"/>
      <c r="CW202" s="314"/>
      <c r="DG202" s="314"/>
      <c r="DQ202" s="314"/>
      <c r="EA202" s="314"/>
      <c r="EK202" s="314"/>
      <c r="EU202" s="314"/>
      <c r="FE202" s="314"/>
      <c r="FO202" s="314"/>
      <c r="FY202" s="314"/>
      <c r="GI202" s="314"/>
      <c r="GS202" s="314"/>
      <c r="HC202" s="314"/>
      <c r="HM202" s="314"/>
      <c r="HW202" s="314"/>
    </row>
    <row r="203" s="3" customFormat="true" x14ac:dyDescent="0.25">
      <c r="A203" s="314"/>
      <c r="K203" s="314"/>
      <c r="U203" s="314"/>
      <c r="AE203" s="314"/>
      <c r="AO203" s="314"/>
      <c r="AY203" s="314"/>
      <c r="AZ203" s="314"/>
      <c r="BA203" s="314"/>
      <c r="BB203" s="314"/>
      <c r="BC203" s="314"/>
      <c r="BD203" s="314"/>
      <c r="BE203" s="314"/>
      <c r="BF203" s="314"/>
      <c r="BI203" s="314"/>
      <c r="BS203" s="314"/>
      <c r="CC203" s="314"/>
      <c r="CM203" s="314"/>
      <c r="CW203" s="314"/>
      <c r="DG203" s="314"/>
      <c r="DQ203" s="314"/>
      <c r="EA203" s="314"/>
      <c r="EK203" s="314"/>
      <c r="EU203" s="314"/>
      <c r="FE203" s="314"/>
      <c r="FO203" s="314"/>
      <c r="FY203" s="314"/>
      <c r="GI203" s="314"/>
      <c r="GS203" s="314"/>
      <c r="HC203" s="314"/>
      <c r="HM203" s="314"/>
      <c r="HW203" s="314"/>
    </row>
    <row r="204" s="3" customFormat="true" x14ac:dyDescent="0.25">
      <c r="A204" s="314"/>
      <c r="K204" s="314"/>
      <c r="U204" s="314"/>
      <c r="AE204" s="314"/>
      <c r="AO204" s="314"/>
      <c r="AY204" s="314"/>
      <c r="AZ204" s="314"/>
      <c r="BA204" s="314"/>
      <c r="BB204" s="314"/>
      <c r="BC204" s="314"/>
      <c r="BD204" s="314"/>
      <c r="BE204" s="314"/>
      <c r="BF204" s="314"/>
      <c r="BI204" s="314"/>
      <c r="BS204" s="314"/>
      <c r="CC204" s="314"/>
      <c r="CM204" s="314"/>
      <c r="CW204" s="314"/>
      <c r="DG204" s="314"/>
      <c r="DQ204" s="314"/>
      <c r="EA204" s="314"/>
      <c r="EK204" s="314"/>
      <c r="EU204" s="314"/>
      <c r="FE204" s="314"/>
      <c r="FO204" s="314"/>
      <c r="FY204" s="314"/>
      <c r="GI204" s="314"/>
      <c r="GS204" s="314"/>
      <c r="HC204" s="314"/>
      <c r="HM204" s="314"/>
      <c r="HW204" s="314"/>
    </row>
    <row r="205" s="3" customFormat="true" x14ac:dyDescent="0.25">
      <c r="A205" s="314"/>
      <c r="K205" s="314"/>
      <c r="U205" s="314"/>
      <c r="AE205" s="314"/>
      <c r="AO205" s="314"/>
      <c r="AY205" s="314"/>
      <c r="AZ205" s="314"/>
      <c r="BA205" s="314"/>
      <c r="BB205" s="314"/>
      <c r="BC205" s="314"/>
      <c r="BD205" s="314"/>
      <c r="BE205" s="314"/>
      <c r="BF205" s="314"/>
      <c r="BI205" s="314"/>
      <c r="BS205" s="314"/>
      <c r="CC205" s="314"/>
      <c r="CM205" s="314"/>
      <c r="CW205" s="314"/>
      <c r="DG205" s="314"/>
      <c r="DQ205" s="314"/>
      <c r="EA205" s="314"/>
      <c r="EK205" s="314"/>
      <c r="EU205" s="314"/>
      <c r="FE205" s="314"/>
      <c r="FO205" s="314"/>
      <c r="FY205" s="314"/>
      <c r="GI205" s="314"/>
      <c r="GS205" s="314"/>
      <c r="HC205" s="314"/>
      <c r="HM205" s="314"/>
      <c r="HW205" s="314"/>
    </row>
    <row r="206" s="3" customFormat="true" x14ac:dyDescent="0.25">
      <c r="A206" s="314"/>
      <c r="K206" s="314"/>
      <c r="U206" s="314"/>
      <c r="AE206" s="314"/>
      <c r="AO206" s="314"/>
      <c r="AY206" s="314"/>
      <c r="AZ206" s="314"/>
      <c r="BA206" s="314"/>
      <c r="BB206" s="314"/>
      <c r="BC206" s="314"/>
      <c r="BD206" s="314"/>
      <c r="BE206" s="314"/>
      <c r="BF206" s="314"/>
      <c r="BI206" s="314"/>
      <c r="BS206" s="314"/>
      <c r="CC206" s="314"/>
      <c r="CM206" s="314"/>
      <c r="CW206" s="314"/>
      <c r="DG206" s="314"/>
      <c r="DQ206" s="314"/>
      <c r="EA206" s="314"/>
      <c r="EK206" s="314"/>
      <c r="EU206" s="314"/>
      <c r="FE206" s="314"/>
      <c r="FO206" s="314"/>
      <c r="FY206" s="314"/>
      <c r="GI206" s="314"/>
      <c r="GS206" s="314"/>
      <c r="HC206" s="314"/>
      <c r="HM206" s="314"/>
      <c r="HW206" s="314"/>
    </row>
    <row r="207" s="3" customFormat="true" x14ac:dyDescent="0.25">
      <c r="A207" s="314"/>
      <c r="K207" s="314"/>
      <c r="U207" s="314"/>
      <c r="AE207" s="314"/>
      <c r="AO207" s="314"/>
      <c r="AY207" s="314"/>
      <c r="AZ207" s="314"/>
      <c r="BA207" s="314"/>
      <c r="BB207" s="314"/>
      <c r="BC207" s="314"/>
      <c r="BD207" s="314"/>
      <c r="BE207" s="314"/>
      <c r="BF207" s="314"/>
      <c r="BI207" s="314"/>
      <c r="BS207" s="314"/>
      <c r="CC207" s="314"/>
      <c r="CM207" s="314"/>
      <c r="CW207" s="314"/>
      <c r="DG207" s="314"/>
      <c r="DQ207" s="314"/>
      <c r="EA207" s="314"/>
      <c r="EK207" s="314"/>
      <c r="EU207" s="314"/>
      <c r="FE207" s="314"/>
      <c r="FO207" s="314"/>
      <c r="FY207" s="314"/>
      <c r="GI207" s="314"/>
      <c r="GS207" s="314"/>
      <c r="HC207" s="314"/>
      <c r="HM207" s="314"/>
      <c r="HW207" s="314"/>
    </row>
    <row r="208" s="3" customFormat="true" x14ac:dyDescent="0.25">
      <c r="A208" s="314"/>
      <c r="K208" s="314"/>
      <c r="U208" s="314"/>
      <c r="AE208" s="314"/>
      <c r="AO208" s="314"/>
      <c r="AY208" s="314"/>
      <c r="AZ208" s="314"/>
      <c r="BA208" s="314"/>
      <c r="BB208" s="314"/>
      <c r="BC208" s="314"/>
      <c r="BD208" s="314"/>
      <c r="BE208" s="314"/>
      <c r="BF208" s="314"/>
      <c r="BI208" s="314"/>
      <c r="BS208" s="314"/>
      <c r="CC208" s="314"/>
      <c r="CM208" s="314"/>
      <c r="CW208" s="314"/>
      <c r="DG208" s="314"/>
      <c r="DQ208" s="314"/>
      <c r="EA208" s="314"/>
      <c r="EK208" s="314"/>
      <c r="EU208" s="314"/>
      <c r="FE208" s="314"/>
      <c r="FO208" s="314"/>
      <c r="FY208" s="314"/>
      <c r="GI208" s="314"/>
      <c r="GS208" s="314"/>
      <c r="HC208" s="314"/>
      <c r="HM208" s="314"/>
      <c r="HW208" s="314"/>
    </row>
    <row r="209" s="3" customFormat="true" x14ac:dyDescent="0.25">
      <c r="A209" s="314"/>
      <c r="K209" s="314"/>
      <c r="U209" s="314"/>
      <c r="AE209" s="314"/>
      <c r="AO209" s="314"/>
      <c r="AY209" s="314"/>
      <c r="AZ209" s="314"/>
      <c r="BA209" s="314"/>
      <c r="BB209" s="314"/>
      <c r="BC209" s="314"/>
      <c r="BD209" s="314"/>
      <c r="BE209" s="314"/>
      <c r="BF209" s="314"/>
      <c r="BI209" s="314"/>
      <c r="BS209" s="314"/>
      <c r="CC209" s="314"/>
      <c r="CM209" s="314"/>
      <c r="CW209" s="314"/>
      <c r="DG209" s="314"/>
      <c r="DQ209" s="314"/>
      <c r="EA209" s="314"/>
      <c r="EK209" s="314"/>
      <c r="EU209" s="314"/>
      <c r="FE209" s="314"/>
      <c r="FO209" s="314"/>
      <c r="FY209" s="314"/>
      <c r="GI209" s="314"/>
      <c r="GS209" s="314"/>
      <c r="HC209" s="314"/>
      <c r="HM209" s="314"/>
      <c r="HW209" s="314"/>
    </row>
    <row r="210" s="3" customFormat="true" x14ac:dyDescent="0.25">
      <c r="A210" s="314"/>
      <c r="K210" s="314"/>
      <c r="U210" s="314"/>
      <c r="AE210" s="314"/>
      <c r="AO210" s="314"/>
      <c r="AY210" s="314"/>
      <c r="AZ210" s="314"/>
      <c r="BA210" s="314"/>
      <c r="BB210" s="314"/>
      <c r="BC210" s="314"/>
      <c r="BD210" s="314"/>
      <c r="BE210" s="314"/>
      <c r="BF210" s="314"/>
      <c r="BI210" s="314"/>
      <c r="BS210" s="314"/>
      <c r="CC210" s="314"/>
      <c r="CM210" s="314"/>
      <c r="CW210" s="314"/>
      <c r="DG210" s="314"/>
      <c r="DQ210" s="314"/>
      <c r="EA210" s="314"/>
      <c r="EK210" s="314"/>
      <c r="EU210" s="314"/>
      <c r="FE210" s="314"/>
      <c r="FO210" s="314"/>
      <c r="FY210" s="314"/>
      <c r="GI210" s="314"/>
      <c r="GS210" s="314"/>
      <c r="HC210" s="314"/>
      <c r="HM210" s="314"/>
      <c r="HW210" s="314"/>
    </row>
    <row r="211" s="3" customFormat="true" x14ac:dyDescent="0.25">
      <c r="A211" s="314"/>
      <c r="K211" s="314"/>
      <c r="U211" s="314"/>
      <c r="AE211" s="314"/>
      <c r="AO211" s="314"/>
      <c r="AY211" s="314"/>
      <c r="AZ211" s="314"/>
      <c r="BA211" s="314"/>
      <c r="BB211" s="314"/>
      <c r="BC211" s="314"/>
      <c r="BD211" s="314"/>
      <c r="BE211" s="314"/>
      <c r="BF211" s="314"/>
      <c r="BI211" s="314"/>
      <c r="BS211" s="314"/>
      <c r="CC211" s="314"/>
      <c r="CM211" s="314"/>
      <c r="CW211" s="314"/>
      <c r="DG211" s="314"/>
      <c r="DQ211" s="314"/>
      <c r="EA211" s="314"/>
      <c r="EK211" s="314"/>
      <c r="EU211" s="314"/>
      <c r="FE211" s="314"/>
      <c r="FO211" s="314"/>
      <c r="FY211" s="314"/>
      <c r="GI211" s="314"/>
      <c r="GS211" s="314"/>
      <c r="HC211" s="314"/>
      <c r="HM211" s="314"/>
      <c r="HW211" s="314"/>
    </row>
    <row r="212" s="3" customFormat="true" x14ac:dyDescent="0.25">
      <c r="A212" s="314"/>
      <c r="K212" s="314"/>
      <c r="U212" s="314"/>
      <c r="AE212" s="314"/>
      <c r="AO212" s="314"/>
      <c r="AY212" s="314"/>
      <c r="AZ212" s="314"/>
      <c r="BA212" s="314"/>
      <c r="BB212" s="314"/>
      <c r="BC212" s="314"/>
      <c r="BD212" s="314"/>
      <c r="BE212" s="314"/>
      <c r="BF212" s="314"/>
      <c r="BI212" s="314"/>
      <c r="BS212" s="314"/>
      <c r="CC212" s="314"/>
      <c r="CM212" s="314"/>
      <c r="CW212" s="314"/>
      <c r="DG212" s="314"/>
      <c r="DQ212" s="314"/>
      <c r="EA212" s="314"/>
      <c r="EK212" s="314"/>
      <c r="EU212" s="314"/>
      <c r="FE212" s="314"/>
      <c r="FO212" s="314"/>
      <c r="FY212" s="314"/>
      <c r="GI212" s="314"/>
      <c r="GS212" s="314"/>
      <c r="HC212" s="314"/>
      <c r="HM212" s="314"/>
      <c r="HW212" s="314"/>
    </row>
    <row r="213" s="3" customFormat="true" x14ac:dyDescent="0.25">
      <c r="A213" s="314"/>
      <c r="K213" s="314"/>
      <c r="U213" s="314"/>
      <c r="AE213" s="314"/>
      <c r="AO213" s="314"/>
      <c r="AY213" s="314"/>
      <c r="AZ213" s="314"/>
      <c r="BA213" s="314"/>
      <c r="BB213" s="314"/>
      <c r="BC213" s="314"/>
      <c r="BD213" s="314"/>
      <c r="BE213" s="314"/>
      <c r="BF213" s="314"/>
      <c r="BI213" s="314"/>
      <c r="BS213" s="314"/>
      <c r="CC213" s="314"/>
      <c r="CM213" s="314"/>
      <c r="CW213" s="314"/>
      <c r="DG213" s="314"/>
      <c r="DQ213" s="314"/>
      <c r="EA213" s="314"/>
      <c r="EK213" s="314"/>
      <c r="EU213" s="314"/>
      <c r="FE213" s="314"/>
      <c r="FO213" s="314"/>
      <c r="FY213" s="314"/>
      <c r="GI213" s="314"/>
      <c r="GS213" s="314"/>
      <c r="HC213" s="314"/>
      <c r="HM213" s="314"/>
      <c r="HW213" s="314"/>
    </row>
    <row r="214" s="3" customFormat="true" x14ac:dyDescent="0.25">
      <c r="A214" s="314"/>
      <c r="K214" s="314"/>
      <c r="U214" s="314"/>
      <c r="AE214" s="314"/>
      <c r="AO214" s="314"/>
      <c r="AY214" s="314"/>
      <c r="AZ214" s="314"/>
      <c r="BA214" s="314"/>
      <c r="BB214" s="314"/>
      <c r="BC214" s="314"/>
      <c r="BD214" s="314"/>
      <c r="BE214" s="314"/>
      <c r="BF214" s="314"/>
      <c r="BI214" s="314"/>
      <c r="BS214" s="314"/>
      <c r="CC214" s="314"/>
      <c r="CM214" s="314"/>
      <c r="CW214" s="314"/>
      <c r="DG214" s="314"/>
      <c r="DQ214" s="314"/>
      <c r="EA214" s="314"/>
      <c r="EK214" s="314"/>
      <c r="EU214" s="314"/>
      <c r="FE214" s="314"/>
      <c r="FO214" s="314"/>
      <c r="FY214" s="314"/>
      <c r="GI214" s="314"/>
      <c r="GS214" s="314"/>
      <c r="HC214" s="314"/>
      <c r="HM214" s="314"/>
      <c r="HW214" s="314"/>
    </row>
    <row r="215" s="3" customFormat="true" x14ac:dyDescent="0.25">
      <c r="A215" s="314"/>
      <c r="K215" s="314"/>
      <c r="U215" s="314"/>
      <c r="AE215" s="314"/>
      <c r="AO215" s="314"/>
      <c r="AY215" s="314"/>
      <c r="AZ215" s="314"/>
      <c r="BA215" s="314"/>
      <c r="BB215" s="314"/>
      <c r="BC215" s="314"/>
      <c r="BD215" s="314"/>
      <c r="BE215" s="314"/>
      <c r="BF215" s="314"/>
      <c r="BI215" s="314"/>
      <c r="BS215" s="314"/>
      <c r="CC215" s="314"/>
      <c r="CM215" s="314"/>
      <c r="CW215" s="314"/>
      <c r="DG215" s="314"/>
      <c r="DQ215" s="314"/>
      <c r="EA215" s="314"/>
      <c r="EK215" s="314"/>
      <c r="EU215" s="314"/>
      <c r="FE215" s="314"/>
      <c r="FO215" s="314"/>
      <c r="FY215" s="314"/>
      <c r="GI215" s="314"/>
      <c r="GS215" s="314"/>
      <c r="HC215" s="314"/>
      <c r="HM215" s="314"/>
      <c r="HW215" s="314"/>
    </row>
    <row r="216" s="3" customFormat="true" x14ac:dyDescent="0.25">
      <c r="A216" s="314"/>
      <c r="K216" s="314"/>
      <c r="U216" s="314"/>
      <c r="AE216" s="314"/>
      <c r="AO216" s="314"/>
      <c r="AY216" s="314"/>
      <c r="AZ216" s="314"/>
      <c r="BA216" s="314"/>
      <c r="BB216" s="314"/>
      <c r="BC216" s="314"/>
      <c r="BD216" s="314"/>
      <c r="BE216" s="314"/>
      <c r="BF216" s="314"/>
      <c r="BI216" s="314"/>
      <c r="BS216" s="314"/>
      <c r="CC216" s="314"/>
      <c r="CM216" s="314"/>
      <c r="CW216" s="314"/>
      <c r="DG216" s="314"/>
      <c r="DQ216" s="314"/>
      <c r="EA216" s="314"/>
      <c r="EK216" s="314"/>
      <c r="EU216" s="314"/>
      <c r="FE216" s="314"/>
      <c r="FO216" s="314"/>
      <c r="FY216" s="314"/>
      <c r="GI216" s="314"/>
      <c r="GS216" s="314"/>
      <c r="HC216" s="314"/>
      <c r="HM216" s="314"/>
      <c r="HW216" s="314"/>
    </row>
    <row r="217" s="3" customFormat="true" x14ac:dyDescent="0.25">
      <c r="A217" s="314"/>
      <c r="K217" s="314"/>
      <c r="U217" s="314"/>
      <c r="AE217" s="314"/>
      <c r="AO217" s="314"/>
      <c r="AY217" s="314"/>
      <c r="AZ217" s="314"/>
      <c r="BA217" s="314"/>
      <c r="BB217" s="314"/>
      <c r="BC217" s="314"/>
      <c r="BD217" s="314"/>
      <c r="BE217" s="314"/>
      <c r="BF217" s="314"/>
      <c r="BI217" s="314"/>
      <c r="BS217" s="314"/>
      <c r="CC217" s="314"/>
      <c r="CM217" s="314"/>
      <c r="CW217" s="314"/>
      <c r="DG217" s="314"/>
      <c r="DQ217" s="314"/>
      <c r="EA217" s="314"/>
      <c r="EK217" s="314"/>
      <c r="EU217" s="314"/>
      <c r="FE217" s="314"/>
      <c r="FO217" s="314"/>
      <c r="FY217" s="314"/>
      <c r="GI217" s="314"/>
      <c r="GS217" s="314"/>
      <c r="HC217" s="314"/>
      <c r="HM217" s="314"/>
      <c r="HW217" s="314"/>
    </row>
    <row r="218" s="3" customFormat="true" x14ac:dyDescent="0.25">
      <c r="A218" s="314"/>
      <c r="K218" s="314"/>
      <c r="U218" s="314"/>
      <c r="AE218" s="314"/>
      <c r="AO218" s="314"/>
      <c r="AY218" s="314"/>
      <c r="AZ218" s="314"/>
      <c r="BA218" s="314"/>
      <c r="BB218" s="314"/>
      <c r="BC218" s="314"/>
      <c r="BD218" s="314"/>
      <c r="BE218" s="314"/>
      <c r="BF218" s="314"/>
      <c r="BI218" s="314"/>
      <c r="BS218" s="314"/>
      <c r="CC218" s="314"/>
      <c r="CM218" s="314"/>
      <c r="CW218" s="314"/>
      <c r="DG218" s="314"/>
      <c r="DQ218" s="314"/>
      <c r="EA218" s="314"/>
      <c r="EK218" s="314"/>
      <c r="EU218" s="314"/>
      <c r="FE218" s="314"/>
      <c r="FO218" s="314"/>
      <c r="FY218" s="314"/>
      <c r="GI218" s="314"/>
      <c r="GS218" s="314"/>
      <c r="HC218" s="314"/>
      <c r="HM218" s="314"/>
      <c r="HW218" s="314"/>
    </row>
    <row r="219" s="3" customFormat="true" x14ac:dyDescent="0.25">
      <c r="A219" s="314"/>
      <c r="K219" s="314"/>
      <c r="U219" s="314"/>
      <c r="AE219" s="314"/>
      <c r="AO219" s="314"/>
      <c r="AY219" s="314"/>
      <c r="AZ219" s="314"/>
      <c r="BA219" s="314"/>
      <c r="BB219" s="314"/>
      <c r="BC219" s="314"/>
      <c r="BD219" s="314"/>
      <c r="BE219" s="314"/>
      <c r="BF219" s="314"/>
      <c r="BI219" s="314"/>
      <c r="BS219" s="314"/>
      <c r="CC219" s="314"/>
      <c r="CM219" s="314"/>
      <c r="CW219" s="314"/>
      <c r="DG219" s="314"/>
      <c r="DQ219" s="314"/>
      <c r="EA219" s="314"/>
      <c r="EK219" s="314"/>
      <c r="EU219" s="314"/>
      <c r="FE219" s="314"/>
      <c r="FO219" s="314"/>
      <c r="FY219" s="314"/>
      <c r="GI219" s="314"/>
      <c r="GS219" s="314"/>
      <c r="HC219" s="314"/>
      <c r="HM219" s="314"/>
      <c r="HW219" s="314"/>
    </row>
    <row r="220" s="3" customFormat="true" x14ac:dyDescent="0.25">
      <c r="A220" s="314"/>
      <c r="K220" s="314"/>
      <c r="U220" s="314"/>
      <c r="AE220" s="314"/>
      <c r="AO220" s="314"/>
      <c r="AY220" s="314"/>
      <c r="AZ220" s="314"/>
      <c r="BA220" s="314"/>
      <c r="BB220" s="314"/>
      <c r="BC220" s="314"/>
      <c r="BD220" s="314"/>
      <c r="BE220" s="314"/>
      <c r="BF220" s="314"/>
      <c r="BI220" s="314"/>
      <c r="BS220" s="314"/>
      <c r="CC220" s="314"/>
      <c r="CM220" s="314"/>
      <c r="CW220" s="314"/>
      <c r="DG220" s="314"/>
      <c r="DQ220" s="314"/>
      <c r="EA220" s="314"/>
      <c r="EK220" s="314"/>
      <c r="EU220" s="314"/>
      <c r="FE220" s="314"/>
      <c r="FO220" s="314"/>
      <c r="FY220" s="314"/>
      <c r="GI220" s="314"/>
      <c r="GS220" s="314"/>
      <c r="HC220" s="314"/>
      <c r="HM220" s="314"/>
      <c r="HW220" s="314"/>
    </row>
    <row r="221" s="3" customFormat="true" x14ac:dyDescent="0.25">
      <c r="A221" s="314"/>
      <c r="K221" s="314"/>
      <c r="U221" s="314"/>
      <c r="AE221" s="314"/>
      <c r="AO221" s="314"/>
      <c r="AY221" s="314"/>
      <c r="AZ221" s="314"/>
      <c r="BA221" s="314"/>
      <c r="BB221" s="314"/>
      <c r="BC221" s="314"/>
      <c r="BD221" s="314"/>
      <c r="BE221" s="314"/>
      <c r="BF221" s="314"/>
      <c r="BI221" s="314"/>
      <c r="BS221" s="314"/>
      <c r="CC221" s="314"/>
      <c r="CM221" s="314"/>
      <c r="CW221" s="314"/>
      <c r="DG221" s="314"/>
      <c r="DQ221" s="314"/>
      <c r="EA221" s="314"/>
      <c r="EK221" s="314"/>
      <c r="EU221" s="314"/>
      <c r="FE221" s="314"/>
      <c r="FO221" s="314"/>
      <c r="FY221" s="314"/>
      <c r="GI221" s="314"/>
      <c r="GS221" s="314"/>
      <c r="HC221" s="314"/>
      <c r="HM221" s="314"/>
      <c r="HW221" s="314"/>
    </row>
    <row r="222" s="3" customFormat="true" x14ac:dyDescent="0.25">
      <c r="A222" s="314"/>
      <c r="K222" s="314"/>
      <c r="U222" s="314"/>
      <c r="AE222" s="314"/>
      <c r="AO222" s="314"/>
      <c r="AY222" s="314"/>
      <c r="AZ222" s="314"/>
      <c r="BA222" s="314"/>
      <c r="BB222" s="314"/>
      <c r="BC222" s="314"/>
      <c r="BD222" s="314"/>
      <c r="BE222" s="314"/>
      <c r="BF222" s="314"/>
      <c r="BI222" s="314"/>
      <c r="BS222" s="314"/>
      <c r="CC222" s="314"/>
      <c r="CM222" s="314"/>
      <c r="CW222" s="314"/>
      <c r="DG222" s="314"/>
      <c r="DQ222" s="314"/>
      <c r="EA222" s="314"/>
      <c r="EK222" s="314"/>
      <c r="EU222" s="314"/>
      <c r="FE222" s="314"/>
      <c r="FO222" s="314"/>
      <c r="FY222" s="314"/>
      <c r="GI222" s="314"/>
      <c r="GS222" s="314"/>
      <c r="HC222" s="314"/>
      <c r="HM222" s="314"/>
      <c r="HW222" s="314"/>
    </row>
    <row r="223" s="3" customFormat="true" x14ac:dyDescent="0.25">
      <c r="A223" s="314"/>
      <c r="K223" s="314"/>
      <c r="U223" s="314"/>
      <c r="AE223" s="314"/>
      <c r="AO223" s="314"/>
      <c r="AY223" s="314"/>
      <c r="AZ223" s="314"/>
      <c r="BA223" s="314"/>
      <c r="BB223" s="314"/>
      <c r="BC223" s="314"/>
      <c r="BD223" s="314"/>
      <c r="BE223" s="314"/>
      <c r="BF223" s="314"/>
      <c r="BI223" s="314"/>
      <c r="BS223" s="314"/>
      <c r="CC223" s="314"/>
      <c r="CM223" s="314"/>
      <c r="CW223" s="314"/>
      <c r="DG223" s="314"/>
      <c r="DQ223" s="314"/>
      <c r="EA223" s="314"/>
      <c r="EK223" s="314"/>
      <c r="EU223" s="314"/>
      <c r="FE223" s="314"/>
      <c r="FO223" s="314"/>
      <c r="FY223" s="314"/>
      <c r="GI223" s="314"/>
      <c r="GS223" s="314"/>
      <c r="HC223" s="314"/>
      <c r="HM223" s="314"/>
      <c r="HW223" s="314"/>
    </row>
    <row r="224" s="3" customFormat="true" x14ac:dyDescent="0.25">
      <c r="A224" s="314"/>
      <c r="K224" s="314"/>
      <c r="U224" s="314"/>
      <c r="AE224" s="314"/>
      <c r="AO224" s="314"/>
      <c r="AY224" s="314"/>
      <c r="AZ224" s="314"/>
      <c r="BA224" s="314"/>
      <c r="BB224" s="314"/>
      <c r="BC224" s="314"/>
      <c r="BD224" s="314"/>
      <c r="BE224" s="314"/>
      <c r="BF224" s="314"/>
      <c r="BI224" s="314"/>
      <c r="BS224" s="314"/>
      <c r="CC224" s="314"/>
      <c r="CM224" s="314"/>
      <c r="CW224" s="314"/>
      <c r="DG224" s="314"/>
      <c r="DQ224" s="314"/>
      <c r="EA224" s="314"/>
      <c r="EK224" s="314"/>
      <c r="EU224" s="314"/>
      <c r="FE224" s="314"/>
      <c r="FO224" s="314"/>
      <c r="FY224" s="314"/>
      <c r="GI224" s="314"/>
      <c r="GS224" s="314"/>
      <c r="HC224" s="314"/>
      <c r="HM224" s="314"/>
      <c r="HW224" s="314"/>
    </row>
    <row r="225" s="3" customFormat="true" x14ac:dyDescent="0.25">
      <c r="A225" s="314"/>
      <c r="K225" s="314"/>
      <c r="U225" s="314"/>
      <c r="AE225" s="314"/>
      <c r="AO225" s="314"/>
      <c r="AY225" s="314"/>
      <c r="AZ225" s="314"/>
      <c r="BA225" s="314"/>
      <c r="BB225" s="314"/>
      <c r="BC225" s="314"/>
      <c r="BD225" s="314"/>
      <c r="BE225" s="314"/>
      <c r="BF225" s="314"/>
      <c r="BI225" s="314"/>
      <c r="BS225" s="314"/>
      <c r="CC225" s="314"/>
      <c r="CM225" s="314"/>
      <c r="CW225" s="314"/>
      <c r="DG225" s="314"/>
      <c r="DQ225" s="314"/>
      <c r="EA225" s="314"/>
      <c r="EK225" s="314"/>
      <c r="EU225" s="314"/>
      <c r="FE225" s="314"/>
      <c r="FO225" s="314"/>
      <c r="FY225" s="314"/>
      <c r="GI225" s="314"/>
      <c r="GS225" s="314"/>
      <c r="HC225" s="314"/>
      <c r="HM225" s="314"/>
      <c r="HW225" s="314"/>
    </row>
    <row r="226" s="3" customFormat="true" x14ac:dyDescent="0.25">
      <c r="A226" s="314"/>
      <c r="K226" s="314"/>
      <c r="U226" s="314"/>
      <c r="AE226" s="314"/>
      <c r="AO226" s="314"/>
      <c r="AY226" s="314"/>
      <c r="AZ226" s="314"/>
      <c r="BA226" s="314"/>
      <c r="BB226" s="314"/>
      <c r="BC226" s="314"/>
      <c r="BD226" s="314"/>
      <c r="BE226" s="314"/>
      <c r="BF226" s="314"/>
      <c r="BI226" s="314"/>
      <c r="BS226" s="314"/>
      <c r="CC226" s="314"/>
      <c r="CM226" s="314"/>
      <c r="CW226" s="314"/>
      <c r="DG226" s="314"/>
      <c r="DQ226" s="314"/>
      <c r="EA226" s="314"/>
      <c r="EK226" s="314"/>
      <c r="EU226" s="314"/>
      <c r="FE226" s="314"/>
      <c r="FO226" s="314"/>
      <c r="FY226" s="314"/>
      <c r="GI226" s="314"/>
      <c r="GS226" s="314"/>
      <c r="HC226" s="314"/>
      <c r="HM226" s="314"/>
      <c r="HW226" s="314"/>
    </row>
    <row r="227" s="3" customFormat="true" x14ac:dyDescent="0.25">
      <c r="A227" s="314"/>
      <c r="K227" s="314"/>
      <c r="U227" s="314"/>
      <c r="AE227" s="314"/>
      <c r="AO227" s="314"/>
      <c r="AY227" s="314"/>
      <c r="AZ227" s="314"/>
      <c r="BA227" s="314"/>
      <c r="BB227" s="314"/>
      <c r="BC227" s="314"/>
      <c r="BD227" s="314"/>
      <c r="BE227" s="314"/>
      <c r="BF227" s="314"/>
      <c r="BI227" s="314"/>
      <c r="BS227" s="314"/>
      <c r="CC227" s="314"/>
      <c r="CM227" s="314"/>
      <c r="CW227" s="314"/>
      <c r="DG227" s="314"/>
      <c r="DQ227" s="314"/>
      <c r="EA227" s="314"/>
      <c r="EK227" s="314"/>
      <c r="EU227" s="314"/>
      <c r="FE227" s="314"/>
      <c r="FO227" s="314"/>
      <c r="FY227" s="314"/>
      <c r="GI227" s="314"/>
      <c r="GS227" s="314"/>
      <c r="HC227" s="314"/>
      <c r="HM227" s="314"/>
      <c r="HW227" s="314"/>
    </row>
    <row r="228" s="3" customFormat="true" x14ac:dyDescent="0.25">
      <c r="A228" s="314"/>
      <c r="K228" s="314"/>
      <c r="U228" s="314"/>
      <c r="AE228" s="314"/>
      <c r="AO228" s="314"/>
      <c r="AY228" s="314"/>
      <c r="AZ228" s="314"/>
      <c r="BA228" s="314"/>
      <c r="BB228" s="314"/>
      <c r="BC228" s="314"/>
      <c r="BD228" s="314"/>
      <c r="BE228" s="314"/>
      <c r="BF228" s="314"/>
      <c r="BI228" s="314"/>
      <c r="BS228" s="314"/>
      <c r="CC228" s="314"/>
      <c r="CM228" s="314"/>
      <c r="CW228" s="314"/>
      <c r="DG228" s="314"/>
      <c r="DQ228" s="314"/>
      <c r="EA228" s="314"/>
      <c r="EK228" s="314"/>
      <c r="EU228" s="314"/>
      <c r="FE228" s="314"/>
      <c r="FO228" s="314"/>
      <c r="FY228" s="314"/>
      <c r="GI228" s="314"/>
      <c r="GS228" s="314"/>
      <c r="HC228" s="314"/>
      <c r="HM228" s="314"/>
      <c r="HW228" s="314"/>
    </row>
    <row r="229" s="3" customFormat="true" x14ac:dyDescent="0.25">
      <c r="A229" s="314"/>
      <c r="K229" s="314"/>
      <c r="U229" s="314"/>
      <c r="AE229" s="314"/>
      <c r="AO229" s="314"/>
      <c r="AY229" s="314"/>
      <c r="AZ229" s="314"/>
      <c r="BA229" s="314"/>
      <c r="BB229" s="314"/>
      <c r="BC229" s="314"/>
      <c r="BD229" s="314"/>
      <c r="BE229" s="314"/>
      <c r="BF229" s="314"/>
      <c r="BI229" s="314"/>
      <c r="BS229" s="314"/>
      <c r="CC229" s="314"/>
      <c r="CM229" s="314"/>
      <c r="CW229" s="314"/>
      <c r="DG229" s="314"/>
      <c r="DQ229" s="314"/>
      <c r="EA229" s="314"/>
      <c r="EK229" s="314"/>
      <c r="EU229" s="314"/>
      <c r="FE229" s="314"/>
      <c r="FO229" s="314"/>
      <c r="FY229" s="314"/>
      <c r="GI229" s="314"/>
      <c r="GS229" s="314"/>
      <c r="HC229" s="314"/>
      <c r="HM229" s="314"/>
      <c r="HW229" s="314"/>
    </row>
    <row r="230" s="3" customFormat="true" x14ac:dyDescent="0.25">
      <c r="A230" s="314"/>
      <c r="K230" s="314"/>
      <c r="U230" s="314"/>
      <c r="AE230" s="314"/>
      <c r="AO230" s="314"/>
      <c r="AY230" s="314"/>
      <c r="AZ230" s="314"/>
      <c r="BA230" s="314"/>
      <c r="BB230" s="314"/>
      <c r="BC230" s="314"/>
      <c r="BD230" s="314"/>
      <c r="BE230" s="314"/>
      <c r="BF230" s="314"/>
      <c r="BI230" s="314"/>
      <c r="BS230" s="314"/>
      <c r="CC230" s="314"/>
      <c r="CM230" s="314"/>
      <c r="CW230" s="314"/>
      <c r="DG230" s="314"/>
      <c r="DQ230" s="314"/>
      <c r="EA230" s="314"/>
      <c r="EK230" s="314"/>
      <c r="EU230" s="314"/>
      <c r="FE230" s="314"/>
      <c r="FO230" s="314"/>
      <c r="FY230" s="314"/>
      <c r="GI230" s="314"/>
      <c r="GS230" s="314"/>
      <c r="HC230" s="314"/>
      <c r="HM230" s="314"/>
      <c r="HW230" s="314"/>
    </row>
    <row r="231" s="3" customFormat="true" x14ac:dyDescent="0.25">
      <c r="A231" s="314"/>
      <c r="K231" s="314"/>
      <c r="U231" s="314"/>
      <c r="AE231" s="314"/>
      <c r="AO231" s="314"/>
      <c r="AY231" s="314"/>
      <c r="AZ231" s="314"/>
      <c r="BA231" s="314"/>
      <c r="BB231" s="314"/>
      <c r="BC231" s="314"/>
      <c r="BD231" s="314"/>
      <c r="BE231" s="314"/>
      <c r="BF231" s="314"/>
      <c r="BI231" s="314"/>
      <c r="BS231" s="314"/>
      <c r="CC231" s="314"/>
      <c r="CM231" s="314"/>
      <c r="CW231" s="314"/>
      <c r="DG231" s="314"/>
      <c r="DQ231" s="314"/>
      <c r="EA231" s="314"/>
      <c r="EK231" s="314"/>
      <c r="EU231" s="314"/>
      <c r="FE231" s="314"/>
      <c r="FO231" s="314"/>
      <c r="FY231" s="314"/>
      <c r="GI231" s="314"/>
      <c r="GS231" s="314"/>
      <c r="HC231" s="314"/>
      <c r="HM231" s="314"/>
      <c r="HW231" s="314"/>
    </row>
    <row r="232" s="3" customFormat="true" x14ac:dyDescent="0.25">
      <c r="A232" s="314"/>
      <c r="K232" s="314"/>
      <c r="U232" s="314"/>
      <c r="AE232" s="314"/>
      <c r="AO232" s="314"/>
      <c r="AY232" s="314"/>
      <c r="AZ232" s="314"/>
      <c r="BA232" s="314"/>
      <c r="BB232" s="314"/>
      <c r="BC232" s="314"/>
      <c r="BD232" s="314"/>
      <c r="BE232" s="314"/>
      <c r="BF232" s="314"/>
      <c r="BI232" s="314"/>
      <c r="BS232" s="314"/>
      <c r="CC232" s="314"/>
      <c r="CM232" s="314"/>
      <c r="CW232" s="314"/>
      <c r="DG232" s="314"/>
      <c r="DQ232" s="314"/>
      <c r="EA232" s="314"/>
      <c r="EK232" s="314"/>
      <c r="EU232" s="314"/>
      <c r="FE232" s="314"/>
      <c r="FO232" s="314"/>
      <c r="FY232" s="314"/>
      <c r="GI232" s="314"/>
      <c r="GS232" s="314"/>
      <c r="HC232" s="314"/>
      <c r="HM232" s="314"/>
      <c r="HW232" s="314"/>
    </row>
    <row r="233" s="3" customFormat="true" x14ac:dyDescent="0.25">
      <c r="A233" s="314"/>
      <c r="K233" s="314"/>
      <c r="U233" s="314"/>
      <c r="AE233" s="314"/>
      <c r="AO233" s="314"/>
      <c r="AY233" s="314"/>
      <c r="AZ233" s="314"/>
      <c r="BA233" s="314"/>
      <c r="BB233" s="314"/>
      <c r="BC233" s="314"/>
      <c r="BD233" s="314"/>
      <c r="BE233" s="314"/>
      <c r="BF233" s="314"/>
      <c r="BI233" s="314"/>
      <c r="BS233" s="314"/>
      <c r="CC233" s="314"/>
      <c r="CM233" s="314"/>
      <c r="CW233" s="314"/>
      <c r="DG233" s="314"/>
      <c r="DQ233" s="314"/>
      <c r="EA233" s="314"/>
      <c r="EK233" s="314"/>
      <c r="EU233" s="314"/>
      <c r="FE233" s="314"/>
      <c r="FO233" s="314"/>
      <c r="FY233" s="314"/>
      <c r="GI233" s="314"/>
      <c r="GS233" s="314"/>
      <c r="HC233" s="314"/>
      <c r="HM233" s="314"/>
      <c r="HW233" s="314"/>
    </row>
    <row r="234" s="3" customFormat="true" x14ac:dyDescent="0.25">
      <c r="A234" s="314"/>
      <c r="K234" s="314"/>
      <c r="U234" s="314"/>
      <c r="AE234" s="314"/>
      <c r="AO234" s="314"/>
      <c r="AY234" s="314"/>
      <c r="AZ234" s="314"/>
      <c r="BA234" s="314"/>
      <c r="BB234" s="314"/>
      <c r="BC234" s="314"/>
      <c r="BD234" s="314"/>
      <c r="BE234" s="314"/>
      <c r="BF234" s="314"/>
      <c r="BI234" s="314"/>
      <c r="BS234" s="314"/>
      <c r="CC234" s="314"/>
      <c r="CM234" s="314"/>
      <c r="CW234" s="314"/>
      <c r="DG234" s="314"/>
      <c r="DQ234" s="314"/>
      <c r="EA234" s="314"/>
      <c r="EK234" s="314"/>
      <c r="EU234" s="314"/>
      <c r="FE234" s="314"/>
      <c r="FO234" s="314"/>
      <c r="FY234" s="314"/>
      <c r="GI234" s="314"/>
      <c r="GS234" s="314"/>
      <c r="HC234" s="314"/>
      <c r="HM234" s="314"/>
      <c r="HW234" s="314"/>
    </row>
    <row r="235" s="3" customFormat="true" x14ac:dyDescent="0.25">
      <c r="A235" s="314"/>
      <c r="K235" s="314"/>
      <c r="U235" s="314"/>
      <c r="AE235" s="314"/>
      <c r="AO235" s="314"/>
      <c r="AY235" s="314"/>
      <c r="AZ235" s="314"/>
      <c r="BA235" s="314"/>
      <c r="BB235" s="314"/>
      <c r="BC235" s="314"/>
      <c r="BD235" s="314"/>
      <c r="BE235" s="314"/>
      <c r="BF235" s="314"/>
      <c r="BI235" s="314"/>
      <c r="BS235" s="314"/>
      <c r="CC235" s="314"/>
      <c r="CM235" s="314"/>
      <c r="CW235" s="314"/>
      <c r="DG235" s="314"/>
      <c r="DQ235" s="314"/>
      <c r="EA235" s="314"/>
      <c r="EK235" s="314"/>
      <c r="EU235" s="314"/>
      <c r="FE235" s="314"/>
      <c r="FO235" s="314"/>
      <c r="FY235" s="314"/>
      <c r="GI235" s="314"/>
      <c r="GS235" s="314"/>
      <c r="HC235" s="314"/>
      <c r="HM235" s="314"/>
      <c r="HW235" s="314"/>
    </row>
    <row r="236" s="3" customFormat="true" x14ac:dyDescent="0.25">
      <c r="A236" s="314"/>
      <c r="K236" s="314"/>
      <c r="U236" s="314"/>
      <c r="AE236" s="314"/>
      <c r="AO236" s="314"/>
      <c r="AY236" s="314"/>
      <c r="AZ236" s="314"/>
      <c r="BA236" s="314"/>
      <c r="BB236" s="314"/>
      <c r="BC236" s="314"/>
      <c r="BD236" s="314"/>
      <c r="BE236" s="314"/>
      <c r="BF236" s="314"/>
      <c r="BI236" s="314"/>
      <c r="BS236" s="314"/>
      <c r="CC236" s="314"/>
      <c r="CM236" s="314"/>
      <c r="CW236" s="314"/>
      <c r="DG236" s="314"/>
      <c r="DQ236" s="314"/>
      <c r="EA236" s="314"/>
      <c r="EK236" s="314"/>
      <c r="EU236" s="314"/>
      <c r="FE236" s="314"/>
      <c r="FO236" s="314"/>
      <c r="FY236" s="314"/>
      <c r="GI236" s="314"/>
      <c r="GS236" s="314"/>
      <c r="HC236" s="314"/>
      <c r="HM236" s="314"/>
      <c r="HW236" s="314"/>
    </row>
    <row r="237" s="3" customFormat="true" x14ac:dyDescent="0.25">
      <c r="A237" s="314"/>
      <c r="K237" s="314"/>
      <c r="U237" s="314"/>
      <c r="AE237" s="314"/>
      <c r="AO237" s="314"/>
      <c r="AY237" s="314"/>
      <c r="AZ237" s="314"/>
      <c r="BA237" s="314"/>
      <c r="BB237" s="314"/>
      <c r="BC237" s="314"/>
      <c r="BD237" s="314"/>
      <c r="BE237" s="314"/>
      <c r="BF237" s="314"/>
      <c r="BI237" s="314"/>
      <c r="BS237" s="314"/>
      <c r="CC237" s="314"/>
      <c r="CM237" s="314"/>
      <c r="CW237" s="314"/>
      <c r="DG237" s="314"/>
      <c r="DQ237" s="314"/>
      <c r="EA237" s="314"/>
      <c r="EK237" s="314"/>
      <c r="EU237" s="314"/>
      <c r="FE237" s="314"/>
      <c r="FO237" s="314"/>
      <c r="FY237" s="314"/>
      <c r="GI237" s="314"/>
      <c r="GS237" s="314"/>
      <c r="HC237" s="314"/>
      <c r="HM237" s="314"/>
      <c r="HW237" s="314"/>
    </row>
    <row r="238" s="3" customFormat="true" x14ac:dyDescent="0.25">
      <c r="A238" s="314"/>
      <c r="K238" s="314"/>
      <c r="U238" s="314"/>
      <c r="AE238" s="314"/>
      <c r="AO238" s="314"/>
      <c r="AY238" s="314"/>
      <c r="AZ238" s="314"/>
      <c r="BA238" s="314"/>
      <c r="BB238" s="314"/>
      <c r="BC238" s="314"/>
      <c r="BD238" s="314"/>
      <c r="BE238" s="314"/>
      <c r="BF238" s="314"/>
      <c r="BI238" s="314"/>
      <c r="BS238" s="314"/>
      <c r="CC238" s="314"/>
      <c r="CM238" s="314"/>
      <c r="CW238" s="314"/>
      <c r="DG238" s="314"/>
      <c r="DQ238" s="314"/>
      <c r="EA238" s="314"/>
      <c r="EK238" s="314"/>
      <c r="EU238" s="314"/>
      <c r="FE238" s="314"/>
      <c r="FO238" s="314"/>
      <c r="FY238" s="314"/>
      <c r="GI238" s="314"/>
      <c r="GS238" s="314"/>
      <c r="HC238" s="314"/>
      <c r="HM238" s="314"/>
      <c r="HW238" s="314"/>
    </row>
    <row r="239" s="3" customFormat="true" x14ac:dyDescent="0.25">
      <c r="A239" s="314"/>
      <c r="K239" s="314"/>
      <c r="U239" s="314"/>
      <c r="AE239" s="314"/>
      <c r="AO239" s="314"/>
      <c r="AY239" s="314"/>
      <c r="AZ239" s="314"/>
      <c r="BA239" s="314"/>
      <c r="BB239" s="314"/>
      <c r="BC239" s="314"/>
      <c r="BD239" s="314"/>
      <c r="BE239" s="314"/>
      <c r="BF239" s="314"/>
      <c r="BI239" s="314"/>
      <c r="BS239" s="314"/>
      <c r="CC239" s="314"/>
      <c r="CM239" s="314"/>
      <c r="CW239" s="314"/>
      <c r="DG239" s="314"/>
      <c r="DQ239" s="314"/>
      <c r="EA239" s="314"/>
      <c r="EK239" s="314"/>
      <c r="EU239" s="314"/>
      <c r="FE239" s="314"/>
      <c r="FO239" s="314"/>
      <c r="FY239" s="314"/>
      <c r="GI239" s="314"/>
      <c r="GS239" s="314"/>
      <c r="HC239" s="314"/>
      <c r="HM239" s="314"/>
      <c r="HW239" s="314"/>
    </row>
    <row r="240" s="3" customFormat="true" x14ac:dyDescent="0.25">
      <c r="A240" s="314"/>
      <c r="K240" s="314"/>
      <c r="U240" s="314"/>
      <c r="AE240" s="314"/>
      <c r="AO240" s="314"/>
      <c r="AY240" s="314"/>
      <c r="AZ240" s="314"/>
      <c r="BA240" s="314"/>
      <c r="BB240" s="314"/>
      <c r="BC240" s="314"/>
      <c r="BD240" s="314"/>
      <c r="BE240" s="314"/>
      <c r="BF240" s="314"/>
      <c r="BI240" s="314"/>
      <c r="BS240" s="314"/>
      <c r="CC240" s="314"/>
      <c r="CM240" s="314"/>
      <c r="CW240" s="314"/>
      <c r="DG240" s="314"/>
      <c r="DQ240" s="314"/>
      <c r="EA240" s="314"/>
      <c r="EK240" s="314"/>
      <c r="EU240" s="314"/>
      <c r="FE240" s="314"/>
      <c r="FO240" s="314"/>
      <c r="FY240" s="314"/>
      <c r="GI240" s="314"/>
      <c r="GS240" s="314"/>
      <c r="HC240" s="314"/>
      <c r="HM240" s="314"/>
      <c r="HW240" s="314"/>
    </row>
    <row r="241" s="3" customFormat="true" x14ac:dyDescent="0.25">
      <c r="A241" s="314"/>
      <c r="K241" s="314"/>
      <c r="U241" s="314"/>
      <c r="AE241" s="314"/>
      <c r="AO241" s="314"/>
      <c r="AY241" s="314"/>
      <c r="AZ241" s="314"/>
      <c r="BA241" s="314"/>
      <c r="BB241" s="314"/>
      <c r="BC241" s="314"/>
      <c r="BD241" s="314"/>
      <c r="BE241" s="314"/>
      <c r="BF241" s="314"/>
      <c r="BI241" s="314"/>
      <c r="BS241" s="314"/>
      <c r="CC241" s="314"/>
      <c r="CM241" s="314"/>
      <c r="CW241" s="314"/>
      <c r="DG241" s="314"/>
      <c r="DQ241" s="314"/>
      <c r="EA241" s="314"/>
      <c r="EK241" s="314"/>
      <c r="EU241" s="314"/>
      <c r="FE241" s="314"/>
      <c r="FO241" s="314"/>
      <c r="FY241" s="314"/>
      <c r="GI241" s="314"/>
      <c r="GS241" s="314"/>
      <c r="HC241" s="314"/>
      <c r="HM241" s="314"/>
      <c r="HW241" s="314"/>
    </row>
    <row r="242" s="3" customFormat="true" x14ac:dyDescent="0.25">
      <c r="A242" s="314"/>
      <c r="K242" s="314"/>
      <c r="U242" s="314"/>
      <c r="AE242" s="314"/>
      <c r="AO242" s="314"/>
      <c r="AY242" s="314"/>
      <c r="AZ242" s="314"/>
      <c r="BA242" s="314"/>
      <c r="BB242" s="314"/>
      <c r="BC242" s="314"/>
      <c r="BD242" s="314"/>
      <c r="BE242" s="314"/>
      <c r="BF242" s="314"/>
      <c r="BI242" s="314"/>
      <c r="BS242" s="314"/>
      <c r="CC242" s="314"/>
      <c r="CM242" s="314"/>
      <c r="CW242" s="314"/>
      <c r="DG242" s="314"/>
      <c r="DQ242" s="314"/>
      <c r="EA242" s="314"/>
      <c r="EK242" s="314"/>
      <c r="EU242" s="314"/>
      <c r="FE242" s="314"/>
      <c r="FO242" s="314"/>
      <c r="FY242" s="314"/>
      <c r="GI242" s="314"/>
      <c r="GS242" s="314"/>
      <c r="HC242" s="314"/>
      <c r="HM242" s="314"/>
      <c r="HW242" s="314"/>
    </row>
    <row r="243" s="3" customFormat="true" x14ac:dyDescent="0.25">
      <c r="A243" s="314"/>
      <c r="K243" s="314"/>
      <c r="U243" s="314"/>
      <c r="AE243" s="314"/>
      <c r="AO243" s="314"/>
      <c r="AY243" s="314"/>
      <c r="AZ243" s="314"/>
      <c r="BA243" s="314"/>
      <c r="BB243" s="314"/>
      <c r="BC243" s="314"/>
      <c r="BD243" s="314"/>
      <c r="BE243" s="314"/>
      <c r="BF243" s="314"/>
      <c r="BI243" s="314"/>
      <c r="BS243" s="314"/>
      <c r="CC243" s="314"/>
      <c r="CM243" s="314"/>
      <c r="CW243" s="314"/>
      <c r="DG243" s="314"/>
      <c r="DQ243" s="314"/>
      <c r="EA243" s="314"/>
      <c r="EK243" s="314"/>
      <c r="EU243" s="314"/>
      <c r="FE243" s="314"/>
      <c r="FO243" s="314"/>
      <c r="FY243" s="314"/>
      <c r="GI243" s="314"/>
      <c r="GS243" s="314"/>
      <c r="HC243" s="314"/>
      <c r="HM243" s="314"/>
      <c r="HW243" s="314"/>
    </row>
    <row r="244" s="3" customFormat="true" x14ac:dyDescent="0.25">
      <c r="A244" s="314"/>
      <c r="K244" s="314"/>
      <c r="U244" s="314"/>
      <c r="AE244" s="314"/>
      <c r="AO244" s="314"/>
      <c r="AY244" s="314"/>
      <c r="AZ244" s="314"/>
      <c r="BA244" s="314"/>
      <c r="BB244" s="314"/>
      <c r="BC244" s="314"/>
      <c r="BD244" s="314"/>
      <c r="BE244" s="314"/>
      <c r="BF244" s="314"/>
      <c r="BI244" s="314"/>
      <c r="BS244" s="314"/>
      <c r="CC244" s="314"/>
      <c r="CM244" s="314"/>
      <c r="CW244" s="314"/>
      <c r="DG244" s="314"/>
      <c r="DQ244" s="314"/>
      <c r="EA244" s="314"/>
      <c r="EK244" s="314"/>
      <c r="EU244" s="314"/>
      <c r="FE244" s="314"/>
      <c r="FO244" s="314"/>
      <c r="FY244" s="314"/>
      <c r="GI244" s="314"/>
      <c r="GS244" s="314"/>
      <c r="HC244" s="314"/>
      <c r="HM244" s="314"/>
      <c r="HW244" s="314"/>
    </row>
    <row r="245" s="3" customFormat="true" x14ac:dyDescent="0.25">
      <c r="A245" s="314"/>
      <c r="K245" s="314"/>
      <c r="U245" s="314"/>
      <c r="AE245" s="314"/>
      <c r="AO245" s="314"/>
      <c r="AY245" s="314"/>
      <c r="AZ245" s="314"/>
      <c r="BA245" s="314"/>
      <c r="BB245" s="314"/>
      <c r="BC245" s="314"/>
      <c r="BD245" s="314"/>
      <c r="BE245" s="314"/>
      <c r="BF245" s="314"/>
      <c r="BI245" s="314"/>
      <c r="BS245" s="314"/>
      <c r="CC245" s="314"/>
      <c r="CM245" s="314"/>
      <c r="CW245" s="314"/>
      <c r="DG245" s="314"/>
      <c r="DQ245" s="314"/>
      <c r="EA245" s="314"/>
      <c r="EK245" s="314"/>
      <c r="EU245" s="314"/>
      <c r="FE245" s="314"/>
      <c r="FO245" s="314"/>
      <c r="FY245" s="314"/>
      <c r="GI245" s="314"/>
      <c r="GS245" s="314"/>
      <c r="HC245" s="314"/>
      <c r="HM245" s="314"/>
      <c r="HW245" s="314"/>
    </row>
    <row r="246" s="3" customFormat="true" x14ac:dyDescent="0.25">
      <c r="A246" s="314"/>
      <c r="K246" s="314"/>
      <c r="U246" s="314"/>
      <c r="AE246" s="314"/>
      <c r="AO246" s="314"/>
      <c r="AY246" s="314"/>
      <c r="AZ246" s="314"/>
      <c r="BA246" s="314"/>
      <c r="BB246" s="314"/>
      <c r="BC246" s="314"/>
      <c r="BD246" s="314"/>
      <c r="BE246" s="314"/>
      <c r="BF246" s="314"/>
      <c r="BI246" s="314"/>
      <c r="BS246" s="314"/>
      <c r="CC246" s="314"/>
      <c r="CM246" s="314"/>
      <c r="CW246" s="314"/>
      <c r="DG246" s="314"/>
      <c r="DQ246" s="314"/>
      <c r="EA246" s="314"/>
      <c r="EK246" s="314"/>
      <c r="EU246" s="314"/>
      <c r="FE246" s="314"/>
      <c r="FO246" s="314"/>
      <c r="FY246" s="314"/>
      <c r="GI246" s="314"/>
      <c r="GS246" s="314"/>
      <c r="HC246" s="314"/>
      <c r="HM246" s="314"/>
      <c r="HW246" s="314"/>
    </row>
    <row r="247" s="3" customFormat="true" x14ac:dyDescent="0.25">
      <c r="A247" s="314"/>
      <c r="K247" s="314"/>
      <c r="U247" s="314"/>
      <c r="AE247" s="314"/>
      <c r="AO247" s="314"/>
      <c r="AY247" s="314"/>
      <c r="AZ247" s="314"/>
      <c r="BA247" s="314"/>
      <c r="BB247" s="314"/>
      <c r="BC247" s="314"/>
      <c r="BD247" s="314"/>
      <c r="BE247" s="314"/>
      <c r="BF247" s="314"/>
      <c r="BI247" s="314"/>
      <c r="BS247" s="314"/>
      <c r="CC247" s="314"/>
      <c r="CM247" s="314"/>
      <c r="CW247" s="314"/>
      <c r="DG247" s="314"/>
      <c r="DQ247" s="314"/>
      <c r="EA247" s="314"/>
      <c r="EK247" s="314"/>
      <c r="EU247" s="314"/>
      <c r="FE247" s="314"/>
      <c r="FO247" s="314"/>
      <c r="FY247" s="314"/>
      <c r="GI247" s="314"/>
      <c r="GS247" s="314"/>
      <c r="HC247" s="314"/>
      <c r="HM247" s="314"/>
      <c r="HW247" s="314"/>
    </row>
    <row r="248" s="3" customFormat="true" x14ac:dyDescent="0.25">
      <c r="A248" s="314"/>
      <c r="K248" s="314"/>
      <c r="U248" s="314"/>
      <c r="AE248" s="314"/>
      <c r="AO248" s="314"/>
      <c r="AY248" s="314"/>
      <c r="AZ248" s="314"/>
      <c r="BA248" s="314"/>
      <c r="BB248" s="314"/>
      <c r="BC248" s="314"/>
      <c r="BD248" s="314"/>
      <c r="BE248" s="314"/>
      <c r="BF248" s="314"/>
      <c r="BI248" s="314"/>
      <c r="BS248" s="314"/>
      <c r="CC248" s="314"/>
      <c r="CM248" s="314"/>
      <c r="CW248" s="314"/>
      <c r="DG248" s="314"/>
      <c r="DQ248" s="314"/>
      <c r="EA248" s="314"/>
      <c r="EK248" s="314"/>
      <c r="EU248" s="314"/>
      <c r="FE248" s="314"/>
      <c r="FO248" s="314"/>
      <c r="FY248" s="314"/>
      <c r="GI248" s="314"/>
      <c r="GS248" s="314"/>
      <c r="HC248" s="314"/>
      <c r="HM248" s="314"/>
      <c r="HW248" s="314"/>
    </row>
    <row r="249" s="3" customFormat="true" x14ac:dyDescent="0.25">
      <c r="A249" s="314"/>
      <c r="K249" s="314"/>
      <c r="U249" s="314"/>
      <c r="AE249" s="314"/>
      <c r="AO249" s="314"/>
      <c r="AY249" s="314"/>
      <c r="AZ249" s="314"/>
      <c r="BA249" s="314"/>
      <c r="BB249" s="314"/>
      <c r="BC249" s="314"/>
      <c r="BD249" s="314"/>
      <c r="BE249" s="314"/>
      <c r="BF249" s="314"/>
      <c r="BI249" s="314"/>
      <c r="BS249" s="314"/>
      <c r="CC249" s="314"/>
      <c r="CM249" s="314"/>
      <c r="CW249" s="314"/>
      <c r="DG249" s="314"/>
      <c r="DQ249" s="314"/>
      <c r="EA249" s="314"/>
      <c r="EK249" s="314"/>
      <c r="EU249" s="314"/>
      <c r="FE249" s="314"/>
      <c r="FO249" s="314"/>
      <c r="FY249" s="314"/>
      <c r="GI249" s="314"/>
      <c r="GS249" s="314"/>
      <c r="HC249" s="314"/>
      <c r="HM249" s="314"/>
      <c r="HW249" s="314"/>
    </row>
    <row r="250" s="3" customFormat="true" x14ac:dyDescent="0.25">
      <c r="A250" s="314"/>
      <c r="K250" s="314"/>
      <c r="U250" s="314"/>
      <c r="AE250" s="314"/>
      <c r="AO250" s="314"/>
      <c r="AY250" s="314"/>
      <c r="AZ250" s="314"/>
      <c r="BA250" s="314"/>
      <c r="BB250" s="314"/>
      <c r="BC250" s="314"/>
      <c r="BD250" s="314"/>
      <c r="BE250" s="314"/>
      <c r="BF250" s="314"/>
      <c r="BI250" s="314"/>
      <c r="BS250" s="314"/>
      <c r="CC250" s="314"/>
      <c r="CM250" s="314"/>
      <c r="CW250" s="314"/>
      <c r="DG250" s="314"/>
      <c r="DQ250" s="314"/>
      <c r="EA250" s="314"/>
      <c r="EK250" s="314"/>
      <c r="EU250" s="314"/>
      <c r="FE250" s="314"/>
      <c r="FO250" s="314"/>
      <c r="FY250" s="314"/>
      <c r="GI250" s="314"/>
      <c r="GS250" s="314"/>
      <c r="HC250" s="314"/>
      <c r="HM250" s="314"/>
      <c r="HW250" s="314"/>
    </row>
    <row r="251" s="3" customFormat="true" x14ac:dyDescent="0.25">
      <c r="A251" s="314"/>
      <c r="K251" s="314"/>
      <c r="U251" s="314"/>
      <c r="AE251" s="314"/>
      <c r="AO251" s="314"/>
      <c r="AY251" s="314"/>
      <c r="AZ251" s="314"/>
      <c r="BA251" s="314"/>
      <c r="BB251" s="314"/>
      <c r="BC251" s="314"/>
      <c r="BD251" s="314"/>
      <c r="BE251" s="314"/>
      <c r="BF251" s="314"/>
      <c r="BI251" s="314"/>
      <c r="BS251" s="314"/>
      <c r="CC251" s="314"/>
      <c r="CM251" s="314"/>
      <c r="CW251" s="314"/>
      <c r="DG251" s="314"/>
      <c r="DQ251" s="314"/>
      <c r="EA251" s="314"/>
      <c r="EK251" s="314"/>
      <c r="EU251" s="314"/>
      <c r="FE251" s="314"/>
      <c r="FO251" s="314"/>
      <c r="FY251" s="314"/>
      <c r="GI251" s="314"/>
      <c r="GS251" s="314"/>
      <c r="HC251" s="314"/>
      <c r="HM251" s="314"/>
      <c r="HW251" s="314"/>
    </row>
    <row r="252" s="3" customFormat="true" x14ac:dyDescent="0.25">
      <c r="A252" s="314"/>
      <c r="K252" s="314"/>
      <c r="U252" s="314"/>
      <c r="AE252" s="314"/>
      <c r="AO252" s="314"/>
      <c r="AY252" s="314"/>
      <c r="AZ252" s="314"/>
      <c r="BA252" s="314"/>
      <c r="BB252" s="314"/>
      <c r="BC252" s="314"/>
      <c r="BD252" s="314"/>
      <c r="BE252" s="314"/>
      <c r="BF252" s="314"/>
      <c r="BI252" s="314"/>
      <c r="BS252" s="314"/>
      <c r="CC252" s="314"/>
      <c r="CM252" s="314"/>
      <c r="CW252" s="314"/>
      <c r="DG252" s="314"/>
      <c r="DQ252" s="314"/>
      <c r="EA252" s="314"/>
      <c r="EK252" s="314"/>
      <c r="EU252" s="314"/>
      <c r="FE252" s="314"/>
      <c r="FO252" s="314"/>
      <c r="FY252" s="314"/>
      <c r="GI252" s="314"/>
      <c r="GS252" s="314"/>
      <c r="HC252" s="314"/>
      <c r="HM252" s="314"/>
      <c r="HW252" s="314"/>
    </row>
    <row r="253" s="3" customFormat="true" x14ac:dyDescent="0.25">
      <c r="A253" s="314"/>
      <c r="K253" s="314"/>
      <c r="U253" s="314"/>
      <c r="AE253" s="314"/>
      <c r="AO253" s="314"/>
      <c r="AY253" s="314"/>
      <c r="AZ253" s="314"/>
      <c r="BA253" s="314"/>
      <c r="BB253" s="314"/>
      <c r="BC253" s="314"/>
      <c r="BD253" s="314"/>
      <c r="BE253" s="314"/>
      <c r="BF253" s="314"/>
      <c r="BI253" s="314"/>
      <c r="BS253" s="314"/>
      <c r="CC253" s="314"/>
      <c r="CM253" s="314"/>
      <c r="CW253" s="314"/>
      <c r="DG253" s="314"/>
      <c r="DQ253" s="314"/>
      <c r="EA253" s="314"/>
      <c r="EK253" s="314"/>
      <c r="EU253" s="314"/>
      <c r="FE253" s="314"/>
      <c r="FO253" s="314"/>
      <c r="FY253" s="314"/>
      <c r="GI253" s="314"/>
      <c r="GS253" s="314"/>
      <c r="HC253" s="314"/>
      <c r="HM253" s="314"/>
      <c r="HW253" s="314"/>
    </row>
    <row r="254" s="3" customFormat="true" x14ac:dyDescent="0.25">
      <c r="A254" s="314"/>
      <c r="K254" s="314"/>
      <c r="U254" s="314"/>
      <c r="AE254" s="314"/>
      <c r="AO254" s="314"/>
      <c r="AY254" s="314"/>
      <c r="AZ254" s="314"/>
      <c r="BA254" s="314"/>
      <c r="BB254" s="314"/>
      <c r="BC254" s="314"/>
      <c r="BD254" s="314"/>
      <c r="BE254" s="314"/>
      <c r="BF254" s="314"/>
      <c r="BI254" s="314"/>
      <c r="BS254" s="314"/>
      <c r="CC254" s="314"/>
      <c r="CM254" s="314"/>
      <c r="CW254" s="314"/>
      <c r="DG254" s="314"/>
      <c r="DQ254" s="314"/>
      <c r="EA254" s="314"/>
      <c r="EK254" s="314"/>
      <c r="EU254" s="314"/>
      <c r="FE254" s="314"/>
      <c r="FO254" s="314"/>
      <c r="FY254" s="314"/>
      <c r="GI254" s="314"/>
      <c r="GS254" s="314"/>
      <c r="HC254" s="314"/>
      <c r="HM254" s="314"/>
      <c r="HW254" s="314"/>
    </row>
    <row r="255" s="3" customFormat="true" x14ac:dyDescent="0.25">
      <c r="A255" s="314"/>
      <c r="K255" s="314"/>
      <c r="U255" s="314"/>
      <c r="AE255" s="314"/>
      <c r="AO255" s="314"/>
      <c r="AY255" s="314"/>
      <c r="AZ255" s="314"/>
      <c r="BA255" s="314"/>
      <c r="BB255" s="314"/>
      <c r="BC255" s="314"/>
      <c r="BD255" s="314"/>
      <c r="BE255" s="314"/>
      <c r="BF255" s="314"/>
      <c r="BI255" s="314"/>
      <c r="BS255" s="314"/>
      <c r="CC255" s="314"/>
      <c r="CM255" s="314"/>
      <c r="CW255" s="314"/>
      <c r="DG255" s="314"/>
      <c r="DQ255" s="314"/>
      <c r="EA255" s="314"/>
      <c r="EK255" s="314"/>
      <c r="EU255" s="314"/>
      <c r="FE255" s="314"/>
      <c r="FO255" s="314"/>
      <c r="FY255" s="314"/>
      <c r="GI255" s="314"/>
      <c r="GS255" s="314"/>
      <c r="HC255" s="314"/>
      <c r="HM255" s="314"/>
      <c r="HW255" s="314"/>
    </row>
    <row r="256" s="3" customFormat="true" x14ac:dyDescent="0.25">
      <c r="A256" s="314"/>
      <c r="K256" s="314"/>
      <c r="U256" s="314"/>
      <c r="AE256" s="314"/>
      <c r="AO256" s="314"/>
      <c r="AY256" s="314"/>
      <c r="AZ256" s="314"/>
      <c r="BA256" s="314"/>
      <c r="BB256" s="314"/>
      <c r="BC256" s="314"/>
      <c r="BD256" s="314"/>
      <c r="BE256" s="314"/>
      <c r="BF256" s="314"/>
      <c r="BI256" s="314"/>
      <c r="BS256" s="314"/>
      <c r="CC256" s="314"/>
      <c r="CM256" s="314"/>
      <c r="CW256" s="314"/>
      <c r="DG256" s="314"/>
      <c r="DQ256" s="314"/>
      <c r="EA256" s="314"/>
      <c r="EK256" s="314"/>
      <c r="EU256" s="314"/>
      <c r="FE256" s="314"/>
      <c r="FO256" s="314"/>
      <c r="FY256" s="314"/>
      <c r="GI256" s="314"/>
      <c r="GS256" s="314"/>
      <c r="HC256" s="314"/>
      <c r="HM256" s="314"/>
      <c r="HW256" s="314"/>
    </row>
    <row r="257" s="3" customFormat="true" x14ac:dyDescent="0.25">
      <c r="A257" s="314"/>
      <c r="K257" s="314"/>
      <c r="U257" s="314"/>
      <c r="AE257" s="314"/>
      <c r="AO257" s="314"/>
      <c r="AY257" s="314"/>
      <c r="AZ257" s="314"/>
      <c r="BA257" s="314"/>
      <c r="BB257" s="314"/>
      <c r="BC257" s="314"/>
      <c r="BD257" s="314"/>
      <c r="BE257" s="314"/>
      <c r="BF257" s="314"/>
      <c r="BI257" s="314"/>
      <c r="BS257" s="314"/>
      <c r="CC257" s="314"/>
      <c r="CM257" s="314"/>
      <c r="CW257" s="314"/>
      <c r="DG257" s="314"/>
      <c r="DQ257" s="314"/>
      <c r="EA257" s="314"/>
      <c r="EK257" s="314"/>
      <c r="EU257" s="314"/>
      <c r="FE257" s="314"/>
      <c r="FO257" s="314"/>
      <c r="FY257" s="314"/>
      <c r="GI257" s="314"/>
      <c r="GS257" s="314"/>
      <c r="HC257" s="314"/>
      <c r="HM257" s="314"/>
      <c r="HW257" s="314"/>
    </row>
    <row r="258" s="3" customFormat="true" x14ac:dyDescent="0.25">
      <c r="A258" s="314"/>
      <c r="K258" s="314"/>
      <c r="U258" s="314"/>
      <c r="AE258" s="314"/>
      <c r="AO258" s="314"/>
      <c r="AY258" s="314"/>
      <c r="AZ258" s="314"/>
      <c r="BA258" s="314"/>
      <c r="BB258" s="314"/>
      <c r="BC258" s="314"/>
      <c r="BD258" s="314"/>
      <c r="BE258" s="314"/>
      <c r="BF258" s="314"/>
      <c r="BI258" s="314"/>
      <c r="BS258" s="314"/>
      <c r="CC258" s="314"/>
      <c r="CM258" s="314"/>
      <c r="CW258" s="314"/>
      <c r="DG258" s="314"/>
      <c r="DQ258" s="314"/>
      <c r="EA258" s="314"/>
      <c r="EK258" s="314"/>
      <c r="EU258" s="314"/>
      <c r="FE258" s="314"/>
      <c r="FO258" s="314"/>
      <c r="FY258" s="314"/>
      <c r="GI258" s="314"/>
      <c r="GS258" s="314"/>
      <c r="HC258" s="314"/>
      <c r="HM258" s="314"/>
      <c r="HW258" s="314"/>
    </row>
    <row r="259" s="3" customFormat="true" x14ac:dyDescent="0.25">
      <c r="A259" s="314"/>
      <c r="K259" s="314"/>
      <c r="U259" s="314"/>
      <c r="AE259" s="314"/>
      <c r="AO259" s="314"/>
      <c r="AY259" s="314"/>
      <c r="AZ259" s="314"/>
      <c r="BA259" s="314"/>
      <c r="BB259" s="314"/>
      <c r="BC259" s="314"/>
      <c r="BD259" s="314"/>
      <c r="BE259" s="314"/>
      <c r="BF259" s="314"/>
      <c r="BI259" s="314"/>
      <c r="BS259" s="314"/>
      <c r="CC259" s="314"/>
      <c r="CM259" s="314"/>
      <c r="CW259" s="314"/>
      <c r="DG259" s="314"/>
      <c r="DQ259" s="314"/>
      <c r="EA259" s="314"/>
      <c r="EK259" s="314"/>
      <c r="EU259" s="314"/>
      <c r="FE259" s="314"/>
      <c r="FO259" s="314"/>
      <c r="FY259" s="314"/>
      <c r="GI259" s="314"/>
      <c r="GS259" s="314"/>
      <c r="HC259" s="314"/>
      <c r="HM259" s="314"/>
      <c r="HW259" s="314"/>
    </row>
    <row r="260" s="3" customFormat="true" x14ac:dyDescent="0.25">
      <c r="A260" s="314"/>
      <c r="K260" s="314"/>
      <c r="U260" s="314"/>
      <c r="AE260" s="314"/>
      <c r="AO260" s="314"/>
      <c r="AY260" s="314"/>
      <c r="AZ260" s="314"/>
      <c r="BA260" s="314"/>
      <c r="BB260" s="314"/>
      <c r="BC260" s="314"/>
      <c r="BD260" s="314"/>
      <c r="BE260" s="314"/>
      <c r="BF260" s="314"/>
      <c r="BI260" s="314"/>
      <c r="BS260" s="314"/>
      <c r="CC260" s="314"/>
      <c r="CM260" s="314"/>
      <c r="CW260" s="314"/>
      <c r="DG260" s="314"/>
      <c r="DQ260" s="314"/>
      <c r="EA260" s="314"/>
      <c r="EK260" s="314"/>
      <c r="EU260" s="314"/>
      <c r="FE260" s="314"/>
      <c r="FO260" s="314"/>
      <c r="FY260" s="314"/>
      <c r="GI260" s="314"/>
      <c r="GS260" s="314"/>
      <c r="HC260" s="314"/>
      <c r="HM260" s="314"/>
      <c r="HW260" s="314"/>
    </row>
    <row r="261" s="3" customFormat="true" x14ac:dyDescent="0.25">
      <c r="A261" s="314"/>
      <c r="K261" s="314"/>
      <c r="U261" s="314"/>
      <c r="AE261" s="314"/>
      <c r="AO261" s="314"/>
      <c r="AY261" s="314"/>
      <c r="AZ261" s="314"/>
      <c r="BA261" s="314"/>
      <c r="BB261" s="314"/>
      <c r="BC261" s="314"/>
      <c r="BD261" s="314"/>
      <c r="BE261" s="314"/>
      <c r="BF261" s="314"/>
      <c r="BI261" s="314"/>
      <c r="BS261" s="314"/>
      <c r="CC261" s="314"/>
      <c r="CM261" s="314"/>
      <c r="CW261" s="314"/>
      <c r="DG261" s="314"/>
      <c r="DQ261" s="314"/>
      <c r="EA261" s="314"/>
      <c r="EK261" s="314"/>
      <c r="EU261" s="314"/>
      <c r="FE261" s="314"/>
      <c r="FO261" s="314"/>
      <c r="FY261" s="314"/>
      <c r="GI261" s="314"/>
      <c r="GS261" s="314"/>
      <c r="HC261" s="314"/>
      <c r="HM261" s="314"/>
      <c r="HW261" s="314"/>
    </row>
    <row r="262" s="3" customFormat="true" x14ac:dyDescent="0.25">
      <c r="A262" s="314"/>
      <c r="K262" s="314"/>
      <c r="U262" s="314"/>
      <c r="AE262" s="314"/>
      <c r="AO262" s="314"/>
      <c r="AY262" s="314"/>
      <c r="AZ262" s="314"/>
      <c r="BA262" s="314"/>
      <c r="BB262" s="314"/>
      <c r="BC262" s="314"/>
      <c r="BD262" s="314"/>
      <c r="BE262" s="314"/>
      <c r="BF262" s="314"/>
      <c r="BI262" s="314"/>
      <c r="BS262" s="314"/>
      <c r="CC262" s="314"/>
      <c r="CM262" s="314"/>
      <c r="CW262" s="314"/>
      <c r="DG262" s="314"/>
      <c r="DQ262" s="314"/>
      <c r="EA262" s="314"/>
      <c r="EK262" s="314"/>
      <c r="EU262" s="314"/>
      <c r="FE262" s="314"/>
      <c r="FO262" s="314"/>
      <c r="FY262" s="314"/>
      <c r="GI262" s="314"/>
      <c r="GS262" s="314"/>
      <c r="HC262" s="314"/>
      <c r="HM262" s="314"/>
      <c r="HW262" s="314"/>
    </row>
    <row r="263" s="3" customFormat="true" x14ac:dyDescent="0.25">
      <c r="A263" s="314"/>
      <c r="K263" s="314"/>
      <c r="U263" s="314"/>
      <c r="AE263" s="314"/>
      <c r="AO263" s="314"/>
      <c r="AY263" s="314"/>
      <c r="AZ263" s="314"/>
      <c r="BA263" s="314"/>
      <c r="BB263" s="314"/>
      <c r="BC263" s="314"/>
      <c r="BD263" s="314"/>
      <c r="BE263" s="314"/>
      <c r="BF263" s="314"/>
      <c r="BI263" s="314"/>
      <c r="BS263" s="314"/>
      <c r="CC263" s="314"/>
      <c r="CM263" s="314"/>
      <c r="CW263" s="314"/>
      <c r="DG263" s="314"/>
      <c r="DQ263" s="314"/>
      <c r="EA263" s="314"/>
      <c r="EK263" s="314"/>
      <c r="EU263" s="314"/>
      <c r="FE263" s="314"/>
      <c r="FO263" s="314"/>
      <c r="FY263" s="314"/>
      <c r="GI263" s="314"/>
      <c r="GS263" s="314"/>
      <c r="HC263" s="314"/>
      <c r="HM263" s="314"/>
      <c r="HW263" s="314"/>
    </row>
    <row r="264" s="3" customFormat="true" x14ac:dyDescent="0.25">
      <c r="A264" s="314"/>
      <c r="K264" s="314"/>
      <c r="U264" s="314"/>
      <c r="AE264" s="314"/>
      <c r="AO264" s="314"/>
      <c r="AY264" s="314"/>
      <c r="AZ264" s="314"/>
      <c r="BA264" s="314"/>
      <c r="BB264" s="314"/>
      <c r="BC264" s="314"/>
      <c r="BD264" s="314"/>
      <c r="BE264" s="314"/>
      <c r="BF264" s="314"/>
      <c r="BI264" s="314"/>
      <c r="BS264" s="314"/>
      <c r="CC264" s="314"/>
      <c r="CM264" s="314"/>
      <c r="CW264" s="314"/>
      <c r="DG264" s="314"/>
      <c r="DQ264" s="314"/>
      <c r="EA264" s="314"/>
      <c r="EK264" s="314"/>
      <c r="EU264" s="314"/>
      <c r="FE264" s="314"/>
      <c r="FO264" s="314"/>
      <c r="FY264" s="314"/>
      <c r="GI264" s="314"/>
      <c r="GS264" s="314"/>
      <c r="HC264" s="314"/>
      <c r="HM264" s="314"/>
      <c r="HW264" s="314"/>
    </row>
    <row r="265" s="3" customFormat="true" x14ac:dyDescent="0.25">
      <c r="A265" s="314"/>
      <c r="K265" s="314"/>
      <c r="U265" s="314"/>
      <c r="AE265" s="314"/>
      <c r="AO265" s="314"/>
      <c r="AY265" s="314"/>
      <c r="AZ265" s="314"/>
      <c r="BA265" s="314"/>
      <c r="BB265" s="314"/>
      <c r="BC265" s="314"/>
      <c r="BD265" s="314"/>
      <c r="BE265" s="314"/>
      <c r="BF265" s="314"/>
      <c r="BI265" s="314"/>
      <c r="BS265" s="314"/>
      <c r="CC265" s="314"/>
      <c r="CM265" s="314"/>
      <c r="CW265" s="314"/>
      <c r="DG265" s="314"/>
      <c r="DQ265" s="314"/>
      <c r="EA265" s="314"/>
      <c r="EK265" s="314"/>
      <c r="EU265" s="314"/>
      <c r="FE265" s="314"/>
      <c r="FO265" s="314"/>
      <c r="FY265" s="314"/>
      <c r="GI265" s="314"/>
      <c r="GS265" s="314"/>
      <c r="HC265" s="314"/>
      <c r="HM265" s="314"/>
      <c r="HW265" s="314"/>
    </row>
    <row r="266" s="3" customFormat="true" x14ac:dyDescent="0.25">
      <c r="A266" s="314"/>
      <c r="K266" s="314"/>
      <c r="U266" s="314"/>
      <c r="AE266" s="314"/>
      <c r="AO266" s="314"/>
      <c r="AY266" s="314"/>
      <c r="AZ266" s="314"/>
      <c r="BA266" s="314"/>
      <c r="BB266" s="314"/>
      <c r="BC266" s="314"/>
      <c r="BD266" s="314"/>
      <c r="BE266" s="314"/>
      <c r="BF266" s="314"/>
      <c r="BI266" s="314"/>
      <c r="BS266" s="314"/>
      <c r="CC266" s="314"/>
      <c r="CM266" s="314"/>
      <c r="CW266" s="314"/>
      <c r="DG266" s="314"/>
      <c r="DQ266" s="314"/>
      <c r="EA266" s="314"/>
      <c r="EK266" s="314"/>
      <c r="EU266" s="314"/>
      <c r="FE266" s="314"/>
      <c r="FO266" s="314"/>
      <c r="FY266" s="314"/>
      <c r="GI266" s="314"/>
      <c r="GS266" s="314"/>
      <c r="HC266" s="314"/>
      <c r="HM266" s="314"/>
      <c r="HW266" s="314"/>
    </row>
    <row r="267" s="3" customFormat="true" x14ac:dyDescent="0.25">
      <c r="A267" s="314"/>
      <c r="K267" s="314"/>
      <c r="U267" s="314"/>
      <c r="AE267" s="314"/>
      <c r="AO267" s="314"/>
      <c r="AY267" s="314"/>
      <c r="AZ267" s="314"/>
      <c r="BA267" s="314"/>
      <c r="BB267" s="314"/>
      <c r="BC267" s="314"/>
      <c r="BD267" s="314"/>
      <c r="BE267" s="314"/>
      <c r="BF267" s="314"/>
      <c r="BI267" s="314"/>
      <c r="BS267" s="314"/>
      <c r="CC267" s="314"/>
      <c r="CM267" s="314"/>
      <c r="CW267" s="314"/>
      <c r="DG267" s="314"/>
      <c r="DQ267" s="314"/>
      <c r="EA267" s="314"/>
      <c r="EK267" s="314"/>
      <c r="EU267" s="314"/>
      <c r="FE267" s="314"/>
      <c r="FO267" s="314"/>
      <c r="FY267" s="314"/>
      <c r="GI267" s="314"/>
      <c r="GS267" s="314"/>
      <c r="HC267" s="314"/>
      <c r="HM267" s="314"/>
      <c r="HW267" s="314"/>
    </row>
    <row r="268" s="3" customFormat="true" x14ac:dyDescent="0.25">
      <c r="A268" s="314"/>
      <c r="K268" s="314"/>
      <c r="U268" s="314"/>
      <c r="AE268" s="314"/>
      <c r="AO268" s="314"/>
      <c r="AY268" s="314"/>
      <c r="AZ268" s="314"/>
      <c r="BA268" s="314"/>
      <c r="BB268" s="314"/>
      <c r="BC268" s="314"/>
      <c r="BD268" s="314"/>
      <c r="BE268" s="314"/>
      <c r="BF268" s="314"/>
      <c r="BI268" s="314"/>
      <c r="BS268" s="314"/>
      <c r="CC268" s="314"/>
      <c r="CM268" s="314"/>
      <c r="CW268" s="314"/>
      <c r="DG268" s="314"/>
      <c r="DQ268" s="314"/>
      <c r="EA268" s="314"/>
      <c r="EK268" s="314"/>
      <c r="EU268" s="314"/>
      <c r="FE268" s="314"/>
      <c r="FO268" s="314"/>
      <c r="FY268" s="314"/>
      <c r="GI268" s="314"/>
      <c r="GS268" s="314"/>
      <c r="HC268" s="314"/>
      <c r="HM268" s="314"/>
      <c r="HW268" s="314"/>
    </row>
    <row r="269" s="3" customFormat="true" x14ac:dyDescent="0.25">
      <c r="A269" s="314"/>
      <c r="K269" s="314"/>
      <c r="U269" s="314"/>
      <c r="AE269" s="314"/>
      <c r="AO269" s="314"/>
      <c r="AY269" s="314"/>
      <c r="AZ269" s="314"/>
      <c r="BA269" s="314"/>
      <c r="BB269" s="314"/>
      <c r="BC269" s="314"/>
      <c r="BD269" s="314"/>
      <c r="BE269" s="314"/>
      <c r="BF269" s="314"/>
      <c r="BI269" s="314"/>
      <c r="BS269" s="314"/>
      <c r="CC269" s="314"/>
      <c r="CM269" s="314"/>
      <c r="CW269" s="314"/>
      <c r="DG269" s="314"/>
      <c r="DQ269" s="314"/>
      <c r="EA269" s="314"/>
      <c r="EK269" s="314"/>
      <c r="EU269" s="314"/>
      <c r="FE269" s="314"/>
      <c r="FO269" s="314"/>
      <c r="FY269" s="314"/>
      <c r="GI269" s="314"/>
      <c r="GS269" s="314"/>
      <c r="HC269" s="314"/>
      <c r="HM269" s="314"/>
      <c r="HW269" s="314"/>
    </row>
    <row r="270" s="3" customFormat="true" x14ac:dyDescent="0.25">
      <c r="A270" s="314"/>
      <c r="K270" s="314"/>
      <c r="U270" s="314"/>
      <c r="AE270" s="314"/>
      <c r="AO270" s="314"/>
      <c r="AY270" s="314"/>
      <c r="AZ270" s="314"/>
      <c r="BA270" s="314"/>
      <c r="BB270" s="314"/>
      <c r="BC270" s="314"/>
      <c r="BD270" s="314"/>
      <c r="BE270" s="314"/>
      <c r="BF270" s="314"/>
      <c r="BI270" s="314"/>
      <c r="BS270" s="314"/>
      <c r="CC270" s="314"/>
      <c r="CM270" s="314"/>
      <c r="CW270" s="314"/>
      <c r="DG270" s="314"/>
      <c r="DQ270" s="314"/>
      <c r="EA270" s="314"/>
      <c r="EK270" s="314"/>
      <c r="EU270" s="314"/>
      <c r="FE270" s="314"/>
      <c r="FO270" s="314"/>
      <c r="FY270" s="314"/>
      <c r="GI270" s="314"/>
      <c r="GS270" s="314"/>
      <c r="HC270" s="314"/>
      <c r="HM270" s="314"/>
      <c r="HW270" s="314"/>
    </row>
    <row r="271" s="3" customFormat="true" x14ac:dyDescent="0.25">
      <c r="A271" s="314"/>
      <c r="K271" s="314"/>
      <c r="U271" s="314"/>
      <c r="AE271" s="314"/>
      <c r="AO271" s="314"/>
      <c r="AY271" s="314"/>
      <c r="AZ271" s="314"/>
      <c r="BA271" s="314"/>
      <c r="BB271" s="314"/>
      <c r="BC271" s="314"/>
      <c r="BD271" s="314"/>
      <c r="BE271" s="314"/>
      <c r="BF271" s="314"/>
      <c r="BI271" s="314"/>
      <c r="BS271" s="314"/>
      <c r="CC271" s="314"/>
      <c r="CM271" s="314"/>
      <c r="CW271" s="314"/>
      <c r="DG271" s="314"/>
      <c r="DQ271" s="314"/>
      <c r="EA271" s="314"/>
      <c r="EK271" s="314"/>
      <c r="EU271" s="314"/>
      <c r="FE271" s="314"/>
      <c r="FO271" s="314"/>
      <c r="FY271" s="314"/>
      <c r="GI271" s="314"/>
      <c r="GS271" s="314"/>
      <c r="HC271" s="314"/>
      <c r="HM271" s="314"/>
      <c r="HW271" s="314"/>
    </row>
    <row r="272" s="3" customFormat="true" x14ac:dyDescent="0.25">
      <c r="A272" s="314"/>
      <c r="K272" s="314"/>
      <c r="U272" s="314"/>
      <c r="AE272" s="314"/>
      <c r="AO272" s="314"/>
      <c r="AY272" s="314"/>
      <c r="AZ272" s="314"/>
      <c r="BA272" s="314"/>
      <c r="BB272" s="314"/>
      <c r="BC272" s="314"/>
      <c r="BD272" s="314"/>
      <c r="BE272" s="314"/>
      <c r="BF272" s="314"/>
      <c r="BI272" s="314"/>
      <c r="BS272" s="314"/>
      <c r="CC272" s="314"/>
      <c r="CM272" s="314"/>
      <c r="CW272" s="314"/>
      <c r="DG272" s="314"/>
      <c r="DQ272" s="314"/>
      <c r="EA272" s="314"/>
      <c r="EK272" s="314"/>
      <c r="EU272" s="314"/>
      <c r="FE272" s="314"/>
      <c r="FO272" s="314"/>
      <c r="FY272" s="314"/>
      <c r="GI272" s="314"/>
      <c r="GS272" s="314"/>
      <c r="HC272" s="314"/>
      <c r="HM272" s="314"/>
      <c r="HW272" s="314"/>
    </row>
    <row r="273" s="3" customFormat="true" x14ac:dyDescent="0.25">
      <c r="A273" s="314"/>
      <c r="K273" s="314"/>
      <c r="U273" s="314"/>
      <c r="AE273" s="314"/>
      <c r="AO273" s="314"/>
      <c r="AY273" s="314"/>
      <c r="AZ273" s="314"/>
      <c r="BA273" s="314"/>
      <c r="BB273" s="314"/>
      <c r="BC273" s="314"/>
      <c r="BD273" s="314"/>
      <c r="BE273" s="314"/>
      <c r="BF273" s="314"/>
      <c r="BI273" s="314"/>
      <c r="BS273" s="314"/>
      <c r="CC273" s="314"/>
      <c r="CM273" s="314"/>
      <c r="CW273" s="314"/>
      <c r="DG273" s="314"/>
      <c r="DQ273" s="314"/>
      <c r="EA273" s="314"/>
      <c r="EK273" s="314"/>
      <c r="EU273" s="314"/>
      <c r="FE273" s="314"/>
      <c r="FO273" s="314"/>
      <c r="FY273" s="314"/>
      <c r="GI273" s="314"/>
      <c r="GS273" s="314"/>
      <c r="HC273" s="314"/>
      <c r="HM273" s="314"/>
      <c r="HW273" s="314"/>
    </row>
    <row r="274" s="3" customFormat="true" x14ac:dyDescent="0.25">
      <c r="A274" s="314"/>
      <c r="K274" s="314"/>
      <c r="U274" s="314"/>
      <c r="AE274" s="314"/>
      <c r="AO274" s="314"/>
      <c r="AY274" s="314"/>
      <c r="AZ274" s="314"/>
      <c r="BA274" s="314"/>
      <c r="BB274" s="314"/>
      <c r="BC274" s="314"/>
      <c r="BD274" s="314"/>
      <c r="BE274" s="314"/>
      <c r="BF274" s="314"/>
      <c r="BI274" s="314"/>
      <c r="BS274" s="314"/>
      <c r="CC274" s="314"/>
      <c r="CM274" s="314"/>
      <c r="CW274" s="314"/>
      <c r="DG274" s="314"/>
      <c r="DQ274" s="314"/>
      <c r="EA274" s="314"/>
      <c r="EK274" s="314"/>
      <c r="EU274" s="314"/>
      <c r="FE274" s="314"/>
      <c r="FO274" s="314"/>
      <c r="FY274" s="314"/>
      <c r="GI274" s="314"/>
      <c r="GS274" s="314"/>
      <c r="HC274" s="314"/>
      <c r="HM274" s="314"/>
      <c r="HW274" s="314"/>
    </row>
    <row r="275" s="3" customFormat="true" x14ac:dyDescent="0.25">
      <c r="A275" s="314"/>
      <c r="K275" s="314"/>
      <c r="U275" s="314"/>
      <c r="AE275" s="314"/>
      <c r="AO275" s="314"/>
      <c r="AY275" s="314"/>
      <c r="AZ275" s="314"/>
      <c r="BA275" s="314"/>
      <c r="BB275" s="314"/>
      <c r="BC275" s="314"/>
      <c r="BD275" s="314"/>
      <c r="BE275" s="314"/>
      <c r="BF275" s="314"/>
      <c r="BI275" s="314"/>
      <c r="BS275" s="314"/>
      <c r="CC275" s="314"/>
      <c r="CM275" s="314"/>
      <c r="CW275" s="314"/>
      <c r="DG275" s="314"/>
      <c r="DQ275" s="314"/>
      <c r="EA275" s="314"/>
      <c r="EK275" s="314"/>
      <c r="EU275" s="314"/>
      <c r="FE275" s="314"/>
      <c r="FO275" s="314"/>
      <c r="FY275" s="314"/>
      <c r="GI275" s="314"/>
      <c r="GS275" s="314"/>
      <c r="HC275" s="314"/>
      <c r="HM275" s="314"/>
      <c r="HW275" s="314"/>
    </row>
    <row r="276" s="3" customFormat="true" x14ac:dyDescent="0.25">
      <c r="A276" s="314"/>
      <c r="K276" s="314"/>
      <c r="U276" s="314"/>
      <c r="AE276" s="314"/>
      <c r="AO276" s="314"/>
      <c r="AY276" s="314"/>
      <c r="AZ276" s="314"/>
      <c r="BA276" s="314"/>
      <c r="BB276" s="314"/>
      <c r="BC276" s="314"/>
      <c r="BD276" s="314"/>
      <c r="BE276" s="314"/>
      <c r="BF276" s="314"/>
      <c r="BI276" s="314"/>
      <c r="BS276" s="314"/>
      <c r="CC276" s="314"/>
      <c r="CM276" s="314"/>
      <c r="CW276" s="314"/>
      <c r="DG276" s="314"/>
      <c r="DQ276" s="314"/>
      <c r="EA276" s="314"/>
      <c r="EK276" s="314"/>
      <c r="EU276" s="314"/>
      <c r="FE276" s="314"/>
      <c r="FO276" s="314"/>
      <c r="FY276" s="314"/>
      <c r="GI276" s="314"/>
      <c r="GS276" s="314"/>
      <c r="HC276" s="314"/>
      <c r="HM276" s="314"/>
      <c r="HW276" s="314"/>
    </row>
    <row r="277" s="3" customFormat="true" x14ac:dyDescent="0.25">
      <c r="A277" s="314"/>
      <c r="K277" s="314"/>
      <c r="U277" s="314"/>
      <c r="AE277" s="314"/>
      <c r="AO277" s="314"/>
      <c r="AY277" s="314"/>
      <c r="AZ277" s="314"/>
      <c r="BA277" s="314"/>
      <c r="BB277" s="314"/>
      <c r="BC277" s="314"/>
      <c r="BD277" s="314"/>
      <c r="BE277" s="314"/>
      <c r="BF277" s="314"/>
      <c r="BI277" s="314"/>
      <c r="BS277" s="314"/>
      <c r="CC277" s="314"/>
      <c r="CM277" s="314"/>
      <c r="CW277" s="314"/>
      <c r="DG277" s="314"/>
      <c r="DQ277" s="314"/>
      <c r="EA277" s="314"/>
      <c r="EK277" s="314"/>
      <c r="EU277" s="314"/>
      <c r="FE277" s="314"/>
      <c r="FO277" s="314"/>
      <c r="FY277" s="314"/>
      <c r="GI277" s="314"/>
      <c r="GS277" s="314"/>
      <c r="HC277" s="314"/>
      <c r="HM277" s="314"/>
      <c r="HW277" s="314"/>
    </row>
    <row r="278" s="3" customFormat="true" x14ac:dyDescent="0.25">
      <c r="A278" s="314"/>
      <c r="K278" s="314"/>
      <c r="U278" s="314"/>
      <c r="AE278" s="314"/>
      <c r="AO278" s="314"/>
      <c r="AY278" s="314"/>
      <c r="AZ278" s="314"/>
      <c r="BA278" s="314"/>
      <c r="BB278" s="314"/>
      <c r="BC278" s="314"/>
      <c r="BD278" s="314"/>
      <c r="BE278" s="314"/>
      <c r="BF278" s="314"/>
      <c r="BI278" s="314"/>
      <c r="BS278" s="314"/>
      <c r="CC278" s="314"/>
      <c r="CM278" s="314"/>
      <c r="CW278" s="314"/>
      <c r="DG278" s="314"/>
      <c r="DQ278" s="314"/>
      <c r="EA278" s="314"/>
      <c r="EK278" s="314"/>
      <c r="EU278" s="314"/>
      <c r="FE278" s="314"/>
      <c r="FO278" s="314"/>
      <c r="FY278" s="314"/>
      <c r="GI278" s="314"/>
      <c r="GS278" s="314"/>
      <c r="HC278" s="314"/>
      <c r="HM278" s="314"/>
      <c r="HW278" s="314"/>
    </row>
    <row r="279" s="3" customFormat="true" x14ac:dyDescent="0.25">
      <c r="A279" s="314"/>
      <c r="K279" s="314"/>
      <c r="U279" s="314"/>
      <c r="AE279" s="314"/>
      <c r="AO279" s="314"/>
      <c r="AY279" s="314"/>
      <c r="AZ279" s="314"/>
      <c r="BA279" s="314"/>
      <c r="BB279" s="314"/>
      <c r="BC279" s="314"/>
      <c r="BD279" s="314"/>
      <c r="BE279" s="314"/>
      <c r="BF279" s="314"/>
      <c r="BI279" s="314"/>
      <c r="BS279" s="314"/>
      <c r="CC279" s="314"/>
      <c r="CM279" s="314"/>
      <c r="CW279" s="314"/>
      <c r="DG279" s="314"/>
      <c r="DQ279" s="314"/>
      <c r="EA279" s="314"/>
      <c r="EK279" s="314"/>
      <c r="EU279" s="314"/>
      <c r="FE279" s="314"/>
      <c r="FO279" s="314"/>
      <c r="FY279" s="314"/>
      <c r="GI279" s="314"/>
      <c r="GS279" s="314"/>
      <c r="HC279" s="314"/>
      <c r="HM279" s="314"/>
      <c r="HW279" s="314"/>
    </row>
    <row r="280" s="3" customFormat="true" x14ac:dyDescent="0.25">
      <c r="A280" s="314"/>
      <c r="K280" s="314"/>
      <c r="U280" s="314"/>
      <c r="AE280" s="314"/>
      <c r="AO280" s="314"/>
      <c r="AY280" s="314"/>
      <c r="AZ280" s="314"/>
      <c r="BA280" s="314"/>
      <c r="BB280" s="314"/>
      <c r="BC280" s="314"/>
      <c r="BD280" s="314"/>
      <c r="BE280" s="314"/>
      <c r="BF280" s="314"/>
      <c r="BI280" s="314"/>
      <c r="BS280" s="314"/>
      <c r="CC280" s="314"/>
      <c r="CM280" s="314"/>
      <c r="CW280" s="314"/>
      <c r="DG280" s="314"/>
      <c r="DQ280" s="314"/>
      <c r="EA280" s="314"/>
      <c r="EK280" s="314"/>
      <c r="EU280" s="314"/>
      <c r="FE280" s="314"/>
      <c r="FO280" s="314"/>
      <c r="FY280" s="314"/>
      <c r="GI280" s="314"/>
      <c r="GS280" s="314"/>
      <c r="HC280" s="314"/>
      <c r="HM280" s="314"/>
      <c r="HW280" s="314"/>
    </row>
    <row r="281" s="3" customFormat="true" x14ac:dyDescent="0.25">
      <c r="A281" s="314"/>
      <c r="K281" s="314"/>
      <c r="U281" s="314"/>
      <c r="AE281" s="314"/>
      <c r="AO281" s="314"/>
      <c r="AY281" s="314"/>
      <c r="AZ281" s="314"/>
      <c r="BA281" s="314"/>
      <c r="BB281" s="314"/>
      <c r="BC281" s="314"/>
      <c r="BD281" s="314"/>
      <c r="BE281" s="314"/>
      <c r="BF281" s="314"/>
      <c r="BI281" s="314"/>
      <c r="BS281" s="314"/>
      <c r="CC281" s="314"/>
      <c r="CM281" s="314"/>
      <c r="CW281" s="314"/>
      <c r="DG281" s="314"/>
      <c r="DQ281" s="314"/>
      <c r="EA281" s="314"/>
      <c r="EK281" s="314"/>
      <c r="EU281" s="314"/>
      <c r="FE281" s="314"/>
      <c r="FO281" s="314"/>
      <c r="FY281" s="314"/>
      <c r="GI281" s="314"/>
      <c r="GS281" s="314"/>
      <c r="HC281" s="314"/>
      <c r="HM281" s="314"/>
      <c r="HW281" s="314"/>
    </row>
    <row r="282" s="3" customFormat="true" x14ac:dyDescent="0.25">
      <c r="A282" s="314"/>
      <c r="K282" s="314"/>
      <c r="U282" s="314"/>
      <c r="AE282" s="314"/>
      <c r="AO282" s="314"/>
      <c r="AY282" s="314"/>
      <c r="AZ282" s="314"/>
      <c r="BA282" s="314"/>
      <c r="BB282" s="314"/>
      <c r="BC282" s="314"/>
      <c r="BD282" s="314"/>
      <c r="BE282" s="314"/>
      <c r="BF282" s="314"/>
      <c r="BI282" s="314"/>
      <c r="BS282" s="314"/>
      <c r="CC282" s="314"/>
      <c r="CM282" s="314"/>
      <c r="CW282" s="314"/>
      <c r="DG282" s="314"/>
      <c r="DQ282" s="314"/>
      <c r="EA282" s="314"/>
      <c r="EK282" s="314"/>
      <c r="EU282" s="314"/>
      <c r="FE282" s="314"/>
      <c r="FO282" s="314"/>
      <c r="FY282" s="314"/>
      <c r="GI282" s="314"/>
      <c r="GS282" s="314"/>
      <c r="HC282" s="314"/>
      <c r="HM282" s="314"/>
      <c r="HW282" s="314"/>
    </row>
    <row r="283" s="3" customFormat="true" x14ac:dyDescent="0.25">
      <c r="A283" s="314"/>
      <c r="K283" s="314"/>
      <c r="U283" s="314"/>
      <c r="AE283" s="314"/>
      <c r="AO283" s="314"/>
      <c r="AY283" s="314"/>
      <c r="AZ283" s="314"/>
      <c r="BA283" s="314"/>
      <c r="BB283" s="314"/>
      <c r="BC283" s="314"/>
      <c r="BD283" s="314"/>
      <c r="BE283" s="314"/>
      <c r="BF283" s="314"/>
      <c r="BI283" s="314"/>
      <c r="BS283" s="314"/>
      <c r="CC283" s="314"/>
      <c r="CM283" s="314"/>
      <c r="CW283" s="314"/>
      <c r="DG283" s="314"/>
      <c r="DQ283" s="314"/>
      <c r="EA283" s="314"/>
      <c r="EK283" s="314"/>
      <c r="EU283" s="314"/>
      <c r="FE283" s="314"/>
      <c r="FO283" s="314"/>
      <c r="FY283" s="314"/>
      <c r="GI283" s="314"/>
      <c r="GS283" s="314"/>
      <c r="HC283" s="314"/>
      <c r="HM283" s="314"/>
      <c r="HW283" s="314"/>
    </row>
    <row r="284" s="3" customFormat="true" x14ac:dyDescent="0.25">
      <c r="A284" s="314"/>
      <c r="K284" s="314"/>
      <c r="U284" s="314"/>
      <c r="AE284" s="314"/>
      <c r="AO284" s="314"/>
      <c r="AY284" s="314"/>
      <c r="AZ284" s="314"/>
      <c r="BA284" s="314"/>
      <c r="BB284" s="314"/>
      <c r="BC284" s="314"/>
      <c r="BD284" s="314"/>
      <c r="BE284" s="314"/>
      <c r="BF284" s="314"/>
      <c r="BI284" s="314"/>
      <c r="BS284" s="314"/>
      <c r="CC284" s="314"/>
      <c r="CM284" s="314"/>
      <c r="CW284" s="314"/>
      <c r="DG284" s="314"/>
      <c r="DQ284" s="314"/>
      <c r="EA284" s="314"/>
      <c r="EK284" s="314"/>
      <c r="EU284" s="314"/>
      <c r="FE284" s="314"/>
      <c r="FO284" s="314"/>
      <c r="FY284" s="314"/>
      <c r="GI284" s="314"/>
      <c r="GS284" s="314"/>
      <c r="HC284" s="314"/>
      <c r="HM284" s="314"/>
      <c r="HW284" s="314"/>
    </row>
    <row r="285" s="3" customFormat="true" x14ac:dyDescent="0.25">
      <c r="A285" s="314"/>
      <c r="K285" s="314"/>
      <c r="U285" s="314"/>
      <c r="AE285" s="314"/>
      <c r="AO285" s="314"/>
      <c r="AY285" s="314"/>
      <c r="AZ285" s="314"/>
      <c r="BA285" s="314"/>
      <c r="BB285" s="314"/>
      <c r="BC285" s="314"/>
      <c r="BD285" s="314"/>
      <c r="BE285" s="314"/>
      <c r="BF285" s="314"/>
      <c r="BI285" s="314"/>
      <c r="BS285" s="314"/>
      <c r="CC285" s="314"/>
      <c r="CM285" s="314"/>
      <c r="CW285" s="314"/>
      <c r="DG285" s="314"/>
      <c r="DQ285" s="314"/>
      <c r="EA285" s="314"/>
      <c r="EK285" s="314"/>
      <c r="EU285" s="314"/>
      <c r="FE285" s="314"/>
      <c r="FO285" s="314"/>
      <c r="FY285" s="314"/>
      <c r="GI285" s="314"/>
      <c r="GS285" s="314"/>
      <c r="HC285" s="314"/>
      <c r="HM285" s="314"/>
      <c r="HW285" s="314"/>
    </row>
    <row r="286" s="3" customFormat="true" x14ac:dyDescent="0.25">
      <c r="A286" s="314"/>
      <c r="K286" s="314"/>
      <c r="U286" s="314"/>
      <c r="AE286" s="314"/>
      <c r="AO286" s="314"/>
      <c r="AY286" s="314"/>
      <c r="AZ286" s="314"/>
      <c r="BA286" s="314"/>
      <c r="BB286" s="314"/>
      <c r="BC286" s="314"/>
      <c r="BD286" s="314"/>
      <c r="BE286" s="314"/>
      <c r="BF286" s="314"/>
      <c r="BI286" s="314"/>
      <c r="BS286" s="314"/>
      <c r="CC286" s="314"/>
      <c r="CM286" s="314"/>
      <c r="CW286" s="314"/>
      <c r="DG286" s="314"/>
      <c r="DQ286" s="314"/>
      <c r="EA286" s="314"/>
      <c r="EK286" s="314"/>
      <c r="EU286" s="314"/>
      <c r="FE286" s="314"/>
      <c r="FO286" s="314"/>
      <c r="FY286" s="314"/>
      <c r="GI286" s="314"/>
      <c r="GS286" s="314"/>
      <c r="HC286" s="314"/>
      <c r="HM286" s="314"/>
      <c r="HW286" s="314"/>
    </row>
    <row r="287" s="3" customFormat="true" x14ac:dyDescent="0.25">
      <c r="A287" s="314"/>
      <c r="K287" s="314"/>
      <c r="U287" s="314"/>
      <c r="AE287" s="314"/>
      <c r="AO287" s="314"/>
      <c r="AY287" s="314"/>
      <c r="AZ287" s="314"/>
      <c r="BA287" s="314"/>
      <c r="BB287" s="314"/>
      <c r="BC287" s="314"/>
      <c r="BD287" s="314"/>
      <c r="BE287" s="314"/>
      <c r="BF287" s="314"/>
      <c r="BI287" s="314"/>
      <c r="BS287" s="314"/>
      <c r="CC287" s="314"/>
      <c r="CM287" s="314"/>
      <c r="CW287" s="314"/>
      <c r="DG287" s="314"/>
      <c r="DQ287" s="314"/>
      <c r="EA287" s="314"/>
      <c r="EK287" s="314"/>
      <c r="EU287" s="314"/>
      <c r="FE287" s="314"/>
      <c r="FO287" s="314"/>
      <c r="FY287" s="314"/>
      <c r="GI287" s="314"/>
      <c r="GS287" s="314"/>
      <c r="HC287" s="314"/>
      <c r="HM287" s="314"/>
      <c r="HW287" s="314"/>
    </row>
    <row r="288" s="3" customFormat="true" x14ac:dyDescent="0.25">
      <c r="A288" s="314"/>
      <c r="K288" s="314"/>
      <c r="U288" s="314"/>
      <c r="AE288" s="314"/>
      <c r="AO288" s="314"/>
      <c r="AY288" s="314"/>
      <c r="AZ288" s="314"/>
      <c r="BA288" s="314"/>
      <c r="BB288" s="314"/>
      <c r="BC288" s="314"/>
      <c r="BD288" s="314"/>
      <c r="BE288" s="314"/>
      <c r="BF288" s="314"/>
      <c r="BI288" s="314"/>
      <c r="BS288" s="314"/>
      <c r="CC288" s="314"/>
      <c r="CM288" s="314"/>
      <c r="CW288" s="314"/>
      <c r="DG288" s="314"/>
      <c r="DQ288" s="314"/>
      <c r="EA288" s="314"/>
      <c r="EK288" s="314"/>
      <c r="EU288" s="314"/>
      <c r="FE288" s="314"/>
      <c r="FO288" s="314"/>
      <c r="FY288" s="314"/>
      <c r="GI288" s="314"/>
      <c r="GS288" s="314"/>
      <c r="HC288" s="314"/>
      <c r="HM288" s="314"/>
      <c r="HW288" s="314"/>
    </row>
    <row r="289" s="3" customFormat="true" x14ac:dyDescent="0.25">
      <c r="A289" s="314"/>
      <c r="K289" s="314"/>
      <c r="U289" s="314"/>
      <c r="AE289" s="314"/>
      <c r="AO289" s="314"/>
      <c r="AY289" s="314"/>
      <c r="AZ289" s="314"/>
      <c r="BA289" s="314"/>
      <c r="BB289" s="314"/>
      <c r="BC289" s="314"/>
      <c r="BD289" s="314"/>
      <c r="BE289" s="314"/>
      <c r="BF289" s="314"/>
      <c r="BI289" s="314"/>
      <c r="BS289" s="314"/>
      <c r="CC289" s="314"/>
      <c r="CM289" s="314"/>
      <c r="CW289" s="314"/>
      <c r="DG289" s="314"/>
      <c r="DQ289" s="314"/>
      <c r="EA289" s="314"/>
      <c r="EK289" s="314"/>
      <c r="EU289" s="314"/>
      <c r="FE289" s="314"/>
      <c r="FO289" s="314"/>
      <c r="FY289" s="314"/>
      <c r="GI289" s="314"/>
      <c r="GS289" s="314"/>
      <c r="HC289" s="314"/>
      <c r="HM289" s="314"/>
      <c r="HW289" s="314"/>
    </row>
    <row r="290" s="3" customFormat="true" x14ac:dyDescent="0.25">
      <c r="A290" s="314"/>
      <c r="K290" s="314"/>
      <c r="U290" s="314"/>
      <c r="AE290" s="314"/>
      <c r="AO290" s="314"/>
      <c r="AY290" s="314"/>
      <c r="AZ290" s="314"/>
      <c r="BA290" s="314"/>
      <c r="BB290" s="314"/>
      <c r="BC290" s="314"/>
      <c r="BD290" s="314"/>
      <c r="BE290" s="314"/>
      <c r="BF290" s="314"/>
      <c r="BI290" s="314"/>
      <c r="BS290" s="314"/>
      <c r="CC290" s="314"/>
      <c r="CM290" s="314"/>
      <c r="CW290" s="314"/>
      <c r="DG290" s="314"/>
      <c r="DQ290" s="314"/>
      <c r="EA290" s="314"/>
      <c r="EK290" s="314"/>
      <c r="EU290" s="314"/>
      <c r="FE290" s="314"/>
      <c r="FO290" s="314"/>
      <c r="FY290" s="314"/>
      <c r="GI290" s="314"/>
      <c r="GS290" s="314"/>
      <c r="HC290" s="314"/>
      <c r="HM290" s="314"/>
      <c r="HW290" s="314"/>
    </row>
    <row r="291" s="3" customFormat="true" x14ac:dyDescent="0.25">
      <c r="A291" s="314"/>
      <c r="K291" s="314"/>
      <c r="U291" s="314"/>
      <c r="AE291" s="314"/>
      <c r="AO291" s="314"/>
      <c r="AY291" s="314"/>
      <c r="AZ291" s="314"/>
      <c r="BA291" s="314"/>
      <c r="BB291" s="314"/>
      <c r="BC291" s="314"/>
      <c r="BD291" s="314"/>
      <c r="BE291" s="314"/>
      <c r="BF291" s="314"/>
      <c r="BI291" s="314"/>
      <c r="BS291" s="314"/>
      <c r="CC291" s="314"/>
      <c r="CM291" s="314"/>
      <c r="CW291" s="314"/>
      <c r="DG291" s="314"/>
      <c r="DQ291" s="314"/>
      <c r="EA291" s="314"/>
      <c r="EK291" s="314"/>
      <c r="EU291" s="314"/>
      <c r="FE291" s="314"/>
      <c r="FO291" s="314"/>
      <c r="FY291" s="314"/>
      <c r="GI291" s="314"/>
      <c r="GS291" s="314"/>
      <c r="HC291" s="314"/>
      <c r="HM291" s="314"/>
      <c r="HW291" s="314"/>
    </row>
    <row r="292" s="3" customFormat="true" x14ac:dyDescent="0.25">
      <c r="A292" s="314"/>
      <c r="K292" s="314"/>
      <c r="U292" s="314"/>
      <c r="AE292" s="314"/>
      <c r="AO292" s="314"/>
      <c r="AY292" s="314"/>
      <c r="AZ292" s="314"/>
      <c r="BA292" s="314"/>
      <c r="BB292" s="314"/>
      <c r="BC292" s="314"/>
      <c r="BD292" s="314"/>
      <c r="BE292" s="314"/>
      <c r="BF292" s="314"/>
      <c r="BI292" s="314"/>
      <c r="BS292" s="314"/>
      <c r="CC292" s="314"/>
      <c r="CM292" s="314"/>
      <c r="CW292" s="314"/>
      <c r="DG292" s="314"/>
      <c r="DQ292" s="314"/>
      <c r="EA292" s="314"/>
      <c r="EK292" s="314"/>
      <c r="EU292" s="314"/>
      <c r="FE292" s="314"/>
      <c r="FO292" s="314"/>
      <c r="FY292" s="314"/>
      <c r="GI292" s="314"/>
      <c r="GS292" s="314"/>
      <c r="HC292" s="314"/>
      <c r="HM292" s="314"/>
      <c r="HW292" s="314"/>
    </row>
    <row r="293" s="3" customFormat="true" x14ac:dyDescent="0.25">
      <c r="A293" s="314"/>
      <c r="K293" s="314"/>
      <c r="U293" s="314"/>
      <c r="AE293" s="314"/>
      <c r="AO293" s="314"/>
      <c r="AY293" s="314"/>
      <c r="AZ293" s="314"/>
      <c r="BA293" s="314"/>
      <c r="BB293" s="314"/>
      <c r="BC293" s="314"/>
      <c r="BD293" s="314"/>
      <c r="BE293" s="314"/>
      <c r="BF293" s="314"/>
      <c r="BI293" s="314"/>
      <c r="BS293" s="314"/>
      <c r="CC293" s="314"/>
      <c r="CM293" s="314"/>
      <c r="CW293" s="314"/>
      <c r="DG293" s="314"/>
      <c r="DQ293" s="314"/>
      <c r="EA293" s="314"/>
      <c r="EK293" s="314"/>
      <c r="EU293" s="314"/>
      <c r="FE293" s="314"/>
      <c r="FO293" s="314"/>
      <c r="FY293" s="314"/>
      <c r="GI293" s="314"/>
      <c r="GS293" s="314"/>
      <c r="HC293" s="314"/>
      <c r="HM293" s="314"/>
      <c r="HW293" s="314"/>
    </row>
    <row r="294" s="3" customFormat="true" x14ac:dyDescent="0.25">
      <c r="A294" s="314"/>
      <c r="K294" s="314"/>
      <c r="U294" s="314"/>
      <c r="AE294" s="314"/>
      <c r="AO294" s="314"/>
      <c r="AY294" s="314"/>
      <c r="AZ294" s="314"/>
      <c r="BA294" s="314"/>
      <c r="BB294" s="314"/>
      <c r="BC294" s="314"/>
      <c r="BD294" s="314"/>
      <c r="BE294" s="314"/>
      <c r="BF294" s="314"/>
      <c r="BI294" s="314"/>
      <c r="BS294" s="314"/>
      <c r="CC294" s="314"/>
      <c r="CM294" s="314"/>
      <c r="CW294" s="314"/>
      <c r="DG294" s="314"/>
      <c r="DQ294" s="314"/>
      <c r="EA294" s="314"/>
      <c r="EK294" s="314"/>
      <c r="EU294" s="314"/>
      <c r="FE294" s="314"/>
      <c r="FO294" s="314"/>
      <c r="FY294" s="314"/>
      <c r="GI294" s="314"/>
      <c r="GS294" s="314"/>
      <c r="HC294" s="314"/>
      <c r="HM294" s="314"/>
      <c r="HW294" s="314"/>
    </row>
    <row r="295" s="3" customFormat="true" x14ac:dyDescent="0.25">
      <c r="A295" s="314"/>
      <c r="K295" s="314"/>
      <c r="U295" s="314"/>
      <c r="AE295" s="314"/>
      <c r="AO295" s="314"/>
      <c r="AY295" s="314"/>
      <c r="AZ295" s="314"/>
      <c r="BA295" s="314"/>
      <c r="BB295" s="314"/>
      <c r="BC295" s="314"/>
      <c r="BD295" s="314"/>
      <c r="BE295" s="314"/>
      <c r="BF295" s="314"/>
      <c r="BI295" s="314"/>
      <c r="BS295" s="314"/>
      <c r="CC295" s="314"/>
      <c r="CM295" s="314"/>
      <c r="CW295" s="314"/>
      <c r="DG295" s="314"/>
      <c r="DQ295" s="314"/>
      <c r="EA295" s="314"/>
      <c r="EK295" s="314"/>
      <c r="EU295" s="314"/>
      <c r="FE295" s="314"/>
      <c r="FO295" s="314"/>
      <c r="FY295" s="314"/>
      <c r="GI295" s="314"/>
      <c r="GS295" s="314"/>
      <c r="HC295" s="314"/>
      <c r="HM295" s="314"/>
      <c r="HW295" s="314"/>
    </row>
    <row r="296" s="3" customFormat="true" x14ac:dyDescent="0.25">
      <c r="A296" s="314"/>
      <c r="K296" s="314"/>
      <c r="U296" s="314"/>
      <c r="AE296" s="314"/>
      <c r="AO296" s="314"/>
      <c r="AY296" s="314"/>
      <c r="AZ296" s="314"/>
      <c r="BA296" s="314"/>
      <c r="BB296" s="314"/>
      <c r="BC296" s="314"/>
      <c r="BD296" s="314"/>
      <c r="BE296" s="314"/>
      <c r="BF296" s="314"/>
      <c r="BI296" s="314"/>
      <c r="BS296" s="314"/>
      <c r="CC296" s="314"/>
      <c r="CM296" s="314"/>
      <c r="CW296" s="314"/>
      <c r="DG296" s="314"/>
      <c r="DQ296" s="314"/>
      <c r="EA296" s="314"/>
      <c r="EK296" s="314"/>
      <c r="EU296" s="314"/>
      <c r="FE296" s="314"/>
      <c r="FO296" s="314"/>
      <c r="FY296" s="314"/>
      <c r="GI296" s="314"/>
      <c r="GS296" s="314"/>
      <c r="HC296" s="314"/>
      <c r="HM296" s="314"/>
      <c r="HW296" s="314"/>
    </row>
    <row r="297" s="3" customFormat="true" x14ac:dyDescent="0.25">
      <c r="A297" s="314"/>
      <c r="K297" s="314"/>
      <c r="U297" s="314"/>
      <c r="AE297" s="314"/>
      <c r="AO297" s="314"/>
      <c r="AY297" s="314"/>
      <c r="AZ297" s="314"/>
      <c r="BA297" s="314"/>
      <c r="BB297" s="314"/>
      <c r="BC297" s="314"/>
      <c r="BD297" s="314"/>
      <c r="BE297" s="314"/>
      <c r="BF297" s="314"/>
      <c r="BI297" s="314"/>
      <c r="BS297" s="314"/>
      <c r="CC297" s="314"/>
      <c r="CM297" s="314"/>
      <c r="CW297" s="314"/>
      <c r="DG297" s="314"/>
      <c r="DQ297" s="314"/>
      <c r="EA297" s="314"/>
      <c r="EK297" s="314"/>
      <c r="EU297" s="314"/>
      <c r="FE297" s="314"/>
      <c r="FO297" s="314"/>
      <c r="FY297" s="314"/>
      <c r="GI297" s="314"/>
      <c r="GS297" s="314"/>
      <c r="HC297" s="314"/>
      <c r="HM297" s="314"/>
      <c r="HW297" s="314"/>
    </row>
    <row r="298" s="3" customFormat="true" x14ac:dyDescent="0.25">
      <c r="A298" s="314"/>
      <c r="K298" s="314"/>
      <c r="U298" s="314"/>
      <c r="AE298" s="314"/>
      <c r="AO298" s="314"/>
      <c r="AY298" s="314"/>
      <c r="AZ298" s="314"/>
      <c r="BA298" s="314"/>
      <c r="BB298" s="314"/>
      <c r="BC298" s="314"/>
      <c r="BD298" s="314"/>
      <c r="BE298" s="314"/>
      <c r="BF298" s="314"/>
      <c r="BI298" s="314"/>
      <c r="BS298" s="314"/>
      <c r="CC298" s="314"/>
      <c r="CM298" s="314"/>
      <c r="CW298" s="314"/>
      <c r="DG298" s="314"/>
      <c r="DQ298" s="314"/>
      <c r="EA298" s="314"/>
      <c r="EK298" s="314"/>
      <c r="EU298" s="314"/>
      <c r="FE298" s="314"/>
      <c r="FO298" s="314"/>
      <c r="FY298" s="314"/>
      <c r="GI298" s="314"/>
      <c r="GS298" s="314"/>
      <c r="HC298" s="314"/>
      <c r="HM298" s="314"/>
      <c r="HW298" s="314"/>
    </row>
    <row r="299" s="3" customFormat="true" x14ac:dyDescent="0.25">
      <c r="A299" s="314"/>
      <c r="K299" s="314"/>
      <c r="U299" s="314"/>
      <c r="AE299" s="314"/>
      <c r="AO299" s="314"/>
      <c r="AY299" s="314"/>
      <c r="AZ299" s="314"/>
      <c r="BA299" s="314"/>
      <c r="BB299" s="314"/>
      <c r="BC299" s="314"/>
      <c r="BD299" s="314"/>
      <c r="BE299" s="314"/>
      <c r="BF299" s="314"/>
      <c r="BI299" s="314"/>
      <c r="BS299" s="314"/>
      <c r="CC299" s="314"/>
      <c r="CM299" s="314"/>
      <c r="CW299" s="314"/>
      <c r="DG299" s="314"/>
      <c r="DQ299" s="314"/>
      <c r="EA299" s="314"/>
      <c r="EK299" s="314"/>
      <c r="EU299" s="314"/>
      <c r="FE299" s="314"/>
      <c r="FO299" s="314"/>
      <c r="FY299" s="314"/>
      <c r="GI299" s="314"/>
      <c r="GS299" s="314"/>
      <c r="HC299" s="314"/>
      <c r="HM299" s="314"/>
      <c r="HW299" s="314"/>
    </row>
    <row r="300" s="3" customFormat="true" x14ac:dyDescent="0.25">
      <c r="A300" s="314"/>
      <c r="K300" s="314"/>
      <c r="U300" s="314"/>
      <c r="AE300" s="314"/>
      <c r="AO300" s="314"/>
      <c r="AY300" s="314"/>
      <c r="AZ300" s="314"/>
      <c r="BA300" s="314"/>
      <c r="BB300" s="314"/>
      <c r="BC300" s="314"/>
      <c r="BD300" s="314"/>
      <c r="BE300" s="314"/>
      <c r="BF300" s="314"/>
      <c r="BI300" s="314"/>
      <c r="BS300" s="314"/>
      <c r="CC300" s="314"/>
      <c r="CM300" s="314"/>
      <c r="CW300" s="314"/>
      <c r="DG300" s="314"/>
      <c r="DQ300" s="314"/>
      <c r="EA300" s="314"/>
      <c r="EK300" s="314"/>
      <c r="EU300" s="314"/>
      <c r="FE300" s="314"/>
      <c r="FO300" s="314"/>
      <c r="FY300" s="314"/>
      <c r="GI300" s="314"/>
      <c r="GS300" s="314"/>
      <c r="HC300" s="314"/>
      <c r="HM300" s="314"/>
      <c r="HW300" s="314"/>
    </row>
    <row r="301" s="3" customFormat="true" x14ac:dyDescent="0.25">
      <c r="A301" s="314"/>
      <c r="K301" s="314"/>
      <c r="U301" s="314"/>
      <c r="AE301" s="314"/>
      <c r="AO301" s="314"/>
      <c r="AY301" s="314"/>
      <c r="AZ301" s="314"/>
      <c r="BA301" s="314"/>
      <c r="BB301" s="314"/>
      <c r="BC301" s="314"/>
      <c r="BD301" s="314"/>
      <c r="BE301" s="314"/>
      <c r="BF301" s="314"/>
      <c r="BI301" s="314"/>
      <c r="BS301" s="314"/>
      <c r="CC301" s="314"/>
      <c r="CM301" s="314"/>
      <c r="CW301" s="314"/>
      <c r="DG301" s="314"/>
      <c r="DQ301" s="314"/>
      <c r="EA301" s="314"/>
      <c r="EK301" s="314"/>
      <c r="EU301" s="314"/>
      <c r="FE301" s="314"/>
      <c r="FO301" s="314"/>
      <c r="FY301" s="314"/>
      <c r="GI301" s="314"/>
      <c r="GS301" s="314"/>
      <c r="HC301" s="314"/>
      <c r="HM301" s="314"/>
      <c r="HW301" s="314"/>
    </row>
    <row r="302" s="3" customFormat="true" x14ac:dyDescent="0.25">
      <c r="A302" s="314"/>
      <c r="K302" s="314"/>
      <c r="U302" s="314"/>
      <c r="AE302" s="314"/>
      <c r="AO302" s="314"/>
      <c r="AY302" s="314"/>
      <c r="AZ302" s="314"/>
      <c r="BA302" s="314"/>
      <c r="BB302" s="314"/>
      <c r="BC302" s="314"/>
      <c r="BD302" s="314"/>
      <c r="BE302" s="314"/>
      <c r="BF302" s="314"/>
      <c r="BI302" s="314"/>
      <c r="BS302" s="314"/>
      <c r="CC302" s="314"/>
      <c r="CM302" s="314"/>
      <c r="CW302" s="314"/>
      <c r="DG302" s="314"/>
      <c r="DQ302" s="314"/>
      <c r="EA302" s="314"/>
      <c r="EK302" s="314"/>
      <c r="EU302" s="314"/>
      <c r="FE302" s="314"/>
      <c r="FO302" s="314"/>
      <c r="FY302" s="314"/>
      <c r="GI302" s="314"/>
      <c r="GS302" s="314"/>
      <c r="HC302" s="314"/>
      <c r="HM302" s="314"/>
      <c r="HW302" s="314"/>
    </row>
    <row r="303" s="3" customFormat="true" x14ac:dyDescent="0.25">
      <c r="A303" s="314"/>
      <c r="K303" s="314"/>
      <c r="U303" s="314"/>
      <c r="AE303" s="314"/>
      <c r="AO303" s="314"/>
      <c r="AY303" s="314"/>
      <c r="AZ303" s="314"/>
      <c r="BA303" s="314"/>
      <c r="BB303" s="314"/>
      <c r="BC303" s="314"/>
      <c r="BD303" s="314"/>
      <c r="BE303" s="314"/>
      <c r="BF303" s="314"/>
      <c r="BI303" s="314"/>
      <c r="BS303" s="314"/>
      <c r="CC303" s="314"/>
      <c r="CM303" s="314"/>
      <c r="CW303" s="314"/>
      <c r="DG303" s="314"/>
      <c r="DQ303" s="314"/>
      <c r="EA303" s="314"/>
      <c r="EK303" s="314"/>
      <c r="EU303" s="314"/>
      <c r="FE303" s="314"/>
      <c r="FO303" s="314"/>
      <c r="FY303" s="314"/>
      <c r="GI303" s="314"/>
      <c r="GS303" s="314"/>
      <c r="HC303" s="314"/>
      <c r="HM303" s="314"/>
      <c r="HW303" s="314"/>
    </row>
    <row r="304" s="3" customFormat="true" x14ac:dyDescent="0.25">
      <c r="A304" s="314"/>
      <c r="K304" s="314"/>
      <c r="U304" s="314"/>
      <c r="AE304" s="314"/>
      <c r="AO304" s="314"/>
      <c r="AY304" s="314"/>
      <c r="AZ304" s="314"/>
      <c r="BA304" s="314"/>
      <c r="BB304" s="314"/>
      <c r="BC304" s="314"/>
      <c r="BD304" s="314"/>
      <c r="BE304" s="314"/>
      <c r="BF304" s="314"/>
      <c r="BI304" s="314"/>
      <c r="BS304" s="314"/>
      <c r="CC304" s="314"/>
      <c r="CM304" s="314"/>
      <c r="CW304" s="314"/>
      <c r="DG304" s="314"/>
      <c r="DQ304" s="314"/>
      <c r="EA304" s="314"/>
      <c r="EK304" s="314"/>
      <c r="EU304" s="314"/>
      <c r="FE304" s="314"/>
      <c r="FO304" s="314"/>
      <c r="FY304" s="314"/>
      <c r="GI304" s="314"/>
      <c r="GS304" s="314"/>
      <c r="HC304" s="314"/>
      <c r="HM304" s="314"/>
      <c r="HW304" s="314"/>
    </row>
    <row r="305" s="3" customFormat="true" x14ac:dyDescent="0.25">
      <c r="A305" s="314"/>
      <c r="K305" s="314"/>
      <c r="U305" s="314"/>
      <c r="AE305" s="314"/>
      <c r="AO305" s="314"/>
      <c r="AY305" s="314"/>
      <c r="AZ305" s="314"/>
      <c r="BA305" s="314"/>
      <c r="BB305" s="314"/>
      <c r="BC305" s="314"/>
      <c r="BD305" s="314"/>
      <c r="BE305" s="314"/>
      <c r="BF305" s="314"/>
      <c r="BI305" s="314"/>
      <c r="BS305" s="314"/>
      <c r="CC305" s="314"/>
      <c r="CM305" s="314"/>
      <c r="CW305" s="314"/>
      <c r="DG305" s="314"/>
      <c r="DQ305" s="314"/>
      <c r="EA305" s="314"/>
      <c r="EK305" s="314"/>
      <c r="EU305" s="314"/>
      <c r="FE305" s="314"/>
      <c r="FO305" s="314"/>
      <c r="FY305" s="314"/>
      <c r="GI305" s="314"/>
      <c r="GS305" s="314"/>
      <c r="HC305" s="314"/>
      <c r="HM305" s="314"/>
      <c r="HW305" s="314"/>
    </row>
    <row r="306" s="3" customFormat="true" x14ac:dyDescent="0.25">
      <c r="A306" s="314"/>
      <c r="K306" s="314"/>
      <c r="U306" s="314"/>
      <c r="AE306" s="314"/>
      <c r="AO306" s="314"/>
      <c r="AY306" s="314"/>
      <c r="AZ306" s="314"/>
      <c r="BA306" s="314"/>
      <c r="BB306" s="314"/>
      <c r="BC306" s="314"/>
      <c r="BD306" s="314"/>
      <c r="BE306" s="314"/>
      <c r="BF306" s="314"/>
      <c r="BI306" s="314"/>
      <c r="BS306" s="314"/>
      <c r="CC306" s="314"/>
      <c r="CM306" s="314"/>
      <c r="CW306" s="314"/>
      <c r="DG306" s="314"/>
      <c r="DQ306" s="314"/>
      <c r="EA306" s="314"/>
      <c r="EK306" s="314"/>
      <c r="EU306" s="314"/>
      <c r="FE306" s="314"/>
      <c r="FO306" s="314"/>
      <c r="FY306" s="314"/>
      <c r="GI306" s="314"/>
      <c r="GS306" s="314"/>
      <c r="HC306" s="314"/>
      <c r="HM306" s="314"/>
      <c r="HW306" s="314"/>
    </row>
    <row r="307" s="3" customFormat="true" x14ac:dyDescent="0.25">
      <c r="A307" s="314"/>
      <c r="K307" s="314"/>
      <c r="U307" s="314"/>
      <c r="AE307" s="314"/>
      <c r="AO307" s="314"/>
      <c r="AY307" s="314"/>
      <c r="AZ307" s="314"/>
      <c r="BA307" s="314"/>
      <c r="BB307" s="314"/>
      <c r="BC307" s="314"/>
      <c r="BD307" s="314"/>
      <c r="BE307" s="314"/>
      <c r="BF307" s="314"/>
      <c r="BI307" s="314"/>
      <c r="BS307" s="314"/>
      <c r="CC307" s="314"/>
      <c r="CM307" s="314"/>
      <c r="CW307" s="314"/>
      <c r="DG307" s="314"/>
      <c r="DQ307" s="314"/>
      <c r="EA307" s="314"/>
      <c r="EK307" s="314"/>
      <c r="EU307" s="314"/>
      <c r="FE307" s="314"/>
      <c r="FO307" s="314"/>
      <c r="FY307" s="314"/>
      <c r="GI307" s="314"/>
      <c r="GS307" s="314"/>
      <c r="HC307" s="314"/>
      <c r="HM307" s="314"/>
      <c r="HW307" s="314"/>
    </row>
    <row r="308" s="3" customFormat="true" x14ac:dyDescent="0.25">
      <c r="A308" s="314"/>
      <c r="K308" s="314"/>
      <c r="U308" s="314"/>
      <c r="AE308" s="314"/>
      <c r="AO308" s="314"/>
      <c r="AY308" s="314"/>
      <c r="AZ308" s="314"/>
      <c r="BA308" s="314"/>
      <c r="BB308" s="314"/>
      <c r="BC308" s="314"/>
      <c r="BD308" s="314"/>
      <c r="BE308" s="314"/>
      <c r="BF308" s="314"/>
      <c r="BI308" s="314"/>
      <c r="BS308" s="314"/>
      <c r="CC308" s="314"/>
      <c r="CM308" s="314"/>
      <c r="CW308" s="314"/>
      <c r="DG308" s="314"/>
      <c r="DQ308" s="314"/>
      <c r="EA308" s="314"/>
      <c r="EK308" s="314"/>
      <c r="EU308" s="314"/>
      <c r="FE308" s="314"/>
      <c r="FO308" s="314"/>
      <c r="FY308" s="314"/>
      <c r="GI308" s="314"/>
      <c r="GS308" s="314"/>
      <c r="HC308" s="314"/>
      <c r="HM308" s="314"/>
      <c r="HW308" s="314"/>
    </row>
    <row r="309" s="3" customFormat="true" x14ac:dyDescent="0.25">
      <c r="A309" s="314"/>
      <c r="K309" s="314"/>
      <c r="U309" s="314"/>
      <c r="AE309" s="314"/>
      <c r="AO309" s="314"/>
      <c r="AY309" s="314"/>
      <c r="AZ309" s="314"/>
      <c r="BA309" s="314"/>
      <c r="BB309" s="314"/>
      <c r="BC309" s="314"/>
      <c r="BD309" s="314"/>
      <c r="BE309" s="314"/>
      <c r="BF309" s="314"/>
      <c r="BI309" s="314"/>
      <c r="BS309" s="314"/>
      <c r="CC309" s="314"/>
      <c r="CM309" s="314"/>
      <c r="CW309" s="314"/>
      <c r="DG309" s="314"/>
      <c r="DQ309" s="314"/>
      <c r="EA309" s="314"/>
      <c r="EK309" s="314"/>
      <c r="EU309" s="314"/>
      <c r="FE309" s="314"/>
      <c r="FO309" s="314"/>
      <c r="FY309" s="314"/>
      <c r="GI309" s="314"/>
      <c r="GS309" s="314"/>
      <c r="HC309" s="314"/>
      <c r="HM309" s="314"/>
      <c r="HW309" s="314"/>
    </row>
    <row r="310" s="3" customFormat="true" x14ac:dyDescent="0.25">
      <c r="A310" s="314"/>
      <c r="K310" s="314"/>
      <c r="U310" s="314"/>
      <c r="AE310" s="314"/>
      <c r="AO310" s="314"/>
      <c r="AY310" s="314"/>
      <c r="AZ310" s="314"/>
      <c r="BA310" s="314"/>
      <c r="BB310" s="314"/>
      <c r="BC310" s="314"/>
      <c r="BD310" s="314"/>
      <c r="BE310" s="314"/>
      <c r="BF310" s="314"/>
      <c r="BI310" s="314"/>
      <c r="BS310" s="314"/>
      <c r="CC310" s="314"/>
      <c r="CM310" s="314"/>
      <c r="CW310" s="314"/>
      <c r="DG310" s="314"/>
      <c r="DQ310" s="314"/>
      <c r="EA310" s="314"/>
      <c r="EK310" s="314"/>
      <c r="EU310" s="314"/>
      <c r="FE310" s="314"/>
      <c r="FO310" s="314"/>
      <c r="FY310" s="314"/>
      <c r="GI310" s="314"/>
      <c r="GS310" s="314"/>
      <c r="HC310" s="314"/>
      <c r="HM310" s="314"/>
      <c r="HW310" s="314"/>
    </row>
    <row r="311" s="3" customFormat="true" x14ac:dyDescent="0.25">
      <c r="A311" s="314"/>
      <c r="K311" s="314"/>
      <c r="U311" s="314"/>
      <c r="AE311" s="314"/>
      <c r="AO311" s="314"/>
      <c r="AY311" s="314"/>
      <c r="AZ311" s="314"/>
      <c r="BA311" s="314"/>
      <c r="BB311" s="314"/>
      <c r="BC311" s="314"/>
      <c r="BD311" s="314"/>
      <c r="BE311" s="314"/>
      <c r="BF311" s="314"/>
      <c r="BI311" s="314"/>
      <c r="BS311" s="314"/>
      <c r="CC311" s="314"/>
      <c r="CM311" s="314"/>
      <c r="CW311" s="314"/>
      <c r="DG311" s="314"/>
      <c r="DQ311" s="314"/>
      <c r="EA311" s="314"/>
      <c r="EK311" s="314"/>
      <c r="EU311" s="314"/>
      <c r="FE311" s="314"/>
      <c r="FO311" s="314"/>
      <c r="FY311" s="314"/>
      <c r="GI311" s="314"/>
      <c r="GS311" s="314"/>
      <c r="HC311" s="314"/>
      <c r="HM311" s="314"/>
      <c r="HW311" s="314"/>
    </row>
    <row r="312" s="3" customFormat="true" x14ac:dyDescent="0.25">
      <c r="A312" s="314"/>
      <c r="K312" s="314"/>
      <c r="U312" s="314"/>
      <c r="AE312" s="314"/>
      <c r="AO312" s="314"/>
      <c r="AY312" s="314"/>
      <c r="AZ312" s="314"/>
      <c r="BA312" s="314"/>
      <c r="BB312" s="314"/>
      <c r="BC312" s="314"/>
      <c r="BD312" s="314"/>
      <c r="BE312" s="314"/>
      <c r="BF312" s="314"/>
      <c r="BI312" s="314"/>
      <c r="BS312" s="314"/>
      <c r="CC312" s="314"/>
      <c r="CM312" s="314"/>
      <c r="CW312" s="314"/>
      <c r="DG312" s="314"/>
      <c r="DQ312" s="314"/>
      <c r="EA312" s="314"/>
      <c r="EK312" s="314"/>
      <c r="EU312" s="314"/>
      <c r="FE312" s="314"/>
      <c r="FO312" s="314"/>
      <c r="FY312" s="314"/>
      <c r="GI312" s="314"/>
      <c r="GS312" s="314"/>
      <c r="HC312" s="314"/>
      <c r="HM312" s="314"/>
      <c r="HW312" s="314"/>
    </row>
    <row r="313" s="3" customFormat="true" x14ac:dyDescent="0.25">
      <c r="A313" s="314"/>
      <c r="K313" s="314"/>
      <c r="U313" s="314"/>
      <c r="AE313" s="314"/>
      <c r="AO313" s="314"/>
      <c r="AY313" s="314"/>
      <c r="AZ313" s="314"/>
      <c r="BA313" s="314"/>
      <c r="BB313" s="314"/>
      <c r="BC313" s="314"/>
      <c r="BD313" s="314"/>
      <c r="BE313" s="314"/>
      <c r="BF313" s="314"/>
      <c r="BI313" s="314"/>
      <c r="BS313" s="314"/>
      <c r="CC313" s="314"/>
      <c r="CM313" s="314"/>
      <c r="CW313" s="314"/>
      <c r="DG313" s="314"/>
      <c r="DQ313" s="314"/>
      <c r="EA313" s="314"/>
      <c r="EK313" s="314"/>
      <c r="EU313" s="314"/>
      <c r="FE313" s="314"/>
      <c r="FO313" s="314"/>
      <c r="FY313" s="314"/>
      <c r="GI313" s="314"/>
      <c r="GS313" s="314"/>
      <c r="HC313" s="314"/>
      <c r="HM313" s="314"/>
      <c r="HW313" s="314"/>
    </row>
    <row r="314" s="3" customFormat="true" x14ac:dyDescent="0.25">
      <c r="A314" s="314"/>
      <c r="K314" s="314"/>
      <c r="U314" s="314"/>
      <c r="AE314" s="314"/>
      <c r="AO314" s="314"/>
      <c r="AY314" s="314"/>
      <c r="AZ314" s="314"/>
      <c r="BA314" s="314"/>
      <c r="BB314" s="314"/>
      <c r="BC314" s="314"/>
      <c r="BD314" s="314"/>
      <c r="BE314" s="314"/>
      <c r="BF314" s="314"/>
      <c r="BI314" s="314"/>
      <c r="BS314" s="314"/>
      <c r="CC314" s="314"/>
      <c r="CM314" s="314"/>
      <c r="CW314" s="314"/>
      <c r="DG314" s="314"/>
      <c r="DQ314" s="314"/>
      <c r="EA314" s="314"/>
      <c r="EK314" s="314"/>
      <c r="EU314" s="314"/>
      <c r="FE314" s="314"/>
      <c r="FO314" s="314"/>
      <c r="FY314" s="314"/>
      <c r="GI314" s="314"/>
      <c r="GS314" s="314"/>
      <c r="HC314" s="314"/>
      <c r="HM314" s="314"/>
      <c r="HW314" s="314"/>
    </row>
    <row r="315" s="3" customFormat="true" x14ac:dyDescent="0.25">
      <c r="A315" s="314"/>
      <c r="K315" s="314"/>
      <c r="U315" s="314"/>
      <c r="AE315" s="314"/>
      <c r="AO315" s="314"/>
      <c r="AY315" s="314"/>
      <c r="AZ315" s="314"/>
      <c r="BA315" s="314"/>
      <c r="BB315" s="314"/>
      <c r="BC315" s="314"/>
      <c r="BD315" s="314"/>
      <c r="BE315" s="314"/>
      <c r="BF315" s="314"/>
      <c r="BI315" s="314"/>
      <c r="BS315" s="314"/>
      <c r="CC315" s="314"/>
      <c r="CM315" s="314"/>
      <c r="CW315" s="314"/>
      <c r="DG315" s="314"/>
      <c r="DQ315" s="314"/>
      <c r="EA315" s="314"/>
      <c r="EK315" s="314"/>
      <c r="EU315" s="314"/>
      <c r="FE315" s="314"/>
      <c r="FO315" s="314"/>
      <c r="FY315" s="314"/>
      <c r="GI315" s="314"/>
      <c r="GS315" s="314"/>
      <c r="HC315" s="314"/>
      <c r="HM315" s="314"/>
      <c r="HW315" s="314"/>
    </row>
    <row r="316" s="3" customFormat="true" x14ac:dyDescent="0.25">
      <c r="A316" s="314"/>
      <c r="K316" s="314"/>
      <c r="U316" s="314"/>
      <c r="AE316" s="314"/>
      <c r="AO316" s="314"/>
      <c r="AY316" s="314"/>
      <c r="AZ316" s="314"/>
      <c r="BA316" s="314"/>
      <c r="BB316" s="314"/>
      <c r="BC316" s="314"/>
      <c r="BD316" s="314"/>
      <c r="BE316" s="314"/>
      <c r="BF316" s="314"/>
      <c r="BI316" s="314"/>
      <c r="BS316" s="314"/>
      <c r="CC316" s="314"/>
      <c r="CM316" s="314"/>
      <c r="CW316" s="314"/>
      <c r="DG316" s="314"/>
      <c r="DQ316" s="314"/>
      <c r="EA316" s="314"/>
      <c r="EK316" s="314"/>
      <c r="EU316" s="314"/>
      <c r="FE316" s="314"/>
      <c r="FO316" s="314"/>
      <c r="FY316" s="314"/>
      <c r="GI316" s="314"/>
      <c r="GS316" s="314"/>
      <c r="HC316" s="314"/>
      <c r="HM316" s="314"/>
      <c r="HW316" s="314"/>
    </row>
    <row r="317" s="3" customFormat="true" x14ac:dyDescent="0.25">
      <c r="A317" s="314"/>
      <c r="K317" s="314"/>
      <c r="U317" s="314"/>
      <c r="AE317" s="314"/>
      <c r="AO317" s="314"/>
      <c r="AY317" s="314"/>
      <c r="AZ317" s="314"/>
      <c r="BA317" s="314"/>
      <c r="BB317" s="314"/>
      <c r="BC317" s="314"/>
      <c r="BD317" s="314"/>
      <c r="BE317" s="314"/>
      <c r="BF317" s="314"/>
      <c r="BI317" s="314"/>
      <c r="BS317" s="314"/>
      <c r="CC317" s="314"/>
      <c r="CM317" s="314"/>
      <c r="CW317" s="314"/>
      <c r="DG317" s="314"/>
      <c r="DQ317" s="314"/>
      <c r="EA317" s="314"/>
      <c r="EK317" s="314"/>
      <c r="EU317" s="314"/>
      <c r="FE317" s="314"/>
      <c r="FO317" s="314"/>
      <c r="FY317" s="314"/>
      <c r="GI317" s="314"/>
      <c r="GS317" s="314"/>
      <c r="HC317" s="314"/>
      <c r="HM317" s="314"/>
      <c r="HW317" s="314"/>
    </row>
    <row r="318" s="3" customFormat="true" x14ac:dyDescent="0.25">
      <c r="A318" s="314"/>
      <c r="K318" s="314"/>
      <c r="U318" s="314"/>
      <c r="AE318" s="314"/>
      <c r="AO318" s="314"/>
      <c r="AY318" s="314"/>
      <c r="AZ318" s="314"/>
      <c r="BA318" s="314"/>
      <c r="BB318" s="314"/>
      <c r="BC318" s="314"/>
      <c r="BD318" s="314"/>
      <c r="BE318" s="314"/>
      <c r="BF318" s="314"/>
      <c r="BI318" s="314"/>
      <c r="BS318" s="314"/>
      <c r="CC318" s="314"/>
      <c r="CM318" s="314"/>
      <c r="CW318" s="314"/>
      <c r="DG318" s="314"/>
      <c r="DQ318" s="314"/>
      <c r="EA318" s="314"/>
      <c r="EK318" s="314"/>
      <c r="EU318" s="314"/>
      <c r="FE318" s="314"/>
      <c r="FO318" s="314"/>
      <c r="FY318" s="314"/>
      <c r="GI318" s="314"/>
      <c r="GS318" s="314"/>
      <c r="HC318" s="314"/>
      <c r="HM318" s="314"/>
      <c r="HW318" s="314"/>
    </row>
    <row r="319" s="3" customFormat="true" x14ac:dyDescent="0.25">
      <c r="A319" s="314"/>
      <c r="K319" s="314"/>
      <c r="U319" s="314"/>
      <c r="AE319" s="314"/>
      <c r="AO319" s="314"/>
      <c r="AY319" s="314"/>
      <c r="AZ319" s="314"/>
      <c r="BA319" s="314"/>
      <c r="BB319" s="314"/>
      <c r="BC319" s="314"/>
      <c r="BD319" s="314"/>
      <c r="BE319" s="314"/>
      <c r="BF319" s="314"/>
      <c r="BI319" s="314"/>
      <c r="BS319" s="314"/>
      <c r="CC319" s="314"/>
      <c r="CM319" s="314"/>
      <c r="CW319" s="314"/>
      <c r="DG319" s="314"/>
      <c r="DQ319" s="314"/>
      <c r="EA319" s="314"/>
      <c r="EK319" s="314"/>
      <c r="EU319" s="314"/>
      <c r="FE319" s="314"/>
      <c r="FO319" s="314"/>
      <c r="FY319" s="314"/>
      <c r="GI319" s="314"/>
      <c r="GS319" s="314"/>
      <c r="HC319" s="314"/>
      <c r="HM319" s="314"/>
      <c r="HW319" s="314"/>
    </row>
    <row r="320" s="3" customFormat="true" x14ac:dyDescent="0.25">
      <c r="A320" s="314"/>
      <c r="K320" s="314"/>
      <c r="U320" s="314"/>
      <c r="AE320" s="314"/>
      <c r="AO320" s="314"/>
      <c r="AY320" s="314"/>
      <c r="AZ320" s="314"/>
      <c r="BA320" s="314"/>
      <c r="BB320" s="314"/>
      <c r="BC320" s="314"/>
      <c r="BD320" s="314"/>
      <c r="BE320" s="314"/>
      <c r="BF320" s="314"/>
      <c r="BI320" s="314"/>
      <c r="BS320" s="314"/>
      <c r="CC320" s="314"/>
      <c r="CM320" s="314"/>
      <c r="CW320" s="314"/>
      <c r="DG320" s="314"/>
      <c r="DQ320" s="314"/>
      <c r="EA320" s="314"/>
      <c r="EK320" s="314"/>
      <c r="EU320" s="314"/>
      <c r="FE320" s="314"/>
      <c r="FO320" s="314"/>
      <c r="FY320" s="314"/>
      <c r="GI320" s="314"/>
      <c r="GS320" s="314"/>
      <c r="HC320" s="314"/>
      <c r="HM320" s="314"/>
      <c r="HW320" s="314"/>
    </row>
    <row r="321" s="3" customFormat="true" x14ac:dyDescent="0.25">
      <c r="A321" s="314"/>
      <c r="K321" s="314"/>
      <c r="U321" s="314"/>
      <c r="AE321" s="314"/>
      <c r="AO321" s="314"/>
      <c r="AY321" s="314"/>
      <c r="AZ321" s="314"/>
      <c r="BA321" s="314"/>
      <c r="BB321" s="314"/>
      <c r="BC321" s="314"/>
      <c r="BD321" s="314"/>
      <c r="BE321" s="314"/>
      <c r="BF321" s="314"/>
      <c r="BI321" s="314"/>
      <c r="BS321" s="314"/>
      <c r="CC321" s="314"/>
      <c r="CM321" s="314"/>
      <c r="CW321" s="314"/>
      <c r="DG321" s="314"/>
      <c r="DQ321" s="314"/>
      <c r="EA321" s="314"/>
      <c r="EK321" s="314"/>
      <c r="EU321" s="314"/>
      <c r="FE321" s="314"/>
      <c r="FO321" s="314"/>
      <c r="FY321" s="314"/>
      <c r="GI321" s="314"/>
      <c r="GS321" s="314"/>
      <c r="HC321" s="314"/>
      <c r="HM321" s="314"/>
      <c r="HW321" s="314"/>
    </row>
    <row r="322" s="3" customFormat="true" x14ac:dyDescent="0.25">
      <c r="A322" s="314"/>
      <c r="K322" s="314"/>
      <c r="U322" s="314"/>
      <c r="AE322" s="314"/>
      <c r="AO322" s="314"/>
      <c r="AY322" s="314"/>
      <c r="AZ322" s="314"/>
      <c r="BA322" s="314"/>
      <c r="BB322" s="314"/>
      <c r="BC322" s="314"/>
      <c r="BD322" s="314"/>
      <c r="BE322" s="314"/>
      <c r="BF322" s="314"/>
      <c r="BI322" s="314"/>
      <c r="BS322" s="314"/>
      <c r="CC322" s="314"/>
      <c r="CM322" s="314"/>
      <c r="CW322" s="314"/>
      <c r="DG322" s="314"/>
      <c r="DQ322" s="314"/>
      <c r="EA322" s="314"/>
      <c r="EK322" s="314"/>
      <c r="EU322" s="314"/>
      <c r="FE322" s="314"/>
      <c r="FO322" s="314"/>
      <c r="FY322" s="314"/>
      <c r="GI322" s="314"/>
      <c r="GS322" s="314"/>
      <c r="HC322" s="314"/>
      <c r="HM322" s="314"/>
      <c r="HW322" s="314"/>
    </row>
    <row r="323" s="3" customFormat="true" x14ac:dyDescent="0.25">
      <c r="A323" s="314"/>
      <c r="K323" s="314"/>
      <c r="U323" s="314"/>
      <c r="AE323" s="314"/>
      <c r="AO323" s="314"/>
      <c r="AY323" s="314"/>
      <c r="AZ323" s="314"/>
      <c r="BA323" s="314"/>
      <c r="BB323" s="314"/>
      <c r="BC323" s="314"/>
      <c r="BD323" s="314"/>
      <c r="BE323" s="314"/>
      <c r="BF323" s="314"/>
      <c r="BI323" s="314"/>
      <c r="BS323" s="314"/>
      <c r="CC323" s="314"/>
      <c r="CM323" s="314"/>
      <c r="CW323" s="314"/>
      <c r="DG323" s="314"/>
      <c r="DQ323" s="314"/>
      <c r="EA323" s="314"/>
      <c r="EK323" s="314"/>
      <c r="EU323" s="314"/>
      <c r="FE323" s="314"/>
      <c r="FO323" s="314"/>
      <c r="FY323" s="314"/>
      <c r="GI323" s="314"/>
      <c r="GS323" s="314"/>
      <c r="HC323" s="314"/>
      <c r="HM323" s="314"/>
      <c r="HW323" s="314"/>
    </row>
    <row r="324" s="3" customFormat="true" x14ac:dyDescent="0.25">
      <c r="A324" s="314"/>
      <c r="K324" s="314"/>
      <c r="U324" s="314"/>
      <c r="AE324" s="314"/>
      <c r="AO324" s="314"/>
      <c r="AY324" s="314"/>
      <c r="AZ324" s="314"/>
      <c r="BA324" s="314"/>
      <c r="BB324" s="314"/>
      <c r="BC324" s="314"/>
      <c r="BD324" s="314"/>
      <c r="BE324" s="314"/>
      <c r="BF324" s="314"/>
      <c r="BI324" s="314"/>
      <c r="BS324" s="314"/>
      <c r="CC324" s="314"/>
      <c r="CM324" s="314"/>
      <c r="CW324" s="314"/>
      <c r="DG324" s="314"/>
      <c r="DQ324" s="314"/>
      <c r="EA324" s="314"/>
      <c r="EK324" s="314"/>
      <c r="EU324" s="314"/>
      <c r="FE324" s="314"/>
      <c r="FO324" s="314"/>
      <c r="FY324" s="314"/>
      <c r="GI324" s="314"/>
      <c r="GS324" s="314"/>
      <c r="HC324" s="314"/>
      <c r="HM324" s="314"/>
      <c r="HW324" s="314"/>
    </row>
    <row r="325" s="3" customFormat="true" x14ac:dyDescent="0.25">
      <c r="A325" s="314"/>
      <c r="K325" s="314"/>
      <c r="U325" s="314"/>
      <c r="AE325" s="314"/>
      <c r="AO325" s="314"/>
      <c r="AY325" s="314"/>
      <c r="AZ325" s="314"/>
      <c r="BA325" s="314"/>
      <c r="BB325" s="314"/>
      <c r="BC325" s="314"/>
      <c r="BD325" s="314"/>
      <c r="BE325" s="314"/>
      <c r="BF325" s="314"/>
      <c r="BI325" s="314"/>
      <c r="BS325" s="314"/>
      <c r="CC325" s="314"/>
      <c r="CM325" s="314"/>
      <c r="CW325" s="314"/>
      <c r="DG325" s="314"/>
      <c r="DQ325" s="314"/>
      <c r="EA325" s="314"/>
      <c r="EK325" s="314"/>
      <c r="EU325" s="314"/>
      <c r="FE325" s="314"/>
      <c r="FO325" s="314"/>
      <c r="FY325" s="314"/>
      <c r="GI325" s="314"/>
      <c r="GS325" s="314"/>
      <c r="HC325" s="314"/>
      <c r="HM325" s="314"/>
      <c r="HW325" s="314"/>
    </row>
    <row r="326" s="3" customFormat="true" x14ac:dyDescent="0.25">
      <c r="A326" s="314"/>
      <c r="K326" s="314"/>
      <c r="U326" s="314"/>
      <c r="AE326" s="314"/>
      <c r="AO326" s="314"/>
      <c r="AY326" s="314"/>
      <c r="AZ326" s="314"/>
      <c r="BA326" s="314"/>
      <c r="BB326" s="314"/>
      <c r="BC326" s="314"/>
      <c r="BD326" s="314"/>
      <c r="BE326" s="314"/>
      <c r="BF326" s="314"/>
      <c r="BI326" s="314"/>
      <c r="BS326" s="314"/>
      <c r="CC326" s="314"/>
      <c r="CM326" s="314"/>
      <c r="CW326" s="314"/>
      <c r="DG326" s="314"/>
      <c r="DQ326" s="314"/>
      <c r="EA326" s="314"/>
      <c r="EK326" s="314"/>
      <c r="EU326" s="314"/>
      <c r="FE326" s="314"/>
      <c r="FO326" s="314"/>
      <c r="FY326" s="314"/>
      <c r="GI326" s="314"/>
      <c r="GS326" s="314"/>
      <c r="HC326" s="314"/>
      <c r="HM326" s="314"/>
      <c r="HW326" s="314"/>
    </row>
    <row r="327" s="3" customFormat="true" x14ac:dyDescent="0.25">
      <c r="A327" s="314"/>
      <c r="K327" s="314"/>
      <c r="U327" s="314"/>
      <c r="AE327" s="314"/>
      <c r="AO327" s="314"/>
      <c r="AY327" s="314"/>
      <c r="AZ327" s="314"/>
      <c r="BA327" s="314"/>
      <c r="BB327" s="314"/>
      <c r="BC327" s="314"/>
      <c r="BD327" s="314"/>
      <c r="BE327" s="314"/>
      <c r="BF327" s="314"/>
      <c r="BI327" s="314"/>
      <c r="BS327" s="314"/>
      <c r="CC327" s="314"/>
      <c r="CM327" s="314"/>
      <c r="CW327" s="314"/>
      <c r="DG327" s="314"/>
      <c r="DQ327" s="314"/>
      <c r="EA327" s="314"/>
      <c r="EK327" s="314"/>
      <c r="EU327" s="314"/>
      <c r="FE327" s="314"/>
      <c r="FO327" s="314"/>
      <c r="FY327" s="314"/>
      <c r="GI327" s="314"/>
      <c r="GS327" s="314"/>
      <c r="HC327" s="314"/>
      <c r="HM327" s="314"/>
      <c r="HW327" s="314"/>
    </row>
    <row r="328" s="3" customFormat="true" x14ac:dyDescent="0.25">
      <c r="A328" s="314"/>
      <c r="K328" s="314"/>
      <c r="U328" s="314"/>
      <c r="AE328" s="314"/>
      <c r="AO328" s="314"/>
      <c r="AY328" s="314"/>
      <c r="AZ328" s="314"/>
      <c r="BA328" s="314"/>
      <c r="BB328" s="314"/>
      <c r="BC328" s="314"/>
      <c r="BD328" s="314"/>
      <c r="BE328" s="314"/>
      <c r="BF328" s="314"/>
      <c r="BI328" s="314"/>
      <c r="BS328" s="314"/>
      <c r="CC328" s="314"/>
      <c r="CM328" s="314"/>
      <c r="CW328" s="314"/>
      <c r="DG328" s="314"/>
      <c r="DQ328" s="314"/>
      <c r="EA328" s="314"/>
      <c r="EK328" s="314"/>
      <c r="EU328" s="314"/>
      <c r="FE328" s="314"/>
      <c r="FO328" s="314"/>
      <c r="FY328" s="314"/>
      <c r="GI328" s="314"/>
      <c r="GS328" s="314"/>
      <c r="HC328" s="314"/>
      <c r="HM328" s="314"/>
      <c r="HW328" s="314"/>
    </row>
    <row r="329" s="3" customFormat="true" x14ac:dyDescent="0.25">
      <c r="A329" s="314"/>
      <c r="K329" s="314"/>
      <c r="U329" s="314"/>
      <c r="AE329" s="314"/>
      <c r="AO329" s="314"/>
      <c r="AY329" s="314"/>
      <c r="AZ329" s="314"/>
      <c r="BA329" s="314"/>
      <c r="BB329" s="314"/>
      <c r="BC329" s="314"/>
      <c r="BD329" s="314"/>
      <c r="BE329" s="314"/>
      <c r="BF329" s="314"/>
      <c r="BI329" s="314"/>
      <c r="BS329" s="314"/>
      <c r="CC329" s="314"/>
      <c r="CM329" s="314"/>
      <c r="CW329" s="314"/>
      <c r="DG329" s="314"/>
      <c r="DQ329" s="314"/>
      <c r="EA329" s="314"/>
      <c r="EK329" s="314"/>
      <c r="EU329" s="314"/>
      <c r="FE329" s="314"/>
      <c r="FO329" s="314"/>
      <c r="FY329" s="314"/>
      <c r="GI329" s="314"/>
      <c r="GS329" s="314"/>
      <c r="HC329" s="314"/>
      <c r="HM329" s="314"/>
      <c r="HW329" s="314"/>
    </row>
    <row r="330" s="3" customFormat="true" x14ac:dyDescent="0.25">
      <c r="A330" s="314"/>
      <c r="K330" s="314"/>
      <c r="U330" s="314"/>
      <c r="AE330" s="314"/>
      <c r="AO330" s="314"/>
      <c r="AY330" s="314"/>
      <c r="AZ330" s="314"/>
      <c r="BA330" s="314"/>
      <c r="BB330" s="314"/>
      <c r="BC330" s="314"/>
      <c r="BD330" s="314"/>
      <c r="BE330" s="314"/>
      <c r="BF330" s="314"/>
      <c r="BI330" s="314"/>
      <c r="BS330" s="314"/>
      <c r="CC330" s="314"/>
      <c r="CM330" s="314"/>
      <c r="CW330" s="314"/>
      <c r="DG330" s="314"/>
      <c r="DQ330" s="314"/>
      <c r="EA330" s="314"/>
      <c r="EK330" s="314"/>
      <c r="EU330" s="314"/>
      <c r="FE330" s="314"/>
      <c r="FO330" s="314"/>
      <c r="FY330" s="314"/>
      <c r="GI330" s="314"/>
      <c r="GS330" s="314"/>
      <c r="HC330" s="314"/>
      <c r="HM330" s="314"/>
      <c r="HW330" s="314"/>
    </row>
    <row r="331" s="3" customFormat="true" x14ac:dyDescent="0.25">
      <c r="A331" s="314"/>
      <c r="K331" s="314"/>
      <c r="U331" s="314"/>
      <c r="AE331" s="314"/>
      <c r="AO331" s="314"/>
      <c r="AY331" s="314"/>
      <c r="AZ331" s="314"/>
      <c r="BA331" s="314"/>
      <c r="BB331" s="314"/>
      <c r="BC331" s="314"/>
      <c r="BD331" s="314"/>
      <c r="BE331" s="314"/>
      <c r="BF331" s="314"/>
      <c r="BI331" s="314"/>
      <c r="BS331" s="314"/>
      <c r="CC331" s="314"/>
      <c r="CM331" s="314"/>
      <c r="CW331" s="314"/>
      <c r="DG331" s="314"/>
      <c r="DQ331" s="314"/>
      <c r="EA331" s="314"/>
      <c r="EK331" s="314"/>
      <c r="EU331" s="314"/>
      <c r="FE331" s="314"/>
      <c r="FO331" s="314"/>
      <c r="FY331" s="314"/>
      <c r="GI331" s="314"/>
      <c r="GS331" s="314"/>
      <c r="HC331" s="314"/>
      <c r="HM331" s="314"/>
      <c r="HW331" s="314"/>
    </row>
    <row r="332" s="3" customFormat="true" x14ac:dyDescent="0.25">
      <c r="A332" s="314"/>
      <c r="K332" s="314"/>
      <c r="U332" s="314"/>
      <c r="AE332" s="314"/>
      <c r="AO332" s="314"/>
      <c r="AY332" s="314"/>
      <c r="AZ332" s="314"/>
      <c r="BA332" s="314"/>
      <c r="BB332" s="314"/>
      <c r="BC332" s="314"/>
      <c r="BD332" s="314"/>
      <c r="BE332" s="314"/>
      <c r="BF332" s="314"/>
      <c r="BI332" s="314"/>
      <c r="BS332" s="314"/>
      <c r="CC332" s="314"/>
      <c r="CM332" s="314"/>
      <c r="CW332" s="314"/>
      <c r="DG332" s="314"/>
      <c r="DQ332" s="314"/>
      <c r="EA332" s="314"/>
      <c r="EK332" s="314"/>
      <c r="EU332" s="314"/>
      <c r="FE332" s="314"/>
      <c r="FO332" s="314"/>
      <c r="FY332" s="314"/>
      <c r="GI332" s="314"/>
      <c r="GS332" s="314"/>
      <c r="HC332" s="314"/>
      <c r="HM332" s="314"/>
      <c r="HW332" s="314"/>
    </row>
    <row r="333" s="3" customFormat="true" x14ac:dyDescent="0.25">
      <c r="A333" s="314"/>
      <c r="K333" s="314"/>
      <c r="U333" s="314"/>
      <c r="AE333" s="314"/>
      <c r="AO333" s="314"/>
      <c r="AY333" s="314"/>
      <c r="AZ333" s="314"/>
      <c r="BA333" s="314"/>
      <c r="BB333" s="314"/>
      <c r="BC333" s="314"/>
      <c r="BD333" s="314"/>
      <c r="BE333" s="314"/>
      <c r="BF333" s="314"/>
      <c r="BI333" s="314"/>
      <c r="BS333" s="314"/>
      <c r="CC333" s="314"/>
      <c r="CM333" s="314"/>
      <c r="CW333" s="314"/>
      <c r="DG333" s="314"/>
      <c r="DQ333" s="314"/>
      <c r="EA333" s="314"/>
      <c r="EK333" s="314"/>
      <c r="EU333" s="314"/>
      <c r="FE333" s="314"/>
      <c r="FO333" s="314"/>
      <c r="FY333" s="314"/>
      <c r="GI333" s="314"/>
      <c r="GS333" s="314"/>
      <c r="HC333" s="314"/>
      <c r="HM333" s="314"/>
      <c r="HW333" s="314"/>
    </row>
    <row r="334" s="3" customFormat="true" x14ac:dyDescent="0.25">
      <c r="A334" s="314"/>
      <c r="K334" s="314"/>
      <c r="U334" s="314"/>
      <c r="AE334" s="314"/>
      <c r="AO334" s="314"/>
      <c r="AY334" s="314"/>
      <c r="AZ334" s="314"/>
      <c r="BA334" s="314"/>
      <c r="BB334" s="314"/>
      <c r="BC334" s="314"/>
      <c r="BD334" s="314"/>
      <c r="BE334" s="314"/>
      <c r="BF334" s="314"/>
      <c r="BI334" s="314"/>
      <c r="BS334" s="314"/>
      <c r="CC334" s="314"/>
      <c r="CM334" s="314"/>
      <c r="CW334" s="314"/>
      <c r="DG334" s="314"/>
      <c r="DQ334" s="314"/>
      <c r="EA334" s="314"/>
      <c r="EK334" s="314"/>
      <c r="EU334" s="314"/>
      <c r="FE334" s="314"/>
      <c r="FO334" s="314"/>
      <c r="FY334" s="314"/>
      <c r="GI334" s="314"/>
      <c r="GS334" s="314"/>
      <c r="HC334" s="314"/>
      <c r="HM334" s="314"/>
      <c r="HW334" s="314"/>
    </row>
    <row r="335" s="3" customFormat="true" x14ac:dyDescent="0.25">
      <c r="A335" s="314"/>
      <c r="K335" s="314"/>
      <c r="U335" s="314"/>
      <c r="AE335" s="314"/>
      <c r="AO335" s="314"/>
      <c r="AY335" s="314"/>
      <c r="AZ335" s="314"/>
      <c r="BA335" s="314"/>
      <c r="BB335" s="314"/>
      <c r="BC335" s="314"/>
      <c r="BD335" s="314"/>
      <c r="BE335" s="314"/>
      <c r="BF335" s="314"/>
      <c r="BI335" s="314"/>
      <c r="BS335" s="314"/>
      <c r="CC335" s="314"/>
      <c r="CM335" s="314"/>
      <c r="CW335" s="314"/>
      <c r="DG335" s="314"/>
      <c r="DQ335" s="314"/>
      <c r="EA335" s="314"/>
      <c r="EK335" s="314"/>
      <c r="EU335" s="314"/>
      <c r="FE335" s="314"/>
      <c r="FO335" s="314"/>
      <c r="FY335" s="314"/>
      <c r="GI335" s="314"/>
      <c r="GS335" s="314"/>
      <c r="HC335" s="314"/>
      <c r="HM335" s="314"/>
      <c r="HW335" s="314"/>
    </row>
    <row r="336" s="3" customFormat="true" x14ac:dyDescent="0.25">
      <c r="A336" s="314"/>
      <c r="K336" s="314"/>
      <c r="U336" s="314"/>
      <c r="AE336" s="314"/>
      <c r="AO336" s="314"/>
      <c r="AY336" s="314"/>
      <c r="AZ336" s="314"/>
      <c r="BA336" s="314"/>
      <c r="BB336" s="314"/>
      <c r="BC336" s="314"/>
      <c r="BD336" s="314"/>
      <c r="BE336" s="314"/>
      <c r="BF336" s="314"/>
      <c r="BI336" s="314"/>
      <c r="BS336" s="314"/>
      <c r="CC336" s="314"/>
      <c r="CM336" s="314"/>
      <c r="CW336" s="314"/>
      <c r="DG336" s="314"/>
      <c r="DQ336" s="314"/>
      <c r="EA336" s="314"/>
      <c r="EK336" s="314"/>
      <c r="EU336" s="314"/>
      <c r="FE336" s="314"/>
      <c r="FO336" s="314"/>
      <c r="FY336" s="314"/>
      <c r="GI336" s="314"/>
      <c r="GS336" s="314"/>
      <c r="HC336" s="314"/>
      <c r="HM336" s="314"/>
      <c r="HW336" s="314"/>
    </row>
    <row r="337" s="3" customFormat="true" x14ac:dyDescent="0.25">
      <c r="A337" s="314"/>
      <c r="K337" s="314"/>
      <c r="U337" s="314"/>
      <c r="AE337" s="314"/>
      <c r="AO337" s="314"/>
      <c r="AY337" s="314"/>
      <c r="AZ337" s="314"/>
      <c r="BA337" s="314"/>
      <c r="BB337" s="314"/>
      <c r="BC337" s="314"/>
      <c r="BD337" s="314"/>
      <c r="BE337" s="314"/>
      <c r="BF337" s="314"/>
      <c r="BI337" s="314"/>
      <c r="BS337" s="314"/>
      <c r="CC337" s="314"/>
      <c r="CM337" s="314"/>
      <c r="CW337" s="314"/>
      <c r="DG337" s="314"/>
      <c r="DQ337" s="314"/>
      <c r="EA337" s="314"/>
      <c r="EK337" s="314"/>
      <c r="EU337" s="314"/>
      <c r="FE337" s="314"/>
      <c r="FO337" s="314"/>
      <c r="FY337" s="314"/>
      <c r="GI337" s="314"/>
      <c r="GS337" s="314"/>
      <c r="HC337" s="314"/>
      <c r="HM337" s="314"/>
      <c r="HW337" s="314"/>
    </row>
    <row r="338" s="3" customFormat="true" x14ac:dyDescent="0.25">
      <c r="A338" s="314"/>
      <c r="K338" s="314"/>
      <c r="U338" s="314"/>
      <c r="AE338" s="314"/>
      <c r="AO338" s="314"/>
      <c r="AY338" s="314"/>
      <c r="AZ338" s="314"/>
      <c r="BA338" s="314"/>
      <c r="BB338" s="314"/>
      <c r="BC338" s="314"/>
      <c r="BD338" s="314"/>
      <c r="BE338" s="314"/>
      <c r="BF338" s="314"/>
      <c r="BI338" s="314"/>
      <c r="BS338" s="314"/>
      <c r="CC338" s="314"/>
      <c r="CM338" s="314"/>
      <c r="CW338" s="314"/>
      <c r="DG338" s="314"/>
      <c r="DQ338" s="314"/>
      <c r="EA338" s="314"/>
      <c r="EK338" s="314"/>
      <c r="EU338" s="314"/>
      <c r="FE338" s="314"/>
      <c r="FO338" s="314"/>
      <c r="FY338" s="314"/>
      <c r="GI338" s="314"/>
      <c r="GS338" s="314"/>
      <c r="HC338" s="314"/>
      <c r="HM338" s="314"/>
      <c r="HW338" s="314"/>
    </row>
    <row r="339" s="3" customFormat="true" x14ac:dyDescent="0.25">
      <c r="A339" s="314"/>
      <c r="K339" s="314"/>
      <c r="U339" s="314"/>
      <c r="AE339" s="314"/>
      <c r="AO339" s="314"/>
      <c r="AY339" s="314"/>
      <c r="AZ339" s="314"/>
      <c r="BA339" s="314"/>
      <c r="BB339" s="314"/>
      <c r="BC339" s="314"/>
      <c r="BD339" s="314"/>
      <c r="BE339" s="314"/>
      <c r="BF339" s="314"/>
      <c r="BI339" s="314"/>
      <c r="BS339" s="314"/>
      <c r="CC339" s="314"/>
      <c r="CM339" s="314"/>
      <c r="CW339" s="314"/>
      <c r="DG339" s="314"/>
      <c r="DQ339" s="314"/>
      <c r="EA339" s="314"/>
      <c r="EK339" s="314"/>
      <c r="EU339" s="314"/>
      <c r="FE339" s="314"/>
      <c r="FO339" s="314"/>
      <c r="FY339" s="314"/>
      <c r="GI339" s="314"/>
      <c r="GS339" s="314"/>
      <c r="HC339" s="314"/>
      <c r="HM339" s="314"/>
      <c r="HW339" s="314"/>
    </row>
    <row r="340" s="3" customFormat="true" x14ac:dyDescent="0.25">
      <c r="A340" s="314"/>
      <c r="K340" s="314"/>
      <c r="U340" s="314"/>
      <c r="AE340" s="314"/>
      <c r="AO340" s="314"/>
      <c r="AY340" s="314"/>
      <c r="AZ340" s="314"/>
      <c r="BA340" s="314"/>
      <c r="BB340" s="314"/>
      <c r="BC340" s="314"/>
      <c r="BD340" s="314"/>
      <c r="BE340" s="314"/>
      <c r="BF340" s="314"/>
      <c r="BI340" s="314"/>
      <c r="BS340" s="314"/>
      <c r="CC340" s="314"/>
      <c r="CM340" s="314"/>
      <c r="CW340" s="314"/>
      <c r="DG340" s="314"/>
      <c r="DQ340" s="314"/>
      <c r="EA340" s="314"/>
      <c r="EK340" s="314"/>
      <c r="EU340" s="314"/>
      <c r="FE340" s="314"/>
      <c r="FO340" s="314"/>
      <c r="FY340" s="314"/>
      <c r="GI340" s="314"/>
      <c r="GS340" s="314"/>
      <c r="HC340" s="314"/>
      <c r="HM340" s="314"/>
      <c r="HW340" s="314"/>
    </row>
    <row r="341" s="3" customFormat="true" x14ac:dyDescent="0.25">
      <c r="A341" s="314"/>
      <c r="K341" s="314"/>
      <c r="U341" s="314"/>
      <c r="AE341" s="314"/>
      <c r="AO341" s="314"/>
      <c r="AY341" s="314"/>
      <c r="AZ341" s="314"/>
      <c r="BA341" s="314"/>
      <c r="BB341" s="314"/>
      <c r="BC341" s="314"/>
      <c r="BD341" s="314"/>
      <c r="BE341" s="314"/>
      <c r="BF341" s="314"/>
      <c r="BI341" s="314"/>
      <c r="BS341" s="314"/>
      <c r="CC341" s="314"/>
      <c r="CM341" s="314"/>
      <c r="CW341" s="314"/>
      <c r="DG341" s="314"/>
      <c r="DQ341" s="314"/>
      <c r="EA341" s="314"/>
      <c r="EK341" s="314"/>
      <c r="EU341" s="314"/>
      <c r="FE341" s="314"/>
      <c r="FO341" s="314"/>
      <c r="FY341" s="314"/>
      <c r="GI341" s="314"/>
      <c r="GS341" s="314"/>
      <c r="HC341" s="314"/>
      <c r="HM341" s="314"/>
      <c r="HW341" s="314"/>
    </row>
    <row r="342" s="3" customFormat="true" x14ac:dyDescent="0.25">
      <c r="A342" s="314"/>
      <c r="K342" s="314"/>
      <c r="U342" s="314"/>
      <c r="AE342" s="314"/>
      <c r="AO342" s="314"/>
      <c r="AY342" s="314"/>
      <c r="AZ342" s="314"/>
      <c r="BA342" s="314"/>
      <c r="BB342" s="314"/>
      <c r="BC342" s="314"/>
      <c r="BD342" s="314"/>
      <c r="BE342" s="314"/>
      <c r="BF342" s="314"/>
      <c r="BI342" s="314"/>
      <c r="BS342" s="314"/>
      <c r="CC342" s="314"/>
      <c r="CM342" s="314"/>
      <c r="CW342" s="314"/>
      <c r="DG342" s="314"/>
      <c r="DQ342" s="314"/>
      <c r="EA342" s="314"/>
      <c r="EK342" s="314"/>
      <c r="EU342" s="314"/>
      <c r="FE342" s="314"/>
      <c r="FO342" s="314"/>
      <c r="FY342" s="314"/>
      <c r="GI342" s="314"/>
      <c r="GS342" s="314"/>
      <c r="HC342" s="314"/>
      <c r="HM342" s="314"/>
      <c r="HW342" s="314"/>
    </row>
    <row r="343" s="3" customFormat="true" x14ac:dyDescent="0.25">
      <c r="A343" s="314"/>
      <c r="K343" s="314"/>
      <c r="U343" s="314"/>
      <c r="AE343" s="314"/>
      <c r="AO343" s="314"/>
      <c r="AY343" s="314"/>
      <c r="AZ343" s="314"/>
      <c r="BA343" s="314"/>
      <c r="BB343" s="314"/>
      <c r="BC343" s="314"/>
      <c r="BD343" s="314"/>
      <c r="BE343" s="314"/>
      <c r="BF343" s="314"/>
      <c r="BI343" s="314"/>
      <c r="BS343" s="314"/>
      <c r="CC343" s="314"/>
      <c r="CM343" s="314"/>
      <c r="CW343" s="314"/>
      <c r="DG343" s="314"/>
      <c r="DQ343" s="314"/>
      <c r="EA343" s="314"/>
      <c r="EK343" s="314"/>
      <c r="EU343" s="314"/>
      <c r="FE343" s="314"/>
      <c r="FO343" s="314"/>
      <c r="FY343" s="314"/>
      <c r="GI343" s="314"/>
      <c r="GS343" s="314"/>
      <c r="HC343" s="314"/>
      <c r="HM343" s="314"/>
      <c r="HW343" s="314"/>
    </row>
    <row r="344" s="3" customFormat="true" x14ac:dyDescent="0.25">
      <c r="A344" s="314"/>
      <c r="K344" s="314"/>
      <c r="U344" s="314"/>
      <c r="AE344" s="314"/>
      <c r="AO344" s="314"/>
      <c r="AY344" s="314"/>
      <c r="AZ344" s="314"/>
      <c r="BA344" s="314"/>
      <c r="BB344" s="314"/>
      <c r="BC344" s="314"/>
      <c r="BD344" s="314"/>
      <c r="BE344" s="314"/>
      <c r="BF344" s="314"/>
      <c r="BI344" s="314"/>
      <c r="BS344" s="314"/>
      <c r="CC344" s="314"/>
      <c r="CM344" s="314"/>
      <c r="CW344" s="314"/>
      <c r="DG344" s="314"/>
      <c r="DQ344" s="314"/>
      <c r="EA344" s="314"/>
      <c r="EK344" s="314"/>
      <c r="EU344" s="314"/>
      <c r="FE344" s="314"/>
      <c r="FO344" s="314"/>
      <c r="FY344" s="314"/>
      <c r="GI344" s="314"/>
      <c r="GS344" s="314"/>
      <c r="HC344" s="314"/>
      <c r="HM344" s="314"/>
      <c r="HW344" s="314"/>
    </row>
    <row r="345" s="3" customFormat="true" x14ac:dyDescent="0.25">
      <c r="A345" s="314"/>
      <c r="K345" s="314"/>
      <c r="U345" s="314"/>
      <c r="AE345" s="314"/>
      <c r="AO345" s="314"/>
      <c r="AY345" s="314"/>
      <c r="AZ345" s="314"/>
      <c r="BA345" s="314"/>
      <c r="BB345" s="314"/>
      <c r="BC345" s="314"/>
      <c r="BD345" s="314"/>
      <c r="BE345" s="314"/>
      <c r="BF345" s="314"/>
      <c r="BI345" s="314"/>
      <c r="BS345" s="314"/>
      <c r="CC345" s="314"/>
      <c r="CM345" s="314"/>
      <c r="CW345" s="314"/>
      <c r="DG345" s="314"/>
      <c r="DQ345" s="314"/>
      <c r="EA345" s="314"/>
      <c r="EK345" s="314"/>
      <c r="EU345" s="314"/>
      <c r="FE345" s="314"/>
      <c r="FO345" s="314"/>
      <c r="FY345" s="314"/>
      <c r="GI345" s="314"/>
      <c r="GS345" s="314"/>
      <c r="HC345" s="314"/>
      <c r="HM345" s="314"/>
      <c r="HW345" s="314"/>
    </row>
    <row r="346" s="3" customFormat="true" x14ac:dyDescent="0.25">
      <c r="A346" s="314"/>
      <c r="K346" s="314"/>
      <c r="U346" s="314"/>
      <c r="AE346" s="314"/>
      <c r="AO346" s="314"/>
      <c r="AY346" s="314"/>
      <c r="AZ346" s="314"/>
      <c r="BA346" s="314"/>
      <c r="BB346" s="314"/>
      <c r="BC346" s="314"/>
      <c r="BD346" s="314"/>
      <c r="BE346" s="314"/>
      <c r="BF346" s="314"/>
      <c r="BI346" s="314"/>
      <c r="BS346" s="314"/>
      <c r="CC346" s="314"/>
      <c r="CM346" s="314"/>
      <c r="CW346" s="314"/>
      <c r="DG346" s="314"/>
      <c r="DQ346" s="314"/>
      <c r="EA346" s="314"/>
      <c r="EK346" s="314"/>
      <c r="EU346" s="314"/>
      <c r="FE346" s="314"/>
      <c r="FO346" s="314"/>
      <c r="FY346" s="314"/>
      <c r="GI346" s="314"/>
      <c r="GS346" s="314"/>
      <c r="HC346" s="314"/>
      <c r="HM346" s="314"/>
      <c r="HW346" s="314"/>
    </row>
    <row r="347" s="3" customFormat="true" x14ac:dyDescent="0.25">
      <c r="A347" s="314"/>
      <c r="K347" s="314"/>
      <c r="U347" s="314"/>
      <c r="AE347" s="314"/>
      <c r="AO347" s="314"/>
      <c r="AY347" s="314"/>
      <c r="AZ347" s="314"/>
      <c r="BA347" s="314"/>
      <c r="BB347" s="314"/>
      <c r="BC347" s="314"/>
      <c r="BD347" s="314"/>
      <c r="BE347" s="314"/>
      <c r="BF347" s="314"/>
      <c r="BI347" s="314"/>
      <c r="BS347" s="314"/>
      <c r="CC347" s="314"/>
      <c r="CM347" s="314"/>
      <c r="CW347" s="314"/>
      <c r="DG347" s="314"/>
      <c r="DQ347" s="314"/>
      <c r="EA347" s="314"/>
      <c r="EK347" s="314"/>
      <c r="EU347" s="314"/>
      <c r="FE347" s="314"/>
      <c r="FO347" s="314"/>
      <c r="FY347" s="314"/>
      <c r="GI347" s="314"/>
      <c r="GS347" s="314"/>
      <c r="HC347" s="314"/>
      <c r="HM347" s="314"/>
      <c r="HW347" s="314"/>
    </row>
    <row r="348" s="3" customFormat="true" x14ac:dyDescent="0.25">
      <c r="A348" s="314"/>
      <c r="K348" s="314"/>
      <c r="U348" s="314"/>
      <c r="AE348" s="314"/>
      <c r="AO348" s="314"/>
      <c r="AY348" s="314"/>
      <c r="AZ348" s="314"/>
      <c r="BA348" s="314"/>
      <c r="BB348" s="314"/>
      <c r="BC348" s="314"/>
      <c r="BD348" s="314"/>
      <c r="BE348" s="314"/>
      <c r="BF348" s="314"/>
      <c r="BI348" s="314"/>
      <c r="BS348" s="314"/>
      <c r="CC348" s="314"/>
      <c r="CM348" s="314"/>
      <c r="CW348" s="314"/>
      <c r="DG348" s="314"/>
      <c r="DQ348" s="314"/>
      <c r="EA348" s="314"/>
      <c r="EK348" s="314"/>
      <c r="EU348" s="314"/>
      <c r="FE348" s="314"/>
      <c r="FO348" s="314"/>
      <c r="FY348" s="314"/>
      <c r="GI348" s="314"/>
      <c r="GS348" s="314"/>
      <c r="HC348" s="314"/>
      <c r="HM348" s="314"/>
      <c r="HW348" s="314"/>
    </row>
    <row r="349" s="3" customFormat="true" x14ac:dyDescent="0.25">
      <c r="A349" s="314"/>
      <c r="K349" s="314"/>
      <c r="U349" s="314"/>
      <c r="AE349" s="314"/>
      <c r="AO349" s="314"/>
      <c r="AY349" s="314"/>
      <c r="AZ349" s="314"/>
      <c r="BA349" s="314"/>
      <c r="BB349" s="314"/>
      <c r="BC349" s="314"/>
      <c r="BD349" s="314"/>
      <c r="BE349" s="314"/>
      <c r="BF349" s="314"/>
      <c r="BI349" s="314"/>
      <c r="BS349" s="314"/>
      <c r="CC349" s="314"/>
      <c r="CM349" s="314"/>
      <c r="CW349" s="314"/>
      <c r="DG349" s="314"/>
      <c r="DQ349" s="314"/>
      <c r="EA349" s="314"/>
      <c r="EK349" s="314"/>
      <c r="EU349" s="314"/>
      <c r="FE349" s="314"/>
      <c r="FO349" s="314"/>
      <c r="FY349" s="314"/>
      <c r="GI349" s="314"/>
      <c r="GS349" s="314"/>
      <c r="HC349" s="314"/>
      <c r="HM349" s="314"/>
      <c r="HW349" s="314"/>
    </row>
    <row r="350" s="3" customFormat="true" x14ac:dyDescent="0.25">
      <c r="A350" s="314"/>
      <c r="K350" s="314"/>
      <c r="U350" s="314"/>
      <c r="AE350" s="314"/>
      <c r="AO350" s="314"/>
      <c r="AY350" s="314"/>
      <c r="AZ350" s="314"/>
      <c r="BA350" s="314"/>
      <c r="BB350" s="314"/>
      <c r="BC350" s="314"/>
      <c r="BD350" s="314"/>
      <c r="BE350" s="314"/>
      <c r="BF350" s="314"/>
      <c r="BI350" s="314"/>
      <c r="BS350" s="314"/>
      <c r="CC350" s="314"/>
      <c r="CM350" s="314"/>
      <c r="CW350" s="314"/>
      <c r="DG350" s="314"/>
      <c r="DQ350" s="314"/>
      <c r="EA350" s="314"/>
      <c r="EK350" s="314"/>
      <c r="EU350" s="314"/>
      <c r="FE350" s="314"/>
      <c r="FO350" s="314"/>
      <c r="FY350" s="314"/>
      <c r="GI350" s="314"/>
      <c r="GS350" s="314"/>
      <c r="HC350" s="314"/>
      <c r="HM350" s="314"/>
      <c r="HW350" s="314"/>
    </row>
    <row r="351" s="3" customFormat="true" x14ac:dyDescent="0.25">
      <c r="A351" s="314"/>
      <c r="K351" s="314"/>
      <c r="U351" s="314"/>
      <c r="AE351" s="314"/>
      <c r="AO351" s="314"/>
      <c r="AY351" s="314"/>
      <c r="AZ351" s="314"/>
      <c r="BA351" s="314"/>
      <c r="BB351" s="314"/>
      <c r="BC351" s="314"/>
      <c r="BD351" s="314"/>
      <c r="BE351" s="314"/>
      <c r="BF351" s="314"/>
      <c r="BI351" s="314"/>
      <c r="BS351" s="314"/>
      <c r="CC351" s="314"/>
      <c r="CM351" s="314"/>
      <c r="CW351" s="314"/>
      <c r="DG351" s="314"/>
      <c r="DQ351" s="314"/>
      <c r="EA351" s="314"/>
      <c r="EK351" s="314"/>
      <c r="EU351" s="314"/>
      <c r="FE351" s="314"/>
      <c r="FO351" s="314"/>
      <c r="FY351" s="314"/>
      <c r="GI351" s="314"/>
      <c r="GS351" s="314"/>
      <c r="HC351" s="314"/>
      <c r="HM351" s="314"/>
      <c r="HW351" s="314"/>
    </row>
    <row r="352" s="3" customFormat="true" x14ac:dyDescent="0.25">
      <c r="A352" s="314"/>
      <c r="K352" s="314"/>
      <c r="U352" s="314"/>
      <c r="AE352" s="314"/>
      <c r="AO352" s="314"/>
      <c r="AY352" s="314"/>
      <c r="AZ352" s="314"/>
      <c r="BA352" s="314"/>
      <c r="BB352" s="314"/>
      <c r="BC352" s="314"/>
      <c r="BD352" s="314"/>
      <c r="BE352" s="314"/>
      <c r="BF352" s="314"/>
      <c r="BI352" s="314"/>
      <c r="BS352" s="314"/>
      <c r="CC352" s="314"/>
      <c r="CM352" s="314"/>
      <c r="CW352" s="314"/>
      <c r="DG352" s="314"/>
      <c r="DQ352" s="314"/>
      <c r="EA352" s="314"/>
      <c r="EK352" s="314"/>
      <c r="EU352" s="314"/>
      <c r="FE352" s="314"/>
      <c r="FO352" s="314"/>
      <c r="FY352" s="314"/>
      <c r="GI352" s="314"/>
      <c r="GS352" s="314"/>
      <c r="HC352" s="314"/>
      <c r="HM352" s="314"/>
      <c r="HW352" s="314"/>
    </row>
    <row r="353" s="3" customFormat="true" x14ac:dyDescent="0.25">
      <c r="A353" s="314"/>
      <c r="K353" s="314"/>
      <c r="U353" s="314"/>
      <c r="AE353" s="314"/>
      <c r="AO353" s="314"/>
      <c r="AY353" s="314"/>
      <c r="AZ353" s="314"/>
      <c r="BA353" s="314"/>
      <c r="BB353" s="314"/>
      <c r="BC353" s="314"/>
      <c r="BD353" s="314"/>
      <c r="BE353" s="314"/>
      <c r="BF353" s="314"/>
      <c r="BI353" s="314"/>
      <c r="BS353" s="314"/>
      <c r="CC353" s="314"/>
      <c r="CM353" s="314"/>
      <c r="CW353" s="314"/>
      <c r="DG353" s="314"/>
      <c r="DQ353" s="314"/>
      <c r="EA353" s="314"/>
      <c r="EK353" s="314"/>
      <c r="EU353" s="314"/>
      <c r="FE353" s="314"/>
      <c r="FO353" s="314"/>
      <c r="FY353" s="314"/>
      <c r="GI353" s="314"/>
      <c r="GS353" s="314"/>
      <c r="HC353" s="314"/>
      <c r="HM353" s="314"/>
      <c r="HW353" s="314"/>
    </row>
    <row r="354" s="3" customFormat="true" x14ac:dyDescent="0.25">
      <c r="A354" s="314"/>
      <c r="K354" s="314"/>
      <c r="U354" s="314"/>
      <c r="AE354" s="314"/>
      <c r="AO354" s="314"/>
      <c r="AY354" s="314"/>
      <c r="AZ354" s="314"/>
      <c r="BA354" s="314"/>
      <c r="BB354" s="314"/>
      <c r="BC354" s="314"/>
      <c r="BD354" s="314"/>
      <c r="BE354" s="314"/>
      <c r="BF354" s="314"/>
      <c r="BI354" s="314"/>
      <c r="BS354" s="314"/>
      <c r="CC354" s="314"/>
      <c r="CM354" s="314"/>
      <c r="CW354" s="314"/>
      <c r="DG354" s="314"/>
      <c r="DQ354" s="314"/>
      <c r="EA354" s="314"/>
      <c r="EK354" s="314"/>
      <c r="EU354" s="314"/>
      <c r="FE354" s="314"/>
      <c r="FO354" s="314"/>
      <c r="FY354" s="314"/>
      <c r="GI354" s="314"/>
      <c r="GS354" s="314"/>
      <c r="HC354" s="314"/>
      <c r="HM354" s="314"/>
      <c r="HW354" s="314"/>
    </row>
    <row r="355" s="3" customFormat="true" x14ac:dyDescent="0.25">
      <c r="A355" s="314"/>
      <c r="K355" s="314"/>
      <c r="U355" s="314"/>
      <c r="AE355" s="314"/>
      <c r="AO355" s="314"/>
      <c r="AY355" s="314"/>
      <c r="AZ355" s="314"/>
      <c r="BA355" s="314"/>
      <c r="BB355" s="314"/>
      <c r="BC355" s="314"/>
      <c r="BD355" s="314"/>
      <c r="BE355" s="314"/>
      <c r="BF355" s="314"/>
      <c r="BI355" s="314"/>
      <c r="BS355" s="314"/>
      <c r="CC355" s="314"/>
      <c r="CM355" s="314"/>
      <c r="CW355" s="314"/>
      <c r="DG355" s="314"/>
      <c r="DQ355" s="314"/>
      <c r="EA355" s="314"/>
      <c r="EK355" s="314"/>
      <c r="EU355" s="314"/>
      <c r="FE355" s="314"/>
      <c r="FO355" s="314"/>
      <c r="FY355" s="314"/>
      <c r="GI355" s="314"/>
      <c r="GS355" s="314"/>
      <c r="HC355" s="314"/>
      <c r="HM355" s="314"/>
      <c r="HW355" s="314"/>
    </row>
    <row r="356" s="3" customFormat="true" x14ac:dyDescent="0.25">
      <c r="A356" s="314"/>
      <c r="K356" s="314"/>
      <c r="U356" s="314"/>
      <c r="AE356" s="314"/>
      <c r="AO356" s="314"/>
      <c r="AY356" s="314"/>
      <c r="AZ356" s="314"/>
      <c r="BA356" s="314"/>
      <c r="BB356" s="314"/>
      <c r="BC356" s="314"/>
      <c r="BD356" s="314"/>
      <c r="BE356" s="314"/>
      <c r="BF356" s="314"/>
      <c r="BI356" s="314"/>
      <c r="BS356" s="314"/>
      <c r="CC356" s="314"/>
      <c r="CM356" s="314"/>
      <c r="CW356" s="314"/>
      <c r="DG356" s="314"/>
      <c r="DQ356" s="314"/>
      <c r="EA356" s="314"/>
      <c r="EK356" s="314"/>
      <c r="EU356" s="314"/>
      <c r="FE356" s="314"/>
      <c r="FO356" s="314"/>
      <c r="FY356" s="314"/>
      <c r="GI356" s="314"/>
      <c r="GS356" s="314"/>
      <c r="HC356" s="314"/>
      <c r="HM356" s="314"/>
      <c r="HW356" s="314"/>
    </row>
    <row r="357" s="3" customFormat="true" x14ac:dyDescent="0.25">
      <c r="A357" s="314"/>
      <c r="K357" s="314"/>
      <c r="U357" s="314"/>
      <c r="AE357" s="314"/>
      <c r="AO357" s="314"/>
      <c r="AY357" s="314"/>
      <c r="AZ357" s="314"/>
      <c r="BA357" s="314"/>
      <c r="BB357" s="314"/>
      <c r="BC357" s="314"/>
      <c r="BD357" s="314"/>
      <c r="BE357" s="314"/>
      <c r="BF357" s="314"/>
      <c r="BI357" s="314"/>
      <c r="BS357" s="314"/>
      <c r="CC357" s="314"/>
      <c r="CM357" s="314"/>
      <c r="CW357" s="314"/>
      <c r="DG357" s="314"/>
      <c r="DQ357" s="314"/>
      <c r="EA357" s="314"/>
      <c r="EK357" s="314"/>
      <c r="EU357" s="314"/>
      <c r="FE357" s="314"/>
      <c r="FO357" s="314"/>
      <c r="FY357" s="314"/>
      <c r="GI357" s="314"/>
      <c r="GS357" s="314"/>
      <c r="HC357" s="314"/>
      <c r="HM357" s="314"/>
      <c r="HW357" s="314"/>
    </row>
    <row r="358" s="3" customFormat="true" x14ac:dyDescent="0.25">
      <c r="A358" s="314"/>
      <c r="K358" s="314"/>
      <c r="U358" s="314"/>
      <c r="AE358" s="314"/>
      <c r="AO358" s="314"/>
      <c r="AY358" s="314"/>
      <c r="AZ358" s="314"/>
      <c r="BA358" s="314"/>
      <c r="BB358" s="314"/>
      <c r="BC358" s="314"/>
      <c r="BD358" s="314"/>
      <c r="BE358" s="314"/>
      <c r="BF358" s="314"/>
      <c r="BI358" s="314"/>
      <c r="BS358" s="314"/>
      <c r="CC358" s="314"/>
      <c r="CM358" s="314"/>
      <c r="CW358" s="314"/>
      <c r="DG358" s="314"/>
      <c r="DQ358" s="314"/>
      <c r="EA358" s="314"/>
      <c r="EK358" s="314"/>
      <c r="EU358" s="314"/>
      <c r="FE358" s="314"/>
      <c r="FO358" s="314"/>
      <c r="FY358" s="314"/>
      <c r="GI358" s="314"/>
      <c r="GS358" s="314"/>
      <c r="HC358" s="314"/>
      <c r="HM358" s="314"/>
      <c r="HW358" s="314"/>
    </row>
    <row r="359" s="3" customFormat="true" x14ac:dyDescent="0.25">
      <c r="A359" s="314"/>
      <c r="K359" s="314"/>
      <c r="U359" s="314"/>
      <c r="AE359" s="314"/>
      <c r="AO359" s="314"/>
      <c r="AY359" s="314"/>
      <c r="AZ359" s="314"/>
      <c r="BA359" s="314"/>
      <c r="BB359" s="314"/>
      <c r="BC359" s="314"/>
      <c r="BD359" s="314"/>
      <c r="BE359" s="314"/>
      <c r="BF359" s="314"/>
      <c r="BI359" s="314"/>
      <c r="BS359" s="314"/>
      <c r="CC359" s="314"/>
      <c r="CM359" s="314"/>
      <c r="CW359" s="314"/>
      <c r="DG359" s="314"/>
      <c r="DQ359" s="314"/>
      <c r="EA359" s="314"/>
      <c r="EK359" s="314"/>
      <c r="EU359" s="314"/>
      <c r="FE359" s="314"/>
      <c r="FO359" s="314"/>
      <c r="FY359" s="314"/>
      <c r="GI359" s="314"/>
      <c r="GS359" s="314"/>
      <c r="HC359" s="314"/>
      <c r="HM359" s="314"/>
      <c r="HW359" s="314"/>
    </row>
    <row r="360" s="3" customFormat="true" x14ac:dyDescent="0.25">
      <c r="A360" s="314"/>
      <c r="K360" s="314"/>
      <c r="U360" s="314"/>
      <c r="AE360" s="314"/>
      <c r="AO360" s="314"/>
      <c r="AY360" s="314"/>
      <c r="AZ360" s="314"/>
      <c r="BA360" s="314"/>
      <c r="BB360" s="314"/>
      <c r="BC360" s="314"/>
      <c r="BD360" s="314"/>
      <c r="BE360" s="314"/>
      <c r="BF360" s="314"/>
      <c r="BI360" s="314"/>
      <c r="BS360" s="314"/>
      <c r="CC360" s="314"/>
      <c r="CM360" s="314"/>
      <c r="CW360" s="314"/>
      <c r="DG360" s="314"/>
      <c r="DQ360" s="314"/>
      <c r="EA360" s="314"/>
      <c r="EK360" s="314"/>
      <c r="EU360" s="314"/>
      <c r="FE360" s="314"/>
      <c r="FO360" s="314"/>
      <c r="FY360" s="314"/>
      <c r="GI360" s="314"/>
      <c r="GS360" s="314"/>
      <c r="HC360" s="314"/>
      <c r="HM360" s="314"/>
      <c r="HW360" s="314"/>
    </row>
    <row r="361" s="3" customFormat="true" x14ac:dyDescent="0.25">
      <c r="A361" s="314"/>
      <c r="K361" s="314"/>
      <c r="U361" s="314"/>
      <c r="AE361" s="314"/>
      <c r="AO361" s="314"/>
      <c r="AY361" s="314"/>
      <c r="AZ361" s="314"/>
      <c r="BA361" s="314"/>
      <c r="BB361" s="314"/>
      <c r="BC361" s="314"/>
      <c r="BD361" s="314"/>
      <c r="BE361" s="314"/>
      <c r="BF361" s="314"/>
      <c r="BI361" s="314"/>
      <c r="BS361" s="314"/>
      <c r="CC361" s="314"/>
      <c r="CM361" s="314"/>
      <c r="CW361" s="314"/>
      <c r="DG361" s="314"/>
      <c r="DQ361" s="314"/>
      <c r="EA361" s="314"/>
      <c r="EK361" s="314"/>
      <c r="EU361" s="314"/>
      <c r="FE361" s="314"/>
      <c r="FO361" s="314"/>
      <c r="FY361" s="314"/>
      <c r="GI361" s="314"/>
      <c r="GS361" s="314"/>
      <c r="HC361" s="314"/>
      <c r="HM361" s="314"/>
      <c r="HW361" s="314"/>
    </row>
    <row r="362" s="3" customFormat="true" x14ac:dyDescent="0.25">
      <c r="A362" s="314"/>
      <c r="K362" s="314"/>
      <c r="U362" s="314"/>
      <c r="AE362" s="314"/>
      <c r="AO362" s="314"/>
      <c r="AY362" s="314"/>
      <c r="AZ362" s="314"/>
      <c r="BA362" s="314"/>
      <c r="BB362" s="314"/>
      <c r="BC362" s="314"/>
      <c r="BD362" s="314"/>
      <c r="BE362" s="314"/>
      <c r="BF362" s="314"/>
      <c r="BI362" s="314"/>
      <c r="BS362" s="314"/>
      <c r="CC362" s="314"/>
      <c r="CM362" s="314"/>
      <c r="CW362" s="314"/>
      <c r="DG362" s="314"/>
      <c r="DQ362" s="314"/>
      <c r="EA362" s="314"/>
      <c r="EK362" s="314"/>
      <c r="EU362" s="314"/>
      <c r="FE362" s="314"/>
      <c r="FO362" s="314"/>
      <c r="FY362" s="314"/>
      <c r="GI362" s="314"/>
      <c r="GS362" s="314"/>
      <c r="HC362" s="314"/>
      <c r="HM362" s="314"/>
      <c r="HW362" s="314"/>
    </row>
    <row r="363" s="3" customFormat="true" x14ac:dyDescent="0.25">
      <c r="A363" s="314"/>
      <c r="K363" s="314"/>
      <c r="U363" s="314"/>
      <c r="AE363" s="314"/>
      <c r="AO363" s="314"/>
      <c r="AY363" s="314"/>
      <c r="AZ363" s="314"/>
      <c r="BA363" s="314"/>
      <c r="BB363" s="314"/>
      <c r="BC363" s="314"/>
      <c r="BD363" s="314"/>
      <c r="BE363" s="314"/>
      <c r="BF363" s="314"/>
      <c r="BI363" s="314"/>
      <c r="BS363" s="314"/>
      <c r="CC363" s="314"/>
      <c r="CM363" s="314"/>
      <c r="CW363" s="314"/>
      <c r="DG363" s="314"/>
      <c r="DQ363" s="314"/>
      <c r="EA363" s="314"/>
      <c r="EK363" s="314"/>
      <c r="EU363" s="314"/>
      <c r="FE363" s="314"/>
      <c r="FO363" s="314"/>
      <c r="FY363" s="314"/>
      <c r="GI363" s="314"/>
      <c r="GS363" s="314"/>
      <c r="HC363" s="314"/>
      <c r="HM363" s="314"/>
      <c r="HW363" s="314"/>
    </row>
    <row r="364" s="3" customFormat="true" x14ac:dyDescent="0.25">
      <c r="A364" s="314"/>
      <c r="K364" s="314"/>
      <c r="U364" s="314"/>
      <c r="AE364" s="314"/>
      <c r="AO364" s="314"/>
      <c r="AY364" s="314"/>
      <c r="AZ364" s="314"/>
      <c r="BA364" s="314"/>
      <c r="BB364" s="314"/>
      <c r="BC364" s="314"/>
      <c r="BD364" s="314"/>
      <c r="BE364" s="314"/>
      <c r="BF364" s="314"/>
      <c r="BI364" s="314"/>
      <c r="BS364" s="314"/>
      <c r="CC364" s="314"/>
      <c r="CM364" s="314"/>
      <c r="CW364" s="314"/>
      <c r="DG364" s="314"/>
      <c r="DQ364" s="314"/>
      <c r="EA364" s="314"/>
      <c r="EK364" s="314"/>
      <c r="EU364" s="314"/>
      <c r="FE364" s="314"/>
      <c r="FO364" s="314"/>
      <c r="FY364" s="314"/>
      <c r="GI364" s="314"/>
      <c r="GS364" s="314"/>
      <c r="HC364" s="314"/>
      <c r="HM364" s="314"/>
      <c r="HW364" s="314"/>
    </row>
    <row r="365" s="3" customFormat="true" x14ac:dyDescent="0.25">
      <c r="A365" s="314"/>
      <c r="K365" s="314"/>
      <c r="U365" s="314"/>
      <c r="AE365" s="314"/>
      <c r="AO365" s="314"/>
      <c r="AY365" s="314"/>
      <c r="AZ365" s="314"/>
      <c r="BA365" s="314"/>
      <c r="BB365" s="314"/>
      <c r="BC365" s="314"/>
      <c r="BD365" s="314"/>
      <c r="BE365" s="314"/>
      <c r="BF365" s="314"/>
      <c r="BI365" s="314"/>
      <c r="BS365" s="314"/>
      <c r="CC365" s="314"/>
      <c r="CM365" s="314"/>
      <c r="CW365" s="314"/>
      <c r="DG365" s="314"/>
      <c r="DQ365" s="314"/>
      <c r="EA365" s="314"/>
      <c r="EK365" s="314"/>
      <c r="EU365" s="314"/>
      <c r="FE365" s="314"/>
      <c r="FO365" s="314"/>
      <c r="FY365" s="314"/>
      <c r="GI365" s="314"/>
      <c r="GS365" s="314"/>
      <c r="HC365" s="314"/>
      <c r="HM365" s="314"/>
      <c r="HW365" s="314"/>
    </row>
    <row r="366" s="3" customFormat="true" x14ac:dyDescent="0.25">
      <c r="A366" s="314"/>
      <c r="K366" s="314"/>
      <c r="U366" s="314"/>
      <c r="AE366" s="314"/>
      <c r="AO366" s="314"/>
      <c r="AY366" s="314"/>
      <c r="AZ366" s="314"/>
      <c r="BA366" s="314"/>
      <c r="BB366" s="314"/>
      <c r="BC366" s="314"/>
      <c r="BD366" s="314"/>
      <c r="BE366" s="314"/>
      <c r="BF366" s="314"/>
      <c r="BI366" s="314"/>
      <c r="BS366" s="314"/>
      <c r="CC366" s="314"/>
      <c r="CM366" s="314"/>
      <c r="CW366" s="314"/>
      <c r="DG366" s="314"/>
      <c r="DQ366" s="314"/>
      <c r="EA366" s="314"/>
      <c r="EK366" s="314"/>
      <c r="EU366" s="314"/>
      <c r="FE366" s="314"/>
      <c r="FO366" s="314"/>
      <c r="FY366" s="314"/>
      <c r="GI366" s="314"/>
      <c r="GS366" s="314"/>
      <c r="HC366" s="314"/>
      <c r="HM366" s="314"/>
      <c r="HW366" s="314"/>
    </row>
    <row r="367" s="3" customFormat="true" x14ac:dyDescent="0.25">
      <c r="A367" s="314"/>
      <c r="K367" s="314"/>
      <c r="U367" s="314"/>
      <c r="AE367" s="314"/>
      <c r="AO367" s="314"/>
      <c r="AY367" s="314"/>
      <c r="AZ367" s="314"/>
      <c r="BA367" s="314"/>
      <c r="BB367" s="314"/>
      <c r="BC367" s="314"/>
      <c r="BD367" s="314"/>
      <c r="BE367" s="314"/>
      <c r="BF367" s="314"/>
      <c r="BI367" s="314"/>
      <c r="BS367" s="314"/>
      <c r="CC367" s="314"/>
      <c r="CM367" s="314"/>
      <c r="CW367" s="314"/>
      <c r="DG367" s="314"/>
      <c r="DQ367" s="314"/>
      <c r="EA367" s="314"/>
      <c r="EK367" s="314"/>
      <c r="EU367" s="314"/>
      <c r="FE367" s="314"/>
      <c r="FO367" s="314"/>
      <c r="FY367" s="314"/>
      <c r="GI367" s="314"/>
      <c r="GS367" s="314"/>
      <c r="HC367" s="314"/>
      <c r="HM367" s="314"/>
      <c r="HW367" s="314"/>
    </row>
    <row r="368" s="3" customFormat="true" x14ac:dyDescent="0.25">
      <c r="A368" s="314"/>
      <c r="K368" s="314"/>
      <c r="U368" s="314"/>
      <c r="AE368" s="314"/>
      <c r="AO368" s="314"/>
      <c r="AY368" s="314"/>
      <c r="AZ368" s="314"/>
      <c r="BA368" s="314"/>
      <c r="BB368" s="314"/>
      <c r="BC368" s="314"/>
      <c r="BD368" s="314"/>
      <c r="BE368" s="314"/>
      <c r="BF368" s="314"/>
      <c r="BI368" s="314"/>
      <c r="BS368" s="314"/>
      <c r="CC368" s="314"/>
      <c r="CM368" s="314"/>
      <c r="CW368" s="314"/>
      <c r="DG368" s="314"/>
      <c r="DQ368" s="314"/>
      <c r="EA368" s="314"/>
      <c r="EK368" s="314"/>
      <c r="EU368" s="314"/>
      <c r="FE368" s="314"/>
      <c r="FO368" s="314"/>
      <c r="FY368" s="314"/>
      <c r="GI368" s="314"/>
      <c r="GS368" s="314"/>
      <c r="HC368" s="314"/>
      <c r="HM368" s="314"/>
      <c r="HW368" s="314"/>
    </row>
    <row r="369" s="3" customFormat="true" x14ac:dyDescent="0.25">
      <c r="A369" s="314"/>
      <c r="K369" s="314"/>
      <c r="U369" s="314"/>
      <c r="AE369" s="314"/>
      <c r="AO369" s="314"/>
      <c r="AY369" s="314"/>
      <c r="AZ369" s="314"/>
      <c r="BA369" s="314"/>
      <c r="BB369" s="314"/>
      <c r="BC369" s="314"/>
      <c r="BD369" s="314"/>
      <c r="BE369" s="314"/>
      <c r="BF369" s="314"/>
      <c r="BI369" s="314"/>
      <c r="BS369" s="314"/>
      <c r="CC369" s="314"/>
      <c r="CM369" s="314"/>
      <c r="CW369" s="314"/>
      <c r="DG369" s="314"/>
      <c r="DQ369" s="314"/>
      <c r="EA369" s="314"/>
      <c r="EK369" s="314"/>
      <c r="EU369" s="314"/>
      <c r="FE369" s="314"/>
      <c r="FO369" s="314"/>
      <c r="FY369" s="314"/>
      <c r="GI369" s="314"/>
      <c r="GS369" s="314"/>
      <c r="HC369" s="314"/>
      <c r="HM369" s="314"/>
      <c r="HW369" s="314"/>
    </row>
    <row r="370" s="3" customFormat="true" x14ac:dyDescent="0.25">
      <c r="A370" s="314"/>
      <c r="K370" s="314"/>
      <c r="U370" s="314"/>
      <c r="AE370" s="314"/>
      <c r="AO370" s="314"/>
      <c r="AY370" s="314"/>
      <c r="AZ370" s="314"/>
      <c r="BA370" s="314"/>
      <c r="BB370" s="314"/>
      <c r="BC370" s="314"/>
      <c r="BD370" s="314"/>
      <c r="BE370" s="314"/>
      <c r="BF370" s="314"/>
      <c r="BI370" s="314"/>
      <c r="BS370" s="314"/>
      <c r="CC370" s="314"/>
      <c r="CM370" s="314"/>
      <c r="CW370" s="314"/>
      <c r="DG370" s="314"/>
      <c r="DQ370" s="314"/>
      <c r="EA370" s="314"/>
      <c r="EK370" s="314"/>
      <c r="EU370" s="314"/>
      <c r="FE370" s="314"/>
      <c r="FO370" s="314"/>
      <c r="FY370" s="314"/>
      <c r="GI370" s="314"/>
      <c r="GS370" s="314"/>
      <c r="HC370" s="314"/>
      <c r="HM370" s="314"/>
      <c r="HW370" s="314"/>
    </row>
    <row r="371" s="3" customFormat="true" x14ac:dyDescent="0.25">
      <c r="A371" s="314"/>
      <c r="K371" s="314"/>
      <c r="U371" s="314"/>
      <c r="AE371" s="314"/>
      <c r="AO371" s="314"/>
      <c r="AY371" s="314"/>
      <c r="AZ371" s="314"/>
      <c r="BA371" s="314"/>
      <c r="BB371" s="314"/>
      <c r="BC371" s="314"/>
      <c r="BD371" s="314"/>
      <c r="BE371" s="314"/>
      <c r="BF371" s="314"/>
      <c r="BI371" s="314"/>
      <c r="BS371" s="314"/>
      <c r="CC371" s="314"/>
      <c r="CM371" s="314"/>
      <c r="CW371" s="314"/>
      <c r="DG371" s="314"/>
      <c r="DQ371" s="314"/>
      <c r="EA371" s="314"/>
      <c r="EK371" s="314"/>
      <c r="EU371" s="314"/>
      <c r="FE371" s="314"/>
      <c r="FO371" s="314"/>
      <c r="FY371" s="314"/>
      <c r="GI371" s="314"/>
      <c r="GS371" s="314"/>
      <c r="HC371" s="314"/>
      <c r="HM371" s="314"/>
      <c r="HW371" s="314"/>
    </row>
    <row r="372" s="3" customFormat="true" x14ac:dyDescent="0.25">
      <c r="A372" s="314"/>
      <c r="K372" s="314"/>
      <c r="U372" s="314"/>
      <c r="AE372" s="314"/>
      <c r="AO372" s="314"/>
      <c r="AY372" s="314"/>
      <c r="AZ372" s="314"/>
      <c r="BA372" s="314"/>
      <c r="BB372" s="314"/>
      <c r="BC372" s="314"/>
      <c r="BD372" s="314"/>
      <c r="BE372" s="314"/>
      <c r="BF372" s="314"/>
      <c r="BI372" s="314"/>
      <c r="BS372" s="314"/>
      <c r="CC372" s="314"/>
      <c r="CM372" s="314"/>
      <c r="CW372" s="314"/>
      <c r="DG372" s="314"/>
      <c r="DQ372" s="314"/>
      <c r="EA372" s="314"/>
      <c r="EK372" s="314"/>
      <c r="EU372" s="314"/>
      <c r="FE372" s="314"/>
      <c r="FO372" s="314"/>
      <c r="FY372" s="314"/>
      <c r="GI372" s="314"/>
      <c r="GS372" s="314"/>
      <c r="HC372" s="314"/>
      <c r="HM372" s="314"/>
      <c r="HW372" s="314"/>
    </row>
    <row r="373" s="3" customFormat="true" x14ac:dyDescent="0.25">
      <c r="A373" s="314"/>
      <c r="K373" s="314"/>
      <c r="U373" s="314"/>
      <c r="AE373" s="314"/>
      <c r="AO373" s="314"/>
      <c r="AY373" s="314"/>
      <c r="AZ373" s="314"/>
      <c r="BA373" s="314"/>
      <c r="BB373" s="314"/>
      <c r="BC373" s="314"/>
      <c r="BD373" s="314"/>
      <c r="BE373" s="314"/>
      <c r="BF373" s="314"/>
      <c r="BI373" s="314"/>
      <c r="BS373" s="314"/>
      <c r="CC373" s="314"/>
      <c r="CM373" s="314"/>
      <c r="CW373" s="314"/>
      <c r="DG373" s="314"/>
      <c r="DQ373" s="314"/>
      <c r="EA373" s="314"/>
      <c r="EK373" s="314"/>
      <c r="EU373" s="314"/>
      <c r="FE373" s="314"/>
      <c r="FO373" s="314"/>
      <c r="FY373" s="314"/>
      <c r="GI373" s="314"/>
      <c r="GS373" s="314"/>
      <c r="HC373" s="314"/>
      <c r="HM373" s="314"/>
      <c r="HW373" s="314"/>
    </row>
    <row r="374" s="3" customFormat="true" x14ac:dyDescent="0.25">
      <c r="A374" s="314"/>
      <c r="K374" s="314"/>
      <c r="U374" s="314"/>
      <c r="AE374" s="314"/>
      <c r="AO374" s="314"/>
      <c r="AY374" s="314"/>
      <c r="AZ374" s="314"/>
      <c r="BA374" s="314"/>
      <c r="BB374" s="314"/>
      <c r="BC374" s="314"/>
      <c r="BD374" s="314"/>
      <c r="BE374" s="314"/>
      <c r="BF374" s="314"/>
      <c r="BI374" s="314"/>
      <c r="BS374" s="314"/>
      <c r="CC374" s="314"/>
      <c r="CM374" s="314"/>
      <c r="CW374" s="314"/>
      <c r="DG374" s="314"/>
      <c r="DQ374" s="314"/>
      <c r="EA374" s="314"/>
      <c r="EK374" s="314"/>
      <c r="EU374" s="314"/>
      <c r="FE374" s="314"/>
      <c r="FO374" s="314"/>
      <c r="FY374" s="314"/>
      <c r="GI374" s="314"/>
      <c r="GS374" s="314"/>
      <c r="HC374" s="314"/>
      <c r="HM374" s="314"/>
      <c r="HW374" s="314"/>
    </row>
    <row r="375" s="3" customFormat="true" x14ac:dyDescent="0.25">
      <c r="A375" s="314"/>
      <c r="K375" s="314"/>
      <c r="U375" s="314"/>
      <c r="AE375" s="314"/>
      <c r="AO375" s="314"/>
      <c r="AY375" s="314"/>
      <c r="AZ375" s="314"/>
      <c r="BA375" s="314"/>
      <c r="BB375" s="314"/>
      <c r="BC375" s="314"/>
      <c r="BD375" s="314"/>
      <c r="BE375" s="314"/>
      <c r="BF375" s="314"/>
      <c r="BI375" s="314"/>
      <c r="BS375" s="314"/>
      <c r="CC375" s="314"/>
      <c r="CM375" s="314"/>
      <c r="CW375" s="314"/>
      <c r="DG375" s="314"/>
      <c r="DQ375" s="314"/>
      <c r="EA375" s="314"/>
      <c r="EK375" s="314"/>
      <c r="EU375" s="314"/>
      <c r="FE375" s="314"/>
      <c r="FO375" s="314"/>
      <c r="FY375" s="314"/>
      <c r="GI375" s="314"/>
      <c r="GS375" s="314"/>
      <c r="HC375" s="314"/>
      <c r="HM375" s="314"/>
      <c r="HW375" s="314"/>
    </row>
    <row r="376" s="3" customFormat="true" x14ac:dyDescent="0.25">
      <c r="A376" s="314"/>
      <c r="K376" s="314"/>
      <c r="U376" s="314"/>
      <c r="AE376" s="314"/>
      <c r="AO376" s="314"/>
      <c r="AY376" s="314"/>
      <c r="AZ376" s="314"/>
      <c r="BA376" s="314"/>
      <c r="BB376" s="314"/>
      <c r="BC376" s="314"/>
      <c r="BD376" s="314"/>
      <c r="BE376" s="314"/>
      <c r="BF376" s="314"/>
      <c r="BI376" s="314"/>
      <c r="BS376" s="314"/>
      <c r="CC376" s="314"/>
      <c r="CM376" s="314"/>
      <c r="CW376" s="314"/>
      <c r="DG376" s="314"/>
      <c r="DQ376" s="314"/>
      <c r="EA376" s="314"/>
      <c r="EK376" s="314"/>
      <c r="EU376" s="314"/>
      <c r="FE376" s="314"/>
      <c r="FO376" s="314"/>
      <c r="FY376" s="314"/>
      <c r="GI376" s="314"/>
      <c r="GS376" s="314"/>
      <c r="HC376" s="314"/>
      <c r="HM376" s="314"/>
      <c r="HW376" s="314"/>
    </row>
    <row r="377" s="3" customFormat="true" x14ac:dyDescent="0.25">
      <c r="A377" s="314"/>
      <c r="K377" s="314"/>
      <c r="U377" s="314"/>
      <c r="AE377" s="314"/>
      <c r="AO377" s="314"/>
      <c r="AY377" s="314"/>
      <c r="AZ377" s="314"/>
      <c r="BA377" s="314"/>
      <c r="BB377" s="314"/>
      <c r="BC377" s="314"/>
      <c r="BD377" s="314"/>
      <c r="BE377" s="314"/>
      <c r="BF377" s="314"/>
      <c r="BI377" s="314"/>
      <c r="BS377" s="314"/>
      <c r="CC377" s="314"/>
      <c r="CM377" s="314"/>
      <c r="CW377" s="314"/>
      <c r="DG377" s="314"/>
      <c r="DQ377" s="314"/>
      <c r="EA377" s="314"/>
      <c r="EK377" s="314"/>
      <c r="EU377" s="314"/>
      <c r="FE377" s="314"/>
      <c r="FO377" s="314"/>
      <c r="FY377" s="314"/>
      <c r="GI377" s="314"/>
      <c r="GS377" s="314"/>
      <c r="HC377" s="314"/>
      <c r="HM377" s="314"/>
      <c r="HW377" s="314"/>
    </row>
    <row r="378" s="3" customFormat="true" x14ac:dyDescent="0.25">
      <c r="A378" s="314"/>
      <c r="K378" s="314"/>
      <c r="U378" s="314"/>
      <c r="AE378" s="314"/>
      <c r="AO378" s="314"/>
      <c r="AY378" s="314"/>
      <c r="AZ378" s="314"/>
      <c r="BA378" s="314"/>
      <c r="BB378" s="314"/>
      <c r="BC378" s="314"/>
      <c r="BD378" s="314"/>
      <c r="BE378" s="314"/>
      <c r="BF378" s="314"/>
      <c r="BI378" s="314"/>
      <c r="BS378" s="314"/>
      <c r="CC378" s="314"/>
      <c r="CM378" s="314"/>
      <c r="CW378" s="314"/>
      <c r="DG378" s="314"/>
      <c r="DQ378" s="314"/>
      <c r="EA378" s="314"/>
      <c r="EK378" s="314"/>
      <c r="EU378" s="314"/>
      <c r="FE378" s="314"/>
      <c r="FO378" s="314"/>
      <c r="FY378" s="314"/>
      <c r="GI378" s="314"/>
      <c r="GS378" s="314"/>
      <c r="HC378" s="314"/>
      <c r="HM378" s="314"/>
      <c r="HW378" s="314"/>
    </row>
    <row r="379" s="3" customFormat="true" x14ac:dyDescent="0.25">
      <c r="A379" s="314"/>
      <c r="K379" s="314"/>
      <c r="U379" s="314"/>
      <c r="AE379" s="314"/>
      <c r="AO379" s="314"/>
      <c r="AY379" s="314"/>
      <c r="AZ379" s="314"/>
      <c r="BA379" s="314"/>
      <c r="BB379" s="314"/>
      <c r="BC379" s="314"/>
      <c r="BD379" s="314"/>
      <c r="BE379" s="314"/>
      <c r="BF379" s="314"/>
      <c r="BI379" s="314"/>
      <c r="BS379" s="314"/>
      <c r="CC379" s="314"/>
      <c r="CM379" s="314"/>
      <c r="CW379" s="314"/>
      <c r="DG379" s="314"/>
      <c r="DQ379" s="314"/>
      <c r="EA379" s="314"/>
      <c r="EK379" s="314"/>
      <c r="EU379" s="314"/>
      <c r="FE379" s="314"/>
      <c r="FO379" s="314"/>
      <c r="FY379" s="314"/>
      <c r="GI379" s="314"/>
      <c r="GS379" s="314"/>
      <c r="HC379" s="314"/>
      <c r="HM379" s="314"/>
      <c r="HW379" s="314"/>
    </row>
    <row r="380" s="3" customFormat="true" x14ac:dyDescent="0.25">
      <c r="A380" s="314"/>
      <c r="K380" s="314"/>
      <c r="U380" s="314"/>
      <c r="AE380" s="314"/>
      <c r="AO380" s="314"/>
      <c r="AY380" s="314"/>
      <c r="AZ380" s="314"/>
      <c r="BA380" s="314"/>
      <c r="BB380" s="314"/>
      <c r="BC380" s="314"/>
      <c r="BD380" s="314"/>
      <c r="BE380" s="314"/>
      <c r="BF380" s="314"/>
      <c r="BI380" s="314"/>
      <c r="BS380" s="314"/>
      <c r="CC380" s="314"/>
      <c r="CM380" s="314"/>
      <c r="CW380" s="314"/>
      <c r="DG380" s="314"/>
      <c r="DQ380" s="314"/>
      <c r="EA380" s="314"/>
      <c r="EK380" s="314"/>
      <c r="EU380" s="314"/>
      <c r="FE380" s="314"/>
      <c r="FO380" s="314"/>
      <c r="FY380" s="314"/>
      <c r="GI380" s="314"/>
      <c r="GS380" s="314"/>
      <c r="HC380" s="314"/>
      <c r="HM380" s="314"/>
      <c r="HW380" s="314"/>
    </row>
    <row r="381" s="3" customFormat="true" x14ac:dyDescent="0.25">
      <c r="A381" s="314"/>
      <c r="K381" s="314"/>
      <c r="U381" s="314"/>
      <c r="AE381" s="314"/>
      <c r="AO381" s="314"/>
      <c r="AY381" s="314"/>
      <c r="AZ381" s="314"/>
      <c r="BA381" s="314"/>
      <c r="BB381" s="314"/>
      <c r="BC381" s="314"/>
      <c r="BD381" s="314"/>
      <c r="BE381" s="314"/>
      <c r="BF381" s="314"/>
      <c r="BI381" s="314"/>
      <c r="BS381" s="314"/>
      <c r="CC381" s="314"/>
      <c r="CM381" s="314"/>
      <c r="CW381" s="314"/>
      <c r="DG381" s="314"/>
      <c r="DQ381" s="314"/>
      <c r="EA381" s="314"/>
      <c r="EK381" s="314"/>
      <c r="EU381" s="314"/>
      <c r="FE381" s="314"/>
      <c r="FO381" s="314"/>
      <c r="FY381" s="314"/>
      <c r="GI381" s="314"/>
      <c r="GS381" s="314"/>
      <c r="HC381" s="314"/>
      <c r="HM381" s="314"/>
      <c r="HW381" s="314"/>
    </row>
    <row r="382" s="3" customFormat="true" x14ac:dyDescent="0.25">
      <c r="A382" s="314"/>
      <c r="K382" s="314"/>
      <c r="U382" s="314"/>
      <c r="AE382" s="314"/>
      <c r="AO382" s="314"/>
      <c r="AY382" s="314"/>
      <c r="AZ382" s="314"/>
      <c r="BA382" s="314"/>
      <c r="BB382" s="314"/>
      <c r="BC382" s="314"/>
      <c r="BD382" s="314"/>
      <c r="BE382" s="314"/>
      <c r="BF382" s="314"/>
      <c r="BI382" s="314"/>
      <c r="BS382" s="314"/>
      <c r="CC382" s="314"/>
      <c r="CM382" s="314"/>
      <c r="CW382" s="314"/>
      <c r="DG382" s="314"/>
      <c r="DQ382" s="314"/>
      <c r="EA382" s="314"/>
      <c r="EK382" s="314"/>
      <c r="EU382" s="314"/>
      <c r="FE382" s="314"/>
      <c r="FO382" s="314"/>
      <c r="FY382" s="314"/>
      <c r="GI382" s="314"/>
      <c r="GS382" s="314"/>
      <c r="HC382" s="314"/>
      <c r="HM382" s="314"/>
      <c r="HW382" s="314"/>
    </row>
    <row r="383" s="3" customFormat="true" x14ac:dyDescent="0.25">
      <c r="A383" s="314"/>
      <c r="K383" s="314"/>
      <c r="U383" s="314"/>
      <c r="AE383" s="314"/>
      <c r="AO383" s="314"/>
      <c r="AY383" s="314"/>
      <c r="AZ383" s="314"/>
      <c r="BA383" s="314"/>
      <c r="BB383" s="314"/>
      <c r="BC383" s="314"/>
      <c r="BD383" s="314"/>
      <c r="BE383" s="314"/>
      <c r="BF383" s="314"/>
      <c r="BI383" s="314"/>
      <c r="BS383" s="314"/>
      <c r="CC383" s="314"/>
      <c r="CM383" s="314"/>
      <c r="CW383" s="314"/>
      <c r="DG383" s="314"/>
      <c r="DQ383" s="314"/>
      <c r="EA383" s="314"/>
      <c r="EK383" s="314"/>
      <c r="EU383" s="314"/>
      <c r="FE383" s="314"/>
      <c r="FO383" s="314"/>
      <c r="FY383" s="314"/>
      <c r="GI383" s="314"/>
      <c r="GS383" s="314"/>
      <c r="HC383" s="314"/>
      <c r="HM383" s="314"/>
      <c r="HW383" s="314"/>
    </row>
    <row r="384" s="3" customFormat="true" x14ac:dyDescent="0.25">
      <c r="A384" s="314"/>
      <c r="K384" s="314"/>
      <c r="U384" s="314"/>
      <c r="AE384" s="314"/>
      <c r="AO384" s="314"/>
      <c r="AY384" s="314"/>
      <c r="AZ384" s="314"/>
      <c r="BA384" s="314"/>
      <c r="BB384" s="314"/>
      <c r="BC384" s="314"/>
      <c r="BD384" s="314"/>
      <c r="BE384" s="314"/>
      <c r="BF384" s="314"/>
      <c r="BI384" s="314"/>
      <c r="BS384" s="314"/>
      <c r="CC384" s="314"/>
      <c r="CM384" s="314"/>
      <c r="CW384" s="314"/>
      <c r="DG384" s="314"/>
      <c r="DQ384" s="314"/>
      <c r="EA384" s="314"/>
      <c r="EK384" s="314"/>
      <c r="EU384" s="314"/>
      <c r="FE384" s="314"/>
      <c r="FO384" s="314"/>
      <c r="FY384" s="314"/>
      <c r="GI384" s="314"/>
      <c r="GS384" s="314"/>
      <c r="HC384" s="314"/>
      <c r="HM384" s="314"/>
      <c r="HW384" s="314"/>
    </row>
    <row r="385" s="3" customFormat="true" x14ac:dyDescent="0.25">
      <c r="A385" s="314"/>
      <c r="K385" s="314"/>
      <c r="U385" s="314"/>
      <c r="AE385" s="314"/>
      <c r="AO385" s="314"/>
      <c r="AY385" s="314"/>
      <c r="AZ385" s="314"/>
      <c r="BA385" s="314"/>
      <c r="BB385" s="314"/>
      <c r="BC385" s="314"/>
      <c r="BD385" s="314"/>
      <c r="BE385" s="314"/>
      <c r="BF385" s="314"/>
      <c r="BI385" s="314"/>
      <c r="BS385" s="314"/>
      <c r="CC385" s="314"/>
      <c r="CM385" s="314"/>
      <c r="CW385" s="314"/>
      <c r="DG385" s="314"/>
      <c r="DQ385" s="314"/>
      <c r="EA385" s="314"/>
      <c r="EK385" s="314"/>
      <c r="EU385" s="314"/>
      <c r="FE385" s="314"/>
      <c r="FO385" s="314"/>
      <c r="FY385" s="314"/>
      <c r="GI385" s="314"/>
      <c r="GS385" s="314"/>
      <c r="HC385" s="314"/>
      <c r="HM385" s="314"/>
      <c r="HW385" s="314"/>
    </row>
    <row r="386" s="3" customFormat="true" x14ac:dyDescent="0.25">
      <c r="A386" s="314"/>
      <c r="K386" s="314"/>
      <c r="U386" s="314"/>
      <c r="AE386" s="314"/>
      <c r="AO386" s="314"/>
      <c r="AY386" s="314"/>
      <c r="AZ386" s="314"/>
      <c r="BA386" s="314"/>
      <c r="BB386" s="314"/>
      <c r="BC386" s="314"/>
      <c r="BD386" s="314"/>
      <c r="BE386" s="314"/>
      <c r="BF386" s="314"/>
      <c r="BI386" s="314"/>
      <c r="BS386" s="314"/>
      <c r="CC386" s="314"/>
      <c r="CM386" s="314"/>
      <c r="CW386" s="314"/>
      <c r="DG386" s="314"/>
      <c r="DQ386" s="314"/>
      <c r="EA386" s="314"/>
      <c r="EK386" s="314"/>
      <c r="EU386" s="314"/>
      <c r="FE386" s="314"/>
      <c r="FO386" s="314"/>
      <c r="FY386" s="314"/>
      <c r="GI386" s="314"/>
      <c r="GS386" s="314"/>
      <c r="HC386" s="314"/>
      <c r="HM386" s="314"/>
      <c r="HW386" s="314"/>
    </row>
    <row r="387" s="3" customFormat="true" x14ac:dyDescent="0.25">
      <c r="A387" s="314"/>
      <c r="K387" s="314"/>
      <c r="U387" s="314"/>
      <c r="AE387" s="314"/>
      <c r="AO387" s="314"/>
      <c r="AY387" s="314"/>
      <c r="AZ387" s="314"/>
      <c r="BA387" s="314"/>
      <c r="BB387" s="314"/>
      <c r="BC387" s="314"/>
      <c r="BD387" s="314"/>
      <c r="BE387" s="314"/>
      <c r="BF387" s="314"/>
      <c r="BI387" s="314"/>
      <c r="BS387" s="314"/>
      <c r="CC387" s="314"/>
      <c r="CM387" s="314"/>
      <c r="CW387" s="314"/>
      <c r="DG387" s="314"/>
      <c r="DQ387" s="314"/>
      <c r="EA387" s="314"/>
      <c r="EK387" s="314"/>
      <c r="EU387" s="314"/>
      <c r="FE387" s="314"/>
      <c r="FO387" s="314"/>
      <c r="FY387" s="314"/>
      <c r="GI387" s="314"/>
      <c r="GS387" s="314"/>
      <c r="HC387" s="314"/>
      <c r="HM387" s="314"/>
      <c r="HW387" s="314"/>
    </row>
    <row r="388" s="3" customFormat="true" x14ac:dyDescent="0.25">
      <c r="A388" s="314"/>
      <c r="K388" s="314"/>
      <c r="U388" s="314"/>
      <c r="AE388" s="314"/>
      <c r="AO388" s="314"/>
      <c r="AY388" s="314"/>
      <c r="AZ388" s="314"/>
      <c r="BA388" s="314"/>
      <c r="BB388" s="314"/>
      <c r="BC388" s="314"/>
      <c r="BD388" s="314"/>
      <c r="BE388" s="314"/>
      <c r="BF388" s="314"/>
      <c r="BI388" s="314"/>
      <c r="BS388" s="314"/>
      <c r="CC388" s="314"/>
      <c r="CM388" s="314"/>
      <c r="CW388" s="314"/>
      <c r="DG388" s="314"/>
      <c r="DQ388" s="314"/>
      <c r="EA388" s="314"/>
      <c r="EK388" s="314"/>
      <c r="EU388" s="314"/>
      <c r="FE388" s="314"/>
      <c r="FO388" s="314"/>
      <c r="FY388" s="314"/>
      <c r="GI388" s="314"/>
      <c r="GS388" s="314"/>
      <c r="HC388" s="314"/>
      <c r="HM388" s="314"/>
      <c r="HW388" s="314"/>
    </row>
    <row r="389" s="3" customFormat="true" x14ac:dyDescent="0.25">
      <c r="A389" s="314"/>
      <c r="K389" s="314"/>
      <c r="U389" s="314"/>
      <c r="AE389" s="314"/>
      <c r="AO389" s="314"/>
      <c r="AY389" s="314"/>
      <c r="AZ389" s="314"/>
      <c r="BA389" s="314"/>
      <c r="BB389" s="314"/>
      <c r="BC389" s="314"/>
      <c r="BD389" s="314"/>
      <c r="BE389" s="314"/>
      <c r="BF389" s="314"/>
      <c r="BI389" s="314"/>
      <c r="BS389" s="314"/>
      <c r="CC389" s="314"/>
      <c r="CM389" s="314"/>
      <c r="CW389" s="314"/>
      <c r="DG389" s="314"/>
      <c r="DQ389" s="314"/>
      <c r="EA389" s="314"/>
      <c r="EK389" s="314"/>
      <c r="EU389" s="314"/>
      <c r="FE389" s="314"/>
      <c r="FO389" s="314"/>
      <c r="FY389" s="314"/>
      <c r="GI389" s="314"/>
      <c r="GS389" s="314"/>
      <c r="HC389" s="314"/>
      <c r="HM389" s="314"/>
      <c r="HW389" s="314"/>
    </row>
    <row r="390" s="3" customFormat="true" x14ac:dyDescent="0.25">
      <c r="A390" s="314"/>
      <c r="K390" s="314"/>
      <c r="U390" s="314"/>
      <c r="AE390" s="314"/>
      <c r="AO390" s="314"/>
      <c r="AY390" s="314"/>
      <c r="AZ390" s="314"/>
      <c r="BA390" s="314"/>
      <c r="BB390" s="314"/>
      <c r="BC390" s="314"/>
      <c r="BD390" s="314"/>
      <c r="BE390" s="314"/>
      <c r="BF390" s="314"/>
      <c r="BI390" s="314"/>
      <c r="BS390" s="314"/>
      <c r="CC390" s="314"/>
      <c r="CM390" s="314"/>
      <c r="CW390" s="314"/>
      <c r="DG390" s="314"/>
      <c r="DQ390" s="314"/>
      <c r="EA390" s="314"/>
      <c r="EK390" s="314"/>
      <c r="EU390" s="314"/>
      <c r="FE390" s="314"/>
      <c r="FO390" s="314"/>
      <c r="FY390" s="314"/>
      <c r="GI390" s="314"/>
      <c r="GS390" s="314"/>
      <c r="HC390" s="314"/>
      <c r="HM390" s="314"/>
      <c r="HW390" s="314"/>
    </row>
    <row r="391" s="3" customFormat="true" x14ac:dyDescent="0.25">
      <c r="A391" s="314"/>
      <c r="K391" s="314"/>
      <c r="U391" s="314"/>
      <c r="AE391" s="314"/>
      <c r="AO391" s="314"/>
      <c r="AY391" s="314"/>
      <c r="AZ391" s="314"/>
      <c r="BA391" s="314"/>
      <c r="BB391" s="314"/>
      <c r="BC391" s="314"/>
      <c r="BD391" s="314"/>
      <c r="BE391" s="314"/>
      <c r="BF391" s="314"/>
      <c r="BI391" s="314"/>
      <c r="BS391" s="314"/>
      <c r="CC391" s="314"/>
      <c r="CM391" s="314"/>
      <c r="CW391" s="314"/>
      <c r="DG391" s="314"/>
      <c r="DQ391" s="314"/>
      <c r="EA391" s="314"/>
      <c r="EK391" s="314"/>
      <c r="EU391" s="314"/>
      <c r="FE391" s="314"/>
      <c r="FO391" s="314"/>
      <c r="FY391" s="314"/>
      <c r="GI391" s="314"/>
      <c r="GS391" s="314"/>
      <c r="HC391" s="314"/>
      <c r="HM391" s="314"/>
      <c r="HW391" s="314"/>
    </row>
    <row r="392" s="3" customFormat="true" x14ac:dyDescent="0.25">
      <c r="A392" s="314"/>
      <c r="K392" s="314"/>
      <c r="U392" s="314"/>
      <c r="AE392" s="314"/>
      <c r="AO392" s="314"/>
      <c r="AY392" s="314"/>
      <c r="AZ392" s="314"/>
      <c r="BA392" s="314"/>
      <c r="BB392" s="314"/>
      <c r="BC392" s="314"/>
      <c r="BD392" s="314"/>
      <c r="BE392" s="314"/>
      <c r="BF392" s="314"/>
      <c r="BI392" s="314"/>
      <c r="BS392" s="314"/>
      <c r="CC392" s="314"/>
      <c r="CM392" s="314"/>
      <c r="CW392" s="314"/>
      <c r="DG392" s="314"/>
      <c r="DQ392" s="314"/>
      <c r="EA392" s="314"/>
      <c r="EK392" s="314"/>
      <c r="EU392" s="314"/>
      <c r="FE392" s="314"/>
      <c r="FO392" s="314"/>
      <c r="FY392" s="314"/>
      <c r="GI392" s="314"/>
      <c r="GS392" s="314"/>
      <c r="HC392" s="314"/>
      <c r="HM392" s="314"/>
      <c r="HW392" s="314"/>
    </row>
    <row r="393" s="3" customFormat="true" x14ac:dyDescent="0.25">
      <c r="A393" s="314"/>
      <c r="K393" s="314"/>
      <c r="U393" s="314"/>
      <c r="AE393" s="314"/>
      <c r="AO393" s="314"/>
      <c r="AY393" s="314"/>
      <c r="AZ393" s="314"/>
      <c r="BA393" s="314"/>
      <c r="BB393" s="314"/>
      <c r="BC393" s="314"/>
      <c r="BD393" s="314"/>
      <c r="BE393" s="314"/>
      <c r="BF393" s="314"/>
      <c r="BI393" s="314"/>
      <c r="BS393" s="314"/>
      <c r="CC393" s="314"/>
      <c r="CM393" s="314"/>
      <c r="CW393" s="314"/>
      <c r="DG393" s="314"/>
      <c r="DQ393" s="314"/>
      <c r="EA393" s="314"/>
      <c r="EK393" s="314"/>
      <c r="EU393" s="314"/>
      <c r="FE393" s="314"/>
      <c r="FO393" s="314"/>
      <c r="FY393" s="314"/>
      <c r="GI393" s="314"/>
      <c r="GS393" s="314"/>
      <c r="HC393" s="314"/>
      <c r="HM393" s="314"/>
      <c r="HW393" s="314"/>
    </row>
    <row r="394" s="3" customFormat="true" x14ac:dyDescent="0.25">
      <c r="A394" s="314"/>
      <c r="K394" s="314"/>
      <c r="U394" s="314"/>
      <c r="AE394" s="314"/>
      <c r="AO394" s="314"/>
      <c r="AY394" s="314"/>
      <c r="AZ394" s="314"/>
      <c r="BA394" s="314"/>
      <c r="BB394" s="314"/>
      <c r="BC394" s="314"/>
      <c r="BD394" s="314"/>
      <c r="BE394" s="314"/>
      <c r="BF394" s="314"/>
      <c r="BI394" s="314"/>
      <c r="BS394" s="314"/>
      <c r="CC394" s="314"/>
      <c r="CM394" s="314"/>
      <c r="CW394" s="314"/>
      <c r="DG394" s="314"/>
      <c r="DQ394" s="314"/>
      <c r="EA394" s="314"/>
      <c r="EK394" s="314"/>
      <c r="EU394" s="314"/>
      <c r="FE394" s="314"/>
      <c r="FO394" s="314"/>
      <c r="FY394" s="314"/>
      <c r="GI394" s="314"/>
      <c r="GS394" s="314"/>
      <c r="HC394" s="314"/>
      <c r="HM394" s="314"/>
      <c r="HW394" s="314"/>
    </row>
    <row r="395" s="3" customFormat="true" x14ac:dyDescent="0.25">
      <c r="A395" s="314"/>
      <c r="K395" s="314"/>
      <c r="U395" s="314"/>
      <c r="AE395" s="314"/>
      <c r="AO395" s="314"/>
      <c r="AY395" s="314"/>
      <c r="AZ395" s="314"/>
      <c r="BA395" s="314"/>
      <c r="BB395" s="314"/>
      <c r="BC395" s="314"/>
      <c r="BD395" s="314"/>
      <c r="BE395" s="314"/>
      <c r="BF395" s="314"/>
      <c r="BI395" s="314"/>
      <c r="BS395" s="314"/>
      <c r="CC395" s="314"/>
      <c r="CM395" s="314"/>
      <c r="CW395" s="314"/>
      <c r="DG395" s="314"/>
      <c r="DQ395" s="314"/>
      <c r="EA395" s="314"/>
      <c r="EK395" s="314"/>
      <c r="EU395" s="314"/>
      <c r="FE395" s="314"/>
      <c r="FO395" s="314"/>
      <c r="FY395" s="314"/>
      <c r="GI395" s="314"/>
      <c r="GS395" s="314"/>
      <c r="HC395" s="314"/>
      <c r="HM395" s="314"/>
      <c r="HW395" s="314"/>
    </row>
    <row r="396" s="3" customFormat="true" x14ac:dyDescent="0.25">
      <c r="A396" s="314"/>
      <c r="K396" s="314"/>
      <c r="U396" s="314"/>
      <c r="AE396" s="314"/>
      <c r="AO396" s="314"/>
      <c r="AY396" s="314"/>
      <c r="AZ396" s="314"/>
      <c r="BA396" s="314"/>
      <c r="BB396" s="314"/>
      <c r="BC396" s="314"/>
      <c r="BD396" s="314"/>
      <c r="BE396" s="314"/>
      <c r="BF396" s="314"/>
      <c r="BI396" s="314"/>
      <c r="BS396" s="314"/>
      <c r="CC396" s="314"/>
      <c r="CM396" s="314"/>
      <c r="CW396" s="314"/>
      <c r="DG396" s="314"/>
      <c r="DQ396" s="314"/>
      <c r="EA396" s="314"/>
      <c r="EK396" s="314"/>
      <c r="EU396" s="314"/>
      <c r="FE396" s="314"/>
      <c r="FO396" s="314"/>
      <c r="FY396" s="314"/>
      <c r="GI396" s="314"/>
      <c r="GS396" s="314"/>
      <c r="HC396" s="314"/>
      <c r="HM396" s="314"/>
      <c r="HW396" s="314"/>
    </row>
    <row r="397" s="3" customFormat="true" x14ac:dyDescent="0.25">
      <c r="A397" s="314"/>
      <c r="K397" s="314"/>
      <c r="U397" s="314"/>
      <c r="AE397" s="314"/>
      <c r="AO397" s="314"/>
      <c r="AY397" s="314"/>
      <c r="AZ397" s="314"/>
      <c r="BA397" s="314"/>
      <c r="BB397" s="314"/>
      <c r="BC397" s="314"/>
      <c r="BD397" s="314"/>
      <c r="BE397" s="314"/>
      <c r="BF397" s="314"/>
      <c r="BI397" s="314"/>
      <c r="BS397" s="314"/>
      <c r="CC397" s="314"/>
      <c r="CM397" s="314"/>
      <c r="CW397" s="314"/>
      <c r="DG397" s="314"/>
      <c r="DQ397" s="314"/>
      <c r="EA397" s="314"/>
      <c r="EK397" s="314"/>
      <c r="EU397" s="314"/>
      <c r="FE397" s="314"/>
      <c r="FO397" s="314"/>
      <c r="FY397" s="314"/>
      <c r="GI397" s="314"/>
      <c r="GS397" s="314"/>
      <c r="HC397" s="314"/>
      <c r="HM397" s="314"/>
      <c r="HW397" s="314"/>
    </row>
    <row r="398" s="3" customFormat="true" x14ac:dyDescent="0.25">
      <c r="A398" s="314"/>
      <c r="K398" s="314"/>
      <c r="U398" s="314"/>
      <c r="AE398" s="314"/>
      <c r="AO398" s="314"/>
      <c r="AY398" s="314"/>
      <c r="AZ398" s="314"/>
      <c r="BA398" s="314"/>
      <c r="BB398" s="314"/>
      <c r="BC398" s="314"/>
      <c r="BD398" s="314"/>
      <c r="BE398" s="314"/>
      <c r="BF398" s="314"/>
      <c r="BI398" s="314"/>
      <c r="BS398" s="314"/>
      <c r="CC398" s="314"/>
      <c r="CM398" s="314"/>
      <c r="CW398" s="314"/>
      <c r="DG398" s="314"/>
      <c r="DQ398" s="314"/>
      <c r="EA398" s="314"/>
      <c r="EK398" s="314"/>
      <c r="EU398" s="314"/>
      <c r="FE398" s="314"/>
      <c r="FO398" s="314"/>
      <c r="FY398" s="314"/>
      <c r="GI398" s="314"/>
      <c r="GS398" s="314"/>
      <c r="HC398" s="314"/>
      <c r="HM398" s="314"/>
      <c r="HW398" s="314"/>
    </row>
    <row r="399" s="3" customFormat="true" x14ac:dyDescent="0.25">
      <c r="A399" s="314"/>
      <c r="K399" s="314"/>
      <c r="U399" s="314"/>
      <c r="AE399" s="314"/>
      <c r="AO399" s="314"/>
      <c r="AY399" s="314"/>
      <c r="AZ399" s="314"/>
      <c r="BA399" s="314"/>
      <c r="BB399" s="314"/>
      <c r="BC399" s="314"/>
      <c r="BD399" s="314"/>
      <c r="BE399" s="314"/>
      <c r="BF399" s="314"/>
      <c r="BI399" s="314"/>
      <c r="BS399" s="314"/>
      <c r="CC399" s="314"/>
      <c r="CM399" s="314"/>
      <c r="CW399" s="314"/>
      <c r="DG399" s="314"/>
      <c r="DQ399" s="314"/>
      <c r="EA399" s="314"/>
      <c r="EK399" s="314"/>
      <c r="EU399" s="314"/>
      <c r="FE399" s="314"/>
      <c r="FO399" s="314"/>
      <c r="FY399" s="314"/>
      <c r="GI399" s="314"/>
      <c r="GS399" s="314"/>
      <c r="HC399" s="314"/>
      <c r="HM399" s="314"/>
      <c r="HW399" s="314"/>
    </row>
    <row r="400" s="3" customFormat="true" x14ac:dyDescent="0.25">
      <c r="A400" s="314"/>
      <c r="K400" s="314"/>
      <c r="U400" s="314"/>
      <c r="AE400" s="314"/>
      <c r="AO400" s="314"/>
      <c r="AY400" s="314"/>
      <c r="AZ400" s="314"/>
      <c r="BA400" s="314"/>
      <c r="BB400" s="314"/>
      <c r="BC400" s="314"/>
      <c r="BD400" s="314"/>
      <c r="BE400" s="314"/>
      <c r="BF400" s="314"/>
      <c r="BI400" s="314"/>
      <c r="BS400" s="314"/>
      <c r="CC400" s="314"/>
      <c r="CM400" s="314"/>
      <c r="CW400" s="314"/>
      <c r="DG400" s="314"/>
      <c r="DQ400" s="314"/>
      <c r="EA400" s="314"/>
      <c r="EK400" s="314"/>
      <c r="EU400" s="314"/>
      <c r="FE400" s="314"/>
      <c r="FO400" s="314"/>
      <c r="FY400" s="314"/>
      <c r="GI400" s="314"/>
      <c r="GS400" s="314"/>
      <c r="HC400" s="314"/>
      <c r="HM400" s="314"/>
      <c r="HW400" s="314"/>
    </row>
    <row r="401" s="3" customFormat="true" x14ac:dyDescent="0.25">
      <c r="A401" s="314"/>
      <c r="K401" s="314"/>
      <c r="U401" s="314"/>
      <c r="AE401" s="314"/>
      <c r="AO401" s="314"/>
      <c r="AY401" s="314"/>
      <c r="AZ401" s="314"/>
      <c r="BA401" s="314"/>
      <c r="BB401" s="314"/>
      <c r="BC401" s="314"/>
      <c r="BD401" s="314"/>
      <c r="BE401" s="314"/>
      <c r="BF401" s="314"/>
      <c r="BI401" s="314"/>
      <c r="BS401" s="314"/>
      <c r="CC401" s="314"/>
      <c r="CM401" s="314"/>
      <c r="CW401" s="314"/>
      <c r="DG401" s="314"/>
      <c r="DQ401" s="314"/>
      <c r="EA401" s="314"/>
      <c r="EK401" s="314"/>
      <c r="EU401" s="314"/>
      <c r="FE401" s="314"/>
      <c r="FO401" s="314"/>
      <c r="FY401" s="314"/>
      <c r="GI401" s="314"/>
      <c r="GS401" s="314"/>
      <c r="HC401" s="314"/>
      <c r="HM401" s="314"/>
      <c r="HW401" s="314"/>
    </row>
    <row r="402" s="3" customFormat="true" x14ac:dyDescent="0.25">
      <c r="A402" s="314"/>
      <c r="K402" s="314"/>
      <c r="U402" s="314"/>
      <c r="AE402" s="314"/>
      <c r="AO402" s="314"/>
      <c r="AY402" s="314"/>
      <c r="AZ402" s="314"/>
      <c r="BA402" s="314"/>
      <c r="BB402" s="314"/>
      <c r="BC402" s="314"/>
      <c r="BD402" s="314"/>
      <c r="BE402" s="314"/>
      <c r="BF402" s="314"/>
      <c r="BI402" s="314"/>
      <c r="BS402" s="314"/>
      <c r="CC402" s="314"/>
      <c r="CM402" s="314"/>
      <c r="CW402" s="314"/>
      <c r="DG402" s="314"/>
      <c r="DQ402" s="314"/>
      <c r="EA402" s="314"/>
      <c r="EK402" s="314"/>
      <c r="EU402" s="314"/>
      <c r="FE402" s="314"/>
      <c r="FO402" s="314"/>
      <c r="FY402" s="314"/>
      <c r="GI402" s="314"/>
      <c r="GS402" s="314"/>
      <c r="HC402" s="314"/>
      <c r="HM402" s="314"/>
      <c r="HW402" s="314"/>
    </row>
    <row r="403" s="3" customFormat="true" x14ac:dyDescent="0.25">
      <c r="A403" s="314"/>
      <c r="K403" s="314"/>
      <c r="U403" s="314"/>
      <c r="AE403" s="314"/>
      <c r="AO403" s="314"/>
      <c r="AY403" s="314"/>
      <c r="AZ403" s="314"/>
      <c r="BA403" s="314"/>
      <c r="BB403" s="314"/>
      <c r="BC403" s="314"/>
      <c r="BD403" s="314"/>
      <c r="BE403" s="314"/>
      <c r="BF403" s="314"/>
      <c r="BI403" s="314"/>
      <c r="BS403" s="314"/>
      <c r="CC403" s="314"/>
      <c r="CM403" s="314"/>
      <c r="CW403" s="314"/>
      <c r="DG403" s="314"/>
      <c r="DQ403" s="314"/>
      <c r="EA403" s="314"/>
      <c r="EK403" s="314"/>
      <c r="EU403" s="314"/>
      <c r="FE403" s="314"/>
      <c r="FO403" s="314"/>
      <c r="FY403" s="314"/>
      <c r="GI403" s="314"/>
      <c r="GS403" s="314"/>
      <c r="HC403" s="314"/>
      <c r="HM403" s="314"/>
      <c r="HW403" s="314"/>
    </row>
    <row r="404" s="3" customFormat="true" x14ac:dyDescent="0.25">
      <c r="A404" s="314"/>
      <c r="K404" s="314"/>
      <c r="U404" s="314"/>
      <c r="AE404" s="314"/>
      <c r="AO404" s="314"/>
      <c r="AY404" s="314"/>
      <c r="AZ404" s="314"/>
      <c r="BA404" s="314"/>
      <c r="BB404" s="314"/>
      <c r="BC404" s="314"/>
      <c r="BD404" s="314"/>
      <c r="BE404" s="314"/>
      <c r="BF404" s="314"/>
      <c r="BI404" s="314"/>
      <c r="BS404" s="314"/>
      <c r="CC404" s="314"/>
      <c r="CM404" s="314"/>
      <c r="CW404" s="314"/>
      <c r="DG404" s="314"/>
      <c r="DQ404" s="314"/>
      <c r="EA404" s="314"/>
      <c r="EK404" s="314"/>
      <c r="EU404" s="314"/>
      <c r="FE404" s="314"/>
      <c r="FO404" s="314"/>
      <c r="FY404" s="314"/>
      <c r="GI404" s="314"/>
      <c r="GS404" s="314"/>
      <c r="HC404" s="314"/>
      <c r="HM404" s="314"/>
      <c r="HW404" s="314"/>
    </row>
    <row r="405" s="3" customFormat="true" x14ac:dyDescent="0.25">
      <c r="A405" s="314"/>
      <c r="K405" s="314"/>
      <c r="U405" s="314"/>
      <c r="AE405" s="314"/>
      <c r="AO405" s="314"/>
      <c r="AY405" s="314"/>
      <c r="AZ405" s="314"/>
      <c r="BA405" s="314"/>
      <c r="BB405" s="314"/>
      <c r="BC405" s="314"/>
      <c r="BD405" s="314"/>
      <c r="BE405" s="314"/>
      <c r="BF405" s="314"/>
      <c r="BI405" s="314"/>
      <c r="BS405" s="314"/>
      <c r="CC405" s="314"/>
      <c r="CM405" s="314"/>
      <c r="CW405" s="314"/>
      <c r="DG405" s="314"/>
      <c r="DQ405" s="314"/>
      <c r="EA405" s="314"/>
      <c r="EK405" s="314"/>
      <c r="EU405" s="314"/>
      <c r="FE405" s="314"/>
      <c r="FO405" s="314"/>
      <c r="FY405" s="314"/>
      <c r="GI405" s="314"/>
      <c r="GS405" s="314"/>
      <c r="HC405" s="314"/>
      <c r="HM405" s="314"/>
      <c r="HW405" s="314"/>
    </row>
    <row r="406" s="3" customFormat="true" x14ac:dyDescent="0.25">
      <c r="A406" s="314"/>
      <c r="K406" s="314"/>
      <c r="U406" s="314"/>
      <c r="AE406" s="314"/>
      <c r="AO406" s="314"/>
      <c r="AY406" s="314"/>
      <c r="AZ406" s="314"/>
      <c r="BA406" s="314"/>
      <c r="BB406" s="314"/>
      <c r="BC406" s="314"/>
      <c r="BD406" s="314"/>
      <c r="BE406" s="314"/>
      <c r="BF406" s="314"/>
      <c r="BI406" s="314"/>
      <c r="BS406" s="314"/>
      <c r="CC406" s="314"/>
      <c r="CM406" s="314"/>
      <c r="CW406" s="314"/>
      <c r="DG406" s="314"/>
      <c r="DQ406" s="314"/>
      <c r="EA406" s="314"/>
      <c r="EK406" s="314"/>
      <c r="EU406" s="314"/>
      <c r="FE406" s="314"/>
      <c r="FO406" s="314"/>
      <c r="FY406" s="314"/>
      <c r="GI406" s="314"/>
      <c r="GS406" s="314"/>
      <c r="HC406" s="314"/>
      <c r="HM406" s="314"/>
      <c r="HW406" s="314"/>
    </row>
    <row r="407" s="3" customFormat="true" x14ac:dyDescent="0.25">
      <c r="A407" s="314"/>
      <c r="K407" s="314"/>
      <c r="U407" s="314"/>
      <c r="AE407" s="314"/>
      <c r="AO407" s="314"/>
      <c r="AY407" s="314"/>
      <c r="AZ407" s="314"/>
      <c r="BA407" s="314"/>
      <c r="BB407" s="314"/>
      <c r="BC407" s="314"/>
      <c r="BD407" s="314"/>
      <c r="BE407" s="314"/>
      <c r="BF407" s="314"/>
      <c r="BI407" s="314"/>
      <c r="BS407" s="314"/>
      <c r="CC407" s="314"/>
      <c r="CM407" s="314"/>
      <c r="CW407" s="314"/>
      <c r="DG407" s="314"/>
      <c r="DQ407" s="314"/>
      <c r="EA407" s="314"/>
      <c r="EK407" s="314"/>
      <c r="EU407" s="314"/>
      <c r="FE407" s="314"/>
      <c r="FO407" s="314"/>
      <c r="FY407" s="314"/>
      <c r="GI407" s="314"/>
      <c r="GS407" s="314"/>
      <c r="HC407" s="314"/>
      <c r="HM407" s="314"/>
      <c r="HW407" s="314"/>
    </row>
    <row r="408" s="3" customFormat="true" x14ac:dyDescent="0.25">
      <c r="A408" s="314"/>
      <c r="K408" s="314"/>
      <c r="U408" s="314"/>
      <c r="AE408" s="314"/>
      <c r="AO408" s="314"/>
      <c r="AY408" s="314"/>
      <c r="AZ408" s="314"/>
      <c r="BA408" s="314"/>
      <c r="BB408" s="314"/>
      <c r="BC408" s="314"/>
      <c r="BD408" s="314"/>
      <c r="BE408" s="314"/>
      <c r="BF408" s="314"/>
      <c r="BI408" s="314"/>
      <c r="BS408" s="314"/>
      <c r="CC408" s="314"/>
      <c r="CM408" s="314"/>
      <c r="CW408" s="314"/>
      <c r="DG408" s="314"/>
      <c r="DQ408" s="314"/>
      <c r="EA408" s="314"/>
      <c r="EK408" s="314"/>
      <c r="EU408" s="314"/>
      <c r="FE408" s="314"/>
      <c r="FO408" s="314"/>
      <c r="FY408" s="314"/>
      <c r="GI408" s="314"/>
      <c r="GS408" s="314"/>
      <c r="HC408" s="314"/>
      <c r="HM408" s="314"/>
      <c r="HW408" s="314"/>
    </row>
    <row r="409" s="3" customFormat="true" x14ac:dyDescent="0.25">
      <c r="A409" s="314"/>
      <c r="K409" s="314"/>
      <c r="U409" s="314"/>
      <c r="AE409" s="314"/>
      <c r="AO409" s="314"/>
      <c r="AY409" s="314"/>
      <c r="AZ409" s="314"/>
      <c r="BA409" s="314"/>
      <c r="BB409" s="314"/>
      <c r="BC409" s="314"/>
      <c r="BD409" s="314"/>
      <c r="BE409" s="314"/>
      <c r="BF409" s="314"/>
      <c r="BI409" s="314"/>
      <c r="BS409" s="314"/>
      <c r="CC409" s="314"/>
      <c r="CM409" s="314"/>
      <c r="CW409" s="314"/>
      <c r="DG409" s="314"/>
      <c r="DQ409" s="314"/>
      <c r="EA409" s="314"/>
      <c r="EK409" s="314"/>
      <c r="EU409" s="314"/>
      <c r="FE409" s="314"/>
      <c r="FO409" s="314"/>
      <c r="FY409" s="314"/>
      <c r="GI409" s="314"/>
      <c r="GS409" s="314"/>
      <c r="HC409" s="314"/>
      <c r="HM409" s="314"/>
      <c r="HW409" s="314"/>
    </row>
    <row r="410" s="3" customFormat="true" x14ac:dyDescent="0.25">
      <c r="A410" s="314"/>
      <c r="K410" s="314"/>
      <c r="U410" s="314"/>
      <c r="AE410" s="314"/>
      <c r="AO410" s="314"/>
      <c r="AY410" s="314"/>
      <c r="AZ410" s="314"/>
      <c r="BA410" s="314"/>
      <c r="BB410" s="314"/>
      <c r="BC410" s="314"/>
      <c r="BD410" s="314"/>
      <c r="BE410" s="314"/>
      <c r="BF410" s="314"/>
      <c r="BI410" s="314"/>
      <c r="BS410" s="314"/>
      <c r="CC410" s="314"/>
      <c r="CM410" s="314"/>
      <c r="CW410" s="314"/>
      <c r="DG410" s="314"/>
      <c r="DQ410" s="314"/>
      <c r="EA410" s="314"/>
      <c r="EK410" s="314"/>
      <c r="EU410" s="314"/>
      <c r="FE410" s="314"/>
      <c r="FO410" s="314"/>
      <c r="FY410" s="314"/>
      <c r="GI410" s="314"/>
      <c r="GS410" s="314"/>
      <c r="HC410" s="314"/>
      <c r="HM410" s="314"/>
      <c r="HW410" s="314"/>
    </row>
    <row r="411" s="3" customFormat="true" x14ac:dyDescent="0.25">
      <c r="A411" s="314"/>
      <c r="K411" s="314"/>
      <c r="U411" s="314"/>
      <c r="AE411" s="314"/>
      <c r="AO411" s="314"/>
      <c r="AY411" s="314"/>
      <c r="AZ411" s="314"/>
      <c r="BA411" s="314"/>
      <c r="BB411" s="314"/>
      <c r="BC411" s="314"/>
      <c r="BD411" s="314"/>
      <c r="BE411" s="314"/>
      <c r="BF411" s="314"/>
      <c r="BI411" s="314"/>
      <c r="BS411" s="314"/>
      <c r="CC411" s="314"/>
      <c r="CM411" s="314"/>
      <c r="CW411" s="314"/>
      <c r="DG411" s="314"/>
      <c r="DQ411" s="314"/>
      <c r="EA411" s="314"/>
      <c r="EK411" s="314"/>
      <c r="EU411" s="314"/>
      <c r="FE411" s="314"/>
      <c r="FO411" s="314"/>
      <c r="FY411" s="314"/>
      <c r="GI411" s="314"/>
      <c r="GS411" s="314"/>
      <c r="HC411" s="314"/>
      <c r="HM411" s="314"/>
      <c r="HW411" s="314"/>
    </row>
    <row r="412" s="3" customFormat="true" x14ac:dyDescent="0.25">
      <c r="A412" s="314"/>
      <c r="K412" s="314"/>
      <c r="U412" s="314"/>
      <c r="AE412" s="314"/>
      <c r="AO412" s="314"/>
      <c r="AY412" s="314"/>
      <c r="AZ412" s="314"/>
      <c r="BA412" s="314"/>
      <c r="BB412" s="314"/>
      <c r="BC412" s="314"/>
      <c r="BD412" s="314"/>
      <c r="BE412" s="314"/>
      <c r="BF412" s="314"/>
      <c r="BI412" s="314"/>
      <c r="BS412" s="314"/>
      <c r="CC412" s="314"/>
      <c r="CM412" s="314"/>
      <c r="CW412" s="314"/>
      <c r="DG412" s="314"/>
      <c r="DQ412" s="314"/>
      <c r="EA412" s="314"/>
      <c r="EK412" s="314"/>
      <c r="EU412" s="314"/>
      <c r="FE412" s="314"/>
      <c r="FO412" s="314"/>
      <c r="FY412" s="314"/>
      <c r="GI412" s="314"/>
      <c r="GS412" s="314"/>
      <c r="HC412" s="314"/>
      <c r="HM412" s="314"/>
      <c r="HW412" s="314"/>
    </row>
    <row r="413" s="3" customFormat="true" x14ac:dyDescent="0.25">
      <c r="A413" s="314"/>
      <c r="K413" s="314"/>
      <c r="U413" s="314"/>
      <c r="AE413" s="314"/>
      <c r="AO413" s="314"/>
      <c r="AY413" s="314"/>
      <c r="AZ413" s="314"/>
      <c r="BA413" s="314"/>
      <c r="BB413" s="314"/>
      <c r="BC413" s="314"/>
      <c r="BD413" s="314"/>
      <c r="BE413" s="314"/>
      <c r="BF413" s="314"/>
      <c r="BI413" s="314"/>
      <c r="BS413" s="314"/>
      <c r="CC413" s="314"/>
      <c r="CM413" s="314"/>
      <c r="CW413" s="314"/>
      <c r="DG413" s="314"/>
      <c r="DQ413" s="314"/>
      <c r="EA413" s="314"/>
      <c r="EK413" s="314"/>
      <c r="EU413" s="314"/>
      <c r="FE413" s="314"/>
      <c r="FO413" s="314"/>
      <c r="FY413" s="314"/>
      <c r="GI413" s="314"/>
      <c r="GS413" s="314"/>
      <c r="HC413" s="314"/>
      <c r="HM413" s="314"/>
      <c r="HW413" s="314"/>
    </row>
    <row r="414" s="3" customFormat="true" x14ac:dyDescent="0.25">
      <c r="A414" s="314"/>
      <c r="K414" s="314"/>
      <c r="U414" s="314"/>
      <c r="AE414" s="314"/>
      <c r="AO414" s="314"/>
      <c r="AY414" s="314"/>
      <c r="AZ414" s="314"/>
      <c r="BA414" s="314"/>
      <c r="BB414" s="314"/>
      <c r="BC414" s="314"/>
      <c r="BD414" s="314"/>
      <c r="BE414" s="314"/>
      <c r="BF414" s="314"/>
      <c r="BI414" s="314"/>
      <c r="BS414" s="314"/>
      <c r="CC414" s="314"/>
      <c r="CM414" s="314"/>
      <c r="CW414" s="314"/>
      <c r="DG414" s="314"/>
      <c r="DQ414" s="314"/>
      <c r="EA414" s="314"/>
      <c r="EK414" s="314"/>
      <c r="EU414" s="314"/>
      <c r="FE414" s="314"/>
      <c r="FO414" s="314"/>
      <c r="FY414" s="314"/>
      <c r="GI414" s="314"/>
      <c r="GS414" s="314"/>
      <c r="HC414" s="314"/>
      <c r="HM414" s="314"/>
      <c r="HW414" s="314"/>
    </row>
    <row r="415" s="3" customFormat="true" x14ac:dyDescent="0.25">
      <c r="A415" s="314"/>
      <c r="K415" s="314"/>
      <c r="U415" s="314"/>
      <c r="AE415" s="314"/>
      <c r="AO415" s="314"/>
      <c r="AY415" s="314"/>
      <c r="AZ415" s="314"/>
      <c r="BA415" s="314"/>
      <c r="BB415" s="314"/>
      <c r="BC415" s="314"/>
      <c r="BD415" s="314"/>
      <c r="BE415" s="314"/>
      <c r="BF415" s="314"/>
      <c r="BI415" s="314"/>
      <c r="BS415" s="314"/>
      <c r="CC415" s="314"/>
      <c r="CM415" s="314"/>
      <c r="CW415" s="314"/>
      <c r="DG415" s="314"/>
      <c r="DQ415" s="314"/>
      <c r="EA415" s="314"/>
      <c r="EK415" s="314"/>
      <c r="EU415" s="314"/>
      <c r="FE415" s="314"/>
      <c r="FO415" s="314"/>
      <c r="FY415" s="314"/>
      <c r="GI415" s="314"/>
      <c r="GS415" s="314"/>
      <c r="HC415" s="314"/>
      <c r="HM415" s="314"/>
      <c r="HW415" s="314"/>
    </row>
    <row r="416" s="3" customFormat="true" x14ac:dyDescent="0.25">
      <c r="A416" s="314"/>
      <c r="K416" s="314"/>
      <c r="U416" s="314"/>
      <c r="AE416" s="314"/>
      <c r="AO416" s="314"/>
      <c r="AY416" s="314"/>
      <c r="AZ416" s="314"/>
      <c r="BA416" s="314"/>
      <c r="BB416" s="314"/>
      <c r="BC416" s="314"/>
      <c r="BD416" s="314"/>
      <c r="BE416" s="314"/>
      <c r="BF416" s="314"/>
      <c r="BI416" s="314"/>
      <c r="BS416" s="314"/>
      <c r="CC416" s="314"/>
      <c r="CM416" s="314"/>
      <c r="CW416" s="314"/>
      <c r="DG416" s="314"/>
      <c r="DQ416" s="314"/>
      <c r="EA416" s="314"/>
      <c r="EK416" s="314"/>
      <c r="EU416" s="314"/>
      <c r="FE416" s="314"/>
      <c r="FO416" s="314"/>
      <c r="FY416" s="314"/>
      <c r="GI416" s="314"/>
      <c r="GS416" s="314"/>
      <c r="HC416" s="314"/>
      <c r="HM416" s="314"/>
      <c r="HW416" s="314"/>
    </row>
    <row r="417" s="3" customFormat="true" x14ac:dyDescent="0.25">
      <c r="A417" s="314"/>
      <c r="K417" s="314"/>
      <c r="U417" s="314"/>
      <c r="AE417" s="314"/>
      <c r="AO417" s="314"/>
      <c r="AY417" s="314"/>
      <c r="AZ417" s="314"/>
      <c r="BA417" s="314"/>
      <c r="BB417" s="314"/>
      <c r="BC417" s="314"/>
      <c r="BD417" s="314"/>
      <c r="BE417" s="314"/>
      <c r="BF417" s="314"/>
      <c r="BI417" s="314"/>
      <c r="BS417" s="314"/>
      <c r="CC417" s="314"/>
      <c r="CM417" s="314"/>
      <c r="CW417" s="314"/>
      <c r="DG417" s="314"/>
      <c r="DQ417" s="314"/>
      <c r="EA417" s="314"/>
      <c r="EK417" s="314"/>
      <c r="EU417" s="314"/>
      <c r="FE417" s="314"/>
      <c r="FO417" s="314"/>
      <c r="FY417" s="314"/>
      <c r="GI417" s="314"/>
      <c r="GS417" s="314"/>
      <c r="HC417" s="314"/>
      <c r="HM417" s="314"/>
      <c r="HW417" s="314"/>
    </row>
    <row r="418" s="3" customFormat="true" x14ac:dyDescent="0.25">
      <c r="A418" s="314"/>
      <c r="K418" s="314"/>
      <c r="U418" s="314"/>
      <c r="AE418" s="314"/>
      <c r="AO418" s="314"/>
      <c r="AY418" s="314"/>
      <c r="AZ418" s="314"/>
      <c r="BA418" s="314"/>
      <c r="BB418" s="314"/>
      <c r="BC418" s="314"/>
      <c r="BD418" s="314"/>
      <c r="BE418" s="314"/>
      <c r="BF418" s="314"/>
      <c r="BI418" s="314"/>
      <c r="BS418" s="314"/>
      <c r="CC418" s="314"/>
      <c r="CM418" s="314"/>
      <c r="CW418" s="314"/>
      <c r="DG418" s="314"/>
      <c r="DQ418" s="314"/>
      <c r="EA418" s="314"/>
      <c r="EK418" s="314"/>
      <c r="EU418" s="314"/>
      <c r="FE418" s="314"/>
      <c r="FO418" s="314"/>
      <c r="FY418" s="314"/>
      <c r="GI418" s="314"/>
      <c r="GS418" s="314"/>
      <c r="HC418" s="314"/>
      <c r="HM418" s="314"/>
      <c r="HW418" s="314"/>
    </row>
    <row r="419" s="3" customFormat="true" x14ac:dyDescent="0.25">
      <c r="A419" s="314"/>
      <c r="K419" s="314"/>
      <c r="U419" s="314"/>
      <c r="AE419" s="314"/>
      <c r="AO419" s="314"/>
      <c r="AY419" s="314"/>
      <c r="AZ419" s="314"/>
      <c r="BA419" s="314"/>
      <c r="BB419" s="314"/>
      <c r="BC419" s="314"/>
      <c r="BD419" s="314"/>
      <c r="BE419" s="314"/>
      <c r="BF419" s="314"/>
      <c r="BI419" s="314"/>
      <c r="BS419" s="314"/>
      <c r="CC419" s="314"/>
      <c r="CM419" s="314"/>
      <c r="CW419" s="314"/>
      <c r="DG419" s="314"/>
      <c r="DQ419" s="314"/>
      <c r="EA419" s="314"/>
      <c r="EK419" s="314"/>
      <c r="EU419" s="314"/>
      <c r="FE419" s="314"/>
      <c r="FO419" s="314"/>
      <c r="FY419" s="314"/>
      <c r="GI419" s="314"/>
      <c r="GS419" s="314"/>
      <c r="HC419" s="314"/>
      <c r="HM419" s="314"/>
      <c r="HW419" s="314"/>
    </row>
    <row r="420" s="3" customFormat="true" x14ac:dyDescent="0.25">
      <c r="A420" s="314"/>
      <c r="K420" s="314"/>
      <c r="U420" s="314"/>
      <c r="AE420" s="314"/>
      <c r="AO420" s="314"/>
      <c r="AY420" s="314"/>
      <c r="AZ420" s="314"/>
      <c r="BA420" s="314"/>
      <c r="BB420" s="314"/>
      <c r="BC420" s="314"/>
      <c r="BD420" s="314"/>
      <c r="BE420" s="314"/>
      <c r="BF420" s="314"/>
      <c r="BI420" s="314"/>
      <c r="BS420" s="314"/>
      <c r="CC420" s="314"/>
      <c r="CM420" s="314"/>
      <c r="CW420" s="314"/>
      <c r="DG420" s="314"/>
      <c r="DQ420" s="314"/>
      <c r="EA420" s="314"/>
      <c r="EK420" s="314"/>
      <c r="EU420" s="314"/>
      <c r="FE420" s="314"/>
      <c r="FO420" s="314"/>
      <c r="FY420" s="314"/>
      <c r="GI420" s="314"/>
      <c r="GS420" s="314"/>
      <c r="HC420" s="314"/>
      <c r="HM420" s="314"/>
      <c r="HW420" s="314"/>
    </row>
    <row r="421" s="3" customFormat="true" x14ac:dyDescent="0.25">
      <c r="A421" s="314"/>
      <c r="K421" s="314"/>
      <c r="U421" s="314"/>
      <c r="AE421" s="314"/>
      <c r="AO421" s="314"/>
      <c r="AY421" s="314"/>
      <c r="AZ421" s="314"/>
      <c r="BA421" s="314"/>
      <c r="BB421" s="314"/>
      <c r="BC421" s="314"/>
      <c r="BD421" s="314"/>
      <c r="BE421" s="314"/>
      <c r="BF421" s="314"/>
      <c r="BI421" s="314"/>
      <c r="BS421" s="314"/>
      <c r="CC421" s="314"/>
      <c r="CM421" s="314"/>
      <c r="CW421" s="314"/>
      <c r="DG421" s="314"/>
      <c r="DQ421" s="314"/>
      <c r="EA421" s="314"/>
      <c r="EK421" s="314"/>
      <c r="EU421" s="314"/>
      <c r="FE421" s="314"/>
      <c r="FO421" s="314"/>
      <c r="FY421" s="314"/>
      <c r="GI421" s="314"/>
      <c r="GS421" s="314"/>
      <c r="HC421" s="314"/>
      <c r="HM421" s="314"/>
      <c r="HW421" s="314"/>
    </row>
    <row r="422" s="3" customFormat="true" x14ac:dyDescent="0.25">
      <c r="A422" s="314"/>
      <c r="K422" s="314"/>
      <c r="U422" s="314"/>
      <c r="AE422" s="314"/>
      <c r="AO422" s="314"/>
      <c r="AY422" s="314"/>
      <c r="AZ422" s="314"/>
      <c r="BA422" s="314"/>
      <c r="BB422" s="314"/>
      <c r="BC422" s="314"/>
      <c r="BD422" s="314"/>
      <c r="BE422" s="314"/>
      <c r="BF422" s="314"/>
      <c r="BI422" s="314"/>
      <c r="BS422" s="314"/>
      <c r="CC422" s="314"/>
      <c r="CM422" s="314"/>
      <c r="CW422" s="314"/>
      <c r="DG422" s="314"/>
      <c r="DQ422" s="314"/>
      <c r="EA422" s="314"/>
      <c r="EK422" s="314"/>
      <c r="EU422" s="314"/>
      <c r="FE422" s="314"/>
      <c r="FO422" s="314"/>
      <c r="FY422" s="314"/>
      <c r="GI422" s="314"/>
      <c r="GS422" s="314"/>
      <c r="HC422" s="314"/>
      <c r="HM422" s="314"/>
      <c r="HW422" s="314"/>
    </row>
    <row r="423" s="3" customFormat="true" x14ac:dyDescent="0.25">
      <c r="A423" s="314"/>
      <c r="K423" s="314"/>
      <c r="U423" s="314"/>
      <c r="AE423" s="314"/>
      <c r="AO423" s="314"/>
      <c r="AY423" s="314"/>
      <c r="AZ423" s="314"/>
      <c r="BA423" s="314"/>
      <c r="BB423" s="314"/>
      <c r="BC423" s="314"/>
      <c r="BD423" s="314"/>
      <c r="BE423" s="314"/>
      <c r="BF423" s="314"/>
      <c r="BI423" s="314"/>
      <c r="BS423" s="314"/>
      <c r="CC423" s="314"/>
      <c r="CM423" s="314"/>
      <c r="CW423" s="314"/>
      <c r="DG423" s="314"/>
      <c r="DQ423" s="314"/>
      <c r="EA423" s="314"/>
      <c r="EK423" s="314"/>
      <c r="EU423" s="314"/>
      <c r="FE423" s="314"/>
      <c r="FO423" s="314"/>
      <c r="FY423" s="314"/>
      <c r="GI423" s="314"/>
      <c r="GS423" s="314"/>
      <c r="HC423" s="314"/>
      <c r="HM423" s="314"/>
      <c r="HW423" s="314"/>
    </row>
    <row r="424" s="3" customFormat="true" x14ac:dyDescent="0.25">
      <c r="A424" s="314"/>
      <c r="K424" s="314"/>
      <c r="U424" s="314"/>
      <c r="AE424" s="314"/>
      <c r="AO424" s="314"/>
      <c r="AY424" s="314"/>
      <c r="AZ424" s="314"/>
      <c r="BA424" s="314"/>
      <c r="BB424" s="314"/>
      <c r="BC424" s="314"/>
      <c r="BD424" s="314"/>
      <c r="BE424" s="314"/>
      <c r="BF424" s="314"/>
      <c r="BI424" s="314"/>
      <c r="BS424" s="314"/>
      <c r="CC424" s="314"/>
      <c r="CM424" s="314"/>
      <c r="CW424" s="314"/>
      <c r="DG424" s="314"/>
      <c r="DQ424" s="314"/>
      <c r="EA424" s="314"/>
      <c r="EK424" s="314"/>
      <c r="EU424" s="314"/>
      <c r="FE424" s="314"/>
      <c r="FO424" s="314"/>
      <c r="FY424" s="314"/>
      <c r="GI424" s="314"/>
      <c r="GS424" s="314"/>
      <c r="HC424" s="314"/>
      <c r="HM424" s="314"/>
      <c r="HW424" s="314"/>
    </row>
    <row r="425" s="3" customFormat="true" x14ac:dyDescent="0.25">
      <c r="A425" s="314"/>
      <c r="K425" s="314"/>
      <c r="U425" s="314"/>
      <c r="AE425" s="314"/>
      <c r="AO425" s="314"/>
      <c r="AY425" s="314"/>
      <c r="AZ425" s="314"/>
      <c r="BA425" s="314"/>
      <c r="BB425" s="314"/>
      <c r="BC425" s="314"/>
      <c r="BD425" s="314"/>
      <c r="BE425" s="314"/>
      <c r="BF425" s="314"/>
      <c r="BI425" s="314"/>
      <c r="BS425" s="314"/>
      <c r="CC425" s="314"/>
      <c r="CM425" s="314"/>
      <c r="CW425" s="314"/>
      <c r="DG425" s="314"/>
      <c r="DQ425" s="314"/>
      <c r="EA425" s="314"/>
      <c r="EK425" s="314"/>
      <c r="EU425" s="314"/>
      <c r="FE425" s="314"/>
      <c r="FO425" s="314"/>
      <c r="FY425" s="314"/>
      <c r="GI425" s="314"/>
      <c r="GS425" s="314"/>
      <c r="HC425" s="314"/>
      <c r="HM425" s="314"/>
      <c r="HW425" s="314"/>
    </row>
    <row r="426" s="3" customFormat="true" x14ac:dyDescent="0.25">
      <c r="A426" s="314"/>
      <c r="K426" s="314"/>
      <c r="U426" s="314"/>
      <c r="AE426" s="314"/>
      <c r="AO426" s="314"/>
      <c r="AY426" s="314"/>
      <c r="AZ426" s="314"/>
      <c r="BA426" s="314"/>
      <c r="BB426" s="314"/>
      <c r="BC426" s="314"/>
      <c r="BD426" s="314"/>
      <c r="BE426" s="314"/>
      <c r="BF426" s="314"/>
      <c r="BI426" s="314"/>
      <c r="BS426" s="314"/>
      <c r="CC426" s="314"/>
      <c r="CM426" s="314"/>
      <c r="CW426" s="314"/>
      <c r="DG426" s="314"/>
      <c r="DQ426" s="314"/>
      <c r="EA426" s="314"/>
      <c r="EK426" s="314"/>
      <c r="EU426" s="314"/>
      <c r="FE426" s="314"/>
      <c r="FO426" s="314"/>
      <c r="FY426" s="314"/>
      <c r="GI426" s="314"/>
      <c r="GS426" s="314"/>
      <c r="HC426" s="314"/>
      <c r="HM426" s="314"/>
      <c r="HW426" s="314"/>
    </row>
    <row r="427" s="3" customFormat="true" x14ac:dyDescent="0.25">
      <c r="A427" s="314"/>
      <c r="K427" s="314"/>
      <c r="U427" s="314"/>
      <c r="AE427" s="314"/>
      <c r="AO427" s="314"/>
      <c r="AY427" s="314"/>
      <c r="AZ427" s="314"/>
      <c r="BA427" s="314"/>
      <c r="BB427" s="314"/>
      <c r="BC427" s="314"/>
      <c r="BD427" s="314"/>
      <c r="BE427" s="314"/>
      <c r="BF427" s="314"/>
      <c r="BI427" s="314"/>
      <c r="BS427" s="314"/>
      <c r="CC427" s="314"/>
      <c r="CM427" s="314"/>
      <c r="CW427" s="314"/>
      <c r="DG427" s="314"/>
      <c r="DQ427" s="314"/>
      <c r="EA427" s="314"/>
      <c r="EK427" s="314"/>
      <c r="EU427" s="314"/>
      <c r="FE427" s="314"/>
      <c r="FO427" s="314"/>
      <c r="FY427" s="314"/>
      <c r="GI427" s="314"/>
      <c r="GS427" s="314"/>
      <c r="HC427" s="314"/>
      <c r="HM427" s="314"/>
      <c r="HW427" s="314"/>
    </row>
    <row r="428" s="3" customFormat="true" x14ac:dyDescent="0.25">
      <c r="A428" s="314"/>
      <c r="K428" s="314"/>
      <c r="U428" s="314"/>
      <c r="AE428" s="314"/>
      <c r="AO428" s="314"/>
      <c r="AY428" s="314"/>
      <c r="AZ428" s="314"/>
      <c r="BA428" s="314"/>
      <c r="BB428" s="314"/>
      <c r="BC428" s="314"/>
      <c r="BD428" s="314"/>
      <c r="BE428" s="314"/>
      <c r="BF428" s="314"/>
      <c r="BI428" s="314"/>
      <c r="BS428" s="314"/>
      <c r="CC428" s="314"/>
      <c r="CM428" s="314"/>
      <c r="CW428" s="314"/>
      <c r="DG428" s="314"/>
      <c r="DQ428" s="314"/>
      <c r="EA428" s="314"/>
      <c r="EK428" s="314"/>
      <c r="EU428" s="314"/>
      <c r="FE428" s="314"/>
      <c r="FO428" s="314"/>
      <c r="FY428" s="314"/>
      <c r="GI428" s="314"/>
      <c r="GS428" s="314"/>
      <c r="HC428" s="314"/>
      <c r="HM428" s="314"/>
      <c r="HW428" s="314"/>
    </row>
    <row r="429" s="3" customFormat="true" x14ac:dyDescent="0.25">
      <c r="A429" s="314"/>
      <c r="K429" s="314"/>
      <c r="U429" s="314"/>
      <c r="AE429" s="314"/>
      <c r="AO429" s="314"/>
      <c r="AY429" s="314"/>
      <c r="AZ429" s="314"/>
      <c r="BA429" s="314"/>
      <c r="BB429" s="314"/>
      <c r="BC429" s="314"/>
      <c r="BD429" s="314"/>
      <c r="BE429" s="314"/>
      <c r="BF429" s="314"/>
      <c r="BI429" s="314"/>
      <c r="BS429" s="314"/>
      <c r="CC429" s="314"/>
      <c r="CM429" s="314"/>
      <c r="CW429" s="314"/>
      <c r="DG429" s="314"/>
      <c r="DQ429" s="314"/>
      <c r="EA429" s="314"/>
      <c r="EK429" s="314"/>
      <c r="EU429" s="314"/>
      <c r="FE429" s="314"/>
      <c r="FO429" s="314"/>
      <c r="FY429" s="314"/>
      <c r="GI429" s="314"/>
      <c r="GS429" s="314"/>
      <c r="HC429" s="314"/>
      <c r="HM429" s="314"/>
      <c r="HW429" s="314"/>
    </row>
    <row r="430" s="3" customFormat="true" x14ac:dyDescent="0.25">
      <c r="A430" s="314"/>
      <c r="K430" s="314"/>
      <c r="U430" s="314"/>
      <c r="AE430" s="314"/>
      <c r="AO430" s="314"/>
      <c r="AY430" s="314"/>
      <c r="AZ430" s="314"/>
      <c r="BA430" s="314"/>
      <c r="BB430" s="314"/>
      <c r="BC430" s="314"/>
      <c r="BD430" s="314"/>
      <c r="BE430" s="314"/>
      <c r="BF430" s="314"/>
      <c r="BI430" s="314"/>
      <c r="BS430" s="314"/>
      <c r="CC430" s="314"/>
      <c r="CM430" s="314"/>
      <c r="CW430" s="314"/>
      <c r="DG430" s="314"/>
      <c r="DQ430" s="314"/>
      <c r="EA430" s="314"/>
      <c r="EK430" s="314"/>
      <c r="EU430" s="314"/>
      <c r="FE430" s="314"/>
      <c r="FO430" s="314"/>
      <c r="FY430" s="314"/>
      <c r="GI430" s="314"/>
      <c r="GS430" s="314"/>
      <c r="HC430" s="314"/>
      <c r="HM430" s="314"/>
      <c r="HW430" s="314"/>
    </row>
    <row r="431" s="3" customFormat="true" x14ac:dyDescent="0.25">
      <c r="A431" s="314"/>
      <c r="K431" s="314"/>
      <c r="U431" s="314"/>
      <c r="AE431" s="314"/>
      <c r="AO431" s="314"/>
      <c r="AY431" s="314"/>
      <c r="AZ431" s="314"/>
      <c r="BA431" s="314"/>
      <c r="BB431" s="314"/>
      <c r="BC431" s="314"/>
      <c r="BD431" s="314"/>
      <c r="BE431" s="314"/>
      <c r="BF431" s="314"/>
      <c r="BI431" s="314"/>
      <c r="BS431" s="314"/>
      <c r="CC431" s="314"/>
      <c r="CM431" s="314"/>
      <c r="CW431" s="314"/>
      <c r="DG431" s="314"/>
      <c r="DQ431" s="314"/>
      <c r="EA431" s="314"/>
      <c r="EK431" s="314"/>
      <c r="EU431" s="314"/>
      <c r="FE431" s="314"/>
      <c r="FO431" s="314"/>
      <c r="FY431" s="314"/>
      <c r="GI431" s="314"/>
      <c r="GS431" s="314"/>
      <c r="HC431" s="314"/>
      <c r="HM431" s="314"/>
      <c r="HW431" s="314"/>
    </row>
    <row r="432" s="3" customFormat="true" x14ac:dyDescent="0.25">
      <c r="A432" s="314"/>
      <c r="K432" s="314"/>
      <c r="U432" s="314"/>
      <c r="AE432" s="314"/>
      <c r="AO432" s="314"/>
      <c r="AY432" s="314"/>
      <c r="AZ432" s="314"/>
      <c r="BA432" s="314"/>
      <c r="BB432" s="314"/>
      <c r="BC432" s="314"/>
      <c r="BD432" s="314"/>
      <c r="BE432" s="314"/>
      <c r="BF432" s="314"/>
      <c r="BI432" s="314"/>
      <c r="BS432" s="314"/>
      <c r="CC432" s="314"/>
      <c r="CM432" s="314"/>
      <c r="CW432" s="314"/>
      <c r="DG432" s="314"/>
      <c r="DQ432" s="314"/>
      <c r="EA432" s="314"/>
      <c r="EK432" s="314"/>
      <c r="EU432" s="314"/>
      <c r="FE432" s="314"/>
      <c r="FO432" s="314"/>
      <c r="FY432" s="314"/>
      <c r="GI432" s="314"/>
      <c r="GS432" s="314"/>
      <c r="HC432" s="314"/>
      <c r="HM432" s="314"/>
      <c r="HW432" s="314"/>
    </row>
    <row r="433" s="3" customFormat="true" x14ac:dyDescent="0.25">
      <c r="A433" s="314"/>
      <c r="K433" s="314"/>
      <c r="U433" s="314"/>
      <c r="AE433" s="314"/>
      <c r="AO433" s="314"/>
      <c r="AY433" s="314"/>
      <c r="AZ433" s="314"/>
      <c r="BA433" s="314"/>
      <c r="BB433" s="314"/>
      <c r="BC433" s="314"/>
      <c r="BD433" s="314"/>
      <c r="BE433" s="314"/>
      <c r="BF433" s="314"/>
      <c r="BI433" s="314"/>
      <c r="BS433" s="314"/>
      <c r="CC433" s="314"/>
      <c r="CM433" s="314"/>
      <c r="CW433" s="314"/>
      <c r="DG433" s="314"/>
      <c r="DQ433" s="314"/>
      <c r="EA433" s="314"/>
      <c r="EK433" s="314"/>
      <c r="EU433" s="314"/>
      <c r="FE433" s="314"/>
      <c r="FO433" s="314"/>
      <c r="FY433" s="314"/>
      <c r="GI433" s="314"/>
      <c r="GS433" s="314"/>
      <c r="HC433" s="314"/>
      <c r="HM433" s="314"/>
      <c r="HW433" s="314"/>
    </row>
    <row r="434" s="3" customFormat="true" x14ac:dyDescent="0.25">
      <c r="A434" s="314"/>
      <c r="K434" s="314"/>
      <c r="U434" s="314"/>
      <c r="AE434" s="314"/>
      <c r="AO434" s="314"/>
      <c r="AY434" s="314"/>
      <c r="AZ434" s="314"/>
      <c r="BA434" s="314"/>
      <c r="BB434" s="314"/>
      <c r="BC434" s="314"/>
      <c r="BD434" s="314"/>
      <c r="BE434" s="314"/>
      <c r="BF434" s="314"/>
      <c r="BI434" s="314"/>
      <c r="BS434" s="314"/>
      <c r="CC434" s="314"/>
      <c r="CM434" s="314"/>
      <c r="CW434" s="314"/>
      <c r="DG434" s="314"/>
      <c r="DQ434" s="314"/>
      <c r="EA434" s="314"/>
      <c r="EK434" s="314"/>
      <c r="EU434" s="314"/>
      <c r="FE434" s="314"/>
      <c r="FO434" s="314"/>
      <c r="FY434" s="314"/>
      <c r="GI434" s="314"/>
      <c r="GS434" s="314"/>
      <c r="HC434" s="314"/>
      <c r="HM434" s="314"/>
      <c r="HW434" s="314"/>
    </row>
    <row r="435" s="3" customFormat="true" x14ac:dyDescent="0.25">
      <c r="A435" s="314"/>
      <c r="K435" s="314"/>
      <c r="U435" s="314"/>
      <c r="AE435" s="314"/>
      <c r="AO435" s="314"/>
      <c r="AY435" s="314"/>
      <c r="AZ435" s="314"/>
      <c r="BA435" s="314"/>
      <c r="BB435" s="314"/>
      <c r="BC435" s="314"/>
      <c r="BD435" s="314"/>
      <c r="BE435" s="314"/>
      <c r="BF435" s="314"/>
      <c r="BI435" s="314"/>
      <c r="BS435" s="314"/>
      <c r="CC435" s="314"/>
      <c r="CM435" s="314"/>
      <c r="CW435" s="314"/>
      <c r="DG435" s="314"/>
      <c r="DQ435" s="314"/>
      <c r="EA435" s="314"/>
      <c r="EK435" s="314"/>
      <c r="EU435" s="314"/>
      <c r="FE435" s="314"/>
      <c r="FO435" s="314"/>
      <c r="FY435" s="314"/>
      <c r="GI435" s="314"/>
      <c r="GS435" s="314"/>
      <c r="HC435" s="314"/>
      <c r="HM435" s="314"/>
      <c r="HW435" s="314"/>
    </row>
    <row r="436" s="3" customFormat="true" x14ac:dyDescent="0.25">
      <c r="A436" s="314"/>
      <c r="K436" s="314"/>
      <c r="U436" s="314"/>
      <c r="AE436" s="314"/>
      <c r="AO436" s="314"/>
      <c r="AY436" s="314"/>
      <c r="AZ436" s="314"/>
      <c r="BA436" s="314"/>
      <c r="BB436" s="314"/>
      <c r="BC436" s="314"/>
      <c r="BD436" s="314"/>
      <c r="BE436" s="314"/>
      <c r="BF436" s="314"/>
      <c r="BI436" s="314"/>
      <c r="BS436" s="314"/>
      <c r="CC436" s="314"/>
      <c r="CM436" s="314"/>
      <c r="CW436" s="314"/>
      <c r="DG436" s="314"/>
      <c r="DQ436" s="314"/>
      <c r="EA436" s="314"/>
      <c r="EK436" s="314"/>
      <c r="EU436" s="314"/>
      <c r="FE436" s="314"/>
      <c r="FO436" s="314"/>
      <c r="FY436" s="314"/>
      <c r="GI436" s="314"/>
      <c r="GS436" s="314"/>
      <c r="HC436" s="314"/>
      <c r="HM436" s="314"/>
      <c r="HW436" s="314"/>
    </row>
    <row r="437" s="3" customFormat="true" x14ac:dyDescent="0.25">
      <c r="A437" s="314"/>
      <c r="K437" s="314"/>
      <c r="U437" s="314"/>
      <c r="AE437" s="314"/>
      <c r="AO437" s="314"/>
      <c r="AY437" s="314"/>
      <c r="AZ437" s="314"/>
      <c r="BA437" s="314"/>
      <c r="BB437" s="314"/>
      <c r="BC437" s="314"/>
      <c r="BD437" s="314"/>
      <c r="BE437" s="314"/>
      <c r="BF437" s="314"/>
      <c r="BI437" s="314"/>
      <c r="BS437" s="314"/>
      <c r="CC437" s="314"/>
      <c r="CM437" s="314"/>
      <c r="CW437" s="314"/>
      <c r="DG437" s="314"/>
      <c r="DQ437" s="314"/>
      <c r="EA437" s="314"/>
      <c r="EK437" s="314"/>
      <c r="EU437" s="314"/>
      <c r="FE437" s="314"/>
      <c r="FO437" s="314"/>
      <c r="FY437" s="314"/>
      <c r="GI437" s="314"/>
      <c r="GS437" s="314"/>
      <c r="HC437" s="314"/>
      <c r="HM437" s="314"/>
      <c r="HW437" s="314"/>
    </row>
    <row r="438" s="3" customFormat="true" x14ac:dyDescent="0.25">
      <c r="A438" s="314"/>
      <c r="K438" s="314"/>
      <c r="U438" s="314"/>
      <c r="AE438" s="314"/>
      <c r="AO438" s="314"/>
      <c r="AY438" s="314"/>
      <c r="AZ438" s="314"/>
      <c r="BA438" s="314"/>
      <c r="BB438" s="314"/>
      <c r="BC438" s="314"/>
      <c r="BD438" s="314"/>
      <c r="BE438" s="314"/>
      <c r="BF438" s="314"/>
      <c r="BI438" s="314"/>
      <c r="BS438" s="314"/>
      <c r="CC438" s="314"/>
      <c r="CM438" s="314"/>
      <c r="CW438" s="314"/>
      <c r="DG438" s="314"/>
      <c r="DQ438" s="314"/>
      <c r="EA438" s="314"/>
      <c r="EK438" s="314"/>
      <c r="EU438" s="314"/>
      <c r="FE438" s="314"/>
      <c r="FO438" s="314"/>
      <c r="FY438" s="314"/>
      <c r="GI438" s="314"/>
      <c r="GS438" s="314"/>
      <c r="HC438" s="314"/>
      <c r="HM438" s="314"/>
      <c r="HW438" s="314"/>
    </row>
    <row r="439" s="3" customFormat="true" x14ac:dyDescent="0.25">
      <c r="A439" s="314"/>
      <c r="K439" s="314"/>
      <c r="U439" s="314"/>
      <c r="AE439" s="314"/>
      <c r="AO439" s="314"/>
      <c r="AY439" s="314"/>
      <c r="AZ439" s="314"/>
      <c r="BA439" s="314"/>
      <c r="BB439" s="314"/>
      <c r="BC439" s="314"/>
      <c r="BD439" s="314"/>
      <c r="BE439" s="314"/>
      <c r="BF439" s="314"/>
      <c r="BI439" s="314"/>
      <c r="BS439" s="314"/>
      <c r="CC439" s="314"/>
      <c r="CM439" s="314"/>
      <c r="CW439" s="314"/>
      <c r="DG439" s="314"/>
      <c r="DQ439" s="314"/>
      <c r="EA439" s="314"/>
      <c r="EK439" s="314"/>
      <c r="EU439" s="314"/>
      <c r="FE439" s="314"/>
      <c r="FO439" s="314"/>
      <c r="FY439" s="314"/>
      <c r="GI439" s="314"/>
      <c r="GS439" s="314"/>
      <c r="HC439" s="314"/>
      <c r="HM439" s="314"/>
      <c r="HW439" s="314"/>
    </row>
    <row r="440" s="3" customFormat="true" x14ac:dyDescent="0.25">
      <c r="A440" s="314"/>
      <c r="K440" s="314"/>
      <c r="U440" s="314"/>
      <c r="AE440" s="314"/>
      <c r="AO440" s="314"/>
      <c r="AY440" s="314"/>
      <c r="AZ440" s="314"/>
      <c r="BA440" s="314"/>
      <c r="BB440" s="314"/>
      <c r="BC440" s="314"/>
      <c r="BD440" s="314"/>
      <c r="BE440" s="314"/>
      <c r="BF440" s="314"/>
      <c r="BI440" s="314"/>
      <c r="BS440" s="314"/>
      <c r="CC440" s="314"/>
      <c r="CM440" s="314"/>
      <c r="CW440" s="314"/>
      <c r="DG440" s="314"/>
      <c r="DQ440" s="314"/>
      <c r="EA440" s="314"/>
      <c r="EK440" s="314"/>
      <c r="EU440" s="314"/>
      <c r="FE440" s="314"/>
      <c r="FO440" s="314"/>
      <c r="FY440" s="314"/>
      <c r="GI440" s="314"/>
      <c r="GS440" s="314"/>
      <c r="HC440" s="314"/>
      <c r="HM440" s="314"/>
      <c r="HW440" s="314"/>
    </row>
    <row r="441" s="3" customFormat="true" x14ac:dyDescent="0.25">
      <c r="A441" s="314"/>
      <c r="K441" s="314"/>
      <c r="U441" s="314"/>
      <c r="AE441" s="314"/>
      <c r="AO441" s="314"/>
      <c r="AY441" s="314"/>
      <c r="AZ441" s="314"/>
      <c r="BA441" s="314"/>
      <c r="BB441" s="314"/>
      <c r="BC441" s="314"/>
      <c r="BD441" s="314"/>
      <c r="BE441" s="314"/>
      <c r="BF441" s="314"/>
      <c r="BI441" s="314"/>
      <c r="BS441" s="314"/>
      <c r="CC441" s="314"/>
      <c r="CM441" s="314"/>
      <c r="CW441" s="314"/>
      <c r="DG441" s="314"/>
      <c r="DQ441" s="314"/>
      <c r="EA441" s="314"/>
      <c r="EK441" s="314"/>
      <c r="EU441" s="314"/>
      <c r="FE441" s="314"/>
      <c r="FO441" s="314"/>
      <c r="FY441" s="314"/>
      <c r="GI441" s="314"/>
      <c r="GS441" s="314"/>
      <c r="HC441" s="314"/>
      <c r="HM441" s="314"/>
      <c r="HW441" s="314"/>
    </row>
    <row r="442" s="3" customFormat="true" x14ac:dyDescent="0.25">
      <c r="A442" s="314"/>
      <c r="K442" s="314"/>
      <c r="U442" s="314"/>
      <c r="AE442" s="314"/>
      <c r="AO442" s="314"/>
      <c r="AY442" s="314"/>
      <c r="AZ442" s="314"/>
      <c r="BA442" s="314"/>
      <c r="BB442" s="314"/>
      <c r="BC442" s="314"/>
      <c r="BD442" s="314"/>
      <c r="BE442" s="314"/>
      <c r="BF442" s="314"/>
      <c r="BI442" s="314"/>
      <c r="BS442" s="314"/>
      <c r="CC442" s="314"/>
      <c r="CM442" s="314"/>
      <c r="CW442" s="314"/>
      <c r="DG442" s="314"/>
      <c r="DQ442" s="314"/>
      <c r="EA442" s="314"/>
      <c r="EK442" s="314"/>
      <c r="EU442" s="314"/>
      <c r="FE442" s="314"/>
      <c r="FO442" s="314"/>
      <c r="FY442" s="314"/>
      <c r="GI442" s="314"/>
      <c r="GS442" s="314"/>
      <c r="HC442" s="314"/>
      <c r="HM442" s="314"/>
      <c r="HW442" s="314"/>
    </row>
    <row r="443" s="3" customFormat="true" x14ac:dyDescent="0.25">
      <c r="A443" s="314"/>
      <c r="K443" s="314"/>
      <c r="U443" s="314"/>
      <c r="AE443" s="314"/>
      <c r="AO443" s="314"/>
      <c r="AY443" s="314"/>
      <c r="AZ443" s="314"/>
      <c r="BA443" s="314"/>
      <c r="BB443" s="314"/>
      <c r="BC443" s="314"/>
      <c r="BD443" s="314"/>
      <c r="BE443" s="314"/>
      <c r="BF443" s="314"/>
      <c r="BI443" s="314"/>
      <c r="BS443" s="314"/>
      <c r="CC443" s="314"/>
      <c r="CM443" s="314"/>
      <c r="CW443" s="314"/>
      <c r="DG443" s="314"/>
      <c r="DQ443" s="314"/>
      <c r="EA443" s="314"/>
      <c r="EK443" s="314"/>
      <c r="EU443" s="314"/>
      <c r="FE443" s="314"/>
      <c r="FO443" s="314"/>
      <c r="FY443" s="314"/>
      <c r="GI443" s="314"/>
      <c r="GS443" s="314"/>
      <c r="HC443" s="314"/>
      <c r="HM443" s="314"/>
      <c r="HW443" s="314"/>
    </row>
    <row r="444" s="3" customFormat="true" x14ac:dyDescent="0.25">
      <c r="A444" s="314"/>
      <c r="K444" s="314"/>
      <c r="U444" s="314"/>
      <c r="AE444" s="314"/>
      <c r="AO444" s="314"/>
      <c r="AY444" s="314"/>
      <c r="AZ444" s="314"/>
      <c r="BA444" s="314"/>
      <c r="BB444" s="314"/>
      <c r="BC444" s="314"/>
      <c r="BD444" s="314"/>
      <c r="BE444" s="314"/>
      <c r="BF444" s="314"/>
      <c r="BI444" s="314"/>
      <c r="BS444" s="314"/>
      <c r="CC444" s="314"/>
      <c r="CM444" s="314"/>
      <c r="CW444" s="314"/>
      <c r="DG444" s="314"/>
      <c r="DQ444" s="314"/>
      <c r="EA444" s="314"/>
      <c r="EK444" s="314"/>
      <c r="EU444" s="314"/>
      <c r="FE444" s="314"/>
      <c r="FO444" s="314"/>
      <c r="FY444" s="314"/>
      <c r="GI444" s="314"/>
      <c r="GS444" s="314"/>
      <c r="HC444" s="314"/>
      <c r="HM444" s="314"/>
      <c r="HW444" s="314"/>
    </row>
    <row r="445" s="3" customFormat="true" x14ac:dyDescent="0.25">
      <c r="A445" s="314"/>
      <c r="K445" s="314"/>
      <c r="U445" s="314"/>
      <c r="AE445" s="314"/>
      <c r="AO445" s="314"/>
      <c r="AY445" s="314"/>
      <c r="AZ445" s="314"/>
      <c r="BA445" s="314"/>
      <c r="BB445" s="314"/>
      <c r="BC445" s="314"/>
      <c r="BD445" s="314"/>
      <c r="BE445" s="314"/>
      <c r="BF445" s="314"/>
      <c r="BI445" s="314"/>
      <c r="BS445" s="314"/>
      <c r="CC445" s="314"/>
      <c r="CM445" s="314"/>
      <c r="CW445" s="314"/>
      <c r="DG445" s="314"/>
      <c r="DQ445" s="314"/>
      <c r="EA445" s="314"/>
      <c r="EK445" s="314"/>
      <c r="EU445" s="314"/>
      <c r="FE445" s="314"/>
      <c r="FO445" s="314"/>
      <c r="FY445" s="314"/>
      <c r="GI445" s="314"/>
      <c r="GS445" s="314"/>
      <c r="HC445" s="314"/>
      <c r="HM445" s="314"/>
      <c r="HW445" s="314"/>
    </row>
    <row r="446" s="3" customFormat="true" x14ac:dyDescent="0.25">
      <c r="A446" s="314"/>
      <c r="K446" s="314"/>
      <c r="U446" s="314"/>
      <c r="AE446" s="314"/>
      <c r="AO446" s="314"/>
      <c r="AY446" s="314"/>
      <c r="AZ446" s="314"/>
      <c r="BA446" s="314"/>
      <c r="BB446" s="314"/>
      <c r="BC446" s="314"/>
      <c r="BD446" s="314"/>
      <c r="BE446" s="314"/>
      <c r="BF446" s="314"/>
      <c r="BI446" s="314"/>
      <c r="BS446" s="314"/>
      <c r="CC446" s="314"/>
      <c r="CM446" s="314"/>
      <c r="CW446" s="314"/>
      <c r="DG446" s="314"/>
      <c r="DQ446" s="314"/>
      <c r="EA446" s="314"/>
      <c r="EK446" s="314"/>
      <c r="EU446" s="314"/>
      <c r="FE446" s="314"/>
      <c r="FO446" s="314"/>
      <c r="FY446" s="314"/>
      <c r="GI446" s="314"/>
      <c r="GS446" s="314"/>
      <c r="HC446" s="314"/>
      <c r="HM446" s="314"/>
      <c r="HW446" s="314"/>
    </row>
    <row r="447" s="3" customFormat="true" x14ac:dyDescent="0.25">
      <c r="A447" s="314"/>
      <c r="K447" s="314"/>
      <c r="U447" s="314"/>
      <c r="AE447" s="314"/>
      <c r="AO447" s="314"/>
      <c r="AY447" s="314"/>
      <c r="AZ447" s="314"/>
      <c r="BA447" s="314"/>
      <c r="BB447" s="314"/>
      <c r="BC447" s="314"/>
      <c r="BD447" s="314"/>
      <c r="BE447" s="314"/>
      <c r="BF447" s="314"/>
      <c r="BI447" s="314"/>
      <c r="BS447" s="314"/>
      <c r="CC447" s="314"/>
      <c r="CM447" s="314"/>
      <c r="CW447" s="314"/>
      <c r="DG447" s="314"/>
      <c r="DQ447" s="314"/>
      <c r="EA447" s="314"/>
      <c r="EK447" s="314"/>
      <c r="EU447" s="314"/>
      <c r="FE447" s="314"/>
      <c r="FO447" s="314"/>
      <c r="FY447" s="314"/>
      <c r="GI447" s="314"/>
      <c r="GS447" s="314"/>
      <c r="HC447" s="314"/>
      <c r="HM447" s="314"/>
      <c r="HW447" s="314"/>
    </row>
    <row r="448" s="3" customFormat="true" x14ac:dyDescent="0.25">
      <c r="A448" s="314"/>
      <c r="K448" s="314"/>
      <c r="U448" s="314"/>
      <c r="AE448" s="314"/>
      <c r="AO448" s="314"/>
      <c r="AY448" s="314"/>
      <c r="AZ448" s="314"/>
      <c r="BA448" s="314"/>
      <c r="BB448" s="314"/>
      <c r="BC448" s="314"/>
      <c r="BD448" s="314"/>
      <c r="BE448" s="314"/>
      <c r="BF448" s="314"/>
      <c r="BI448" s="314"/>
      <c r="BS448" s="314"/>
      <c r="CC448" s="314"/>
      <c r="CM448" s="314"/>
      <c r="CW448" s="314"/>
      <c r="DG448" s="314"/>
      <c r="DQ448" s="314"/>
      <c r="EA448" s="314"/>
      <c r="EK448" s="314"/>
      <c r="EU448" s="314"/>
      <c r="FE448" s="314"/>
      <c r="FO448" s="314"/>
      <c r="FY448" s="314"/>
      <c r="GI448" s="314"/>
      <c r="GS448" s="314"/>
      <c r="HC448" s="314"/>
      <c r="HM448" s="314"/>
      <c r="HW448" s="314"/>
    </row>
    <row r="449" s="3" customFormat="true" x14ac:dyDescent="0.25">
      <c r="A449" s="314"/>
      <c r="K449" s="314"/>
      <c r="U449" s="314"/>
      <c r="AE449" s="314"/>
      <c r="AO449" s="314"/>
      <c r="AY449" s="314"/>
      <c r="AZ449" s="314"/>
      <c r="BA449" s="314"/>
      <c r="BB449" s="314"/>
      <c r="BC449" s="314"/>
      <c r="BD449" s="314"/>
      <c r="BE449" s="314"/>
      <c r="BF449" s="314"/>
      <c r="BI449" s="314"/>
      <c r="BS449" s="314"/>
      <c r="CC449" s="314"/>
      <c r="CM449" s="314"/>
      <c r="CW449" s="314"/>
      <c r="DG449" s="314"/>
      <c r="DQ449" s="314"/>
      <c r="EA449" s="314"/>
      <c r="EK449" s="314"/>
      <c r="EU449" s="314"/>
      <c r="FE449" s="314"/>
      <c r="FO449" s="314"/>
      <c r="FY449" s="314"/>
      <c r="GI449" s="314"/>
      <c r="GS449" s="314"/>
      <c r="HC449" s="314"/>
      <c r="HM449" s="314"/>
      <c r="HW449" s="314"/>
    </row>
    <row r="450" s="3" customFormat="true" x14ac:dyDescent="0.25">
      <c r="A450" s="314"/>
      <c r="K450" s="314"/>
      <c r="U450" s="314"/>
      <c r="AE450" s="314"/>
      <c r="AO450" s="314"/>
      <c r="AY450" s="314"/>
      <c r="AZ450" s="314"/>
      <c r="BA450" s="314"/>
      <c r="BB450" s="314"/>
      <c r="BC450" s="314"/>
      <c r="BD450" s="314"/>
      <c r="BE450" s="314"/>
      <c r="BF450" s="314"/>
      <c r="BI450" s="314"/>
      <c r="BS450" s="314"/>
      <c r="CC450" s="314"/>
      <c r="CM450" s="314"/>
      <c r="CW450" s="314"/>
      <c r="DG450" s="314"/>
      <c r="DQ450" s="314"/>
      <c r="EA450" s="314"/>
      <c r="EK450" s="314"/>
      <c r="EU450" s="314"/>
      <c r="FE450" s="314"/>
      <c r="FO450" s="314"/>
      <c r="FY450" s="314"/>
      <c r="GI450" s="314"/>
      <c r="GS450" s="314"/>
      <c r="HC450" s="314"/>
      <c r="HM450" s="314"/>
      <c r="HW450" s="314"/>
    </row>
    <row r="451" s="3" customFormat="true" x14ac:dyDescent="0.25">
      <c r="A451" s="314"/>
      <c r="K451" s="314"/>
      <c r="U451" s="314"/>
      <c r="AE451" s="314"/>
      <c r="AO451" s="314"/>
      <c r="AY451" s="314"/>
      <c r="AZ451" s="314"/>
      <c r="BA451" s="314"/>
      <c r="BB451" s="314"/>
      <c r="BC451" s="314"/>
      <c r="BD451" s="314"/>
      <c r="BE451" s="314"/>
      <c r="BF451" s="314"/>
      <c r="BI451" s="314"/>
      <c r="BS451" s="314"/>
      <c r="CC451" s="314"/>
      <c r="CM451" s="314"/>
      <c r="CW451" s="314"/>
      <c r="DG451" s="314"/>
      <c r="DQ451" s="314"/>
      <c r="EA451" s="314"/>
      <c r="EK451" s="314"/>
      <c r="EU451" s="314"/>
      <c r="FE451" s="314"/>
      <c r="FO451" s="314"/>
      <c r="FY451" s="314"/>
      <c r="GI451" s="314"/>
      <c r="GS451" s="314"/>
      <c r="HC451" s="314"/>
      <c r="HM451" s="314"/>
      <c r="HW451" s="314"/>
    </row>
    <row r="452" s="3" customFormat="true" x14ac:dyDescent="0.25">
      <c r="A452" s="314"/>
      <c r="K452" s="314"/>
      <c r="U452" s="314"/>
      <c r="AE452" s="314"/>
      <c r="AO452" s="314"/>
      <c r="AY452" s="314"/>
      <c r="AZ452" s="314"/>
      <c r="BA452" s="314"/>
      <c r="BB452" s="314"/>
      <c r="BC452" s="314"/>
      <c r="BD452" s="314"/>
      <c r="BE452" s="314"/>
      <c r="BF452" s="314"/>
      <c r="BI452" s="314"/>
      <c r="BS452" s="314"/>
      <c r="CC452" s="314"/>
      <c r="CM452" s="314"/>
      <c r="CW452" s="314"/>
      <c r="DG452" s="314"/>
      <c r="DQ452" s="314"/>
      <c r="EA452" s="314"/>
      <c r="EK452" s="314"/>
      <c r="EU452" s="314"/>
      <c r="FE452" s="314"/>
      <c r="FO452" s="314"/>
      <c r="FY452" s="314"/>
      <c r="GI452" s="314"/>
      <c r="GS452" s="314"/>
      <c r="HC452" s="314"/>
      <c r="HM452" s="314"/>
      <c r="HW452" s="314"/>
    </row>
    <row r="453" s="3" customFormat="true" x14ac:dyDescent="0.25">
      <c r="A453" s="314"/>
      <c r="K453" s="314"/>
      <c r="U453" s="314"/>
      <c r="AE453" s="314"/>
      <c r="AO453" s="314"/>
      <c r="AY453" s="314"/>
      <c r="AZ453" s="314"/>
      <c r="BA453" s="314"/>
      <c r="BB453" s="314"/>
      <c r="BC453" s="314"/>
      <c r="BD453" s="314"/>
      <c r="BE453" s="314"/>
      <c r="BF453" s="314"/>
      <c r="BI453" s="314"/>
      <c r="BS453" s="314"/>
      <c r="CC453" s="314"/>
      <c r="CM453" s="314"/>
      <c r="CW453" s="314"/>
      <c r="DG453" s="314"/>
      <c r="DQ453" s="314"/>
      <c r="EA453" s="314"/>
      <c r="EK453" s="314"/>
      <c r="EU453" s="314"/>
      <c r="FE453" s="314"/>
      <c r="FO453" s="314"/>
      <c r="FY453" s="314"/>
      <c r="GI453" s="314"/>
      <c r="GS453" s="314"/>
      <c r="HC453" s="314"/>
      <c r="HM453" s="314"/>
      <c r="HW453" s="314"/>
    </row>
    <row r="454" s="3" customFormat="true" x14ac:dyDescent="0.25">
      <c r="A454" s="314"/>
      <c r="K454" s="314"/>
      <c r="U454" s="314"/>
      <c r="AE454" s="314"/>
      <c r="AO454" s="314"/>
      <c r="AY454" s="314"/>
      <c r="AZ454" s="314"/>
      <c r="BA454" s="314"/>
      <c r="BB454" s="314"/>
      <c r="BC454" s="314"/>
      <c r="BD454" s="314"/>
      <c r="BE454" s="314"/>
      <c r="BF454" s="314"/>
      <c r="BI454" s="314"/>
      <c r="BS454" s="314"/>
      <c r="CC454" s="314"/>
      <c r="CM454" s="314"/>
      <c r="CW454" s="314"/>
      <c r="DG454" s="314"/>
      <c r="DQ454" s="314"/>
      <c r="EA454" s="314"/>
      <c r="EK454" s="314"/>
      <c r="EU454" s="314"/>
      <c r="FE454" s="314"/>
      <c r="FO454" s="314"/>
      <c r="FY454" s="314"/>
      <c r="GI454" s="314"/>
      <c r="GS454" s="314"/>
      <c r="HC454" s="314"/>
      <c r="HM454" s="314"/>
      <c r="HW454" s="314"/>
    </row>
    <row r="455" s="3" customFormat="true" x14ac:dyDescent="0.25">
      <c r="A455" s="314"/>
      <c r="K455" s="314"/>
      <c r="U455" s="314"/>
      <c r="AE455" s="314"/>
      <c r="AO455" s="314"/>
      <c r="AY455" s="314"/>
      <c r="AZ455" s="314"/>
      <c r="BA455" s="314"/>
      <c r="BB455" s="314"/>
      <c r="BC455" s="314"/>
      <c r="BD455" s="314"/>
      <c r="BE455" s="314"/>
      <c r="BF455" s="314"/>
      <c r="BI455" s="314"/>
      <c r="BS455" s="314"/>
      <c r="CC455" s="314"/>
      <c r="CM455" s="314"/>
      <c r="CW455" s="314"/>
      <c r="DG455" s="314"/>
      <c r="DQ455" s="314"/>
      <c r="EA455" s="314"/>
      <c r="EK455" s="314"/>
      <c r="EU455" s="314"/>
      <c r="FE455" s="314"/>
      <c r="FO455" s="314"/>
      <c r="FY455" s="314"/>
      <c r="GI455" s="314"/>
      <c r="GS455" s="314"/>
      <c r="HC455" s="314"/>
      <c r="HM455" s="314"/>
      <c r="HW455" s="314"/>
    </row>
    <row r="456" s="3" customFormat="true" x14ac:dyDescent="0.25">
      <c r="A456" s="314"/>
      <c r="K456" s="314"/>
      <c r="U456" s="314"/>
      <c r="AE456" s="314"/>
      <c r="AO456" s="314"/>
      <c r="AY456" s="314"/>
      <c r="AZ456" s="314"/>
      <c r="BA456" s="314"/>
      <c r="BB456" s="314"/>
      <c r="BC456" s="314"/>
      <c r="BD456" s="314"/>
      <c r="BE456" s="314"/>
      <c r="BF456" s="314"/>
      <c r="BI456" s="314"/>
      <c r="BS456" s="314"/>
      <c r="CC456" s="314"/>
      <c r="CM456" s="314"/>
      <c r="CW456" s="314"/>
      <c r="DG456" s="314"/>
      <c r="DQ456" s="314"/>
      <c r="EA456" s="314"/>
      <c r="EK456" s="314"/>
      <c r="EU456" s="314"/>
      <c r="FE456" s="314"/>
      <c r="FO456" s="314"/>
      <c r="FY456" s="314"/>
      <c r="GI456" s="314"/>
      <c r="GS456" s="314"/>
      <c r="HC456" s="314"/>
      <c r="HM456" s="314"/>
      <c r="HW456" s="314"/>
    </row>
    <row r="457" s="3" customFormat="true" x14ac:dyDescent="0.25">
      <c r="A457" s="314"/>
      <c r="K457" s="314"/>
      <c r="U457" s="314"/>
      <c r="AE457" s="314"/>
      <c r="AO457" s="314"/>
      <c r="AY457" s="314"/>
      <c r="AZ457" s="314"/>
      <c r="BA457" s="314"/>
      <c r="BB457" s="314"/>
      <c r="BC457" s="314"/>
      <c r="BD457" s="314"/>
      <c r="BE457" s="314"/>
      <c r="BF457" s="314"/>
      <c r="BI457" s="314"/>
      <c r="BS457" s="314"/>
      <c r="CC457" s="314"/>
      <c r="CM457" s="314"/>
      <c r="CW457" s="314"/>
      <c r="DG457" s="314"/>
      <c r="DQ457" s="314"/>
      <c r="EA457" s="314"/>
      <c r="EK457" s="314"/>
      <c r="EU457" s="314"/>
      <c r="FE457" s="314"/>
      <c r="FO457" s="314"/>
      <c r="FY457" s="314"/>
      <c r="GI457" s="314"/>
      <c r="GS457" s="314"/>
      <c r="HC457" s="314"/>
      <c r="HM457" s="314"/>
      <c r="HW457" s="314"/>
    </row>
    <row r="458" s="3" customFormat="true" x14ac:dyDescent="0.25">
      <c r="A458" s="314"/>
      <c r="K458" s="314"/>
      <c r="U458" s="314"/>
      <c r="AE458" s="314"/>
      <c r="AO458" s="314"/>
      <c r="AY458" s="314"/>
      <c r="AZ458" s="314"/>
      <c r="BA458" s="314"/>
      <c r="BB458" s="314"/>
      <c r="BC458" s="314"/>
      <c r="BD458" s="314"/>
      <c r="BE458" s="314"/>
      <c r="BF458" s="314"/>
      <c r="BI458" s="314"/>
      <c r="BS458" s="314"/>
      <c r="CC458" s="314"/>
      <c r="CM458" s="314"/>
      <c r="CW458" s="314"/>
      <c r="DG458" s="314"/>
      <c r="DQ458" s="314"/>
      <c r="EA458" s="314"/>
      <c r="EK458" s="314"/>
      <c r="EU458" s="314"/>
      <c r="FE458" s="314"/>
      <c r="FO458" s="314"/>
      <c r="FY458" s="314"/>
      <c r="GI458" s="314"/>
      <c r="GS458" s="314"/>
      <c r="HC458" s="314"/>
      <c r="HM458" s="314"/>
      <c r="HW458" s="314"/>
    </row>
    <row r="459" s="3" customFormat="true" x14ac:dyDescent="0.25">
      <c r="A459" s="314"/>
      <c r="K459" s="314"/>
      <c r="U459" s="314"/>
      <c r="AE459" s="314"/>
      <c r="AO459" s="314"/>
      <c r="AY459" s="314"/>
      <c r="AZ459" s="314"/>
      <c r="BA459" s="314"/>
      <c r="BB459" s="314"/>
      <c r="BC459" s="314"/>
      <c r="BD459" s="314"/>
      <c r="BE459" s="314"/>
      <c r="BF459" s="314"/>
      <c r="BI459" s="314"/>
      <c r="BS459" s="314"/>
      <c r="CC459" s="314"/>
      <c r="CM459" s="314"/>
      <c r="CW459" s="314"/>
      <c r="DG459" s="314"/>
      <c r="DQ459" s="314"/>
      <c r="EA459" s="314"/>
      <c r="EK459" s="314"/>
      <c r="EU459" s="314"/>
      <c r="FE459" s="314"/>
      <c r="FO459" s="314"/>
      <c r="FY459" s="314"/>
      <c r="GI459" s="314"/>
      <c r="GS459" s="314"/>
      <c r="HC459" s="314"/>
      <c r="HM459" s="314"/>
      <c r="HW459" s="314"/>
    </row>
    <row r="460" s="3" customFormat="true" x14ac:dyDescent="0.25">
      <c r="A460" s="314"/>
      <c r="K460" s="314"/>
      <c r="U460" s="314"/>
      <c r="AE460" s="314"/>
      <c r="AO460" s="314"/>
      <c r="AY460" s="314"/>
      <c r="AZ460" s="314"/>
      <c r="BA460" s="314"/>
      <c r="BB460" s="314"/>
      <c r="BC460" s="314"/>
      <c r="BD460" s="314"/>
      <c r="BE460" s="314"/>
      <c r="BF460" s="314"/>
      <c r="BI460" s="314"/>
      <c r="BS460" s="314"/>
      <c r="CC460" s="314"/>
      <c r="CM460" s="314"/>
      <c r="CW460" s="314"/>
      <c r="DG460" s="314"/>
      <c r="DQ460" s="314"/>
      <c r="EA460" s="314"/>
      <c r="EK460" s="314"/>
      <c r="EU460" s="314"/>
      <c r="FE460" s="314"/>
      <c r="FO460" s="314"/>
      <c r="FY460" s="314"/>
      <c r="GI460" s="314"/>
      <c r="GS460" s="314"/>
      <c r="HC460" s="314"/>
      <c r="HM460" s="314"/>
      <c r="HW460" s="314"/>
    </row>
    <row r="461" s="3" customFormat="true" x14ac:dyDescent="0.25">
      <c r="A461" s="314"/>
      <c r="K461" s="314"/>
      <c r="U461" s="314"/>
      <c r="AE461" s="314"/>
      <c r="AO461" s="314"/>
      <c r="AY461" s="314"/>
      <c r="AZ461" s="314"/>
      <c r="BA461" s="314"/>
      <c r="BB461" s="314"/>
      <c r="BC461" s="314"/>
      <c r="BD461" s="314"/>
      <c r="BE461" s="314"/>
      <c r="BF461" s="314"/>
      <c r="BI461" s="314"/>
      <c r="BS461" s="314"/>
      <c r="CC461" s="314"/>
      <c r="CM461" s="314"/>
      <c r="CW461" s="314"/>
      <c r="DG461" s="314"/>
      <c r="DQ461" s="314"/>
      <c r="EA461" s="314"/>
      <c r="EK461" s="314"/>
      <c r="EU461" s="314"/>
      <c r="FE461" s="314"/>
      <c r="FO461" s="314"/>
      <c r="FY461" s="314"/>
      <c r="GI461" s="314"/>
      <c r="GS461" s="314"/>
      <c r="HC461" s="314"/>
      <c r="HM461" s="314"/>
      <c r="HW461" s="314"/>
    </row>
    <row r="462" s="3" customFormat="true" x14ac:dyDescent="0.25">
      <c r="A462" s="314"/>
      <c r="K462" s="314"/>
      <c r="U462" s="314"/>
      <c r="AE462" s="314"/>
      <c r="AO462" s="314"/>
      <c r="AY462" s="314"/>
      <c r="AZ462" s="314"/>
      <c r="BA462" s="314"/>
      <c r="BB462" s="314"/>
      <c r="BC462" s="314"/>
      <c r="BD462" s="314"/>
      <c r="BE462" s="314"/>
      <c r="BF462" s="314"/>
      <c r="BI462" s="314"/>
      <c r="BS462" s="314"/>
      <c r="CC462" s="314"/>
      <c r="CM462" s="314"/>
      <c r="CW462" s="314"/>
      <c r="DG462" s="314"/>
      <c r="DQ462" s="314"/>
      <c r="EA462" s="314"/>
      <c r="EK462" s="314"/>
      <c r="EU462" s="314"/>
      <c r="FE462" s="314"/>
      <c r="FO462" s="314"/>
      <c r="FY462" s="314"/>
      <c r="GI462" s="314"/>
      <c r="GS462" s="314"/>
      <c r="HC462" s="314"/>
      <c r="HM462" s="314"/>
      <c r="HW462" s="314"/>
    </row>
    <row r="463" s="3" customFormat="true" x14ac:dyDescent="0.25">
      <c r="A463" s="314"/>
      <c r="K463" s="314"/>
      <c r="U463" s="314"/>
      <c r="AE463" s="314"/>
      <c r="AO463" s="314"/>
      <c r="AY463" s="314"/>
      <c r="AZ463" s="314"/>
      <c r="BA463" s="314"/>
      <c r="BB463" s="314"/>
      <c r="BC463" s="314"/>
      <c r="BD463" s="314"/>
      <c r="BE463" s="314"/>
      <c r="BF463" s="314"/>
      <c r="BI463" s="314"/>
      <c r="BS463" s="314"/>
      <c r="CC463" s="314"/>
      <c r="CM463" s="314"/>
      <c r="CW463" s="314"/>
      <c r="DG463" s="314"/>
      <c r="DQ463" s="314"/>
      <c r="EA463" s="314"/>
      <c r="EK463" s="314"/>
      <c r="EU463" s="314"/>
      <c r="FE463" s="314"/>
      <c r="FO463" s="314"/>
      <c r="FY463" s="314"/>
      <c r="GI463" s="314"/>
      <c r="GS463" s="314"/>
      <c r="HC463" s="314"/>
      <c r="HM463" s="314"/>
      <c r="HW463" s="314"/>
    </row>
    <row r="464" s="3" customFormat="true" x14ac:dyDescent="0.25">
      <c r="A464" s="314"/>
      <c r="K464" s="314"/>
      <c r="U464" s="314"/>
      <c r="AE464" s="314"/>
      <c r="AO464" s="314"/>
      <c r="AY464" s="314"/>
      <c r="AZ464" s="314"/>
      <c r="BA464" s="314"/>
      <c r="BB464" s="314"/>
      <c r="BC464" s="314"/>
      <c r="BD464" s="314"/>
      <c r="BE464" s="314"/>
      <c r="BF464" s="314"/>
      <c r="BI464" s="314"/>
      <c r="BS464" s="314"/>
      <c r="CC464" s="314"/>
      <c r="CM464" s="314"/>
      <c r="CW464" s="314"/>
      <c r="DG464" s="314"/>
      <c r="DQ464" s="314"/>
      <c r="EA464" s="314"/>
      <c r="EK464" s="314"/>
      <c r="EU464" s="314"/>
      <c r="FE464" s="314"/>
      <c r="FO464" s="314"/>
      <c r="FY464" s="314"/>
      <c r="GI464" s="314"/>
      <c r="GS464" s="314"/>
      <c r="HC464" s="314"/>
      <c r="HM464" s="314"/>
      <c r="HW464" s="314"/>
    </row>
    <row r="465" s="3" customFormat="true" x14ac:dyDescent="0.25">
      <c r="A465" s="314"/>
      <c r="K465" s="314"/>
      <c r="U465" s="314"/>
      <c r="AE465" s="314"/>
      <c r="AO465" s="314"/>
      <c r="AY465" s="314"/>
      <c r="AZ465" s="314"/>
      <c r="BA465" s="314"/>
      <c r="BB465" s="314"/>
      <c r="BC465" s="314"/>
      <c r="BD465" s="314"/>
      <c r="BE465" s="314"/>
      <c r="BF465" s="314"/>
      <c r="BI465" s="314"/>
      <c r="BS465" s="314"/>
      <c r="CC465" s="314"/>
      <c r="CM465" s="314"/>
      <c r="CW465" s="314"/>
      <c r="DG465" s="314"/>
      <c r="DQ465" s="314"/>
      <c r="EA465" s="314"/>
      <c r="EK465" s="314"/>
      <c r="EU465" s="314"/>
      <c r="FE465" s="314"/>
      <c r="FO465" s="314"/>
      <c r="FY465" s="314"/>
      <c r="GI465" s="314"/>
      <c r="GS465" s="314"/>
      <c r="HC465" s="314"/>
      <c r="HM465" s="314"/>
      <c r="HW465" s="314"/>
    </row>
    <row r="466" s="3" customFormat="true" x14ac:dyDescent="0.25">
      <c r="A466" s="314"/>
      <c r="K466" s="314"/>
      <c r="U466" s="314"/>
      <c r="AE466" s="314"/>
      <c r="AO466" s="314"/>
      <c r="AY466" s="314"/>
      <c r="AZ466" s="314"/>
      <c r="BA466" s="314"/>
      <c r="BB466" s="314"/>
      <c r="BC466" s="314"/>
      <c r="BD466" s="314"/>
      <c r="BE466" s="314"/>
      <c r="BF466" s="314"/>
      <c r="BI466" s="314"/>
      <c r="BS466" s="314"/>
      <c r="CC466" s="314"/>
      <c r="CM466" s="314"/>
      <c r="CW466" s="314"/>
      <c r="DG466" s="314"/>
      <c r="DQ466" s="314"/>
      <c r="EA466" s="314"/>
      <c r="EK466" s="314"/>
      <c r="EU466" s="314"/>
      <c r="FE466" s="314"/>
      <c r="FO466" s="314"/>
      <c r="FY466" s="314"/>
      <c r="GI466" s="314"/>
      <c r="GS466" s="314"/>
      <c r="HC466" s="314"/>
      <c r="HM466" s="314"/>
      <c r="HW466" s="314"/>
    </row>
    <row r="467" s="3" customFormat="true" x14ac:dyDescent="0.25">
      <c r="A467" s="314"/>
      <c r="K467" s="314"/>
      <c r="U467" s="314"/>
      <c r="AE467" s="314"/>
      <c r="AO467" s="314"/>
      <c r="AY467" s="314"/>
      <c r="AZ467" s="314"/>
      <c r="BA467" s="314"/>
      <c r="BB467" s="314"/>
      <c r="BC467" s="314"/>
      <c r="BD467" s="314"/>
      <c r="BE467" s="314"/>
      <c r="BF467" s="314"/>
      <c r="BI467" s="314"/>
      <c r="BS467" s="314"/>
      <c r="CC467" s="314"/>
      <c r="CM467" s="314"/>
      <c r="CW467" s="314"/>
      <c r="DG467" s="314"/>
      <c r="DQ467" s="314"/>
      <c r="EA467" s="314"/>
      <c r="EK467" s="314"/>
      <c r="EU467" s="314"/>
      <c r="FE467" s="314"/>
      <c r="FO467" s="314"/>
      <c r="FY467" s="314"/>
      <c r="GI467" s="314"/>
      <c r="GS467" s="314"/>
      <c r="HC467" s="314"/>
      <c r="HM467" s="314"/>
      <c r="HW467" s="314"/>
    </row>
    <row r="468" s="3" customFormat="true" x14ac:dyDescent="0.25">
      <c r="A468" s="314"/>
      <c r="K468" s="314"/>
      <c r="U468" s="314"/>
      <c r="AE468" s="314"/>
      <c r="AO468" s="314"/>
      <c r="AY468" s="314"/>
      <c r="AZ468" s="314"/>
      <c r="BA468" s="314"/>
      <c r="BB468" s="314"/>
      <c r="BC468" s="314"/>
      <c r="BD468" s="314"/>
      <c r="BE468" s="314"/>
      <c r="BF468" s="314"/>
      <c r="BI468" s="314"/>
      <c r="BS468" s="314"/>
      <c r="CC468" s="314"/>
      <c r="CM468" s="314"/>
      <c r="CW468" s="314"/>
      <c r="DG468" s="314"/>
      <c r="DQ468" s="314"/>
      <c r="EA468" s="314"/>
      <c r="EK468" s="314"/>
      <c r="EU468" s="314"/>
      <c r="FE468" s="314"/>
      <c r="FO468" s="314"/>
      <c r="FY468" s="314"/>
      <c r="GI468" s="314"/>
      <c r="GS468" s="314"/>
      <c r="HC468" s="314"/>
      <c r="HM468" s="314"/>
      <c r="HW468" s="314"/>
    </row>
    <row r="469" s="3" customFormat="true" x14ac:dyDescent="0.25">
      <c r="A469" s="314"/>
      <c r="K469" s="314"/>
      <c r="U469" s="314"/>
      <c r="AE469" s="314"/>
      <c r="AO469" s="314"/>
      <c r="AY469" s="314"/>
      <c r="AZ469" s="314"/>
      <c r="BA469" s="314"/>
      <c r="BB469" s="314"/>
      <c r="BC469" s="314"/>
      <c r="BD469" s="314"/>
      <c r="BE469" s="314"/>
      <c r="BF469" s="314"/>
      <c r="BI469" s="314"/>
      <c r="BS469" s="314"/>
      <c r="CC469" s="314"/>
      <c r="CM469" s="314"/>
      <c r="CW469" s="314"/>
      <c r="DG469" s="314"/>
      <c r="DQ469" s="314"/>
      <c r="EA469" s="314"/>
      <c r="EK469" s="314"/>
      <c r="EU469" s="314"/>
      <c r="FE469" s="314"/>
      <c r="FO469" s="314"/>
      <c r="FY469" s="314"/>
      <c r="GI469" s="314"/>
      <c r="GS469" s="314"/>
      <c r="HC469" s="314"/>
      <c r="HM469" s="314"/>
      <c r="HW469" s="314"/>
    </row>
    <row r="470" s="3" customFormat="true" x14ac:dyDescent="0.25">
      <c r="A470" s="314"/>
      <c r="K470" s="314"/>
      <c r="U470" s="314"/>
      <c r="AE470" s="314"/>
      <c r="AO470" s="314"/>
      <c r="AY470" s="314"/>
      <c r="AZ470" s="314"/>
      <c r="BA470" s="314"/>
      <c r="BB470" s="314"/>
      <c r="BC470" s="314"/>
      <c r="BD470" s="314"/>
      <c r="BE470" s="314"/>
      <c r="BF470" s="314"/>
      <c r="BI470" s="314"/>
      <c r="BS470" s="314"/>
      <c r="CC470" s="314"/>
      <c r="CM470" s="314"/>
      <c r="CW470" s="314"/>
      <c r="DG470" s="314"/>
      <c r="DQ470" s="314"/>
      <c r="EA470" s="314"/>
      <c r="EK470" s="314"/>
      <c r="EU470" s="314"/>
      <c r="FE470" s="314"/>
      <c r="FO470" s="314"/>
      <c r="FY470" s="314"/>
      <c r="GI470" s="314"/>
      <c r="GS470" s="314"/>
      <c r="HC470" s="314"/>
      <c r="HM470" s="314"/>
      <c r="HW470" s="314"/>
    </row>
    <row r="471" s="3" customFormat="true" x14ac:dyDescent="0.25">
      <c r="A471" s="314"/>
      <c r="K471" s="314"/>
      <c r="U471" s="314"/>
      <c r="AE471" s="314"/>
      <c r="AO471" s="314"/>
      <c r="AY471" s="314"/>
      <c r="AZ471" s="314"/>
      <c r="BA471" s="314"/>
      <c r="BB471" s="314"/>
      <c r="BC471" s="314"/>
      <c r="BD471" s="314"/>
      <c r="BE471" s="314"/>
      <c r="BF471" s="314"/>
      <c r="BI471" s="314"/>
      <c r="BS471" s="314"/>
      <c r="CC471" s="314"/>
      <c r="CM471" s="314"/>
      <c r="CW471" s="314"/>
      <c r="DG471" s="314"/>
      <c r="DQ471" s="314"/>
      <c r="EA471" s="314"/>
      <c r="EK471" s="314"/>
      <c r="EU471" s="314"/>
      <c r="FE471" s="314"/>
      <c r="FO471" s="314"/>
      <c r="FY471" s="314"/>
      <c r="GI471" s="314"/>
      <c r="GS471" s="314"/>
      <c r="HC471" s="314"/>
      <c r="HM471" s="314"/>
      <c r="HW471" s="314"/>
    </row>
    <row r="472" s="3" customFormat="true" x14ac:dyDescent="0.25">
      <c r="A472" s="314"/>
      <c r="K472" s="314"/>
      <c r="U472" s="314"/>
      <c r="AE472" s="314"/>
      <c r="AO472" s="314"/>
      <c r="AY472" s="314"/>
      <c r="AZ472" s="314"/>
      <c r="BA472" s="314"/>
      <c r="BB472" s="314"/>
      <c r="BC472" s="314"/>
      <c r="BD472" s="314"/>
      <c r="BE472" s="314"/>
      <c r="BF472" s="314"/>
      <c r="BI472" s="314"/>
      <c r="BS472" s="314"/>
      <c r="CC472" s="314"/>
      <c r="CM472" s="314"/>
      <c r="CW472" s="314"/>
      <c r="DG472" s="314"/>
      <c r="DQ472" s="314"/>
      <c r="EA472" s="314"/>
      <c r="EK472" s="314"/>
      <c r="EU472" s="314"/>
      <c r="FE472" s="314"/>
      <c r="FO472" s="314"/>
      <c r="FY472" s="314"/>
      <c r="GI472" s="314"/>
      <c r="GS472" s="314"/>
      <c r="HC472" s="314"/>
      <c r="HM472" s="314"/>
      <c r="HW472" s="314"/>
    </row>
    <row r="473" s="3" customFormat="true" x14ac:dyDescent="0.25">
      <c r="A473" s="314"/>
      <c r="K473" s="314"/>
      <c r="U473" s="314"/>
      <c r="AE473" s="314"/>
      <c r="AO473" s="314"/>
      <c r="AY473" s="314"/>
      <c r="AZ473" s="314"/>
      <c r="BA473" s="314"/>
      <c r="BB473" s="314"/>
      <c r="BC473" s="314"/>
      <c r="BD473" s="314"/>
      <c r="BE473" s="314"/>
      <c r="BF473" s="314"/>
      <c r="BI473" s="314"/>
      <c r="BS473" s="314"/>
      <c r="CC473" s="314"/>
      <c r="CM473" s="314"/>
      <c r="CW473" s="314"/>
      <c r="DG473" s="314"/>
      <c r="DQ473" s="314"/>
      <c r="EA473" s="314"/>
      <c r="EK473" s="314"/>
      <c r="EU473" s="314"/>
      <c r="FE473" s="314"/>
      <c r="FO473" s="314"/>
      <c r="FY473" s="314"/>
      <c r="GI473" s="314"/>
      <c r="GS473" s="314"/>
      <c r="HC473" s="314"/>
      <c r="HM473" s="314"/>
      <c r="HW473" s="314"/>
    </row>
    <row r="474" s="3" customFormat="true" x14ac:dyDescent="0.25">
      <c r="A474" s="314"/>
      <c r="K474" s="314"/>
      <c r="U474" s="314"/>
      <c r="AE474" s="314"/>
      <c r="AO474" s="314"/>
      <c r="AY474" s="314"/>
      <c r="AZ474" s="314"/>
      <c r="BA474" s="314"/>
      <c r="BB474" s="314"/>
      <c r="BC474" s="314"/>
      <c r="BD474" s="314"/>
      <c r="BE474" s="314"/>
      <c r="BF474" s="314"/>
      <c r="BI474" s="314"/>
      <c r="BS474" s="314"/>
      <c r="CC474" s="314"/>
      <c r="CM474" s="314"/>
      <c r="CW474" s="314"/>
      <c r="DG474" s="314"/>
      <c r="DQ474" s="314"/>
      <c r="EA474" s="314"/>
      <c r="EK474" s="314"/>
      <c r="EU474" s="314"/>
      <c r="FE474" s="314"/>
      <c r="FO474" s="314"/>
      <c r="FY474" s="314"/>
      <c r="GI474" s="314"/>
      <c r="GS474" s="314"/>
      <c r="HC474" s="314"/>
      <c r="HM474" s="314"/>
      <c r="HW474" s="314"/>
    </row>
    <row r="475" s="3" customFormat="true" x14ac:dyDescent="0.25">
      <c r="A475" s="314"/>
      <c r="K475" s="314"/>
      <c r="U475" s="314"/>
      <c r="AE475" s="314"/>
      <c r="AO475" s="314"/>
      <c r="AY475" s="314"/>
      <c r="AZ475" s="314"/>
      <c r="BA475" s="314"/>
      <c r="BB475" s="314"/>
      <c r="BC475" s="314"/>
      <c r="BD475" s="314"/>
      <c r="BE475" s="314"/>
      <c r="BF475" s="314"/>
      <c r="BI475" s="314"/>
      <c r="BS475" s="314"/>
      <c r="CC475" s="314"/>
      <c r="CM475" s="314"/>
      <c r="CW475" s="314"/>
      <c r="DG475" s="314"/>
      <c r="DQ475" s="314"/>
      <c r="EA475" s="314"/>
      <c r="EK475" s="314"/>
      <c r="EU475" s="314"/>
      <c r="FE475" s="314"/>
      <c r="FO475" s="314"/>
      <c r="FY475" s="314"/>
      <c r="GI475" s="314"/>
      <c r="GS475" s="314"/>
      <c r="HC475" s="314"/>
      <c r="HM475" s="314"/>
      <c r="HW475" s="314"/>
    </row>
    <row r="476" s="3" customFormat="true" x14ac:dyDescent="0.25">
      <c r="A476" s="314"/>
      <c r="K476" s="314"/>
      <c r="U476" s="314"/>
      <c r="AE476" s="314"/>
      <c r="AO476" s="314"/>
      <c r="AY476" s="314"/>
      <c r="AZ476" s="314"/>
      <c r="BA476" s="314"/>
      <c r="BB476" s="314"/>
      <c r="BC476" s="314"/>
      <c r="BD476" s="314"/>
      <c r="BE476" s="314"/>
      <c r="BF476" s="314"/>
      <c r="BI476" s="314"/>
      <c r="BS476" s="314"/>
      <c r="CC476" s="314"/>
      <c r="CM476" s="314"/>
      <c r="CW476" s="314"/>
      <c r="DG476" s="314"/>
      <c r="DQ476" s="314"/>
      <c r="EA476" s="314"/>
      <c r="EK476" s="314"/>
      <c r="EU476" s="314"/>
      <c r="FE476" s="314"/>
      <c r="FO476" s="314"/>
      <c r="FY476" s="314"/>
      <c r="GI476" s="314"/>
      <c r="GS476" s="314"/>
      <c r="HC476" s="314"/>
      <c r="HM476" s="314"/>
      <c r="HW476" s="314"/>
    </row>
    <row r="477" s="3" customFormat="true" x14ac:dyDescent="0.25">
      <c r="A477" s="314"/>
      <c r="K477" s="314"/>
      <c r="U477" s="314"/>
      <c r="AE477" s="314"/>
      <c r="AO477" s="314"/>
      <c r="AY477" s="314"/>
      <c r="AZ477" s="314"/>
      <c r="BA477" s="314"/>
      <c r="BB477" s="314"/>
      <c r="BC477" s="314"/>
      <c r="BD477" s="314"/>
      <c r="BE477" s="314"/>
      <c r="BF477" s="314"/>
      <c r="BI477" s="314"/>
      <c r="BS477" s="314"/>
      <c r="CC477" s="314"/>
      <c r="CM477" s="314"/>
      <c r="CW477" s="314"/>
      <c r="DG477" s="314"/>
      <c r="DQ477" s="314"/>
      <c r="EA477" s="314"/>
      <c r="EK477" s="314"/>
      <c r="EU477" s="314"/>
      <c r="FE477" s="314"/>
      <c r="FO477" s="314"/>
      <c r="FY477" s="314"/>
      <c r="GI477" s="314"/>
      <c r="GS477" s="314"/>
      <c r="HC477" s="314"/>
      <c r="HM477" s="314"/>
      <c r="HW477" s="314"/>
    </row>
    <row r="478" s="3" customFormat="true" x14ac:dyDescent="0.25">
      <c r="A478" s="314"/>
      <c r="K478" s="314"/>
      <c r="U478" s="314"/>
      <c r="AE478" s="314"/>
      <c r="AO478" s="314"/>
      <c r="AY478" s="314"/>
      <c r="AZ478" s="314"/>
      <c r="BA478" s="314"/>
      <c r="BB478" s="314"/>
      <c r="BC478" s="314"/>
      <c r="BD478" s="314"/>
      <c r="BE478" s="314"/>
      <c r="BF478" s="314"/>
      <c r="BI478" s="314"/>
      <c r="BS478" s="314"/>
      <c r="CC478" s="314"/>
      <c r="CM478" s="314"/>
      <c r="CW478" s="314"/>
      <c r="DG478" s="314"/>
      <c r="DQ478" s="314"/>
      <c r="EA478" s="314"/>
      <c r="EK478" s="314"/>
      <c r="EU478" s="314"/>
      <c r="FE478" s="314"/>
      <c r="FO478" s="314"/>
      <c r="FY478" s="314"/>
      <c r="GI478" s="314"/>
      <c r="GS478" s="314"/>
      <c r="HC478" s="314"/>
      <c r="HM478" s="314"/>
      <c r="HW478" s="314"/>
    </row>
    <row r="479" s="3" customFormat="true" x14ac:dyDescent="0.25">
      <c r="A479" s="314"/>
      <c r="K479" s="314"/>
      <c r="U479" s="314"/>
      <c r="AE479" s="314"/>
      <c r="AO479" s="314"/>
      <c r="AY479" s="314"/>
      <c r="AZ479" s="314"/>
      <c r="BA479" s="314"/>
      <c r="BB479" s="314"/>
      <c r="BC479" s="314"/>
      <c r="BD479" s="314"/>
      <c r="BE479" s="314"/>
      <c r="BF479" s="314"/>
      <c r="BI479" s="314"/>
      <c r="BS479" s="314"/>
      <c r="CC479" s="314"/>
      <c r="CM479" s="314"/>
      <c r="CW479" s="314"/>
      <c r="DG479" s="314"/>
      <c r="DQ479" s="314"/>
      <c r="EA479" s="314"/>
      <c r="EK479" s="314"/>
      <c r="EU479" s="314"/>
      <c r="FE479" s="314"/>
      <c r="FO479" s="314"/>
      <c r="FY479" s="314"/>
      <c r="GI479" s="314"/>
      <c r="GS479" s="314"/>
      <c r="HC479" s="314"/>
      <c r="HM479" s="314"/>
      <c r="HW479" s="314"/>
    </row>
    <row r="480" s="3" customFormat="true" x14ac:dyDescent="0.25">
      <c r="A480" s="314"/>
      <c r="K480" s="314"/>
      <c r="U480" s="314"/>
      <c r="AE480" s="314"/>
      <c r="AO480" s="314"/>
      <c r="AY480" s="314"/>
      <c r="AZ480" s="314"/>
      <c r="BA480" s="314"/>
      <c r="BB480" s="314"/>
      <c r="BC480" s="314"/>
      <c r="BD480" s="314"/>
      <c r="BE480" s="314"/>
      <c r="BF480" s="314"/>
      <c r="BI480" s="314"/>
      <c r="BS480" s="314"/>
      <c r="CC480" s="314"/>
      <c r="CM480" s="314"/>
      <c r="CW480" s="314"/>
      <c r="DG480" s="314"/>
      <c r="DQ480" s="314"/>
      <c r="EA480" s="314"/>
      <c r="EK480" s="314"/>
      <c r="EU480" s="314"/>
      <c r="FE480" s="314"/>
      <c r="FO480" s="314"/>
      <c r="FY480" s="314"/>
      <c r="GI480" s="314"/>
      <c r="GS480" s="314"/>
      <c r="HC480" s="314"/>
      <c r="HM480" s="314"/>
      <c r="HW480" s="314"/>
    </row>
    <row r="481" s="3" customFormat="true" x14ac:dyDescent="0.25">
      <c r="A481" s="314"/>
      <c r="K481" s="314"/>
      <c r="U481" s="314"/>
      <c r="AE481" s="314"/>
      <c r="AO481" s="314"/>
      <c r="AY481" s="314"/>
      <c r="AZ481" s="314"/>
      <c r="BA481" s="314"/>
      <c r="BB481" s="314"/>
      <c r="BC481" s="314"/>
      <c r="BD481" s="314"/>
      <c r="BE481" s="314"/>
      <c r="BF481" s="314"/>
      <c r="BI481" s="314"/>
      <c r="BS481" s="314"/>
      <c r="CC481" s="314"/>
      <c r="CM481" s="314"/>
      <c r="CW481" s="314"/>
      <c r="DG481" s="314"/>
      <c r="DQ481" s="314"/>
      <c r="EA481" s="314"/>
      <c r="EK481" s="314"/>
      <c r="EU481" s="314"/>
      <c r="FE481" s="314"/>
      <c r="FO481" s="314"/>
      <c r="FY481" s="314"/>
      <c r="GI481" s="314"/>
      <c r="GS481" s="314"/>
      <c r="HC481" s="314"/>
      <c r="HM481" s="314"/>
      <c r="HW481" s="314"/>
    </row>
    <row r="482" s="3" customFormat="true" x14ac:dyDescent="0.25">
      <c r="A482" s="314"/>
      <c r="K482" s="314"/>
      <c r="U482" s="314"/>
      <c r="AE482" s="314"/>
      <c r="AO482" s="314"/>
      <c r="AY482" s="314"/>
      <c r="AZ482" s="314"/>
      <c r="BA482" s="314"/>
      <c r="BB482" s="314"/>
      <c r="BC482" s="314"/>
      <c r="BD482" s="314"/>
      <c r="BE482" s="314"/>
      <c r="BF482" s="314"/>
      <c r="BI482" s="314"/>
      <c r="BS482" s="314"/>
      <c r="CC482" s="314"/>
      <c r="CM482" s="314"/>
      <c r="CW482" s="314"/>
      <c r="DG482" s="314"/>
      <c r="DQ482" s="314"/>
      <c r="EA482" s="314"/>
      <c r="EK482" s="314"/>
      <c r="EU482" s="314"/>
      <c r="FE482" s="314"/>
      <c r="FO482" s="314"/>
      <c r="FY482" s="314"/>
      <c r="GI482" s="314"/>
      <c r="GS482" s="314"/>
      <c r="HC482" s="314"/>
      <c r="HM482" s="314"/>
      <c r="HW482" s="314"/>
    </row>
    <row r="483" s="3" customFormat="true" x14ac:dyDescent="0.25">
      <c r="A483" s="314"/>
      <c r="K483" s="314"/>
      <c r="U483" s="314"/>
      <c r="AE483" s="314"/>
      <c r="AO483" s="314"/>
      <c r="AY483" s="314"/>
      <c r="AZ483" s="314"/>
      <c r="BA483" s="314"/>
      <c r="BB483" s="314"/>
      <c r="BC483" s="314"/>
      <c r="BD483" s="314"/>
      <c r="BE483" s="314"/>
      <c r="BF483" s="314"/>
      <c r="BI483" s="314"/>
      <c r="BS483" s="314"/>
      <c r="CC483" s="314"/>
      <c r="CM483" s="314"/>
      <c r="CW483" s="314"/>
      <c r="DG483" s="314"/>
      <c r="DQ483" s="314"/>
      <c r="EA483" s="314"/>
      <c r="EK483" s="314"/>
      <c r="EU483" s="314"/>
      <c r="FE483" s="314"/>
      <c r="FO483" s="314"/>
      <c r="FY483" s="314"/>
      <c r="GI483" s="314"/>
      <c r="GS483" s="314"/>
      <c r="HC483" s="314"/>
      <c r="HM483" s="314"/>
      <c r="HW483" s="314"/>
    </row>
    <row r="484" s="3" customFormat="true" x14ac:dyDescent="0.25">
      <c r="A484" s="314"/>
      <c r="K484" s="314"/>
      <c r="U484" s="314"/>
      <c r="AE484" s="314"/>
      <c r="AO484" s="314"/>
      <c r="AY484" s="314"/>
      <c r="AZ484" s="314"/>
      <c r="BA484" s="314"/>
      <c r="BB484" s="314"/>
      <c r="BC484" s="314"/>
      <c r="BD484" s="314"/>
      <c r="BE484" s="314"/>
      <c r="BF484" s="314"/>
      <c r="BI484" s="314"/>
      <c r="BS484" s="314"/>
      <c r="CC484" s="314"/>
      <c r="CM484" s="314"/>
      <c r="CW484" s="314"/>
      <c r="DG484" s="314"/>
      <c r="DQ484" s="314"/>
      <c r="EA484" s="314"/>
      <c r="EK484" s="314"/>
      <c r="EU484" s="314"/>
      <c r="FE484" s="314"/>
      <c r="FO484" s="314"/>
      <c r="FY484" s="314"/>
      <c r="GI484" s="314"/>
      <c r="GS484" s="314"/>
      <c r="HC484" s="314"/>
      <c r="HM484" s="314"/>
      <c r="HW484" s="314"/>
    </row>
    <row r="485" s="3" customFormat="true" x14ac:dyDescent="0.25">
      <c r="A485" s="314"/>
      <c r="K485" s="314"/>
      <c r="U485" s="314"/>
      <c r="AE485" s="314"/>
      <c r="AO485" s="314"/>
      <c r="AY485" s="314"/>
      <c r="AZ485" s="314"/>
      <c r="BA485" s="314"/>
      <c r="BB485" s="314"/>
      <c r="BC485" s="314"/>
      <c r="BD485" s="314"/>
      <c r="BE485" s="314"/>
      <c r="BF485" s="314"/>
      <c r="BI485" s="314"/>
      <c r="BS485" s="314"/>
      <c r="CC485" s="314"/>
      <c r="CM485" s="314"/>
      <c r="CW485" s="314"/>
      <c r="DG485" s="314"/>
      <c r="DQ485" s="314"/>
      <c r="EA485" s="314"/>
      <c r="EK485" s="314"/>
      <c r="EU485" s="314"/>
      <c r="FE485" s="314"/>
      <c r="FO485" s="314"/>
      <c r="FY485" s="314"/>
      <c r="GI485" s="314"/>
      <c r="GS485" s="314"/>
      <c r="HC485" s="314"/>
      <c r="HM485" s="314"/>
      <c r="HW485" s="314"/>
    </row>
    <row r="486" s="3" customFormat="true" x14ac:dyDescent="0.25">
      <c r="A486" s="314"/>
      <c r="K486" s="314"/>
      <c r="U486" s="314"/>
      <c r="AE486" s="314"/>
      <c r="AO486" s="314"/>
      <c r="AY486" s="314"/>
      <c r="AZ486" s="314"/>
      <c r="BA486" s="314"/>
      <c r="BB486" s="314"/>
      <c r="BC486" s="314"/>
      <c r="BD486" s="314"/>
      <c r="BE486" s="314"/>
      <c r="BF486" s="314"/>
      <c r="BI486" s="314"/>
      <c r="BS486" s="314"/>
      <c r="CC486" s="314"/>
      <c r="CM486" s="314"/>
      <c r="CW486" s="314"/>
      <c r="DG486" s="314"/>
      <c r="DQ486" s="314"/>
      <c r="EA486" s="314"/>
      <c r="EK486" s="314"/>
      <c r="EU486" s="314"/>
      <c r="FE486" s="314"/>
      <c r="FO486" s="314"/>
      <c r="FY486" s="314"/>
      <c r="GI486" s="314"/>
      <c r="GS486" s="314"/>
      <c r="HC486" s="314"/>
      <c r="HM486" s="314"/>
      <c r="HW486" s="314"/>
    </row>
    <row r="487" s="3" customFormat="true" x14ac:dyDescent="0.25">
      <c r="A487" s="314"/>
      <c r="K487" s="314"/>
      <c r="U487" s="314"/>
      <c r="AE487" s="314"/>
      <c r="AO487" s="314"/>
      <c r="AY487" s="314"/>
      <c r="AZ487" s="314"/>
      <c r="BA487" s="314"/>
      <c r="BB487" s="314"/>
      <c r="BC487" s="314"/>
      <c r="BD487" s="314"/>
      <c r="BE487" s="314"/>
      <c r="BF487" s="314"/>
      <c r="BI487" s="314"/>
      <c r="BS487" s="314"/>
      <c r="CC487" s="314"/>
      <c r="CM487" s="314"/>
      <c r="CW487" s="314"/>
      <c r="DG487" s="314"/>
      <c r="DQ487" s="314"/>
      <c r="EA487" s="314"/>
      <c r="EK487" s="314"/>
      <c r="EU487" s="314"/>
      <c r="FE487" s="314"/>
      <c r="FO487" s="314"/>
      <c r="FY487" s="314"/>
      <c r="GI487" s="314"/>
      <c r="GS487" s="314"/>
      <c r="HC487" s="314"/>
      <c r="HM487" s="314"/>
      <c r="HW487" s="314"/>
    </row>
    <row r="488" s="3" customFormat="true" x14ac:dyDescent="0.25">
      <c r="A488" s="314"/>
      <c r="K488" s="314"/>
      <c r="U488" s="314"/>
      <c r="AE488" s="314"/>
      <c r="AO488" s="314"/>
      <c r="AY488" s="314"/>
      <c r="AZ488" s="314"/>
      <c r="BA488" s="314"/>
      <c r="BB488" s="314"/>
      <c r="BC488" s="314"/>
      <c r="BD488" s="314"/>
      <c r="BE488" s="314"/>
      <c r="BF488" s="314"/>
      <c r="BI488" s="314"/>
      <c r="BS488" s="314"/>
      <c r="CC488" s="314"/>
      <c r="CM488" s="314"/>
      <c r="CW488" s="314"/>
      <c r="DG488" s="314"/>
      <c r="DQ488" s="314"/>
      <c r="EA488" s="314"/>
      <c r="EK488" s="314"/>
      <c r="EU488" s="314"/>
      <c r="FE488" s="314"/>
      <c r="FO488" s="314"/>
      <c r="FY488" s="314"/>
      <c r="GI488" s="314"/>
      <c r="GS488" s="314"/>
      <c r="HC488" s="314"/>
      <c r="HM488" s="314"/>
      <c r="HW488" s="314"/>
    </row>
    <row r="489" s="3" customFormat="true" x14ac:dyDescent="0.25">
      <c r="A489" s="314"/>
      <c r="K489" s="314"/>
      <c r="U489" s="314"/>
      <c r="AE489" s="314"/>
      <c r="AO489" s="314"/>
      <c r="AY489" s="314"/>
      <c r="AZ489" s="314"/>
      <c r="BA489" s="314"/>
      <c r="BB489" s="314"/>
      <c r="BC489" s="314"/>
      <c r="BD489" s="314"/>
      <c r="BE489" s="314"/>
      <c r="BF489" s="314"/>
      <c r="BI489" s="314"/>
      <c r="BS489" s="314"/>
      <c r="CC489" s="314"/>
      <c r="CM489" s="314"/>
      <c r="CW489" s="314"/>
      <c r="DG489" s="314"/>
      <c r="DQ489" s="314"/>
      <c r="EA489" s="314"/>
      <c r="EK489" s="314"/>
      <c r="EU489" s="314"/>
      <c r="FE489" s="314"/>
      <c r="FO489" s="314"/>
      <c r="FY489" s="314"/>
      <c r="GI489" s="314"/>
      <c r="GS489" s="314"/>
      <c r="HC489" s="314"/>
      <c r="HM489" s="314"/>
      <c r="HW489" s="314"/>
    </row>
    <row r="490" s="3" customFormat="true" x14ac:dyDescent="0.25">
      <c r="A490" s="314"/>
      <c r="K490" s="314"/>
      <c r="U490" s="314"/>
      <c r="AE490" s="314"/>
      <c r="AO490" s="314"/>
      <c r="AY490" s="314"/>
      <c r="AZ490" s="314"/>
      <c r="BA490" s="314"/>
      <c r="BB490" s="314"/>
      <c r="BC490" s="314"/>
      <c r="BD490" s="314"/>
      <c r="BE490" s="314"/>
      <c r="BF490" s="314"/>
      <c r="BI490" s="314"/>
      <c r="BS490" s="314"/>
      <c r="CC490" s="314"/>
      <c r="CM490" s="314"/>
      <c r="CW490" s="314"/>
      <c r="DG490" s="314"/>
      <c r="DQ490" s="314"/>
      <c r="EA490" s="314"/>
      <c r="EK490" s="314"/>
      <c r="EU490" s="314"/>
      <c r="FE490" s="314"/>
      <c r="FO490" s="314"/>
      <c r="FY490" s="314"/>
      <c r="GI490" s="314"/>
      <c r="GS490" s="314"/>
      <c r="HC490" s="314"/>
      <c r="HM490" s="314"/>
      <c r="HW490" s="314"/>
    </row>
    <row r="491" s="3" customFormat="true" x14ac:dyDescent="0.25">
      <c r="A491" s="314"/>
      <c r="K491" s="314"/>
      <c r="U491" s="314"/>
      <c r="AE491" s="314"/>
      <c r="AO491" s="314"/>
      <c r="AY491" s="314"/>
      <c r="AZ491" s="314"/>
      <c r="BA491" s="314"/>
      <c r="BB491" s="314"/>
      <c r="BC491" s="314"/>
      <c r="BD491" s="314"/>
      <c r="BE491" s="314"/>
      <c r="BF491" s="314"/>
      <c r="BI491" s="314"/>
      <c r="BS491" s="314"/>
      <c r="CC491" s="314"/>
      <c r="CM491" s="314"/>
      <c r="CW491" s="314"/>
      <c r="DG491" s="314"/>
      <c r="DQ491" s="314"/>
      <c r="EA491" s="314"/>
      <c r="EK491" s="314"/>
      <c r="EU491" s="314"/>
      <c r="FE491" s="314"/>
      <c r="FO491" s="314"/>
      <c r="FY491" s="314"/>
      <c r="GI491" s="314"/>
      <c r="GS491" s="314"/>
      <c r="HC491" s="314"/>
      <c r="HM491" s="314"/>
      <c r="HW491" s="314"/>
    </row>
    <row r="492" s="3" customFormat="true" x14ac:dyDescent="0.25">
      <c r="A492" s="314"/>
      <c r="K492" s="314"/>
      <c r="U492" s="314"/>
      <c r="AE492" s="314"/>
      <c r="AO492" s="314"/>
      <c r="AY492" s="314"/>
      <c r="AZ492" s="314"/>
      <c r="BA492" s="314"/>
      <c r="BB492" s="314"/>
      <c r="BC492" s="314"/>
      <c r="BD492" s="314"/>
      <c r="BE492" s="314"/>
      <c r="BF492" s="314"/>
      <c r="BI492" s="314"/>
      <c r="BS492" s="314"/>
      <c r="CC492" s="314"/>
      <c r="CM492" s="314"/>
      <c r="CW492" s="314"/>
      <c r="DG492" s="314"/>
      <c r="DQ492" s="314"/>
      <c r="EA492" s="314"/>
      <c r="EK492" s="314"/>
      <c r="EU492" s="314"/>
      <c r="FE492" s="314"/>
      <c r="FO492" s="314"/>
      <c r="FY492" s="314"/>
      <c r="GI492" s="314"/>
      <c r="GS492" s="314"/>
      <c r="HC492" s="314"/>
      <c r="HM492" s="314"/>
      <c r="HW492" s="314"/>
    </row>
    <row r="493" s="3" customFormat="true" x14ac:dyDescent="0.25">
      <c r="A493" s="314"/>
      <c r="K493" s="314"/>
      <c r="U493" s="314"/>
      <c r="AE493" s="314"/>
      <c r="AO493" s="314"/>
      <c r="AY493" s="314"/>
      <c r="AZ493" s="314"/>
      <c r="BA493" s="314"/>
      <c r="BB493" s="314"/>
      <c r="BC493" s="314"/>
      <c r="BD493" s="314"/>
      <c r="BE493" s="314"/>
      <c r="BF493" s="314"/>
      <c r="BI493" s="314"/>
      <c r="BS493" s="314"/>
      <c r="CC493" s="314"/>
      <c r="CM493" s="314"/>
      <c r="CW493" s="314"/>
      <c r="DG493" s="314"/>
      <c r="DQ493" s="314"/>
      <c r="EA493" s="314"/>
      <c r="EK493" s="314"/>
      <c r="EU493" s="314"/>
      <c r="FE493" s="314"/>
      <c r="FO493" s="314"/>
      <c r="FY493" s="314"/>
      <c r="GI493" s="314"/>
      <c r="GS493" s="314"/>
      <c r="HC493" s="314"/>
      <c r="HM493" s="314"/>
      <c r="HW493" s="314"/>
    </row>
    <row r="494" s="3" customFormat="true" x14ac:dyDescent="0.25">
      <c r="A494" s="314"/>
      <c r="K494" s="314"/>
      <c r="U494" s="314"/>
      <c r="AE494" s="314"/>
      <c r="AO494" s="314"/>
      <c r="AY494" s="314"/>
      <c r="AZ494" s="314"/>
      <c r="BA494" s="314"/>
      <c r="BB494" s="314"/>
      <c r="BC494" s="314"/>
      <c r="BD494" s="314"/>
      <c r="BE494" s="314"/>
      <c r="BF494" s="314"/>
      <c r="BI494" s="314"/>
      <c r="BS494" s="314"/>
      <c r="CC494" s="314"/>
      <c r="CM494" s="314"/>
      <c r="CW494" s="314"/>
      <c r="DG494" s="314"/>
      <c r="DQ494" s="314"/>
      <c r="EA494" s="314"/>
      <c r="EK494" s="314"/>
      <c r="EU494" s="314"/>
      <c r="FE494" s="314"/>
      <c r="FO494" s="314"/>
      <c r="FY494" s="314"/>
      <c r="GI494" s="314"/>
      <c r="GS494" s="314"/>
      <c r="HC494" s="314"/>
      <c r="HM494" s="314"/>
      <c r="HW494" s="314"/>
    </row>
    <row r="495" s="3" customFormat="true" x14ac:dyDescent="0.25">
      <c r="A495" s="314"/>
      <c r="K495" s="314"/>
      <c r="U495" s="314"/>
      <c r="AE495" s="314"/>
      <c r="AO495" s="314"/>
      <c r="AY495" s="314"/>
      <c r="AZ495" s="314"/>
      <c r="BA495" s="314"/>
      <c r="BB495" s="314"/>
      <c r="BC495" s="314"/>
      <c r="BD495" s="314"/>
      <c r="BE495" s="314"/>
      <c r="BF495" s="314"/>
      <c r="BI495" s="314"/>
      <c r="BS495" s="314"/>
      <c r="CC495" s="314"/>
      <c r="CM495" s="314"/>
      <c r="CW495" s="314"/>
      <c r="DG495" s="314"/>
      <c r="DQ495" s="314"/>
      <c r="EA495" s="314"/>
      <c r="EK495" s="314"/>
      <c r="EU495" s="314"/>
      <c r="FE495" s="314"/>
      <c r="FO495" s="314"/>
      <c r="FY495" s="314"/>
      <c r="GI495" s="314"/>
      <c r="GS495" s="314"/>
      <c r="HC495" s="314"/>
      <c r="HM495" s="314"/>
      <c r="HW495" s="314"/>
    </row>
    <row r="496" s="3" customFormat="true" x14ac:dyDescent="0.25">
      <c r="A496" s="314"/>
      <c r="K496" s="314"/>
      <c r="U496" s="314"/>
      <c r="AE496" s="314"/>
      <c r="AO496" s="314"/>
      <c r="AY496" s="314"/>
      <c r="AZ496" s="314"/>
      <c r="BA496" s="314"/>
      <c r="BB496" s="314"/>
      <c r="BC496" s="314"/>
      <c r="BD496" s="314"/>
      <c r="BE496" s="314"/>
      <c r="BF496" s="314"/>
      <c r="BI496" s="314"/>
      <c r="BS496" s="314"/>
      <c r="CC496" s="314"/>
      <c r="CM496" s="314"/>
      <c r="CW496" s="314"/>
      <c r="DG496" s="314"/>
      <c r="DQ496" s="314"/>
      <c r="EA496" s="314"/>
      <c r="EK496" s="314"/>
      <c r="EU496" s="314"/>
      <c r="FE496" s="314"/>
      <c r="FO496" s="314"/>
      <c r="FY496" s="314"/>
      <c r="GI496" s="314"/>
      <c r="GS496" s="314"/>
      <c r="HC496" s="314"/>
      <c r="HM496" s="314"/>
      <c r="HW496" s="314"/>
    </row>
    <row r="497" s="3" customFormat="true" x14ac:dyDescent="0.25">
      <c r="A497" s="314"/>
      <c r="K497" s="314"/>
      <c r="U497" s="314"/>
      <c r="AE497" s="314"/>
      <c r="AO497" s="314"/>
      <c r="AY497" s="314"/>
      <c r="AZ497" s="314"/>
      <c r="BA497" s="314"/>
      <c r="BB497" s="314"/>
      <c r="BC497" s="314"/>
      <c r="BD497" s="314"/>
      <c r="BE497" s="314"/>
      <c r="BF497" s="314"/>
      <c r="BI497" s="314"/>
      <c r="BS497" s="314"/>
      <c r="CC497" s="314"/>
      <c r="CM497" s="314"/>
      <c r="CW497" s="314"/>
      <c r="DG497" s="314"/>
      <c r="DQ497" s="314"/>
      <c r="EA497" s="314"/>
      <c r="EK497" s="314"/>
      <c r="EU497" s="314"/>
      <c r="FE497" s="314"/>
      <c r="FO497" s="314"/>
      <c r="FY497" s="314"/>
      <c r="GI497" s="314"/>
      <c r="GS497" s="314"/>
      <c r="HC497" s="314"/>
      <c r="HM497" s="314"/>
      <c r="HW497" s="314"/>
    </row>
    <row r="498" s="3" customFormat="true" x14ac:dyDescent="0.25">
      <c r="A498" s="314"/>
      <c r="K498" s="314"/>
      <c r="U498" s="314"/>
      <c r="AE498" s="314"/>
      <c r="AO498" s="314"/>
      <c r="AY498" s="314"/>
      <c r="AZ498" s="314"/>
      <c r="BA498" s="314"/>
      <c r="BB498" s="314"/>
      <c r="BC498" s="314"/>
      <c r="BD498" s="314"/>
      <c r="BE498" s="314"/>
      <c r="BF498" s="314"/>
      <c r="BI498" s="314"/>
      <c r="BS498" s="314"/>
      <c r="CC498" s="314"/>
      <c r="CM498" s="314"/>
      <c r="CW498" s="314"/>
      <c r="DG498" s="314"/>
      <c r="DQ498" s="314"/>
      <c r="EA498" s="314"/>
      <c r="EK498" s="314"/>
      <c r="EU498" s="314"/>
      <c r="FE498" s="314"/>
      <c r="FO498" s="314"/>
      <c r="FY498" s="314"/>
      <c r="GI498" s="314"/>
      <c r="GS498" s="314"/>
      <c r="HC498" s="314"/>
      <c r="HM498" s="314"/>
      <c r="HW498" s="314"/>
    </row>
    <row r="499" s="3" customFormat="true" x14ac:dyDescent="0.25">
      <c r="A499" s="314"/>
      <c r="K499" s="314"/>
      <c r="U499" s="314"/>
      <c r="AE499" s="314"/>
      <c r="AO499" s="314"/>
      <c r="AY499" s="314"/>
      <c r="AZ499" s="314"/>
      <c r="BA499" s="314"/>
      <c r="BB499" s="314"/>
      <c r="BC499" s="314"/>
      <c r="BD499" s="314"/>
      <c r="BE499" s="314"/>
      <c r="BF499" s="314"/>
      <c r="BI499" s="314"/>
      <c r="BS499" s="314"/>
      <c r="CC499" s="314"/>
      <c r="CM499" s="314"/>
      <c r="CW499" s="314"/>
      <c r="DG499" s="314"/>
      <c r="DQ499" s="314"/>
      <c r="EA499" s="314"/>
      <c r="EK499" s="314"/>
      <c r="EU499" s="314"/>
      <c r="FE499" s="314"/>
      <c r="FO499" s="314"/>
      <c r="FY499" s="314"/>
      <c r="GI499" s="314"/>
      <c r="GS499" s="314"/>
      <c r="HC499" s="314"/>
      <c r="HM499" s="314"/>
      <c r="HW499" s="314"/>
    </row>
    <row r="500" s="3" customFormat="true" x14ac:dyDescent="0.25">
      <c r="A500" s="314"/>
      <c r="K500" s="314"/>
      <c r="U500" s="314"/>
      <c r="AE500" s="314"/>
      <c r="AO500" s="314"/>
      <c r="AY500" s="314"/>
      <c r="AZ500" s="314"/>
      <c r="BA500" s="314"/>
      <c r="BB500" s="314"/>
      <c r="BC500" s="314"/>
      <c r="BD500" s="314"/>
      <c r="BE500" s="314"/>
      <c r="BF500" s="314"/>
      <c r="BI500" s="314"/>
      <c r="BS500" s="314"/>
      <c r="CC500" s="314"/>
      <c r="CM500" s="314"/>
      <c r="CW500" s="314"/>
      <c r="DG500" s="314"/>
      <c r="DQ500" s="314"/>
      <c r="EA500" s="314"/>
      <c r="EK500" s="314"/>
      <c r="EU500" s="314"/>
      <c r="FE500" s="314"/>
      <c r="FO500" s="314"/>
      <c r="FY500" s="314"/>
      <c r="GI500" s="314"/>
      <c r="GS500" s="314"/>
      <c r="HC500" s="314"/>
      <c r="HM500" s="314"/>
      <c r="HW500" s="314"/>
    </row>
    <row r="501" s="3" customFormat="true" x14ac:dyDescent="0.25">
      <c r="A501" s="314"/>
      <c r="K501" s="314"/>
      <c r="U501" s="314"/>
      <c r="AE501" s="314"/>
      <c r="AO501" s="314"/>
      <c r="AY501" s="314"/>
      <c r="AZ501" s="314"/>
      <c r="BA501" s="314"/>
      <c r="BB501" s="314"/>
      <c r="BC501" s="314"/>
      <c r="BD501" s="314"/>
      <c r="BE501" s="314"/>
      <c r="BF501" s="314"/>
      <c r="BI501" s="314"/>
      <c r="BS501" s="314"/>
      <c r="CC501" s="314"/>
      <c r="CM501" s="314"/>
      <c r="CW501" s="314"/>
      <c r="DG501" s="314"/>
      <c r="DQ501" s="314"/>
      <c r="EA501" s="314"/>
      <c r="EK501" s="314"/>
      <c r="EU501" s="314"/>
      <c r="FE501" s="314"/>
      <c r="FO501" s="314"/>
      <c r="FY501" s="314"/>
      <c r="GI501" s="314"/>
      <c r="GS501" s="314"/>
      <c r="HC501" s="314"/>
      <c r="HM501" s="314"/>
      <c r="HW501" s="314"/>
    </row>
    <row r="502" s="3" customFormat="true" x14ac:dyDescent="0.25">
      <c r="A502" s="314"/>
      <c r="K502" s="314"/>
      <c r="U502" s="314"/>
      <c r="AE502" s="314"/>
      <c r="AO502" s="314"/>
      <c r="AY502" s="314"/>
      <c r="AZ502" s="314"/>
      <c r="BA502" s="314"/>
      <c r="BB502" s="314"/>
      <c r="BC502" s="314"/>
      <c r="BD502" s="314"/>
      <c r="BE502" s="314"/>
      <c r="BF502" s="314"/>
      <c r="BI502" s="314"/>
      <c r="BS502" s="314"/>
      <c r="CC502" s="314"/>
      <c r="CM502" s="314"/>
      <c r="CW502" s="314"/>
      <c r="DG502" s="314"/>
      <c r="DQ502" s="314"/>
      <c r="EA502" s="314"/>
      <c r="EK502" s="314"/>
      <c r="EU502" s="314"/>
      <c r="FE502" s="314"/>
      <c r="FO502" s="314"/>
      <c r="FY502" s="314"/>
      <c r="GI502" s="314"/>
      <c r="GS502" s="314"/>
      <c r="HC502" s="314"/>
      <c r="HM502" s="314"/>
      <c r="HW502" s="314"/>
    </row>
    <row r="503" s="3" customFormat="true" x14ac:dyDescent="0.25">
      <c r="A503" s="314"/>
      <c r="K503" s="314"/>
      <c r="U503" s="314"/>
      <c r="AE503" s="314"/>
      <c r="AO503" s="314"/>
      <c r="AY503" s="314"/>
      <c r="AZ503" s="314"/>
      <c r="BA503" s="314"/>
      <c r="BB503" s="314"/>
      <c r="BC503" s="314"/>
      <c r="BD503" s="314"/>
      <c r="BE503" s="314"/>
      <c r="BF503" s="314"/>
      <c r="BI503" s="314"/>
      <c r="BS503" s="314"/>
      <c r="CC503" s="314"/>
      <c r="CM503" s="314"/>
      <c r="CW503" s="314"/>
      <c r="DG503" s="314"/>
      <c r="DQ503" s="314"/>
      <c r="EA503" s="314"/>
      <c r="EK503" s="314"/>
      <c r="EU503" s="314"/>
      <c r="FE503" s="314"/>
      <c r="FO503" s="314"/>
      <c r="FY503" s="314"/>
      <c r="GI503" s="314"/>
      <c r="GS503" s="314"/>
      <c r="HC503" s="314"/>
      <c r="HM503" s="314"/>
      <c r="HW503" s="314"/>
    </row>
    <row r="504" s="3" customFormat="true" x14ac:dyDescent="0.25">
      <c r="A504" s="314"/>
      <c r="K504" s="314"/>
      <c r="U504" s="314"/>
      <c r="AE504" s="314"/>
      <c r="AO504" s="314"/>
      <c r="AY504" s="314"/>
      <c r="AZ504" s="314"/>
      <c r="BA504" s="314"/>
      <c r="BB504" s="314"/>
      <c r="BC504" s="314"/>
      <c r="BD504" s="314"/>
      <c r="BE504" s="314"/>
      <c r="BF504" s="314"/>
      <c r="BI504" s="314"/>
      <c r="BS504" s="314"/>
      <c r="CC504" s="314"/>
      <c r="CM504" s="314"/>
      <c r="CW504" s="314"/>
      <c r="DG504" s="314"/>
      <c r="DQ504" s="314"/>
      <c r="EA504" s="314"/>
      <c r="EK504" s="314"/>
      <c r="EU504" s="314"/>
      <c r="FE504" s="314"/>
      <c r="FO504" s="314"/>
      <c r="FY504" s="314"/>
      <c r="GI504" s="314"/>
      <c r="GS504" s="314"/>
      <c r="HC504" s="314"/>
      <c r="HM504" s="314"/>
      <c r="HW504" s="314"/>
    </row>
    <row r="505" s="3" customFormat="true" x14ac:dyDescent="0.25">
      <c r="A505" s="314"/>
      <c r="K505" s="314"/>
      <c r="U505" s="314"/>
      <c r="AE505" s="314"/>
      <c r="AO505" s="314"/>
      <c r="AY505" s="314"/>
      <c r="AZ505" s="314"/>
      <c r="BA505" s="314"/>
      <c r="BB505" s="314"/>
      <c r="BC505" s="314"/>
      <c r="BD505" s="314"/>
      <c r="BE505" s="314"/>
      <c r="BF505" s="314"/>
      <c r="BI505" s="314"/>
      <c r="BS505" s="314"/>
      <c r="CC505" s="314"/>
      <c r="CM505" s="314"/>
      <c r="CW505" s="314"/>
      <c r="DG505" s="314"/>
      <c r="DQ505" s="314"/>
      <c r="EA505" s="314"/>
      <c r="EK505" s="314"/>
      <c r="EU505" s="314"/>
      <c r="FE505" s="314"/>
      <c r="FO505" s="314"/>
      <c r="FY505" s="314"/>
      <c r="GI505" s="314"/>
      <c r="GS505" s="314"/>
      <c r="HC505" s="314"/>
      <c r="HM505" s="314"/>
      <c r="HW505" s="314"/>
    </row>
    <row r="506" s="3" customFormat="true" x14ac:dyDescent="0.25">
      <c r="A506" s="314"/>
      <c r="K506" s="314"/>
      <c r="U506" s="314"/>
      <c r="AE506" s="314"/>
      <c r="AO506" s="314"/>
      <c r="AY506" s="314"/>
      <c r="AZ506" s="314"/>
      <c r="BA506" s="314"/>
      <c r="BB506" s="314"/>
      <c r="BC506" s="314"/>
      <c r="BD506" s="314"/>
      <c r="BE506" s="314"/>
      <c r="BF506" s="314"/>
      <c r="BI506" s="314"/>
      <c r="BS506" s="314"/>
      <c r="CC506" s="314"/>
      <c r="CM506" s="314"/>
      <c r="CW506" s="314"/>
      <c r="DG506" s="314"/>
      <c r="DQ506" s="314"/>
      <c r="EA506" s="314"/>
      <c r="EK506" s="314"/>
      <c r="EU506" s="314"/>
      <c r="FE506" s="314"/>
      <c r="FO506" s="314"/>
      <c r="FY506" s="314"/>
      <c r="GI506" s="314"/>
      <c r="GS506" s="314"/>
      <c r="HC506" s="314"/>
      <c r="HM506" s="314"/>
      <c r="HW506" s="314"/>
    </row>
    <row r="507" s="3" customFormat="true" x14ac:dyDescent="0.25">
      <c r="A507" s="314"/>
      <c r="K507" s="314"/>
      <c r="U507" s="314"/>
      <c r="AE507" s="314"/>
      <c r="AO507" s="314"/>
      <c r="AY507" s="314"/>
      <c r="AZ507" s="314"/>
      <c r="BA507" s="314"/>
      <c r="BB507" s="314"/>
      <c r="BC507" s="314"/>
      <c r="BD507" s="314"/>
      <c r="BE507" s="314"/>
      <c r="BF507" s="314"/>
      <c r="BI507" s="314"/>
      <c r="BS507" s="314"/>
      <c r="CC507" s="314"/>
      <c r="CM507" s="314"/>
      <c r="CW507" s="314"/>
      <c r="DG507" s="314"/>
      <c r="DQ507" s="314"/>
      <c r="EA507" s="314"/>
      <c r="EK507" s="314"/>
      <c r="EU507" s="314"/>
      <c r="FE507" s="314"/>
      <c r="FO507" s="314"/>
      <c r="FY507" s="314"/>
      <c r="GI507" s="314"/>
      <c r="GS507" s="314"/>
      <c r="HC507" s="314"/>
      <c r="HM507" s="314"/>
      <c r="HW507" s="314"/>
    </row>
    <row r="508" s="3" customFormat="true" x14ac:dyDescent="0.25">
      <c r="A508" s="314"/>
      <c r="K508" s="314"/>
      <c r="U508" s="314"/>
      <c r="AE508" s="314"/>
      <c r="AO508" s="314"/>
      <c r="AY508" s="314"/>
      <c r="AZ508" s="314"/>
      <c r="BA508" s="314"/>
      <c r="BB508" s="314"/>
      <c r="BC508" s="314"/>
      <c r="BD508" s="314"/>
      <c r="BE508" s="314"/>
      <c r="BF508" s="314"/>
      <c r="BI508" s="314"/>
      <c r="BS508" s="314"/>
      <c r="CC508" s="314"/>
      <c r="CM508" s="314"/>
      <c r="CW508" s="314"/>
      <c r="DG508" s="314"/>
      <c r="DQ508" s="314"/>
      <c r="EA508" s="314"/>
      <c r="EK508" s="314"/>
      <c r="EU508" s="314"/>
      <c r="FE508" s="314"/>
      <c r="FO508" s="314"/>
      <c r="FY508" s="314"/>
      <c r="GI508" s="314"/>
      <c r="GS508" s="314"/>
      <c r="HC508" s="314"/>
      <c r="HM508" s="314"/>
      <c r="HW508" s="314"/>
    </row>
    <row r="509" s="3" customFormat="true" x14ac:dyDescent="0.25">
      <c r="A509" s="314"/>
      <c r="K509" s="314"/>
      <c r="U509" s="314"/>
      <c r="AE509" s="314"/>
      <c r="AO509" s="314"/>
      <c r="AY509" s="314"/>
      <c r="AZ509" s="314"/>
      <c r="BA509" s="314"/>
      <c r="BB509" s="314"/>
      <c r="BC509" s="314"/>
      <c r="BD509" s="314"/>
      <c r="BE509" s="314"/>
      <c r="BF509" s="314"/>
      <c r="BI509" s="314"/>
      <c r="BS509" s="314"/>
      <c r="CC509" s="314"/>
      <c r="CM509" s="314"/>
      <c r="CW509" s="314"/>
      <c r="DG509" s="314"/>
      <c r="DQ509" s="314"/>
      <c r="EA509" s="314"/>
      <c r="EK509" s="314"/>
      <c r="EU509" s="314"/>
      <c r="FE509" s="314"/>
      <c r="FO509" s="314"/>
      <c r="FY509" s="314"/>
      <c r="GI509" s="314"/>
      <c r="GS509" s="314"/>
      <c r="HC509" s="314"/>
      <c r="HM509" s="314"/>
      <c r="HW509" s="314"/>
    </row>
    <row r="510" s="3" customFormat="true" x14ac:dyDescent="0.25">
      <c r="A510" s="314"/>
      <c r="K510" s="314"/>
      <c r="U510" s="314"/>
      <c r="AE510" s="314"/>
      <c r="AO510" s="314"/>
      <c r="AY510" s="314"/>
      <c r="AZ510" s="314"/>
      <c r="BA510" s="314"/>
      <c r="BB510" s="314"/>
      <c r="BC510" s="314"/>
      <c r="BD510" s="314"/>
      <c r="BE510" s="314"/>
      <c r="BF510" s="314"/>
      <c r="BI510" s="314"/>
      <c r="BS510" s="314"/>
      <c r="CC510" s="314"/>
      <c r="CM510" s="314"/>
      <c r="CW510" s="314"/>
      <c r="DG510" s="314"/>
      <c r="DQ510" s="314"/>
      <c r="EA510" s="314"/>
      <c r="EK510" s="314"/>
      <c r="EU510" s="314"/>
      <c r="FE510" s="314"/>
      <c r="FO510" s="314"/>
      <c r="FY510" s="314"/>
      <c r="GI510" s="314"/>
      <c r="GS510" s="314"/>
      <c r="HC510" s="314"/>
      <c r="HM510" s="314"/>
      <c r="HW510" s="314"/>
    </row>
    <row r="511" s="3" customFormat="true" x14ac:dyDescent="0.25">
      <c r="A511" s="314"/>
      <c r="K511" s="314"/>
      <c r="U511" s="314"/>
      <c r="AE511" s="314"/>
      <c r="AO511" s="314"/>
      <c r="AY511" s="314"/>
      <c r="AZ511" s="314"/>
      <c r="BA511" s="314"/>
      <c r="BB511" s="314"/>
      <c r="BC511" s="314"/>
      <c r="BD511" s="314"/>
      <c r="BE511" s="314"/>
      <c r="BF511" s="314"/>
      <c r="BI511" s="314"/>
      <c r="BS511" s="314"/>
      <c r="CC511" s="314"/>
      <c r="CM511" s="314"/>
      <c r="CW511" s="314"/>
      <c r="DG511" s="314"/>
      <c r="DQ511" s="314"/>
      <c r="EA511" s="314"/>
      <c r="EK511" s="314"/>
      <c r="EU511" s="314"/>
      <c r="FE511" s="314"/>
      <c r="FO511" s="314"/>
      <c r="FY511" s="314"/>
      <c r="GI511" s="314"/>
      <c r="GS511" s="314"/>
      <c r="HC511" s="314"/>
      <c r="HM511" s="314"/>
      <c r="HW511" s="314"/>
    </row>
    <row r="512" s="3" customFormat="true" x14ac:dyDescent="0.25">
      <c r="A512" s="314"/>
      <c r="K512" s="314"/>
      <c r="U512" s="314"/>
      <c r="AE512" s="314"/>
      <c r="AO512" s="314"/>
      <c r="AY512" s="314"/>
      <c r="AZ512" s="314"/>
      <c r="BA512" s="314"/>
      <c r="BB512" s="314"/>
      <c r="BC512" s="314"/>
      <c r="BD512" s="314"/>
      <c r="BE512" s="314"/>
      <c r="BF512" s="314"/>
      <c r="BI512" s="314"/>
      <c r="BS512" s="314"/>
      <c r="CC512" s="314"/>
      <c r="CM512" s="314"/>
      <c r="CW512" s="314"/>
      <c r="DG512" s="314"/>
      <c r="DQ512" s="314"/>
      <c r="EA512" s="314"/>
      <c r="EK512" s="314"/>
      <c r="EU512" s="314"/>
      <c r="FE512" s="314"/>
      <c r="FO512" s="314"/>
      <c r="FY512" s="314"/>
      <c r="GI512" s="314"/>
      <c r="GS512" s="314"/>
      <c r="HC512" s="314"/>
      <c r="HM512" s="314"/>
      <c r="HW512" s="314"/>
    </row>
    <row r="513" s="3" customFormat="true" x14ac:dyDescent="0.25">
      <c r="A513" s="314"/>
      <c r="K513" s="314"/>
      <c r="U513" s="314"/>
      <c r="AE513" s="314"/>
      <c r="AO513" s="314"/>
      <c r="AY513" s="314"/>
      <c r="AZ513" s="314"/>
      <c r="BA513" s="314"/>
      <c r="BB513" s="314"/>
      <c r="BC513" s="314"/>
      <c r="BD513" s="314"/>
      <c r="BE513" s="314"/>
      <c r="BF513" s="314"/>
      <c r="BI513" s="314"/>
      <c r="BS513" s="314"/>
      <c r="CC513" s="314"/>
      <c r="CM513" s="314"/>
      <c r="CW513" s="314"/>
      <c r="DG513" s="314"/>
      <c r="DQ513" s="314"/>
      <c r="EA513" s="314"/>
      <c r="EK513" s="314"/>
      <c r="EU513" s="314"/>
      <c r="FE513" s="314"/>
      <c r="FO513" s="314"/>
      <c r="FY513" s="314"/>
      <c r="GI513" s="314"/>
      <c r="GS513" s="314"/>
      <c r="HC513" s="314"/>
      <c r="HM513" s="314"/>
      <c r="HW513" s="314"/>
    </row>
    <row r="514" s="3" customFormat="true" x14ac:dyDescent="0.25">
      <c r="A514" s="314"/>
      <c r="K514" s="314"/>
      <c r="U514" s="314"/>
      <c r="AE514" s="314"/>
      <c r="AO514" s="314"/>
      <c r="AY514" s="314"/>
      <c r="AZ514" s="314"/>
      <c r="BA514" s="314"/>
      <c r="BB514" s="314"/>
      <c r="BC514" s="314"/>
      <c r="BD514" s="314"/>
      <c r="BE514" s="314"/>
      <c r="BF514" s="314"/>
      <c r="BI514" s="314"/>
      <c r="BS514" s="314"/>
      <c r="CC514" s="314"/>
      <c r="CM514" s="314"/>
      <c r="CW514" s="314"/>
      <c r="DG514" s="314"/>
      <c r="DQ514" s="314"/>
      <c r="EA514" s="314"/>
      <c r="EK514" s="314"/>
      <c r="EU514" s="314"/>
      <c r="FE514" s="314"/>
      <c r="FO514" s="314"/>
      <c r="FY514" s="314"/>
      <c r="GI514" s="314"/>
      <c r="GS514" s="314"/>
      <c r="HC514" s="314"/>
      <c r="HM514" s="314"/>
      <c r="HW514" s="314"/>
    </row>
    <row r="515" s="3" customFormat="true" x14ac:dyDescent="0.25">
      <c r="A515" s="314"/>
      <c r="K515" s="314"/>
      <c r="U515" s="314"/>
      <c r="AE515" s="314"/>
      <c r="AO515" s="314"/>
      <c r="AY515" s="314"/>
      <c r="AZ515" s="314"/>
      <c r="BA515" s="314"/>
      <c r="BB515" s="314"/>
      <c r="BC515" s="314"/>
      <c r="BD515" s="314"/>
      <c r="BE515" s="314"/>
      <c r="BF515" s="314"/>
      <c r="BI515" s="314"/>
      <c r="BS515" s="314"/>
      <c r="CC515" s="314"/>
      <c r="CM515" s="314"/>
      <c r="CW515" s="314"/>
      <c r="DG515" s="314"/>
      <c r="DQ515" s="314"/>
      <c r="EA515" s="314"/>
      <c r="EK515" s="314"/>
      <c r="EU515" s="314"/>
      <c r="FE515" s="314"/>
      <c r="FO515" s="314"/>
      <c r="FY515" s="314"/>
      <c r="GI515" s="314"/>
      <c r="GS515" s="314"/>
      <c r="HC515" s="314"/>
      <c r="HM515" s="314"/>
      <c r="HW515" s="314"/>
    </row>
    <row r="516" s="3" customFormat="true" x14ac:dyDescent="0.25">
      <c r="A516" s="314"/>
      <c r="K516" s="314"/>
      <c r="U516" s="314"/>
      <c r="AE516" s="314"/>
      <c r="AO516" s="314"/>
      <c r="AY516" s="314"/>
      <c r="AZ516" s="314"/>
      <c r="BA516" s="314"/>
      <c r="BB516" s="314"/>
      <c r="BC516" s="314"/>
      <c r="BD516" s="314"/>
      <c r="BE516" s="314"/>
      <c r="BF516" s="314"/>
      <c r="BI516" s="314"/>
      <c r="BS516" s="314"/>
      <c r="CC516" s="314"/>
      <c r="CM516" s="314"/>
      <c r="CW516" s="314"/>
      <c r="DG516" s="314"/>
      <c r="DQ516" s="314"/>
      <c r="EA516" s="314"/>
      <c r="EK516" s="314"/>
      <c r="EU516" s="314"/>
      <c r="FE516" s="314"/>
      <c r="FO516" s="314"/>
      <c r="FY516" s="314"/>
      <c r="GI516" s="314"/>
      <c r="GS516" s="314"/>
      <c r="HC516" s="314"/>
      <c r="HM516" s="314"/>
      <c r="HW516" s="314"/>
    </row>
    <row r="517" s="3" customFormat="true" x14ac:dyDescent="0.25">
      <c r="A517" s="314"/>
      <c r="K517" s="314"/>
      <c r="U517" s="314"/>
      <c r="AE517" s="314"/>
      <c r="AO517" s="314"/>
      <c r="AY517" s="314"/>
      <c r="AZ517" s="314"/>
      <c r="BA517" s="314"/>
      <c r="BB517" s="314"/>
      <c r="BC517" s="314"/>
      <c r="BD517" s="314"/>
      <c r="BE517" s="314"/>
      <c r="BF517" s="314"/>
      <c r="BI517" s="314"/>
      <c r="BS517" s="314"/>
      <c r="CC517" s="314"/>
      <c r="CM517" s="314"/>
      <c r="CW517" s="314"/>
      <c r="DG517" s="314"/>
      <c r="DQ517" s="314"/>
      <c r="EA517" s="314"/>
      <c r="EK517" s="314"/>
      <c r="EU517" s="314"/>
      <c r="FE517" s="314"/>
      <c r="FO517" s="314"/>
      <c r="FY517" s="314"/>
      <c r="GI517" s="314"/>
      <c r="GS517" s="314"/>
      <c r="HC517" s="314"/>
      <c r="HM517" s="314"/>
      <c r="HW517" s="314"/>
    </row>
    <row r="518" s="3" customFormat="true" x14ac:dyDescent="0.25">
      <c r="A518" s="314"/>
      <c r="K518" s="314"/>
      <c r="U518" s="314"/>
      <c r="AE518" s="314"/>
      <c r="AO518" s="314"/>
      <c r="AY518" s="314"/>
      <c r="AZ518" s="314"/>
      <c r="BA518" s="314"/>
      <c r="BB518" s="314"/>
      <c r="BC518" s="314"/>
      <c r="BD518" s="314"/>
      <c r="BE518" s="314"/>
      <c r="BF518" s="314"/>
      <c r="BI518" s="314"/>
      <c r="BS518" s="314"/>
      <c r="CC518" s="314"/>
      <c r="CM518" s="314"/>
      <c r="CW518" s="314"/>
      <c r="DG518" s="314"/>
      <c r="DQ518" s="314"/>
      <c r="EA518" s="314"/>
      <c r="EK518" s="314"/>
      <c r="EU518" s="314"/>
      <c r="FE518" s="314"/>
      <c r="FO518" s="314"/>
      <c r="FY518" s="314"/>
      <c r="GI518" s="314"/>
      <c r="GS518" s="314"/>
      <c r="HC518" s="314"/>
      <c r="HM518" s="314"/>
      <c r="HW518" s="314"/>
    </row>
    <row r="519" s="3" customFormat="true" x14ac:dyDescent="0.25">
      <c r="A519" s="314"/>
      <c r="K519" s="314"/>
      <c r="U519" s="314"/>
      <c r="AE519" s="314"/>
      <c r="AO519" s="314"/>
      <c r="AY519" s="314"/>
      <c r="AZ519" s="314"/>
      <c r="BA519" s="314"/>
      <c r="BB519" s="314"/>
      <c r="BC519" s="314"/>
      <c r="BD519" s="314"/>
      <c r="BE519" s="314"/>
      <c r="BF519" s="314"/>
      <c r="BI519" s="314"/>
      <c r="BS519" s="314"/>
      <c r="CC519" s="314"/>
      <c r="CM519" s="314"/>
      <c r="CW519" s="314"/>
      <c r="DG519" s="314"/>
      <c r="DQ519" s="314"/>
      <c r="EA519" s="314"/>
      <c r="EK519" s="314"/>
      <c r="EU519" s="314"/>
      <c r="FE519" s="314"/>
      <c r="FO519" s="314"/>
      <c r="FY519" s="314"/>
      <c r="GI519" s="314"/>
      <c r="GS519" s="314"/>
      <c r="HC519" s="314"/>
      <c r="HM519" s="314"/>
      <c r="HW519" s="314"/>
    </row>
    <row r="520" s="3" customFormat="true" x14ac:dyDescent="0.25">
      <c r="A520" s="314"/>
      <c r="K520" s="314"/>
      <c r="U520" s="314"/>
      <c r="AE520" s="314"/>
      <c r="AO520" s="314"/>
      <c r="AY520" s="314"/>
      <c r="AZ520" s="314"/>
      <c r="BA520" s="314"/>
      <c r="BB520" s="314"/>
      <c r="BC520" s="314"/>
      <c r="BD520" s="314"/>
      <c r="BE520" s="314"/>
      <c r="BF520" s="314"/>
      <c r="BI520" s="314"/>
      <c r="BS520" s="314"/>
      <c r="CC520" s="314"/>
      <c r="CM520" s="314"/>
      <c r="CW520" s="314"/>
      <c r="DG520" s="314"/>
      <c r="DQ520" s="314"/>
      <c r="EA520" s="314"/>
      <c r="EK520" s="314"/>
      <c r="EU520" s="314"/>
      <c r="FE520" s="314"/>
      <c r="FO520" s="314"/>
      <c r="FY520" s="314"/>
      <c r="GI520" s="314"/>
      <c r="GS520" s="314"/>
      <c r="HC520" s="314"/>
      <c r="HM520" s="314"/>
      <c r="HW520" s="314"/>
    </row>
    <row r="521" s="3" customFormat="true" x14ac:dyDescent="0.25">
      <c r="A521" s="314"/>
      <c r="K521" s="314"/>
      <c r="U521" s="314"/>
      <c r="AE521" s="314"/>
      <c r="AO521" s="314"/>
      <c r="AY521" s="314"/>
      <c r="AZ521" s="314"/>
      <c r="BA521" s="314"/>
      <c r="BB521" s="314"/>
      <c r="BC521" s="314"/>
      <c r="BD521" s="314"/>
      <c r="BE521" s="314"/>
      <c r="BF521" s="314"/>
      <c r="BI521" s="314"/>
      <c r="BS521" s="314"/>
      <c r="CC521" s="314"/>
      <c r="CM521" s="314"/>
      <c r="CW521" s="314"/>
      <c r="DG521" s="314"/>
      <c r="DQ521" s="314"/>
      <c r="EA521" s="314"/>
      <c r="EK521" s="314"/>
      <c r="EU521" s="314"/>
      <c r="FE521" s="314"/>
      <c r="FO521" s="314"/>
      <c r="FY521" s="314"/>
      <c r="GI521" s="314"/>
      <c r="GS521" s="314"/>
      <c r="HC521" s="314"/>
      <c r="HM521" s="314"/>
      <c r="HW521" s="314"/>
    </row>
    <row r="522" s="3" customFormat="true" x14ac:dyDescent="0.25">
      <c r="A522" s="314"/>
      <c r="K522" s="314"/>
      <c r="U522" s="314"/>
      <c r="AE522" s="314"/>
      <c r="AO522" s="314"/>
      <c r="AY522" s="314"/>
      <c r="AZ522" s="314"/>
      <c r="BA522" s="314"/>
      <c r="BB522" s="314"/>
      <c r="BC522" s="314"/>
      <c r="BD522" s="314"/>
      <c r="BE522" s="314"/>
      <c r="BF522" s="314"/>
      <c r="BI522" s="314"/>
      <c r="BS522" s="314"/>
      <c r="CC522" s="314"/>
      <c r="CM522" s="314"/>
      <c r="CW522" s="314"/>
      <c r="DG522" s="314"/>
      <c r="DQ522" s="314"/>
      <c r="EA522" s="314"/>
      <c r="EK522" s="314"/>
      <c r="EU522" s="314"/>
      <c r="FE522" s="314"/>
      <c r="FO522" s="314"/>
      <c r="FY522" s="314"/>
      <c r="GI522" s="314"/>
      <c r="GS522" s="314"/>
      <c r="HC522" s="314"/>
      <c r="HM522" s="314"/>
      <c r="HW522" s="314"/>
    </row>
    <row r="523" s="3" customFormat="true" x14ac:dyDescent="0.25">
      <c r="A523" s="314"/>
      <c r="K523" s="314"/>
      <c r="U523" s="314"/>
      <c r="AE523" s="314"/>
      <c r="AO523" s="314"/>
      <c r="AY523" s="314"/>
      <c r="AZ523" s="314"/>
      <c r="BA523" s="314"/>
      <c r="BB523" s="314"/>
      <c r="BC523" s="314"/>
      <c r="BD523" s="314"/>
      <c r="BE523" s="314"/>
      <c r="BF523" s="314"/>
      <c r="BI523" s="314"/>
      <c r="BS523" s="314"/>
      <c r="CC523" s="314"/>
      <c r="CM523" s="314"/>
      <c r="CW523" s="314"/>
      <c r="DG523" s="314"/>
      <c r="DQ523" s="314"/>
      <c r="EA523" s="314"/>
      <c r="EK523" s="314"/>
      <c r="EU523" s="314"/>
      <c r="FE523" s="314"/>
      <c r="FO523" s="314"/>
      <c r="FY523" s="314"/>
      <c r="GI523" s="314"/>
      <c r="GS523" s="314"/>
      <c r="HC523" s="314"/>
      <c r="HM523" s="314"/>
      <c r="HW523" s="314"/>
    </row>
    <row r="524" s="3" customFormat="true" x14ac:dyDescent="0.25">
      <c r="A524" s="314"/>
      <c r="K524" s="314"/>
      <c r="U524" s="314"/>
      <c r="AE524" s="314"/>
      <c r="AO524" s="314"/>
      <c r="AY524" s="314"/>
      <c r="AZ524" s="314"/>
      <c r="BA524" s="314"/>
      <c r="BB524" s="314"/>
      <c r="BC524" s="314"/>
      <c r="BD524" s="314"/>
      <c r="BE524" s="314"/>
      <c r="BF524" s="314"/>
      <c r="BI524" s="314"/>
      <c r="BS524" s="314"/>
      <c r="CC524" s="314"/>
      <c r="CM524" s="314"/>
      <c r="CW524" s="314"/>
      <c r="DG524" s="314"/>
      <c r="DQ524" s="314"/>
      <c r="EA524" s="314"/>
      <c r="EK524" s="314"/>
      <c r="EU524" s="314"/>
      <c r="FE524" s="314"/>
      <c r="FO524" s="314"/>
      <c r="FY524" s="314"/>
      <c r="GI524" s="314"/>
      <c r="GS524" s="314"/>
      <c r="HC524" s="314"/>
      <c r="HM524" s="314"/>
      <c r="HW524" s="314"/>
    </row>
    <row r="525" s="3" customFormat="true" x14ac:dyDescent="0.25">
      <c r="A525" s="314"/>
      <c r="K525" s="314"/>
      <c r="U525" s="314"/>
      <c r="AE525" s="314"/>
      <c r="AO525" s="314"/>
      <c r="AY525" s="314"/>
      <c r="AZ525" s="314"/>
      <c r="BA525" s="314"/>
      <c r="BB525" s="314"/>
      <c r="BC525" s="314"/>
      <c r="BD525" s="314"/>
      <c r="BE525" s="314"/>
      <c r="BF525" s="314"/>
      <c r="BI525" s="314"/>
      <c r="BS525" s="314"/>
      <c r="CC525" s="314"/>
      <c r="CM525" s="314"/>
      <c r="CW525" s="314"/>
      <c r="DG525" s="314"/>
      <c r="DQ525" s="314"/>
      <c r="EA525" s="314"/>
      <c r="EK525" s="314"/>
      <c r="EU525" s="314"/>
      <c r="FE525" s="314"/>
      <c r="FO525" s="314"/>
      <c r="FY525" s="314"/>
      <c r="GI525" s="314"/>
      <c r="GS525" s="314"/>
      <c r="HC525" s="314"/>
      <c r="HM525" s="314"/>
      <c r="HW525" s="314"/>
    </row>
    <row r="526" s="3" customFormat="true" x14ac:dyDescent="0.25">
      <c r="A526" s="314"/>
      <c r="K526" s="314"/>
      <c r="U526" s="314"/>
      <c r="AE526" s="314"/>
      <c r="AO526" s="314"/>
      <c r="AY526" s="314"/>
      <c r="AZ526" s="314"/>
      <c r="BA526" s="314"/>
      <c r="BB526" s="314"/>
      <c r="BC526" s="314"/>
      <c r="BD526" s="314"/>
      <c r="BE526" s="314"/>
      <c r="BF526" s="314"/>
      <c r="BI526" s="314"/>
      <c r="BS526" s="314"/>
      <c r="CC526" s="314"/>
      <c r="CM526" s="314"/>
      <c r="CW526" s="314"/>
      <c r="DG526" s="314"/>
      <c r="DQ526" s="314"/>
      <c r="EA526" s="314"/>
      <c r="EK526" s="314"/>
      <c r="EU526" s="314"/>
      <c r="FE526" s="314"/>
      <c r="FO526" s="314"/>
      <c r="FY526" s="314"/>
      <c r="GI526" s="314"/>
      <c r="GS526" s="314"/>
      <c r="HC526" s="314"/>
      <c r="HM526" s="314"/>
      <c r="HW526" s="314"/>
    </row>
    <row r="527" s="3" customFormat="true" x14ac:dyDescent="0.25">
      <c r="A527" s="314"/>
      <c r="K527" s="314"/>
      <c r="U527" s="314"/>
      <c r="AE527" s="314"/>
      <c r="AO527" s="314"/>
      <c r="AY527" s="314"/>
      <c r="AZ527" s="314"/>
      <c r="BA527" s="314"/>
      <c r="BB527" s="314"/>
      <c r="BC527" s="314"/>
      <c r="BD527" s="314"/>
      <c r="BE527" s="314"/>
      <c r="BF527" s="314"/>
      <c r="BI527" s="314"/>
      <c r="BS527" s="314"/>
      <c r="CC527" s="314"/>
      <c r="CM527" s="314"/>
      <c r="CW527" s="314"/>
      <c r="DG527" s="314"/>
      <c r="DQ527" s="314"/>
      <c r="EA527" s="314"/>
      <c r="EK527" s="314"/>
      <c r="EU527" s="314"/>
      <c r="FE527" s="314"/>
      <c r="FO527" s="314"/>
      <c r="FY527" s="314"/>
      <c r="GI527" s="314"/>
      <c r="GS527" s="314"/>
      <c r="HC527" s="314"/>
      <c r="HM527" s="314"/>
      <c r="HW527" s="314"/>
    </row>
    <row r="528" s="3" customFormat="true" x14ac:dyDescent="0.25">
      <c r="A528" s="314"/>
      <c r="K528" s="314"/>
      <c r="U528" s="314"/>
      <c r="AE528" s="314"/>
      <c r="AO528" s="314"/>
      <c r="AY528" s="314"/>
      <c r="AZ528" s="314"/>
      <c r="BA528" s="314"/>
      <c r="BB528" s="314"/>
      <c r="BC528" s="314"/>
      <c r="BD528" s="314"/>
      <c r="BE528" s="314"/>
      <c r="BF528" s="314"/>
      <c r="BI528" s="314"/>
      <c r="BS528" s="314"/>
      <c r="CC528" s="314"/>
      <c r="CM528" s="314"/>
      <c r="CW528" s="314"/>
      <c r="DG528" s="314"/>
      <c r="DQ528" s="314"/>
      <c r="EA528" s="314"/>
      <c r="EK528" s="314"/>
      <c r="EU528" s="314"/>
      <c r="FE528" s="314"/>
      <c r="FO528" s="314"/>
      <c r="FY528" s="314"/>
      <c r="GI528" s="314"/>
      <c r="GS528" s="314"/>
      <c r="HC528" s="314"/>
      <c r="HM528" s="314"/>
      <c r="HW528" s="314"/>
    </row>
    <row r="529" s="3" customFormat="true" x14ac:dyDescent="0.25">
      <c r="A529" s="314"/>
      <c r="K529" s="314"/>
      <c r="U529" s="314"/>
      <c r="AE529" s="314"/>
      <c r="AO529" s="314"/>
      <c r="AY529" s="314"/>
      <c r="AZ529" s="314"/>
      <c r="BA529" s="314"/>
      <c r="BB529" s="314"/>
      <c r="BC529" s="314"/>
      <c r="BD529" s="314"/>
      <c r="BE529" s="314"/>
      <c r="BF529" s="314"/>
      <c r="BI529" s="314"/>
      <c r="BS529" s="314"/>
      <c r="CC529" s="314"/>
      <c r="CM529" s="314"/>
      <c r="CW529" s="314"/>
      <c r="DG529" s="314"/>
      <c r="DQ529" s="314"/>
      <c r="EA529" s="314"/>
      <c r="EK529" s="314"/>
      <c r="EU529" s="314"/>
      <c r="FE529" s="314"/>
      <c r="FO529" s="314"/>
      <c r="FY529" s="314"/>
      <c r="GI529" s="314"/>
      <c r="GS529" s="314"/>
      <c r="HC529" s="314"/>
      <c r="HM529" s="314"/>
      <c r="HW529" s="314"/>
    </row>
    <row r="530" s="3" customFormat="true" x14ac:dyDescent="0.25">
      <c r="A530" s="314"/>
      <c r="K530" s="314"/>
      <c r="U530" s="314"/>
      <c r="AE530" s="314"/>
      <c r="AO530" s="314"/>
      <c r="AY530" s="314"/>
      <c r="AZ530" s="314"/>
      <c r="BA530" s="314"/>
      <c r="BB530" s="314"/>
      <c r="BC530" s="314"/>
      <c r="BD530" s="314"/>
      <c r="BE530" s="314"/>
      <c r="BF530" s="314"/>
      <c r="BI530" s="314"/>
      <c r="BS530" s="314"/>
      <c r="CC530" s="314"/>
      <c r="CM530" s="314"/>
      <c r="CW530" s="314"/>
      <c r="DG530" s="314"/>
      <c r="DQ530" s="314"/>
      <c r="EA530" s="314"/>
      <c r="EK530" s="314"/>
      <c r="EU530" s="314"/>
      <c r="FE530" s="314"/>
      <c r="FO530" s="314"/>
      <c r="FY530" s="314"/>
      <c r="GI530" s="314"/>
      <c r="GS530" s="314"/>
      <c r="HC530" s="314"/>
      <c r="HM530" s="314"/>
      <c r="HW530" s="314"/>
    </row>
    <row r="531" s="3" customFormat="true" x14ac:dyDescent="0.25">
      <c r="A531" s="314"/>
      <c r="K531" s="314"/>
      <c r="U531" s="314"/>
      <c r="AE531" s="314"/>
      <c r="AO531" s="314"/>
      <c r="AY531" s="314"/>
      <c r="AZ531" s="314"/>
      <c r="BA531" s="314"/>
      <c r="BB531" s="314"/>
      <c r="BC531" s="314"/>
      <c r="BD531" s="314"/>
      <c r="BE531" s="314"/>
      <c r="BF531" s="314"/>
      <c r="BI531" s="314"/>
      <c r="BS531" s="314"/>
      <c r="CC531" s="314"/>
      <c r="CM531" s="314"/>
      <c r="CW531" s="314"/>
      <c r="DG531" s="314"/>
      <c r="DQ531" s="314"/>
      <c r="EA531" s="314"/>
      <c r="EK531" s="314"/>
      <c r="EU531" s="314"/>
      <c r="FE531" s="314"/>
      <c r="FO531" s="314"/>
      <c r="FY531" s="314"/>
      <c r="GI531" s="314"/>
      <c r="GS531" s="314"/>
      <c r="HC531" s="314"/>
      <c r="HM531" s="314"/>
      <c r="HW531" s="314"/>
    </row>
    <row r="532" s="3" customFormat="true" x14ac:dyDescent="0.25">
      <c r="A532" s="314"/>
      <c r="K532" s="314"/>
      <c r="U532" s="314"/>
      <c r="AE532" s="314"/>
      <c r="AO532" s="314"/>
      <c r="AY532" s="314"/>
      <c r="AZ532" s="314"/>
      <c r="BA532" s="314"/>
      <c r="BB532" s="314"/>
      <c r="BC532" s="314"/>
      <c r="BD532" s="314"/>
      <c r="BE532" s="314"/>
      <c r="BF532" s="314"/>
      <c r="BI532" s="314"/>
      <c r="BS532" s="314"/>
      <c r="CC532" s="314"/>
      <c r="CM532" s="314"/>
      <c r="CW532" s="314"/>
      <c r="DG532" s="314"/>
      <c r="DQ532" s="314"/>
      <c r="EA532" s="314"/>
      <c r="EK532" s="314"/>
      <c r="EU532" s="314"/>
      <c r="FE532" s="314"/>
      <c r="FO532" s="314"/>
      <c r="FY532" s="314"/>
      <c r="GI532" s="314"/>
      <c r="GS532" s="314"/>
      <c r="HC532" s="314"/>
      <c r="HM532" s="314"/>
      <c r="HW532" s="314"/>
    </row>
    <row r="533" s="3" customFormat="true" x14ac:dyDescent="0.25">
      <c r="A533" s="314"/>
      <c r="K533" s="314"/>
      <c r="U533" s="314"/>
      <c r="AE533" s="314"/>
      <c r="AO533" s="314"/>
      <c r="AY533" s="314"/>
      <c r="AZ533" s="314"/>
      <c r="BA533" s="314"/>
      <c r="BB533" s="314"/>
      <c r="BC533" s="314"/>
      <c r="BD533" s="314"/>
      <c r="BE533" s="314"/>
      <c r="BF533" s="314"/>
      <c r="BI533" s="314"/>
      <c r="BS533" s="314"/>
      <c r="CC533" s="314"/>
      <c r="CM533" s="314"/>
      <c r="CW533" s="314"/>
      <c r="DG533" s="314"/>
      <c r="DQ533" s="314"/>
      <c r="EA533" s="314"/>
      <c r="EK533" s="314"/>
      <c r="EU533" s="314"/>
      <c r="FE533" s="314"/>
      <c r="FO533" s="314"/>
      <c r="FY533" s="314"/>
      <c r="GI533" s="314"/>
      <c r="GS533" s="314"/>
      <c r="HC533" s="314"/>
      <c r="HM533" s="314"/>
      <c r="HW533" s="314"/>
    </row>
    <row r="534" s="3" customFormat="true" x14ac:dyDescent="0.25">
      <c r="A534" s="314"/>
      <c r="K534" s="314"/>
      <c r="U534" s="314"/>
      <c r="AE534" s="314"/>
      <c r="AO534" s="314"/>
      <c r="AY534" s="314"/>
      <c r="AZ534" s="314"/>
      <c r="BA534" s="314"/>
      <c r="BB534" s="314"/>
      <c r="BC534" s="314"/>
      <c r="BD534" s="314"/>
      <c r="BE534" s="314"/>
      <c r="BF534" s="314"/>
      <c r="BI534" s="314"/>
      <c r="BS534" s="314"/>
      <c r="CC534" s="314"/>
      <c r="CM534" s="314"/>
      <c r="CW534" s="314"/>
      <c r="DG534" s="314"/>
      <c r="DQ534" s="314"/>
      <c r="EA534" s="314"/>
      <c r="EK534" s="314"/>
      <c r="EU534" s="314"/>
      <c r="FE534" s="314"/>
      <c r="FO534" s="314"/>
      <c r="FY534" s="314"/>
      <c r="GI534" s="314"/>
      <c r="GS534" s="314"/>
      <c r="HC534" s="314"/>
      <c r="HM534" s="314"/>
      <c r="HW534" s="314"/>
    </row>
    <row r="535" s="3" customFormat="true" x14ac:dyDescent="0.25">
      <c r="A535" s="314"/>
      <c r="K535" s="314"/>
      <c r="U535" s="314"/>
      <c r="AE535" s="314"/>
      <c r="AO535" s="314"/>
      <c r="AY535" s="314"/>
      <c r="AZ535" s="314"/>
      <c r="BA535" s="314"/>
      <c r="BB535" s="314"/>
      <c r="BC535" s="314"/>
      <c r="BD535" s="314"/>
      <c r="BE535" s="314"/>
      <c r="BF535" s="314"/>
      <c r="BI535" s="314"/>
      <c r="BS535" s="314"/>
      <c r="CC535" s="314"/>
      <c r="CM535" s="314"/>
      <c r="CW535" s="314"/>
      <c r="DG535" s="314"/>
      <c r="DQ535" s="314"/>
      <c r="EA535" s="314"/>
      <c r="EK535" s="314"/>
      <c r="EU535" s="314"/>
      <c r="FE535" s="314"/>
      <c r="FO535" s="314"/>
      <c r="FY535" s="314"/>
      <c r="GI535" s="314"/>
      <c r="GS535" s="314"/>
      <c r="HC535" s="314"/>
      <c r="HM535" s="314"/>
      <c r="HW535" s="314"/>
    </row>
    <row r="536" s="3" customFormat="true" x14ac:dyDescent="0.25">
      <c r="A536" s="314"/>
      <c r="K536" s="314"/>
      <c r="U536" s="314"/>
      <c r="AE536" s="314"/>
      <c r="AO536" s="314"/>
      <c r="AY536" s="314"/>
      <c r="AZ536" s="314"/>
      <c r="BA536" s="314"/>
      <c r="BB536" s="314"/>
      <c r="BC536" s="314"/>
      <c r="BD536" s="314"/>
      <c r="BE536" s="314"/>
      <c r="BF536" s="314"/>
      <c r="BI536" s="314"/>
      <c r="BS536" s="314"/>
      <c r="CC536" s="314"/>
      <c r="CM536" s="314"/>
      <c r="CW536" s="314"/>
      <c r="DG536" s="314"/>
      <c r="DQ536" s="314"/>
      <c r="EA536" s="314"/>
      <c r="EK536" s="314"/>
      <c r="EU536" s="314"/>
      <c r="FE536" s="314"/>
      <c r="FO536" s="314"/>
      <c r="FY536" s="314"/>
      <c r="GI536" s="314"/>
      <c r="GS536" s="314"/>
      <c r="HC536" s="314"/>
      <c r="HM536" s="314"/>
      <c r="HW536" s="314"/>
    </row>
    <row r="537" s="3" customFormat="true" x14ac:dyDescent="0.25">
      <c r="A537" s="314"/>
      <c r="K537" s="314"/>
      <c r="U537" s="314"/>
      <c r="AE537" s="314"/>
      <c r="AO537" s="314"/>
      <c r="AY537" s="314"/>
      <c r="AZ537" s="314"/>
      <c r="BA537" s="314"/>
      <c r="BB537" s="314"/>
      <c r="BC537" s="314"/>
      <c r="BD537" s="314"/>
      <c r="BE537" s="314"/>
      <c r="BF537" s="314"/>
      <c r="BI537" s="314"/>
      <c r="BS537" s="314"/>
      <c r="CC537" s="314"/>
      <c r="CM537" s="314"/>
      <c r="CW537" s="314"/>
      <c r="DG537" s="314"/>
      <c r="DQ537" s="314"/>
      <c r="EA537" s="314"/>
      <c r="EK537" s="314"/>
      <c r="EU537" s="314"/>
      <c r="FE537" s="314"/>
      <c r="FO537" s="314"/>
      <c r="FY537" s="314"/>
      <c r="GI537" s="314"/>
      <c r="GS537" s="314"/>
      <c r="HC537" s="314"/>
      <c r="HM537" s="314"/>
      <c r="HW537" s="314"/>
    </row>
    <row r="538" s="3" customFormat="true" x14ac:dyDescent="0.25">
      <c r="A538" s="314"/>
      <c r="K538" s="314"/>
      <c r="U538" s="314"/>
      <c r="AE538" s="314"/>
      <c r="AO538" s="314"/>
      <c r="AY538" s="314"/>
      <c r="AZ538" s="314"/>
      <c r="BA538" s="314"/>
      <c r="BB538" s="314"/>
      <c r="BC538" s="314"/>
      <c r="BD538" s="314"/>
      <c r="BE538" s="314"/>
      <c r="BF538" s="314"/>
      <c r="BI538" s="314"/>
      <c r="BS538" s="314"/>
      <c r="CC538" s="314"/>
      <c r="CM538" s="314"/>
      <c r="CW538" s="314"/>
      <c r="DG538" s="314"/>
      <c r="DQ538" s="314"/>
      <c r="EA538" s="314"/>
      <c r="EK538" s="314"/>
      <c r="EU538" s="314"/>
      <c r="FE538" s="314"/>
      <c r="FO538" s="314"/>
      <c r="FY538" s="314"/>
      <c r="GI538" s="314"/>
      <c r="GS538" s="314"/>
      <c r="HC538" s="314"/>
      <c r="HM538" s="314"/>
      <c r="HW538" s="314"/>
    </row>
    <row r="539" s="3" customFormat="true" x14ac:dyDescent="0.25">
      <c r="A539" s="314"/>
      <c r="K539" s="314"/>
      <c r="U539" s="314"/>
      <c r="AE539" s="314"/>
      <c r="AO539" s="314"/>
      <c r="AY539" s="314"/>
      <c r="AZ539" s="314"/>
      <c r="BA539" s="314"/>
      <c r="BB539" s="314"/>
      <c r="BC539" s="314"/>
      <c r="BD539" s="314"/>
      <c r="BE539" s="314"/>
      <c r="BF539" s="314"/>
      <c r="BI539" s="314"/>
      <c r="BS539" s="314"/>
      <c r="CC539" s="314"/>
      <c r="CM539" s="314"/>
      <c r="CW539" s="314"/>
      <c r="DG539" s="314"/>
      <c r="DQ539" s="314"/>
      <c r="EA539" s="314"/>
      <c r="EK539" s="314"/>
      <c r="EU539" s="314"/>
      <c r="FE539" s="314"/>
      <c r="FO539" s="314"/>
      <c r="FY539" s="314"/>
      <c r="GI539" s="314"/>
      <c r="GS539" s="314"/>
      <c r="HC539" s="314"/>
      <c r="HM539" s="314"/>
      <c r="HW539" s="314"/>
    </row>
    <row r="540" s="3" customFormat="true" x14ac:dyDescent="0.25">
      <c r="A540" s="314"/>
      <c r="K540" s="314"/>
      <c r="U540" s="314"/>
      <c r="AE540" s="314"/>
      <c r="AO540" s="314"/>
      <c r="AY540" s="314"/>
      <c r="AZ540" s="314"/>
      <c r="BA540" s="314"/>
      <c r="BB540" s="314"/>
      <c r="BC540" s="314"/>
      <c r="BD540" s="314"/>
      <c r="BE540" s="314"/>
      <c r="BF540" s="314"/>
      <c r="BI540" s="314"/>
      <c r="BS540" s="314"/>
      <c r="CC540" s="314"/>
      <c r="CM540" s="314"/>
      <c r="CW540" s="314"/>
      <c r="DG540" s="314"/>
      <c r="DQ540" s="314"/>
      <c r="EA540" s="314"/>
      <c r="EK540" s="314"/>
      <c r="EU540" s="314"/>
      <c r="FE540" s="314"/>
      <c r="FO540" s="314"/>
      <c r="FY540" s="314"/>
      <c r="GI540" s="314"/>
      <c r="GS540" s="314"/>
      <c r="HC540" s="314"/>
      <c r="HM540" s="314"/>
      <c r="HW540" s="314"/>
    </row>
    <row r="541" s="3" customFormat="true" x14ac:dyDescent="0.25">
      <c r="A541" s="314"/>
      <c r="K541" s="314"/>
      <c r="U541" s="314"/>
      <c r="AE541" s="314"/>
      <c r="AO541" s="314"/>
      <c r="AY541" s="314"/>
      <c r="AZ541" s="314"/>
      <c r="BA541" s="314"/>
      <c r="BB541" s="314"/>
      <c r="BC541" s="314"/>
      <c r="BD541" s="314"/>
      <c r="BE541" s="314"/>
      <c r="BF541" s="314"/>
      <c r="BI541" s="314"/>
      <c r="BS541" s="314"/>
      <c r="CC541" s="314"/>
      <c r="CM541" s="314"/>
      <c r="CW541" s="314"/>
      <c r="DG541" s="314"/>
      <c r="DQ541" s="314"/>
      <c r="EA541" s="314"/>
      <c r="EK541" s="314"/>
      <c r="EU541" s="314"/>
      <c r="FE541" s="314"/>
      <c r="FO541" s="314"/>
      <c r="FY541" s="314"/>
      <c r="GI541" s="314"/>
      <c r="GS541" s="314"/>
      <c r="HC541" s="314"/>
      <c r="HM541" s="314"/>
      <c r="HW541" s="314"/>
    </row>
    <row r="542" s="3" customFormat="true" x14ac:dyDescent="0.25">
      <c r="A542" s="314"/>
      <c r="K542" s="314"/>
      <c r="U542" s="314"/>
      <c r="AE542" s="314"/>
      <c r="AO542" s="314"/>
      <c r="AY542" s="314"/>
      <c r="AZ542" s="314"/>
      <c r="BA542" s="314"/>
      <c r="BB542" s="314"/>
      <c r="BC542" s="314"/>
      <c r="BD542" s="314"/>
      <c r="BE542" s="314"/>
      <c r="BF542" s="314"/>
      <c r="BI542" s="314"/>
      <c r="BS542" s="314"/>
      <c r="CC542" s="314"/>
      <c r="CM542" s="314"/>
      <c r="CW542" s="314"/>
      <c r="DG542" s="314"/>
      <c r="DQ542" s="314"/>
      <c r="EA542" s="314"/>
      <c r="EK542" s="314"/>
      <c r="EU542" s="314"/>
      <c r="FE542" s="314"/>
      <c r="FO542" s="314"/>
      <c r="FY542" s="314"/>
      <c r="GI542" s="314"/>
      <c r="GS542" s="314"/>
      <c r="HC542" s="314"/>
      <c r="HM542" s="314"/>
      <c r="HW542" s="314"/>
    </row>
    <row r="543" s="3" customFormat="true" x14ac:dyDescent="0.25">
      <c r="A543" s="314"/>
      <c r="K543" s="314"/>
      <c r="U543" s="314"/>
      <c r="AE543" s="314"/>
      <c r="AO543" s="314"/>
      <c r="AY543" s="314"/>
      <c r="AZ543" s="314"/>
      <c r="BA543" s="314"/>
      <c r="BB543" s="314"/>
      <c r="BC543" s="314"/>
      <c r="BD543" s="314"/>
      <c r="BE543" s="314"/>
      <c r="BF543" s="314"/>
      <c r="BI543" s="314"/>
      <c r="BS543" s="314"/>
      <c r="CC543" s="314"/>
      <c r="CM543" s="314"/>
      <c r="CW543" s="314"/>
      <c r="DG543" s="314"/>
      <c r="DQ543" s="314"/>
      <c r="EA543" s="314"/>
      <c r="EK543" s="314"/>
      <c r="EU543" s="314"/>
      <c r="FE543" s="314"/>
      <c r="FO543" s="314"/>
      <c r="FY543" s="314"/>
      <c r="GI543" s="314"/>
      <c r="GS543" s="314"/>
      <c r="HC543" s="314"/>
      <c r="HM543" s="314"/>
      <c r="HW543" s="314"/>
    </row>
    <row r="544" s="3" customFormat="true" x14ac:dyDescent="0.25">
      <c r="A544" s="314"/>
      <c r="K544" s="314"/>
      <c r="U544" s="314"/>
      <c r="AE544" s="314"/>
      <c r="AO544" s="314"/>
      <c r="AY544" s="314"/>
      <c r="AZ544" s="314"/>
      <c r="BA544" s="314"/>
      <c r="BB544" s="314"/>
      <c r="BC544" s="314"/>
      <c r="BD544" s="314"/>
      <c r="BE544" s="314"/>
      <c r="BF544" s="314"/>
      <c r="BI544" s="314"/>
      <c r="BS544" s="314"/>
      <c r="CC544" s="314"/>
      <c r="CM544" s="314"/>
      <c r="CW544" s="314"/>
      <c r="DG544" s="314"/>
      <c r="DQ544" s="314"/>
      <c r="EA544" s="314"/>
      <c r="EK544" s="314"/>
      <c r="EU544" s="314"/>
      <c r="FE544" s="314"/>
      <c r="FO544" s="314"/>
      <c r="FY544" s="314"/>
      <c r="GI544" s="314"/>
      <c r="GS544" s="314"/>
      <c r="HC544" s="314"/>
      <c r="HM544" s="314"/>
      <c r="HW544" s="314"/>
    </row>
    <row r="545" s="3" customFormat="true" x14ac:dyDescent="0.25">
      <c r="A545" s="314"/>
      <c r="K545" s="314"/>
      <c r="U545" s="314"/>
      <c r="AE545" s="314"/>
      <c r="AO545" s="314"/>
      <c r="AY545" s="314"/>
      <c r="AZ545" s="314"/>
      <c r="BA545" s="314"/>
      <c r="BB545" s="314"/>
      <c r="BC545" s="314"/>
      <c r="BD545" s="314"/>
      <c r="BE545" s="314"/>
      <c r="BF545" s="314"/>
      <c r="BI545" s="314"/>
      <c r="BS545" s="314"/>
      <c r="CC545" s="314"/>
      <c r="CM545" s="314"/>
      <c r="CW545" s="314"/>
      <c r="DG545" s="314"/>
      <c r="DQ545" s="314"/>
      <c r="EA545" s="314"/>
      <c r="EK545" s="314"/>
      <c r="EU545" s="314"/>
      <c r="FE545" s="314"/>
      <c r="FO545" s="314"/>
      <c r="FY545" s="314"/>
      <c r="GI545" s="314"/>
      <c r="GS545" s="314"/>
      <c r="HC545" s="314"/>
      <c r="HM545" s="314"/>
      <c r="HW545" s="314"/>
    </row>
    <row r="546" s="3" customFormat="true" x14ac:dyDescent="0.25">
      <c r="A546" s="314"/>
      <c r="K546" s="314"/>
      <c r="U546" s="314"/>
      <c r="AE546" s="314"/>
      <c r="AO546" s="314"/>
      <c r="AY546" s="314"/>
      <c r="AZ546" s="314"/>
      <c r="BA546" s="314"/>
      <c r="BB546" s="314"/>
      <c r="BC546" s="314"/>
      <c r="BD546" s="314"/>
      <c r="BE546" s="314"/>
      <c r="BF546" s="314"/>
      <c r="BI546" s="314"/>
      <c r="BS546" s="314"/>
      <c r="CC546" s="314"/>
      <c r="CM546" s="314"/>
      <c r="CW546" s="314"/>
      <c r="DG546" s="314"/>
      <c r="DQ546" s="314"/>
      <c r="EA546" s="314"/>
      <c r="EK546" s="314"/>
      <c r="EU546" s="314"/>
      <c r="FE546" s="314"/>
      <c r="FO546" s="314"/>
      <c r="FY546" s="314"/>
      <c r="GI546" s="314"/>
      <c r="GS546" s="314"/>
      <c r="HC546" s="314"/>
      <c r="HM546" s="314"/>
      <c r="HW546" s="314"/>
    </row>
    <row r="547" s="3" customFormat="true" x14ac:dyDescent="0.25">
      <c r="A547" s="314"/>
      <c r="K547" s="314"/>
      <c r="U547" s="314"/>
      <c r="AE547" s="314"/>
      <c r="AO547" s="314"/>
      <c r="AY547" s="314"/>
      <c r="AZ547" s="314"/>
      <c r="BA547" s="314"/>
      <c r="BB547" s="314"/>
      <c r="BC547" s="314"/>
      <c r="BD547" s="314"/>
      <c r="BE547" s="314"/>
      <c r="BF547" s="314"/>
      <c r="BI547" s="314"/>
      <c r="BS547" s="314"/>
      <c r="CC547" s="314"/>
      <c r="CM547" s="314"/>
      <c r="CW547" s="314"/>
      <c r="DG547" s="314"/>
      <c r="DQ547" s="314"/>
      <c r="EA547" s="314"/>
      <c r="EK547" s="314"/>
      <c r="EU547" s="314"/>
      <c r="FE547" s="314"/>
      <c r="FO547" s="314"/>
      <c r="FY547" s="314"/>
      <c r="GI547" s="314"/>
      <c r="GS547" s="314"/>
      <c r="HC547" s="314"/>
      <c r="HM547" s="314"/>
      <c r="HW547" s="314"/>
    </row>
    <row r="548" s="3" customFormat="true" x14ac:dyDescent="0.25">
      <c r="A548" s="314"/>
      <c r="K548" s="314"/>
      <c r="U548" s="314"/>
      <c r="AE548" s="314"/>
      <c r="AO548" s="314"/>
      <c r="AY548" s="314"/>
      <c r="AZ548" s="314"/>
      <c r="BA548" s="314"/>
      <c r="BB548" s="314"/>
      <c r="BC548" s="314"/>
      <c r="BD548" s="314"/>
      <c r="BE548" s="314"/>
      <c r="BF548" s="314"/>
      <c r="BI548" s="314"/>
      <c r="BS548" s="314"/>
      <c r="CC548" s="314"/>
      <c r="CM548" s="314"/>
      <c r="CW548" s="314"/>
      <c r="DG548" s="314"/>
      <c r="DQ548" s="314"/>
      <c r="EA548" s="314"/>
      <c r="EK548" s="314"/>
      <c r="EU548" s="314"/>
      <c r="FE548" s="314"/>
      <c r="FO548" s="314"/>
      <c r="FY548" s="314"/>
      <c r="GI548" s="314"/>
      <c r="GS548" s="314"/>
      <c r="HC548" s="314"/>
      <c r="HM548" s="314"/>
      <c r="HW548" s="314"/>
    </row>
    <row r="549" s="3" customFormat="true" x14ac:dyDescent="0.25">
      <c r="A549" s="314"/>
      <c r="K549" s="314"/>
      <c r="U549" s="314"/>
      <c r="AE549" s="314"/>
      <c r="AO549" s="314"/>
      <c r="AY549" s="314"/>
      <c r="AZ549" s="314"/>
      <c r="BA549" s="314"/>
      <c r="BB549" s="314"/>
      <c r="BC549" s="314"/>
      <c r="BD549" s="314"/>
      <c r="BE549" s="314"/>
      <c r="BF549" s="314"/>
      <c r="BI549" s="314"/>
      <c r="BS549" s="314"/>
      <c r="CC549" s="314"/>
      <c r="CM549" s="314"/>
      <c r="CW549" s="314"/>
      <c r="DG549" s="314"/>
      <c r="DQ549" s="314"/>
      <c r="EA549" s="314"/>
      <c r="EK549" s="314"/>
      <c r="EU549" s="314"/>
      <c r="FE549" s="314"/>
      <c r="FO549" s="314"/>
      <c r="FY549" s="314"/>
      <c r="GI549" s="314"/>
      <c r="GS549" s="314"/>
      <c r="HC549" s="314"/>
      <c r="HM549" s="314"/>
      <c r="HW549" s="314"/>
    </row>
    <row r="550" s="3" customFormat="true" x14ac:dyDescent="0.25">
      <c r="A550" s="314"/>
      <c r="K550" s="314"/>
      <c r="U550" s="314"/>
      <c r="AE550" s="314"/>
      <c r="AO550" s="314"/>
      <c r="AY550" s="314"/>
      <c r="AZ550" s="314"/>
      <c r="BA550" s="314"/>
      <c r="BB550" s="314"/>
      <c r="BC550" s="314"/>
      <c r="BD550" s="314"/>
      <c r="BE550" s="314"/>
      <c r="BF550" s="314"/>
      <c r="BI550" s="314"/>
      <c r="BS550" s="314"/>
      <c r="CC550" s="314"/>
      <c r="CM550" s="314"/>
      <c r="CW550" s="314"/>
      <c r="DG550" s="314"/>
      <c r="DQ550" s="314"/>
      <c r="EA550" s="314"/>
      <c r="EK550" s="314"/>
      <c r="EU550" s="314"/>
      <c r="FE550" s="314"/>
      <c r="FO550" s="314"/>
      <c r="FY550" s="314"/>
      <c r="GI550" s="314"/>
      <c r="GS550" s="314"/>
      <c r="HC550" s="314"/>
      <c r="HM550" s="314"/>
      <c r="HW550" s="314"/>
    </row>
    <row r="551" s="3" customFormat="true" x14ac:dyDescent="0.25">
      <c r="A551" s="314"/>
      <c r="K551" s="314"/>
      <c r="U551" s="314"/>
      <c r="AE551" s="314"/>
      <c r="AO551" s="314"/>
      <c r="AY551" s="314"/>
      <c r="AZ551" s="314"/>
      <c r="BA551" s="314"/>
      <c r="BB551" s="314"/>
      <c r="BC551" s="314"/>
      <c r="BD551" s="314"/>
      <c r="BE551" s="314"/>
      <c r="BF551" s="314"/>
      <c r="BI551" s="314"/>
      <c r="BS551" s="314"/>
      <c r="CC551" s="314"/>
      <c r="CM551" s="314"/>
      <c r="CW551" s="314"/>
      <c r="DG551" s="314"/>
      <c r="DQ551" s="314"/>
      <c r="EA551" s="314"/>
      <c r="EK551" s="314"/>
      <c r="EU551" s="314"/>
      <c r="FE551" s="314"/>
      <c r="FO551" s="314"/>
      <c r="FY551" s="314"/>
      <c r="GI551" s="314"/>
      <c r="GS551" s="314"/>
      <c r="HC551" s="314"/>
      <c r="HM551" s="314"/>
      <c r="HW551" s="314"/>
    </row>
    <row r="552" s="3" customFormat="true" x14ac:dyDescent="0.25">
      <c r="A552" s="314"/>
      <c r="K552" s="314"/>
      <c r="U552" s="314"/>
      <c r="AE552" s="314"/>
      <c r="AO552" s="314"/>
      <c r="AY552" s="314"/>
      <c r="AZ552" s="314"/>
      <c r="BA552" s="314"/>
      <c r="BB552" s="314"/>
      <c r="BC552" s="314"/>
      <c r="BD552" s="314"/>
      <c r="BE552" s="314"/>
      <c r="BF552" s="314"/>
      <c r="BI552" s="314"/>
      <c r="BS552" s="314"/>
      <c r="CC552" s="314"/>
      <c r="CM552" s="314"/>
      <c r="CW552" s="314"/>
      <c r="DG552" s="314"/>
      <c r="DQ552" s="314"/>
      <c r="EA552" s="314"/>
      <c r="EK552" s="314"/>
      <c r="EU552" s="314"/>
      <c r="FE552" s="314"/>
      <c r="FO552" s="314"/>
      <c r="FY552" s="314"/>
      <c r="GI552" s="314"/>
      <c r="GS552" s="314"/>
      <c r="HC552" s="314"/>
      <c r="HM552" s="314"/>
      <c r="HW552" s="314"/>
    </row>
    <row r="553" s="3" customFormat="true" x14ac:dyDescent="0.25">
      <c r="A553" s="314"/>
      <c r="K553" s="314"/>
      <c r="U553" s="314"/>
      <c r="AE553" s="314"/>
      <c r="AO553" s="314"/>
      <c r="AY553" s="314"/>
      <c r="AZ553" s="314"/>
      <c r="BA553" s="314"/>
      <c r="BB553" s="314"/>
      <c r="BC553" s="314"/>
      <c r="BD553" s="314"/>
      <c r="BE553" s="314"/>
      <c r="BF553" s="314"/>
      <c r="BI553" s="314"/>
      <c r="BS553" s="314"/>
      <c r="CC553" s="314"/>
      <c r="CM553" s="314"/>
      <c r="CW553" s="314"/>
      <c r="DG553" s="314"/>
      <c r="DQ553" s="314"/>
      <c r="EA553" s="314"/>
      <c r="EK553" s="314"/>
      <c r="EU553" s="314"/>
      <c r="FE553" s="314"/>
      <c r="FO553" s="314"/>
      <c r="FY553" s="314"/>
      <c r="GI553" s="314"/>
      <c r="GS553" s="314"/>
      <c r="HC553" s="314"/>
      <c r="HM553" s="314"/>
      <c r="HW553" s="314"/>
    </row>
    <row r="554" s="3" customFormat="true" x14ac:dyDescent="0.25">
      <c r="A554" s="314"/>
      <c r="K554" s="314"/>
      <c r="U554" s="314"/>
      <c r="AE554" s="314"/>
      <c r="AO554" s="314"/>
      <c r="AY554" s="314"/>
      <c r="AZ554" s="314"/>
      <c r="BA554" s="314"/>
      <c r="BB554" s="314"/>
      <c r="BC554" s="314"/>
      <c r="BD554" s="314"/>
      <c r="BE554" s="314"/>
      <c r="BF554" s="314"/>
      <c r="BI554" s="314"/>
      <c r="BS554" s="314"/>
      <c r="CC554" s="314"/>
      <c r="CM554" s="314"/>
      <c r="CW554" s="314"/>
      <c r="DG554" s="314"/>
      <c r="DQ554" s="314"/>
      <c r="EA554" s="314"/>
      <c r="EK554" s="314"/>
      <c r="EU554" s="314"/>
      <c r="FE554" s="314"/>
      <c r="FO554" s="314"/>
      <c r="FY554" s="314"/>
      <c r="GI554" s="314"/>
      <c r="GS554" s="314"/>
      <c r="HC554" s="314"/>
      <c r="HM554" s="314"/>
      <c r="HW554" s="314"/>
    </row>
    <row r="555" s="3" customFormat="true" x14ac:dyDescent="0.25">
      <c r="A555" s="314"/>
      <c r="K555" s="314"/>
      <c r="U555" s="314"/>
      <c r="AE555" s="314"/>
      <c r="AO555" s="314"/>
      <c r="AY555" s="314"/>
      <c r="AZ555" s="314"/>
      <c r="BA555" s="314"/>
      <c r="BB555" s="314"/>
      <c r="BC555" s="314"/>
      <c r="BD555" s="314"/>
      <c r="BE555" s="314"/>
      <c r="BF555" s="314"/>
      <c r="BI555" s="314"/>
      <c r="BS555" s="314"/>
      <c r="CC555" s="314"/>
      <c r="CM555" s="314"/>
      <c r="CW555" s="314"/>
      <c r="DG555" s="314"/>
      <c r="DQ555" s="314"/>
      <c r="EA555" s="314"/>
      <c r="EK555" s="314"/>
      <c r="EU555" s="314"/>
      <c r="FE555" s="314"/>
      <c r="FO555" s="314"/>
      <c r="FY555" s="314"/>
      <c r="GI555" s="314"/>
      <c r="GS555" s="314"/>
      <c r="HC555" s="314"/>
      <c r="HM555" s="314"/>
      <c r="HW555" s="314"/>
    </row>
    <row r="556" s="3" customFormat="true" x14ac:dyDescent="0.25">
      <c r="A556" s="314"/>
      <c r="K556" s="314"/>
      <c r="U556" s="314"/>
      <c r="AE556" s="314"/>
      <c r="AO556" s="314"/>
      <c r="AY556" s="314"/>
      <c r="AZ556" s="314"/>
      <c r="BA556" s="314"/>
      <c r="BB556" s="314"/>
      <c r="BC556" s="314"/>
      <c r="BD556" s="314"/>
      <c r="BE556" s="314"/>
      <c r="BF556" s="314"/>
      <c r="BI556" s="314"/>
      <c r="BS556" s="314"/>
      <c r="CC556" s="314"/>
      <c r="CM556" s="314"/>
      <c r="CW556" s="314"/>
      <c r="DG556" s="314"/>
      <c r="DQ556" s="314"/>
      <c r="EA556" s="314"/>
      <c r="EK556" s="314"/>
      <c r="EU556" s="314"/>
      <c r="FE556" s="314"/>
      <c r="FO556" s="314"/>
      <c r="FY556" s="314"/>
      <c r="GI556" s="314"/>
      <c r="GS556" s="314"/>
      <c r="HC556" s="314"/>
      <c r="HM556" s="314"/>
      <c r="HW556" s="314"/>
    </row>
    <row r="557" s="3" customFormat="true" x14ac:dyDescent="0.25">
      <c r="A557" s="314"/>
      <c r="K557" s="314"/>
      <c r="U557" s="314"/>
      <c r="AE557" s="314"/>
      <c r="AO557" s="314"/>
      <c r="AY557" s="314"/>
      <c r="AZ557" s="314"/>
      <c r="BA557" s="314"/>
      <c r="BB557" s="314"/>
      <c r="BC557" s="314"/>
      <c r="BD557" s="314"/>
      <c r="BE557" s="314"/>
      <c r="BF557" s="314"/>
      <c r="BI557" s="314"/>
      <c r="BS557" s="314"/>
      <c r="CC557" s="314"/>
      <c r="CM557" s="314"/>
      <c r="CW557" s="314"/>
      <c r="DG557" s="314"/>
      <c r="DQ557" s="314"/>
      <c r="EA557" s="314"/>
      <c r="EK557" s="314"/>
      <c r="EU557" s="314"/>
      <c r="FE557" s="314"/>
      <c r="FO557" s="314"/>
      <c r="FY557" s="314"/>
      <c r="GI557" s="314"/>
      <c r="GS557" s="314"/>
      <c r="HC557" s="314"/>
      <c r="HM557" s="314"/>
      <c r="HW557" s="314"/>
    </row>
    <row r="558" s="3" customFormat="true" x14ac:dyDescent="0.25">
      <c r="A558" s="314"/>
      <c r="K558" s="314"/>
      <c r="U558" s="314"/>
      <c r="AE558" s="314"/>
      <c r="AO558" s="314"/>
      <c r="AY558" s="314"/>
      <c r="AZ558" s="314"/>
      <c r="BA558" s="314"/>
      <c r="BB558" s="314"/>
      <c r="BC558" s="314"/>
      <c r="BD558" s="314"/>
      <c r="BE558" s="314"/>
      <c r="BF558" s="314"/>
      <c r="BI558" s="314"/>
      <c r="BS558" s="314"/>
      <c r="CC558" s="314"/>
      <c r="CM558" s="314"/>
      <c r="CW558" s="314"/>
      <c r="DG558" s="314"/>
      <c r="DQ558" s="314"/>
      <c r="EA558" s="314"/>
      <c r="EK558" s="314"/>
      <c r="EU558" s="314"/>
      <c r="FE558" s="314"/>
      <c r="FO558" s="314"/>
      <c r="FY558" s="314"/>
      <c r="GI558" s="314"/>
      <c r="GS558" s="314"/>
      <c r="HC558" s="314"/>
      <c r="HM558" s="314"/>
      <c r="HW558" s="314"/>
    </row>
    <row r="559" s="3" customFormat="true" x14ac:dyDescent="0.25">
      <c r="A559" s="314"/>
      <c r="K559" s="314"/>
      <c r="U559" s="314"/>
      <c r="AE559" s="314"/>
      <c r="AO559" s="314"/>
      <c r="AY559" s="314"/>
      <c r="AZ559" s="314"/>
      <c r="BA559" s="314"/>
      <c r="BB559" s="314"/>
      <c r="BC559" s="314"/>
      <c r="BD559" s="314"/>
      <c r="BE559" s="314"/>
      <c r="BF559" s="314"/>
      <c r="BI559" s="314"/>
      <c r="BS559" s="314"/>
      <c r="CC559" s="314"/>
      <c r="CM559" s="314"/>
      <c r="CW559" s="314"/>
      <c r="DG559" s="314"/>
      <c r="DQ559" s="314"/>
      <c r="EA559" s="314"/>
      <c r="EK559" s="314"/>
      <c r="EU559" s="314"/>
      <c r="FE559" s="314"/>
      <c r="FO559" s="314"/>
      <c r="FY559" s="314"/>
      <c r="GI559" s="314"/>
      <c r="GS559" s="314"/>
      <c r="HC559" s="314"/>
      <c r="HM559" s="314"/>
      <c r="HW559" s="314"/>
    </row>
    <row r="560" s="3" customFormat="true" x14ac:dyDescent="0.25">
      <c r="A560" s="314"/>
      <c r="K560" s="314"/>
      <c r="U560" s="314"/>
      <c r="AE560" s="314"/>
      <c r="AO560" s="314"/>
      <c r="AY560" s="314"/>
      <c r="AZ560" s="314"/>
      <c r="BA560" s="314"/>
      <c r="BB560" s="314"/>
      <c r="BC560" s="314"/>
      <c r="BD560" s="314"/>
      <c r="BE560" s="314"/>
      <c r="BF560" s="314"/>
      <c r="BI560" s="314"/>
      <c r="BS560" s="314"/>
      <c r="CC560" s="314"/>
      <c r="CM560" s="314"/>
      <c r="CW560" s="314"/>
      <c r="DG560" s="314"/>
      <c r="DQ560" s="314"/>
      <c r="EA560" s="314"/>
      <c r="EK560" s="314"/>
      <c r="EU560" s="314"/>
      <c r="FE560" s="314"/>
      <c r="FO560" s="314"/>
      <c r="FY560" s="314"/>
      <c r="GI560" s="314"/>
      <c r="GS560" s="314"/>
      <c r="HC560" s="314"/>
      <c r="HM560" s="314"/>
      <c r="HW560" s="314"/>
    </row>
    <row r="561" s="3" customFormat="true" x14ac:dyDescent="0.25">
      <c r="A561" s="314"/>
      <c r="K561" s="314"/>
      <c r="U561" s="314"/>
      <c r="AE561" s="314"/>
      <c r="AO561" s="314"/>
      <c r="AY561" s="314"/>
      <c r="AZ561" s="314"/>
      <c r="BA561" s="314"/>
      <c r="BB561" s="314"/>
      <c r="BC561" s="314"/>
      <c r="BD561" s="314"/>
      <c r="BE561" s="314"/>
      <c r="BF561" s="314"/>
      <c r="BI561" s="314"/>
      <c r="BS561" s="314"/>
      <c r="CC561" s="314"/>
      <c r="CM561" s="314"/>
      <c r="CW561" s="314"/>
      <c r="DG561" s="314"/>
      <c r="DQ561" s="314"/>
      <c r="EA561" s="314"/>
      <c r="EK561" s="314"/>
      <c r="EU561" s="314"/>
      <c r="FE561" s="314"/>
      <c r="FO561" s="314"/>
      <c r="FY561" s="314"/>
      <c r="GI561" s="314"/>
      <c r="GS561" s="314"/>
      <c r="HC561" s="314"/>
      <c r="HM561" s="314"/>
      <c r="HW561" s="314"/>
    </row>
    <row r="562" s="3" customFormat="true" x14ac:dyDescent="0.25">
      <c r="A562" s="314"/>
      <c r="K562" s="314"/>
      <c r="U562" s="314"/>
      <c r="AE562" s="314"/>
      <c r="AO562" s="314"/>
      <c r="AY562" s="314"/>
      <c r="AZ562" s="314"/>
      <c r="BA562" s="314"/>
      <c r="BB562" s="314"/>
      <c r="BC562" s="314"/>
      <c r="BD562" s="314"/>
      <c r="BE562" s="314"/>
      <c r="BF562" s="314"/>
      <c r="BI562" s="314"/>
      <c r="BS562" s="314"/>
      <c r="CC562" s="314"/>
      <c r="CM562" s="314"/>
      <c r="CW562" s="314"/>
      <c r="DG562" s="314"/>
      <c r="DQ562" s="314"/>
      <c r="EA562" s="314"/>
      <c r="EK562" s="314"/>
      <c r="EU562" s="314"/>
      <c r="FE562" s="314"/>
      <c r="FO562" s="314"/>
      <c r="FY562" s="314"/>
      <c r="GI562" s="314"/>
      <c r="GS562" s="314"/>
      <c r="HC562" s="314"/>
      <c r="HM562" s="314"/>
      <c r="HW562" s="314"/>
    </row>
    <row r="563" s="3" customFormat="true" x14ac:dyDescent="0.25">
      <c r="A563" s="314"/>
      <c r="K563" s="314"/>
      <c r="U563" s="314"/>
      <c r="AE563" s="314"/>
      <c r="AO563" s="314"/>
      <c r="AY563" s="314"/>
      <c r="AZ563" s="314"/>
      <c r="BA563" s="314"/>
      <c r="BB563" s="314"/>
      <c r="BC563" s="314"/>
      <c r="BD563" s="314"/>
      <c r="BE563" s="314"/>
      <c r="BF563" s="314"/>
      <c r="BI563" s="314"/>
      <c r="BS563" s="314"/>
      <c r="CC563" s="314"/>
      <c r="CM563" s="314"/>
      <c r="CW563" s="314"/>
      <c r="DG563" s="314"/>
      <c r="DQ563" s="314"/>
      <c r="EA563" s="314"/>
      <c r="EK563" s="314"/>
      <c r="EU563" s="314"/>
      <c r="FE563" s="314"/>
      <c r="FO563" s="314"/>
      <c r="FY563" s="314"/>
      <c r="GI563" s="314"/>
      <c r="GS563" s="314"/>
      <c r="HC563" s="314"/>
      <c r="HM563" s="314"/>
      <c r="HW563" s="314"/>
    </row>
    <row r="564" s="3" customFormat="true" x14ac:dyDescent="0.25">
      <c r="A564" s="314"/>
      <c r="K564" s="314"/>
      <c r="U564" s="314"/>
      <c r="AE564" s="314"/>
      <c r="AO564" s="314"/>
      <c r="AY564" s="314"/>
      <c r="AZ564" s="314"/>
      <c r="BA564" s="314"/>
      <c r="BB564" s="314"/>
      <c r="BC564" s="314"/>
      <c r="BD564" s="314"/>
      <c r="BE564" s="314"/>
      <c r="BF564" s="314"/>
      <c r="BI564" s="314"/>
      <c r="BS564" s="314"/>
      <c r="CC564" s="314"/>
      <c r="CM564" s="314"/>
      <c r="CW564" s="314"/>
      <c r="DG564" s="314"/>
      <c r="DQ564" s="314"/>
      <c r="EA564" s="314"/>
      <c r="EK564" s="314"/>
      <c r="EU564" s="314"/>
      <c r="FE564" s="314"/>
      <c r="FO564" s="314"/>
      <c r="FY564" s="314"/>
      <c r="GI564" s="314"/>
      <c r="GS564" s="314"/>
      <c r="HC564" s="314"/>
      <c r="HM564" s="314"/>
      <c r="HW564" s="314"/>
    </row>
    <row r="565" s="3" customFormat="true" x14ac:dyDescent="0.25">
      <c r="A565" s="314"/>
      <c r="K565" s="314"/>
      <c r="U565" s="314"/>
      <c r="AE565" s="314"/>
      <c r="AO565" s="314"/>
      <c r="AY565" s="314"/>
      <c r="AZ565" s="314"/>
      <c r="BA565" s="314"/>
      <c r="BB565" s="314"/>
      <c r="BC565" s="314"/>
      <c r="BD565" s="314"/>
      <c r="BE565" s="314"/>
      <c r="BF565" s="314"/>
      <c r="BI565" s="314"/>
      <c r="BS565" s="314"/>
      <c r="CC565" s="314"/>
      <c r="CM565" s="314"/>
      <c r="CW565" s="314"/>
      <c r="DG565" s="314"/>
      <c r="DQ565" s="314"/>
      <c r="EA565" s="314"/>
      <c r="EK565" s="314"/>
      <c r="EU565" s="314"/>
      <c r="FE565" s="314"/>
      <c r="FO565" s="314"/>
      <c r="FY565" s="314"/>
      <c r="GI565" s="314"/>
      <c r="GS565" s="314"/>
      <c r="HC565" s="314"/>
      <c r="HM565" s="314"/>
      <c r="HW565" s="314"/>
    </row>
    <row r="566" s="3" customFormat="true" x14ac:dyDescent="0.25">
      <c r="A566" s="314"/>
      <c r="K566" s="314"/>
      <c r="U566" s="314"/>
      <c r="AE566" s="314"/>
      <c r="AO566" s="314"/>
      <c r="AY566" s="314"/>
      <c r="AZ566" s="314"/>
      <c r="BA566" s="314"/>
      <c r="BB566" s="314"/>
      <c r="BC566" s="314"/>
      <c r="BD566" s="314"/>
      <c r="BE566" s="314"/>
      <c r="BF566" s="314"/>
      <c r="BI566" s="314"/>
      <c r="BS566" s="314"/>
      <c r="CC566" s="314"/>
      <c r="CM566" s="314"/>
      <c r="CW566" s="314"/>
      <c r="DG566" s="314"/>
      <c r="DQ566" s="314"/>
      <c r="EA566" s="314"/>
      <c r="EK566" s="314"/>
      <c r="EU566" s="314"/>
      <c r="FE566" s="314"/>
      <c r="FO566" s="314"/>
      <c r="FY566" s="314"/>
      <c r="GI566" s="314"/>
      <c r="GS566" s="314"/>
      <c r="HC566" s="314"/>
      <c r="HM566" s="314"/>
      <c r="HW566" s="314"/>
    </row>
    <row r="567" s="3" customFormat="true" x14ac:dyDescent="0.25">
      <c r="A567" s="314"/>
      <c r="K567" s="314"/>
      <c r="U567" s="314"/>
      <c r="AE567" s="314"/>
      <c r="AO567" s="314"/>
      <c r="AY567" s="314"/>
      <c r="AZ567" s="314"/>
      <c r="BA567" s="314"/>
      <c r="BB567" s="314"/>
      <c r="BC567" s="314"/>
      <c r="BD567" s="314"/>
      <c r="BE567" s="314"/>
      <c r="BF567" s="314"/>
      <c r="BI567" s="314"/>
      <c r="BS567" s="314"/>
      <c r="CC567" s="314"/>
      <c r="CM567" s="314"/>
      <c r="CW567" s="314"/>
      <c r="DG567" s="314"/>
      <c r="DQ567" s="314"/>
      <c r="EA567" s="314"/>
      <c r="EK567" s="314"/>
      <c r="EU567" s="314"/>
      <c r="FE567" s="314"/>
      <c r="FO567" s="314"/>
      <c r="FY567" s="314"/>
      <c r="GI567" s="314"/>
      <c r="GS567" s="314"/>
      <c r="HC567" s="314"/>
      <c r="HM567" s="314"/>
      <c r="HW567" s="314"/>
    </row>
    <row r="568" s="3" customFormat="true" x14ac:dyDescent="0.25">
      <c r="A568" s="314"/>
      <c r="K568" s="314"/>
      <c r="U568" s="314"/>
      <c r="AE568" s="314"/>
      <c r="AO568" s="314"/>
      <c r="AY568" s="314"/>
      <c r="AZ568" s="314"/>
      <c r="BA568" s="314"/>
      <c r="BB568" s="314"/>
      <c r="BC568" s="314"/>
      <c r="BD568" s="314"/>
      <c r="BE568" s="314"/>
      <c r="BF568" s="314"/>
      <c r="BI568" s="314"/>
      <c r="BS568" s="314"/>
      <c r="CC568" s="314"/>
      <c r="CM568" s="314"/>
      <c r="CW568" s="314"/>
      <c r="DG568" s="314"/>
      <c r="DQ568" s="314"/>
      <c r="EA568" s="314"/>
      <c r="EK568" s="314"/>
      <c r="EU568" s="314"/>
      <c r="FE568" s="314"/>
      <c r="FO568" s="314"/>
      <c r="FY568" s="314"/>
      <c r="GI568" s="314"/>
      <c r="GS568" s="314"/>
      <c r="HC568" s="314"/>
      <c r="HM568" s="314"/>
      <c r="HW568" s="314"/>
    </row>
    <row r="569" s="3" customFormat="true" x14ac:dyDescent="0.25">
      <c r="A569" s="314"/>
      <c r="K569" s="314"/>
      <c r="U569" s="314"/>
      <c r="AE569" s="314"/>
      <c r="AO569" s="314"/>
      <c r="AY569" s="314"/>
      <c r="AZ569" s="314"/>
      <c r="BA569" s="314"/>
      <c r="BB569" s="314"/>
      <c r="BC569" s="314"/>
      <c r="BD569" s="314"/>
      <c r="BE569" s="314"/>
      <c r="BF569" s="314"/>
      <c r="BI569" s="314"/>
      <c r="BS569" s="314"/>
      <c r="CC569" s="314"/>
      <c r="CM569" s="314"/>
      <c r="CW569" s="314"/>
      <c r="DG569" s="314"/>
      <c r="DQ569" s="314"/>
      <c r="EA569" s="314"/>
      <c r="EK569" s="314"/>
      <c r="EU569" s="314"/>
      <c r="FE569" s="314"/>
      <c r="FO569" s="314"/>
      <c r="FY569" s="314"/>
      <c r="GI569" s="314"/>
      <c r="GS569" s="314"/>
      <c r="HC569" s="314"/>
      <c r="HM569" s="314"/>
      <c r="HW569" s="314"/>
    </row>
    <row r="570" s="3" customFormat="true" x14ac:dyDescent="0.25">
      <c r="A570" s="314"/>
      <c r="K570" s="314"/>
      <c r="U570" s="314"/>
      <c r="AE570" s="314"/>
      <c r="AO570" s="314"/>
      <c r="AY570" s="314"/>
      <c r="AZ570" s="314"/>
      <c r="BA570" s="314"/>
      <c r="BB570" s="314"/>
      <c r="BC570" s="314"/>
      <c r="BD570" s="314"/>
      <c r="BE570" s="314"/>
      <c r="BF570" s="314"/>
      <c r="BI570" s="314"/>
      <c r="BS570" s="314"/>
      <c r="CC570" s="314"/>
      <c r="CM570" s="314"/>
      <c r="CW570" s="314"/>
      <c r="DG570" s="314"/>
      <c r="DQ570" s="314"/>
      <c r="EA570" s="314"/>
      <c r="EK570" s="314"/>
      <c r="EU570" s="314"/>
      <c r="FE570" s="314"/>
      <c r="FO570" s="314"/>
      <c r="FY570" s="314"/>
      <c r="GI570" s="314"/>
      <c r="GS570" s="314"/>
      <c r="HC570" s="314"/>
      <c r="HM570" s="314"/>
      <c r="HW570" s="314"/>
    </row>
    <row r="571" s="3" customFormat="true" x14ac:dyDescent="0.25">
      <c r="A571" s="314"/>
      <c r="K571" s="314"/>
      <c r="U571" s="314"/>
      <c r="AE571" s="314"/>
      <c r="AO571" s="314"/>
      <c r="AY571" s="314"/>
      <c r="AZ571" s="314"/>
      <c r="BA571" s="314"/>
      <c r="BB571" s="314"/>
      <c r="BC571" s="314"/>
      <c r="BD571" s="314"/>
      <c r="BE571" s="314"/>
      <c r="BF571" s="314"/>
      <c r="BI571" s="314"/>
      <c r="BS571" s="314"/>
      <c r="CC571" s="314"/>
      <c r="CM571" s="314"/>
      <c r="CW571" s="314"/>
      <c r="DG571" s="314"/>
      <c r="DQ571" s="314"/>
      <c r="EA571" s="314"/>
      <c r="EK571" s="314"/>
      <c r="EU571" s="314"/>
      <c r="FE571" s="314"/>
      <c r="FO571" s="314"/>
      <c r="FY571" s="314"/>
      <c r="GI571" s="314"/>
      <c r="GS571" s="314"/>
      <c r="HC571" s="314"/>
      <c r="HM571" s="314"/>
      <c r="HW571" s="314"/>
    </row>
    <row r="572" s="3" customFormat="true" x14ac:dyDescent="0.25">
      <c r="A572" s="314"/>
      <c r="K572" s="314"/>
      <c r="U572" s="314"/>
      <c r="AE572" s="314"/>
      <c r="AO572" s="314"/>
      <c r="AY572" s="314"/>
      <c r="AZ572" s="314"/>
      <c r="BA572" s="314"/>
      <c r="BB572" s="314"/>
      <c r="BC572" s="314"/>
      <c r="BD572" s="314"/>
      <c r="BE572" s="314"/>
      <c r="BF572" s="314"/>
      <c r="BI572" s="314"/>
      <c r="BS572" s="314"/>
      <c r="CC572" s="314"/>
      <c r="CM572" s="314"/>
      <c r="CW572" s="314"/>
      <c r="DG572" s="314"/>
      <c r="DQ572" s="314"/>
      <c r="EA572" s="314"/>
      <c r="EK572" s="314"/>
      <c r="EU572" s="314"/>
      <c r="FE572" s="314"/>
      <c r="FO572" s="314"/>
      <c r="FY572" s="314"/>
      <c r="GI572" s="314"/>
      <c r="GS572" s="314"/>
      <c r="HC572" s="314"/>
      <c r="HM572" s="314"/>
      <c r="HW572" s="314"/>
    </row>
    <row r="573" s="3" customFormat="true" x14ac:dyDescent="0.25">
      <c r="A573" s="314"/>
      <c r="K573" s="314"/>
      <c r="U573" s="314"/>
      <c r="AE573" s="314"/>
      <c r="AO573" s="314"/>
      <c r="AY573" s="314"/>
      <c r="AZ573" s="314"/>
      <c r="BA573" s="314"/>
      <c r="BB573" s="314"/>
      <c r="BC573" s="314"/>
      <c r="BD573" s="314"/>
      <c r="BE573" s="314"/>
      <c r="BF573" s="314"/>
      <c r="BI573" s="314"/>
      <c r="BS573" s="314"/>
      <c r="CC573" s="314"/>
      <c r="CM573" s="314"/>
      <c r="CW573" s="314"/>
      <c r="DG573" s="314"/>
      <c r="DQ573" s="314"/>
      <c r="EA573" s="314"/>
      <c r="EK573" s="314"/>
      <c r="EU573" s="314"/>
      <c r="FE573" s="314"/>
      <c r="FO573" s="314"/>
      <c r="FY573" s="314"/>
      <c r="GI573" s="314"/>
      <c r="GS573" s="314"/>
      <c r="HC573" s="314"/>
      <c r="HM573" s="314"/>
      <c r="HW573" s="314"/>
    </row>
    <row r="574" s="3" customFormat="true" x14ac:dyDescent="0.25">
      <c r="A574" s="314"/>
      <c r="K574" s="314"/>
      <c r="U574" s="314"/>
      <c r="AE574" s="314"/>
      <c r="AO574" s="314"/>
      <c r="AY574" s="314"/>
      <c r="AZ574" s="314"/>
      <c r="BA574" s="314"/>
      <c r="BB574" s="314"/>
      <c r="BC574" s="314"/>
      <c r="BD574" s="314"/>
      <c r="BE574" s="314"/>
      <c r="BF574" s="314"/>
      <c r="BI574" s="314"/>
      <c r="BS574" s="314"/>
      <c r="CC574" s="314"/>
      <c r="CM574" s="314"/>
      <c r="CW574" s="314"/>
      <c r="DG574" s="314"/>
      <c r="DQ574" s="314"/>
      <c r="EA574" s="314"/>
      <c r="EK574" s="314"/>
      <c r="EU574" s="314"/>
      <c r="FE574" s="314"/>
      <c r="FO574" s="314"/>
      <c r="FY574" s="314"/>
      <c r="GI574" s="314"/>
      <c r="GS574" s="314"/>
      <c r="HC574" s="314"/>
      <c r="HM574" s="314"/>
      <c r="HW574" s="314"/>
    </row>
    <row r="575" s="3" customFormat="true" x14ac:dyDescent="0.25">
      <c r="A575" s="314"/>
      <c r="K575" s="314"/>
      <c r="U575" s="314"/>
      <c r="AE575" s="314"/>
      <c r="AO575" s="314"/>
      <c r="AY575" s="314"/>
      <c r="AZ575" s="314"/>
      <c r="BA575" s="314"/>
      <c r="BB575" s="314"/>
      <c r="BC575" s="314"/>
      <c r="BD575" s="314"/>
      <c r="BE575" s="314"/>
      <c r="BF575" s="314"/>
      <c r="BI575" s="314"/>
      <c r="BS575" s="314"/>
      <c r="CC575" s="314"/>
      <c r="CM575" s="314"/>
      <c r="CW575" s="314"/>
      <c r="DG575" s="314"/>
      <c r="DQ575" s="314"/>
      <c r="EA575" s="314"/>
      <c r="EK575" s="314"/>
      <c r="EU575" s="314"/>
      <c r="FE575" s="314"/>
      <c r="FO575" s="314"/>
      <c r="FY575" s="314"/>
      <c r="GI575" s="314"/>
      <c r="GS575" s="314"/>
      <c r="HC575" s="314"/>
      <c r="HM575" s="314"/>
      <c r="HW575" s="314"/>
    </row>
    <row r="576" s="3" customFormat="true" x14ac:dyDescent="0.25">
      <c r="A576" s="314"/>
      <c r="K576" s="314"/>
      <c r="U576" s="314"/>
      <c r="AE576" s="314"/>
      <c r="AO576" s="314"/>
      <c r="AY576" s="314"/>
      <c r="AZ576" s="314"/>
      <c r="BA576" s="314"/>
      <c r="BB576" s="314"/>
      <c r="BC576" s="314"/>
      <c r="BD576" s="314"/>
      <c r="BE576" s="314"/>
      <c r="BF576" s="314"/>
      <c r="BI576" s="314"/>
      <c r="BS576" s="314"/>
      <c r="CC576" s="314"/>
      <c r="CM576" s="314"/>
      <c r="CW576" s="314"/>
      <c r="DG576" s="314"/>
      <c r="DQ576" s="314"/>
      <c r="EA576" s="314"/>
      <c r="EK576" s="314"/>
      <c r="EU576" s="314"/>
      <c r="FE576" s="314"/>
      <c r="FO576" s="314"/>
      <c r="FY576" s="314"/>
      <c r="GI576" s="314"/>
      <c r="GS576" s="314"/>
      <c r="HC576" s="314"/>
      <c r="HM576" s="314"/>
      <c r="HW576" s="314"/>
    </row>
    <row r="577" s="3" customFormat="true" x14ac:dyDescent="0.25">
      <c r="A577" s="314"/>
      <c r="K577" s="314"/>
      <c r="U577" s="314"/>
      <c r="AE577" s="314"/>
      <c r="AO577" s="314"/>
      <c r="AY577" s="314"/>
      <c r="AZ577" s="314"/>
      <c r="BA577" s="314"/>
      <c r="BB577" s="314"/>
      <c r="BC577" s="314"/>
      <c r="BD577" s="314"/>
      <c r="BE577" s="314"/>
      <c r="BF577" s="314"/>
      <c r="BI577" s="314"/>
      <c r="BS577" s="314"/>
      <c r="CC577" s="314"/>
      <c r="CM577" s="314"/>
      <c r="CW577" s="314"/>
      <c r="DG577" s="314"/>
      <c r="DQ577" s="314"/>
      <c r="EA577" s="314"/>
      <c r="EK577" s="314"/>
      <c r="EU577" s="314"/>
      <c r="FE577" s="314"/>
      <c r="FO577" s="314"/>
      <c r="FY577" s="314"/>
      <c r="GI577" s="314"/>
      <c r="GS577" s="314"/>
      <c r="HC577" s="314"/>
      <c r="HM577" s="314"/>
      <c r="HW577" s="314"/>
    </row>
    <row r="578" s="3" customFormat="true" x14ac:dyDescent="0.25">
      <c r="A578" s="314"/>
      <c r="K578" s="314"/>
      <c r="U578" s="314"/>
      <c r="AE578" s="314"/>
      <c r="AO578" s="314"/>
      <c r="AY578" s="314"/>
      <c r="AZ578" s="314"/>
      <c r="BA578" s="314"/>
      <c r="BB578" s="314"/>
      <c r="BC578" s="314"/>
      <c r="BD578" s="314"/>
      <c r="BE578" s="314"/>
      <c r="BF578" s="314"/>
      <c r="BI578" s="314"/>
      <c r="BS578" s="314"/>
      <c r="CC578" s="314"/>
      <c r="CM578" s="314"/>
      <c r="CW578" s="314"/>
      <c r="DG578" s="314"/>
      <c r="DQ578" s="314"/>
      <c r="EA578" s="314"/>
      <c r="EK578" s="314"/>
      <c r="EU578" s="314"/>
      <c r="FE578" s="314"/>
      <c r="FO578" s="314"/>
      <c r="FY578" s="314"/>
      <c r="GI578" s="314"/>
      <c r="GS578" s="314"/>
      <c r="HC578" s="314"/>
      <c r="HM578" s="314"/>
      <c r="HW578" s="314"/>
    </row>
    <row r="579" s="3" customFormat="true" x14ac:dyDescent="0.25">
      <c r="A579" s="314"/>
      <c r="K579" s="314"/>
      <c r="U579" s="314"/>
      <c r="AE579" s="314"/>
      <c r="AO579" s="314"/>
      <c r="AY579" s="314"/>
      <c r="AZ579" s="314"/>
      <c r="BA579" s="314"/>
      <c r="BB579" s="314"/>
      <c r="BC579" s="314"/>
      <c r="BD579" s="314"/>
      <c r="BE579" s="314"/>
      <c r="BF579" s="314"/>
      <c r="BI579" s="314"/>
      <c r="BS579" s="314"/>
      <c r="CC579" s="314"/>
      <c r="CM579" s="314"/>
      <c r="CW579" s="314"/>
      <c r="DG579" s="314"/>
      <c r="DQ579" s="314"/>
      <c r="EA579" s="314"/>
      <c r="EK579" s="314"/>
      <c r="EU579" s="314"/>
      <c r="FE579" s="314"/>
      <c r="FO579" s="314"/>
      <c r="FY579" s="314"/>
      <c r="GI579" s="314"/>
      <c r="GS579" s="314"/>
      <c r="HC579" s="314"/>
      <c r="HM579" s="314"/>
      <c r="HW579" s="314"/>
    </row>
    <row r="580" s="3" customFormat="true" x14ac:dyDescent="0.25">
      <c r="A580" s="314"/>
      <c r="K580" s="314"/>
      <c r="U580" s="314"/>
      <c r="AE580" s="314"/>
      <c r="AO580" s="314"/>
      <c r="AY580" s="314"/>
      <c r="AZ580" s="314"/>
      <c r="BA580" s="314"/>
      <c r="BB580" s="314"/>
      <c r="BC580" s="314"/>
      <c r="BD580" s="314"/>
      <c r="BE580" s="314"/>
      <c r="BF580" s="314"/>
      <c r="BI580" s="314"/>
      <c r="BS580" s="314"/>
      <c r="CC580" s="314"/>
      <c r="CM580" s="314"/>
      <c r="CW580" s="314"/>
      <c r="DG580" s="314"/>
      <c r="DQ580" s="314"/>
      <c r="EA580" s="314"/>
      <c r="EK580" s="314"/>
      <c r="EU580" s="314"/>
      <c r="FE580" s="314"/>
      <c r="FO580" s="314"/>
      <c r="FY580" s="314"/>
      <c r="GI580" s="314"/>
      <c r="GS580" s="314"/>
      <c r="HC580" s="314"/>
      <c r="HM580" s="314"/>
      <c r="HW580" s="314"/>
    </row>
    <row r="581" s="3" customFormat="true" x14ac:dyDescent="0.25">
      <c r="A581" s="314"/>
      <c r="K581" s="314"/>
      <c r="U581" s="314"/>
      <c r="AE581" s="314"/>
      <c r="AO581" s="314"/>
      <c r="AY581" s="314"/>
      <c r="AZ581" s="314"/>
      <c r="BA581" s="314"/>
      <c r="BB581" s="314"/>
      <c r="BC581" s="314"/>
      <c r="BD581" s="314"/>
      <c r="BE581" s="314"/>
      <c r="BF581" s="314"/>
      <c r="BI581" s="314"/>
      <c r="BS581" s="314"/>
      <c r="CC581" s="314"/>
      <c r="CM581" s="314"/>
      <c r="CW581" s="314"/>
      <c r="DG581" s="314"/>
      <c r="DQ581" s="314"/>
      <c r="EA581" s="314"/>
      <c r="EK581" s="314"/>
      <c r="EU581" s="314"/>
      <c r="FE581" s="314"/>
      <c r="FO581" s="314"/>
      <c r="FY581" s="314"/>
      <c r="GI581" s="314"/>
      <c r="GS581" s="314"/>
      <c r="HC581" s="314"/>
      <c r="HM581" s="314"/>
      <c r="HW581" s="314"/>
    </row>
    <row r="582" s="3" customFormat="true" x14ac:dyDescent="0.25">
      <c r="A582" s="314"/>
      <c r="K582" s="314"/>
      <c r="U582" s="314"/>
      <c r="AE582" s="314"/>
      <c r="AO582" s="314"/>
      <c r="AY582" s="314"/>
      <c r="AZ582" s="314"/>
      <c r="BA582" s="314"/>
      <c r="BB582" s="314"/>
      <c r="BC582" s="314"/>
      <c r="BD582" s="314"/>
      <c r="BE582" s="314"/>
      <c r="BF582" s="314"/>
      <c r="BI582" s="314"/>
      <c r="BS582" s="314"/>
      <c r="CC582" s="314"/>
      <c r="CM582" s="314"/>
      <c r="CW582" s="314"/>
      <c r="DG582" s="314"/>
      <c r="DQ582" s="314"/>
      <c r="EA582" s="314"/>
      <c r="EK582" s="314"/>
      <c r="EU582" s="314"/>
      <c r="FE582" s="314"/>
      <c r="FO582" s="314"/>
      <c r="FY582" s="314"/>
      <c r="GI582" s="314"/>
      <c r="GS582" s="314"/>
      <c r="HC582" s="314"/>
      <c r="HM582" s="314"/>
      <c r="HW582" s="314"/>
    </row>
    <row r="583" s="3" customFormat="true" x14ac:dyDescent="0.25">
      <c r="A583" s="314"/>
      <c r="K583" s="314"/>
      <c r="U583" s="314"/>
      <c r="AE583" s="314"/>
      <c r="AO583" s="314"/>
      <c r="AY583" s="314"/>
      <c r="AZ583" s="314"/>
      <c r="BA583" s="314"/>
      <c r="BB583" s="314"/>
      <c r="BC583" s="314"/>
      <c r="BD583" s="314"/>
      <c r="BE583" s="314"/>
      <c r="BF583" s="314"/>
      <c r="BI583" s="314"/>
      <c r="BS583" s="314"/>
      <c r="CC583" s="314"/>
      <c r="CM583" s="314"/>
      <c r="CW583" s="314"/>
      <c r="DG583" s="314"/>
      <c r="DQ583" s="314"/>
      <c r="EA583" s="314"/>
      <c r="EK583" s="314"/>
      <c r="EU583" s="314"/>
      <c r="FE583" s="314"/>
      <c r="FO583" s="314"/>
      <c r="FY583" s="314"/>
      <c r="GI583" s="314"/>
      <c r="GS583" s="314"/>
      <c r="HC583" s="314"/>
      <c r="HM583" s="314"/>
      <c r="HW583" s="314"/>
    </row>
    <row r="584" s="3" customFormat="true" x14ac:dyDescent="0.25">
      <c r="A584" s="314"/>
      <c r="K584" s="314"/>
      <c r="U584" s="314"/>
      <c r="AE584" s="314"/>
      <c r="AO584" s="314"/>
      <c r="AY584" s="314"/>
      <c r="AZ584" s="314"/>
      <c r="BA584" s="314"/>
      <c r="BB584" s="314"/>
      <c r="BC584" s="314"/>
      <c r="BD584" s="314"/>
      <c r="BE584" s="314"/>
      <c r="BF584" s="314"/>
      <c r="BI584" s="314"/>
      <c r="BS584" s="314"/>
      <c r="CC584" s="314"/>
      <c r="CM584" s="314"/>
      <c r="CW584" s="314"/>
      <c r="DG584" s="314"/>
      <c r="DQ584" s="314"/>
      <c r="EA584" s="314"/>
      <c r="EK584" s="314"/>
      <c r="EU584" s="314"/>
      <c r="FE584" s="314"/>
      <c r="FO584" s="314"/>
      <c r="FY584" s="314"/>
      <c r="GI584" s="314"/>
      <c r="GS584" s="314"/>
      <c r="HC584" s="314"/>
      <c r="HM584" s="314"/>
      <c r="HW584" s="314"/>
    </row>
    <row r="585" s="3" customFormat="true" x14ac:dyDescent="0.25">
      <c r="A585" s="314"/>
      <c r="K585" s="314"/>
      <c r="U585" s="314"/>
      <c r="AE585" s="314"/>
      <c r="AO585" s="314"/>
      <c r="AY585" s="314"/>
      <c r="AZ585" s="314"/>
      <c r="BA585" s="314"/>
      <c r="BB585" s="314"/>
      <c r="BC585" s="314"/>
      <c r="BD585" s="314"/>
      <c r="BE585" s="314"/>
      <c r="BF585" s="314"/>
      <c r="BI585" s="314"/>
      <c r="BS585" s="314"/>
      <c r="CC585" s="314"/>
      <c r="CM585" s="314"/>
      <c r="CW585" s="314"/>
      <c r="DG585" s="314"/>
      <c r="DQ585" s="314"/>
      <c r="EA585" s="314"/>
      <c r="EK585" s="314"/>
      <c r="EU585" s="314"/>
      <c r="FE585" s="314"/>
      <c r="FO585" s="314"/>
      <c r="FY585" s="314"/>
      <c r="GI585" s="314"/>
      <c r="GS585" s="314"/>
      <c r="HC585" s="314"/>
      <c r="HM585" s="314"/>
      <c r="HW585" s="314"/>
    </row>
    <row r="586" s="3" customFormat="true" x14ac:dyDescent="0.25">
      <c r="A586" s="314"/>
      <c r="K586" s="314"/>
      <c r="U586" s="314"/>
      <c r="AE586" s="314"/>
      <c r="AO586" s="314"/>
      <c r="AY586" s="314"/>
      <c r="AZ586" s="314"/>
      <c r="BA586" s="314"/>
      <c r="BB586" s="314"/>
      <c r="BC586" s="314"/>
      <c r="BD586" s="314"/>
      <c r="BE586" s="314"/>
      <c r="BF586" s="314"/>
      <c r="BI586" s="314"/>
      <c r="BS586" s="314"/>
      <c r="CC586" s="314"/>
      <c r="CM586" s="314"/>
      <c r="CW586" s="314"/>
      <c r="DG586" s="314"/>
      <c r="DQ586" s="314"/>
      <c r="EA586" s="314"/>
      <c r="EK586" s="314"/>
      <c r="EU586" s="314"/>
      <c r="FE586" s="314"/>
      <c r="FO586" s="314"/>
      <c r="FY586" s="314"/>
      <c r="GI586" s="314"/>
      <c r="GS586" s="314"/>
      <c r="HC586" s="314"/>
      <c r="HM586" s="314"/>
      <c r="HW586" s="314"/>
    </row>
    <row r="587" s="3" customFormat="true" x14ac:dyDescent="0.25">
      <c r="A587" s="314"/>
      <c r="K587" s="314"/>
      <c r="U587" s="314"/>
      <c r="AE587" s="314"/>
      <c r="AO587" s="314"/>
      <c r="AY587" s="314"/>
      <c r="AZ587" s="314"/>
      <c r="BA587" s="314"/>
      <c r="BB587" s="314"/>
      <c r="BC587" s="314"/>
      <c r="BD587" s="314"/>
      <c r="BE587" s="314"/>
      <c r="BF587" s="314"/>
      <c r="BI587" s="314"/>
      <c r="BS587" s="314"/>
      <c r="CC587" s="314"/>
      <c r="CM587" s="314"/>
      <c r="CW587" s="314"/>
      <c r="DG587" s="314"/>
      <c r="DQ587" s="314"/>
      <c r="EA587" s="314"/>
      <c r="EK587" s="314"/>
      <c r="EU587" s="314"/>
      <c r="FE587" s="314"/>
      <c r="FO587" s="314"/>
      <c r="FY587" s="314"/>
      <c r="GI587" s="314"/>
      <c r="GS587" s="314"/>
      <c r="HC587" s="314"/>
      <c r="HM587" s="314"/>
      <c r="HW587" s="314"/>
    </row>
    <row r="588" s="3" customFormat="true" x14ac:dyDescent="0.25">
      <c r="A588" s="314"/>
      <c r="K588" s="314"/>
      <c r="U588" s="314"/>
      <c r="AE588" s="314"/>
      <c r="AO588" s="314"/>
      <c r="AY588" s="314"/>
      <c r="AZ588" s="314"/>
      <c r="BA588" s="314"/>
      <c r="BB588" s="314"/>
      <c r="BC588" s="314"/>
      <c r="BD588" s="314"/>
      <c r="BE588" s="314"/>
      <c r="BF588" s="314"/>
      <c r="BI588" s="314"/>
      <c r="BS588" s="314"/>
      <c r="CC588" s="314"/>
      <c r="CM588" s="314"/>
      <c r="CW588" s="314"/>
      <c r="DG588" s="314"/>
      <c r="DQ588" s="314"/>
      <c r="EA588" s="314"/>
      <c r="EK588" s="314"/>
      <c r="EU588" s="314"/>
      <c r="FE588" s="314"/>
      <c r="FO588" s="314"/>
      <c r="FY588" s="314"/>
      <c r="GI588" s="314"/>
      <c r="GS588" s="314"/>
      <c r="HC588" s="314"/>
      <c r="HM588" s="314"/>
      <c r="HW588" s="314"/>
    </row>
    <row r="589" s="3" customFormat="true" x14ac:dyDescent="0.25">
      <c r="A589" s="314"/>
      <c r="K589" s="314"/>
      <c r="U589" s="314"/>
      <c r="AE589" s="314"/>
      <c r="AO589" s="314"/>
      <c r="AY589" s="314"/>
      <c r="AZ589" s="314"/>
      <c r="BA589" s="314"/>
      <c r="BB589" s="314"/>
      <c r="BC589" s="314"/>
      <c r="BD589" s="314"/>
      <c r="BE589" s="314"/>
      <c r="BF589" s="314"/>
      <c r="BI589" s="314"/>
      <c r="BS589" s="314"/>
      <c r="CC589" s="314"/>
      <c r="CM589" s="314"/>
      <c r="CW589" s="314"/>
      <c r="DG589" s="314"/>
      <c r="DQ589" s="314"/>
      <c r="EA589" s="314"/>
      <c r="EK589" s="314"/>
      <c r="EU589" s="314"/>
      <c r="FE589" s="314"/>
      <c r="FO589" s="314"/>
      <c r="FY589" s="314"/>
      <c r="GI589" s="314"/>
      <c r="GS589" s="314"/>
      <c r="HC589" s="314"/>
      <c r="HM589" s="314"/>
      <c r="HW589" s="314"/>
    </row>
    <row r="590" s="3" customFormat="true" x14ac:dyDescent="0.25">
      <c r="A590" s="314"/>
      <c r="K590" s="314"/>
      <c r="U590" s="314"/>
      <c r="AE590" s="314"/>
      <c r="AO590" s="314"/>
      <c r="AY590" s="314"/>
      <c r="AZ590" s="314"/>
      <c r="BA590" s="314"/>
      <c r="BB590" s="314"/>
      <c r="BC590" s="314"/>
      <c r="BD590" s="314"/>
      <c r="BE590" s="314"/>
      <c r="BF590" s="314"/>
      <c r="BI590" s="314"/>
      <c r="BS590" s="314"/>
      <c r="CC590" s="314"/>
      <c r="CM590" s="314"/>
      <c r="CW590" s="314"/>
      <c r="DG590" s="314"/>
      <c r="DQ590" s="314"/>
      <c r="EA590" s="314"/>
      <c r="EK590" s="314"/>
      <c r="EU590" s="314"/>
      <c r="FE590" s="314"/>
      <c r="FO590" s="314"/>
      <c r="FY590" s="314"/>
      <c r="GI590" s="314"/>
      <c r="GS590" s="314"/>
      <c r="HC590" s="314"/>
      <c r="HM590" s="314"/>
      <c r="HW590" s="314"/>
    </row>
    <row r="591" s="3" customFormat="true" x14ac:dyDescent="0.25">
      <c r="A591" s="314"/>
      <c r="K591" s="314"/>
      <c r="U591" s="314"/>
      <c r="AE591" s="314"/>
      <c r="AO591" s="314"/>
      <c r="AY591" s="314"/>
      <c r="AZ591" s="314"/>
      <c r="BA591" s="314"/>
      <c r="BB591" s="314"/>
      <c r="BC591" s="314"/>
      <c r="BD591" s="314"/>
      <c r="BE591" s="314"/>
      <c r="BF591" s="314"/>
      <c r="BI591" s="314"/>
      <c r="BS591" s="314"/>
      <c r="CC591" s="314"/>
      <c r="CM591" s="314"/>
      <c r="CW591" s="314"/>
      <c r="DG591" s="314"/>
      <c r="DQ591" s="314"/>
      <c r="EA591" s="314"/>
      <c r="EK591" s="314"/>
      <c r="EU591" s="314"/>
      <c r="FE591" s="314"/>
      <c r="FO591" s="314"/>
      <c r="FY591" s="314"/>
      <c r="GI591" s="314"/>
      <c r="GS591" s="314"/>
      <c r="HC591" s="314"/>
      <c r="HM591" s="314"/>
      <c r="HW591" s="314"/>
    </row>
    <row r="592" s="3" customFormat="true" x14ac:dyDescent="0.25">
      <c r="A592" s="314"/>
      <c r="K592" s="314"/>
      <c r="U592" s="314"/>
      <c r="AE592" s="314"/>
      <c r="AO592" s="314"/>
      <c r="AY592" s="314"/>
      <c r="AZ592" s="314"/>
      <c r="BA592" s="314"/>
      <c r="BB592" s="314"/>
      <c r="BC592" s="314"/>
      <c r="BD592" s="314"/>
      <c r="BE592" s="314"/>
      <c r="BF592" s="314"/>
      <c r="BI592" s="314"/>
      <c r="BS592" s="314"/>
      <c r="CC592" s="314"/>
      <c r="CM592" s="314"/>
      <c r="CW592" s="314"/>
      <c r="DG592" s="314"/>
      <c r="DQ592" s="314"/>
      <c r="EA592" s="314"/>
      <c r="EK592" s="314"/>
      <c r="EU592" s="314"/>
      <c r="FE592" s="314"/>
      <c r="FO592" s="314"/>
      <c r="FY592" s="314"/>
      <c r="GI592" s="314"/>
      <c r="GS592" s="314"/>
      <c r="HC592" s="314"/>
      <c r="HM592" s="314"/>
      <c r="HW592" s="314"/>
    </row>
    <row r="593" s="3" customFormat="true" x14ac:dyDescent="0.25">
      <c r="A593" s="314"/>
      <c r="K593" s="314"/>
      <c r="U593" s="314"/>
      <c r="AE593" s="314"/>
      <c r="AO593" s="314"/>
      <c r="AY593" s="314"/>
      <c r="AZ593" s="314"/>
      <c r="BA593" s="314"/>
      <c r="BB593" s="314"/>
      <c r="BC593" s="314"/>
      <c r="BD593" s="314"/>
      <c r="BE593" s="314"/>
      <c r="BF593" s="314"/>
      <c r="BI593" s="314"/>
      <c r="BS593" s="314"/>
      <c r="CC593" s="314"/>
      <c r="CM593" s="314"/>
      <c r="CW593" s="314"/>
      <c r="DG593" s="314"/>
      <c r="DQ593" s="314"/>
      <c r="EA593" s="314"/>
      <c r="EK593" s="314"/>
      <c r="EU593" s="314"/>
      <c r="FE593" s="314"/>
      <c r="FO593" s="314"/>
      <c r="FY593" s="314"/>
      <c r="GI593" s="314"/>
      <c r="GS593" s="314"/>
      <c r="HC593" s="314"/>
      <c r="HM593" s="314"/>
      <c r="HW593" s="314"/>
    </row>
    <row r="594" s="3" customFormat="true" x14ac:dyDescent="0.25">
      <c r="A594" s="314"/>
      <c r="K594" s="314"/>
      <c r="U594" s="314"/>
      <c r="AE594" s="314"/>
      <c r="AO594" s="314"/>
      <c r="AY594" s="314"/>
      <c r="AZ594" s="314"/>
      <c r="BA594" s="314"/>
      <c r="BB594" s="314"/>
      <c r="BC594" s="314"/>
      <c r="BD594" s="314"/>
      <c r="BE594" s="314"/>
      <c r="BF594" s="314"/>
      <c r="BI594" s="314"/>
      <c r="BS594" s="314"/>
      <c r="CC594" s="314"/>
      <c r="CM594" s="314"/>
      <c r="CW594" s="314"/>
      <c r="DG594" s="314"/>
      <c r="DQ594" s="314"/>
      <c r="EA594" s="314"/>
      <c r="EK594" s="314"/>
      <c r="EU594" s="314"/>
      <c r="FE594" s="314"/>
      <c r="FO594" s="314"/>
      <c r="FY594" s="314"/>
      <c r="GI594" s="314"/>
      <c r="GS594" s="314"/>
      <c r="HC594" s="314"/>
      <c r="HM594" s="314"/>
      <c r="HW594" s="314"/>
    </row>
    <row r="595" s="3" customFormat="true" x14ac:dyDescent="0.25">
      <c r="A595" s="314"/>
      <c r="K595" s="314"/>
      <c r="U595" s="314"/>
      <c r="AE595" s="314"/>
      <c r="AO595" s="314"/>
      <c r="AY595" s="314"/>
      <c r="AZ595" s="314"/>
      <c r="BA595" s="314"/>
      <c r="BB595" s="314"/>
      <c r="BC595" s="314"/>
      <c r="BD595" s="314"/>
      <c r="BE595" s="314"/>
      <c r="BF595" s="314"/>
      <c r="BI595" s="314"/>
      <c r="BS595" s="314"/>
      <c r="CC595" s="314"/>
      <c r="CM595" s="314"/>
      <c r="CW595" s="314"/>
      <c r="DG595" s="314"/>
      <c r="DQ595" s="314"/>
      <c r="EA595" s="314"/>
      <c r="EK595" s="314"/>
      <c r="EU595" s="314"/>
      <c r="FE595" s="314"/>
      <c r="FO595" s="314"/>
      <c r="FY595" s="314"/>
      <c r="GI595" s="314"/>
      <c r="GS595" s="314"/>
      <c r="HC595" s="314"/>
      <c r="HM595" s="314"/>
      <c r="HW595" s="314"/>
    </row>
    <row r="596" s="3" customFormat="true" x14ac:dyDescent="0.25">
      <c r="A596" s="314"/>
      <c r="K596" s="314"/>
      <c r="U596" s="314"/>
      <c r="AE596" s="314"/>
      <c r="AO596" s="314"/>
      <c r="AY596" s="314"/>
      <c r="AZ596" s="314"/>
      <c r="BA596" s="314"/>
      <c r="BB596" s="314"/>
      <c r="BC596" s="314"/>
      <c r="BD596" s="314"/>
      <c r="BE596" s="314"/>
      <c r="BF596" s="314"/>
      <c r="BI596" s="314"/>
      <c r="BS596" s="314"/>
      <c r="CC596" s="314"/>
      <c r="CM596" s="314"/>
      <c r="CW596" s="314"/>
      <c r="DG596" s="314"/>
      <c r="DQ596" s="314"/>
      <c r="EA596" s="314"/>
      <c r="EK596" s="314"/>
      <c r="EU596" s="314"/>
      <c r="FE596" s="314"/>
      <c r="FO596" s="314"/>
      <c r="FY596" s="314"/>
      <c r="GI596" s="314"/>
      <c r="GS596" s="314"/>
      <c r="HC596" s="314"/>
      <c r="HM596" s="314"/>
      <c r="HW596" s="314"/>
    </row>
    <row r="597" s="3" customFormat="true" x14ac:dyDescent="0.25">
      <c r="A597" s="314"/>
      <c r="K597" s="314"/>
      <c r="U597" s="314"/>
      <c r="AE597" s="314"/>
      <c r="AO597" s="314"/>
      <c r="AY597" s="314"/>
      <c r="AZ597" s="314"/>
      <c r="BA597" s="314"/>
      <c r="BB597" s="314"/>
      <c r="BC597" s="314"/>
      <c r="BD597" s="314"/>
      <c r="BE597" s="314"/>
      <c r="BF597" s="314"/>
      <c r="BI597" s="314"/>
      <c r="BS597" s="314"/>
      <c r="CC597" s="314"/>
      <c r="CM597" s="314"/>
      <c r="CW597" s="314"/>
      <c r="DG597" s="314"/>
      <c r="DQ597" s="314"/>
      <c r="EA597" s="314"/>
      <c r="EK597" s="314"/>
      <c r="EU597" s="314"/>
      <c r="FE597" s="314"/>
      <c r="FO597" s="314"/>
      <c r="FY597" s="314"/>
      <c r="GI597" s="314"/>
      <c r="GS597" s="314"/>
      <c r="HC597" s="314"/>
      <c r="HM597" s="314"/>
      <c r="HW597" s="314"/>
    </row>
    <row r="598" s="3" customFormat="true" x14ac:dyDescent="0.25">
      <c r="A598" s="314"/>
      <c r="K598" s="314"/>
      <c r="U598" s="314"/>
      <c r="AE598" s="314"/>
      <c r="AO598" s="314"/>
      <c r="AY598" s="314"/>
      <c r="AZ598" s="314"/>
      <c r="BA598" s="314"/>
      <c r="BB598" s="314"/>
      <c r="BC598" s="314"/>
      <c r="BD598" s="314"/>
      <c r="BE598" s="314"/>
      <c r="BF598" s="314"/>
      <c r="BI598" s="314"/>
      <c r="BS598" s="314"/>
      <c r="CC598" s="314"/>
      <c r="CM598" s="314"/>
      <c r="CW598" s="314"/>
      <c r="DG598" s="314"/>
      <c r="DQ598" s="314"/>
      <c r="EA598" s="314"/>
      <c r="EK598" s="314"/>
      <c r="EU598" s="314"/>
      <c r="FE598" s="314"/>
      <c r="FO598" s="314"/>
      <c r="FY598" s="314"/>
      <c r="GI598" s="314"/>
      <c r="GS598" s="314"/>
      <c r="HC598" s="314"/>
      <c r="HM598" s="314"/>
      <c r="HW598" s="314"/>
    </row>
    <row r="599" s="3" customFormat="true" x14ac:dyDescent="0.25">
      <c r="A599" s="314"/>
      <c r="K599" s="314"/>
      <c r="U599" s="314"/>
      <c r="AE599" s="314"/>
      <c r="AO599" s="314"/>
      <c r="AY599" s="314"/>
      <c r="AZ599" s="314"/>
      <c r="BA599" s="314"/>
      <c r="BB599" s="314"/>
      <c r="BC599" s="314"/>
      <c r="BD599" s="314"/>
      <c r="BE599" s="314"/>
      <c r="BF599" s="314"/>
      <c r="BI599" s="314"/>
      <c r="BS599" s="314"/>
      <c r="CC599" s="314"/>
      <c r="CM599" s="314"/>
      <c r="CW599" s="314"/>
      <c r="DG599" s="314"/>
      <c r="DQ599" s="314"/>
      <c r="EA599" s="314"/>
      <c r="EK599" s="314"/>
      <c r="EU599" s="314"/>
      <c r="FE599" s="314"/>
      <c r="FO599" s="314"/>
      <c r="FY599" s="314"/>
      <c r="GI599" s="314"/>
      <c r="GS599" s="314"/>
      <c r="HC599" s="314"/>
      <c r="HM599" s="314"/>
      <c r="HW599" s="314"/>
    </row>
    <row r="600" s="3" customFormat="true" x14ac:dyDescent="0.25">
      <c r="A600" s="314"/>
      <c r="K600" s="314"/>
      <c r="U600" s="314"/>
      <c r="AE600" s="314"/>
      <c r="AO600" s="314"/>
      <c r="AY600" s="314"/>
      <c r="AZ600" s="314"/>
      <c r="BA600" s="314"/>
      <c r="BB600" s="314"/>
      <c r="BC600" s="314"/>
      <c r="BD600" s="314"/>
      <c r="BE600" s="314"/>
      <c r="BF600" s="314"/>
      <c r="BI600" s="314"/>
      <c r="BS600" s="314"/>
      <c r="CC600" s="314"/>
      <c r="CM600" s="314"/>
      <c r="CW600" s="314"/>
      <c r="DG600" s="314"/>
      <c r="DQ600" s="314"/>
      <c r="EA600" s="314"/>
      <c r="EK600" s="314"/>
      <c r="EU600" s="314"/>
      <c r="FE600" s="314"/>
      <c r="FO600" s="314"/>
      <c r="FY600" s="314"/>
      <c r="GI600" s="314"/>
      <c r="GS600" s="314"/>
      <c r="HC600" s="314"/>
      <c r="HM600" s="314"/>
      <c r="HW600" s="314"/>
    </row>
    <row r="601" s="3" customFormat="true" x14ac:dyDescent="0.25">
      <c r="A601" s="314"/>
      <c r="K601" s="314"/>
      <c r="U601" s="314"/>
      <c r="AE601" s="314"/>
      <c r="AO601" s="314"/>
      <c r="AY601" s="314"/>
      <c r="AZ601" s="314"/>
      <c r="BA601" s="314"/>
      <c r="BB601" s="314"/>
      <c r="BC601" s="314"/>
      <c r="BD601" s="314"/>
      <c r="BE601" s="314"/>
      <c r="BF601" s="314"/>
      <c r="BI601" s="314"/>
      <c r="BS601" s="314"/>
      <c r="CC601" s="314"/>
      <c r="CM601" s="314"/>
      <c r="CW601" s="314"/>
      <c r="DG601" s="314"/>
      <c r="DQ601" s="314"/>
      <c r="EA601" s="314"/>
      <c r="EK601" s="314"/>
      <c r="EU601" s="314"/>
      <c r="FE601" s="314"/>
      <c r="FO601" s="314"/>
      <c r="FY601" s="314"/>
      <c r="GI601" s="314"/>
      <c r="GS601" s="314"/>
      <c r="HC601" s="314"/>
      <c r="HM601" s="314"/>
      <c r="HW601" s="314"/>
    </row>
    <row r="602" s="3" customFormat="true" x14ac:dyDescent="0.25">
      <c r="A602" s="314"/>
      <c r="K602" s="314"/>
      <c r="U602" s="314"/>
      <c r="AE602" s="314"/>
      <c r="AO602" s="314"/>
      <c r="AY602" s="314"/>
      <c r="AZ602" s="314"/>
      <c r="BA602" s="314"/>
      <c r="BB602" s="314"/>
      <c r="BC602" s="314"/>
      <c r="BD602" s="314"/>
      <c r="BE602" s="314"/>
      <c r="BF602" s="314"/>
      <c r="BI602" s="314"/>
      <c r="BS602" s="314"/>
      <c r="CC602" s="314"/>
      <c r="CM602" s="314"/>
      <c r="CW602" s="314"/>
      <c r="DG602" s="314"/>
      <c r="DQ602" s="314"/>
      <c r="EA602" s="314"/>
      <c r="EK602" s="314"/>
      <c r="EU602" s="314"/>
      <c r="FE602" s="314"/>
      <c r="FO602" s="314"/>
      <c r="FY602" s="314"/>
      <c r="GI602" s="314"/>
      <c r="GS602" s="314"/>
      <c r="HC602" s="314"/>
      <c r="HM602" s="314"/>
      <c r="HW602" s="314"/>
    </row>
    <row r="603" s="3" customFormat="true" x14ac:dyDescent="0.25">
      <c r="A603" s="314"/>
      <c r="K603" s="314"/>
      <c r="U603" s="314"/>
      <c r="AE603" s="314"/>
      <c r="AO603" s="314"/>
      <c r="AY603" s="314"/>
      <c r="AZ603" s="314"/>
      <c r="BA603" s="314"/>
      <c r="BB603" s="314"/>
      <c r="BC603" s="314"/>
      <c r="BD603" s="314"/>
      <c r="BE603" s="314"/>
      <c r="BF603" s="314"/>
      <c r="BI603" s="314"/>
      <c r="BS603" s="314"/>
      <c r="CC603" s="314"/>
      <c r="CM603" s="314"/>
      <c r="CW603" s="314"/>
      <c r="DG603" s="314"/>
      <c r="DQ603" s="314"/>
      <c r="EA603" s="314"/>
      <c r="EK603" s="314"/>
      <c r="EU603" s="314"/>
      <c r="FE603" s="314"/>
      <c r="FO603" s="314"/>
      <c r="FY603" s="314"/>
      <c r="GI603" s="314"/>
      <c r="GS603" s="314"/>
      <c r="HC603" s="314"/>
      <c r="HM603" s="314"/>
      <c r="HW603" s="314"/>
    </row>
    <row r="604" s="3" customFormat="true" x14ac:dyDescent="0.25">
      <c r="A604" s="314"/>
      <c r="K604" s="314"/>
      <c r="U604" s="314"/>
      <c r="AE604" s="314"/>
      <c r="AO604" s="314"/>
      <c r="AY604" s="314"/>
      <c r="AZ604" s="314"/>
      <c r="BA604" s="314"/>
      <c r="BB604" s="314"/>
      <c r="BC604" s="314"/>
      <c r="BD604" s="314"/>
      <c r="BE604" s="314"/>
      <c r="BF604" s="314"/>
      <c r="BI604" s="314"/>
      <c r="BS604" s="314"/>
      <c r="CC604" s="314"/>
      <c r="CM604" s="314"/>
      <c r="CW604" s="314"/>
      <c r="DG604" s="314"/>
      <c r="DQ604" s="314"/>
      <c r="EA604" s="314"/>
      <c r="EK604" s="314"/>
      <c r="EU604" s="314"/>
      <c r="FE604" s="314"/>
      <c r="FO604" s="314"/>
      <c r="FY604" s="314"/>
      <c r="GI604" s="314"/>
      <c r="GS604" s="314"/>
      <c r="HC604" s="314"/>
      <c r="HM604" s="314"/>
      <c r="HW604" s="314"/>
    </row>
    <row r="605" s="3" customFormat="true" x14ac:dyDescent="0.25">
      <c r="A605" s="314"/>
      <c r="K605" s="314"/>
      <c r="U605" s="314"/>
      <c r="AE605" s="314"/>
      <c r="AO605" s="314"/>
      <c r="AY605" s="314"/>
      <c r="AZ605" s="314"/>
      <c r="BA605" s="314"/>
      <c r="BB605" s="314"/>
      <c r="BC605" s="314"/>
      <c r="BD605" s="314"/>
      <c r="BE605" s="314"/>
      <c r="BF605" s="314"/>
      <c r="BI605" s="314"/>
      <c r="BS605" s="314"/>
      <c r="CC605" s="314"/>
      <c r="CM605" s="314"/>
      <c r="CW605" s="314"/>
      <c r="DG605" s="314"/>
      <c r="DQ605" s="314"/>
      <c r="EA605" s="314"/>
      <c r="EK605" s="314"/>
      <c r="EU605" s="314"/>
      <c r="FE605" s="314"/>
      <c r="FO605" s="314"/>
      <c r="FY605" s="314"/>
      <c r="GI605" s="314"/>
      <c r="GS605" s="314"/>
      <c r="HC605" s="314"/>
      <c r="HM605" s="314"/>
      <c r="HW605" s="314"/>
    </row>
    <row r="606" s="3" customFormat="true" x14ac:dyDescent="0.25">
      <c r="A606" s="314"/>
      <c r="K606" s="314"/>
      <c r="U606" s="314"/>
      <c r="AE606" s="314"/>
      <c r="AO606" s="314"/>
      <c r="AY606" s="314"/>
      <c r="AZ606" s="314"/>
      <c r="BA606" s="314"/>
      <c r="BB606" s="314"/>
      <c r="BC606" s="314"/>
      <c r="BD606" s="314"/>
      <c r="BE606" s="314"/>
      <c r="BF606" s="314"/>
      <c r="BI606" s="314"/>
      <c r="BS606" s="314"/>
      <c r="CC606" s="314"/>
      <c r="CM606" s="314"/>
      <c r="CW606" s="314"/>
      <c r="DG606" s="314"/>
      <c r="DQ606" s="314"/>
      <c r="EA606" s="314"/>
      <c r="EK606" s="314"/>
      <c r="EU606" s="314"/>
      <c r="FE606" s="314"/>
      <c r="FO606" s="314"/>
      <c r="FY606" s="314"/>
      <c r="GI606" s="314"/>
      <c r="GS606" s="314"/>
      <c r="HC606" s="314"/>
      <c r="HM606" s="314"/>
      <c r="HW606" s="314"/>
    </row>
    <row r="607" s="3" customFormat="true" x14ac:dyDescent="0.25">
      <c r="A607" s="314"/>
      <c r="K607" s="314"/>
      <c r="U607" s="314"/>
      <c r="AE607" s="314"/>
      <c r="AO607" s="314"/>
      <c r="AY607" s="314"/>
      <c r="AZ607" s="314"/>
      <c r="BA607" s="314"/>
      <c r="BB607" s="314"/>
      <c r="BC607" s="314"/>
      <c r="BD607" s="314"/>
      <c r="BE607" s="314"/>
      <c r="BF607" s="314"/>
      <c r="BI607" s="314"/>
      <c r="BS607" s="314"/>
      <c r="CC607" s="314"/>
      <c r="CM607" s="314"/>
      <c r="CW607" s="314"/>
      <c r="DG607" s="314"/>
      <c r="DQ607" s="314"/>
      <c r="EA607" s="314"/>
      <c r="EK607" s="314"/>
      <c r="EU607" s="314"/>
      <c r="FE607" s="314"/>
      <c r="FO607" s="314"/>
      <c r="FY607" s="314"/>
      <c r="GI607" s="314"/>
      <c r="GS607" s="314"/>
      <c r="HC607" s="314"/>
      <c r="HM607" s="314"/>
      <c r="HW607" s="314"/>
    </row>
    <row r="608" s="3" customFormat="true" x14ac:dyDescent="0.25">
      <c r="A608" s="314"/>
      <c r="K608" s="314"/>
      <c r="U608" s="314"/>
      <c r="AE608" s="314"/>
      <c r="AO608" s="314"/>
      <c r="AY608" s="314"/>
      <c r="AZ608" s="314"/>
      <c r="BA608" s="314"/>
      <c r="BB608" s="314"/>
      <c r="BC608" s="314"/>
      <c r="BD608" s="314"/>
      <c r="BE608" s="314"/>
      <c r="BF608" s="314"/>
      <c r="BI608" s="314"/>
      <c r="BS608" s="314"/>
      <c r="CC608" s="314"/>
      <c r="CM608" s="314"/>
      <c r="CW608" s="314"/>
      <c r="DG608" s="314"/>
      <c r="DQ608" s="314"/>
      <c r="EA608" s="314"/>
      <c r="EK608" s="314"/>
      <c r="EU608" s="314"/>
      <c r="FE608" s="314"/>
      <c r="FO608" s="314"/>
      <c r="FY608" s="314"/>
      <c r="GI608" s="314"/>
      <c r="GS608" s="314"/>
      <c r="HC608" s="314"/>
      <c r="HM608" s="314"/>
      <c r="HW608" s="314"/>
    </row>
    <row r="609" s="3" customFormat="true" x14ac:dyDescent="0.25">
      <c r="A609" s="314"/>
      <c r="K609" s="314"/>
      <c r="U609" s="314"/>
      <c r="AE609" s="314"/>
      <c r="AO609" s="314"/>
      <c r="AY609" s="314"/>
      <c r="AZ609" s="314"/>
      <c r="BA609" s="314"/>
      <c r="BB609" s="314"/>
      <c r="BC609" s="314"/>
      <c r="BD609" s="314"/>
      <c r="BE609" s="314"/>
      <c r="BF609" s="314"/>
      <c r="BI609" s="314"/>
      <c r="BS609" s="314"/>
      <c r="CC609" s="314"/>
      <c r="CM609" s="314"/>
      <c r="CW609" s="314"/>
      <c r="DG609" s="314"/>
      <c r="DQ609" s="314"/>
      <c r="EA609" s="314"/>
      <c r="EK609" s="314"/>
      <c r="EU609" s="314"/>
      <c r="FE609" s="314"/>
      <c r="FO609" s="314"/>
      <c r="FY609" s="314"/>
      <c r="GI609" s="314"/>
      <c r="GS609" s="314"/>
      <c r="HC609" s="314"/>
      <c r="HM609" s="314"/>
      <c r="HW609" s="314"/>
    </row>
    <row r="610" s="3" customFormat="true" x14ac:dyDescent="0.25">
      <c r="A610" s="314"/>
      <c r="K610" s="314"/>
      <c r="U610" s="314"/>
      <c r="AE610" s="314"/>
      <c r="AO610" s="314"/>
      <c r="AY610" s="314"/>
      <c r="AZ610" s="314"/>
      <c r="BA610" s="314"/>
      <c r="BB610" s="314"/>
      <c r="BC610" s="314"/>
      <c r="BD610" s="314"/>
      <c r="BE610" s="314"/>
      <c r="BF610" s="314"/>
      <c r="BI610" s="314"/>
      <c r="BS610" s="314"/>
      <c r="CC610" s="314"/>
      <c r="CM610" s="314"/>
      <c r="CW610" s="314"/>
      <c r="DG610" s="314"/>
      <c r="DQ610" s="314"/>
      <c r="EA610" s="314"/>
      <c r="EK610" s="314"/>
      <c r="EU610" s="314"/>
      <c r="FE610" s="314"/>
      <c r="FO610" s="314"/>
      <c r="FY610" s="314"/>
      <c r="GI610" s="314"/>
      <c r="GS610" s="314"/>
      <c r="HC610" s="314"/>
      <c r="HM610" s="314"/>
      <c r="HW610" s="314"/>
    </row>
    <row r="611" s="3" customFormat="true" x14ac:dyDescent="0.25">
      <c r="A611" s="314"/>
      <c r="K611" s="314"/>
      <c r="U611" s="314"/>
      <c r="AE611" s="314"/>
      <c r="AO611" s="314"/>
      <c r="AY611" s="314"/>
      <c r="AZ611" s="314"/>
      <c r="BA611" s="314"/>
      <c r="BB611" s="314"/>
      <c r="BC611" s="314"/>
      <c r="BD611" s="314"/>
      <c r="BE611" s="314"/>
      <c r="BF611" s="314"/>
      <c r="BI611" s="314"/>
      <c r="BS611" s="314"/>
      <c r="CC611" s="314"/>
      <c r="CM611" s="314"/>
      <c r="CW611" s="314"/>
      <c r="DG611" s="314"/>
      <c r="DQ611" s="314"/>
      <c r="EA611" s="314"/>
      <c r="EK611" s="314"/>
      <c r="EU611" s="314"/>
      <c r="FE611" s="314"/>
      <c r="FO611" s="314"/>
      <c r="FY611" s="314"/>
      <c r="GI611" s="314"/>
      <c r="GS611" s="314"/>
      <c r="HC611" s="314"/>
      <c r="HM611" s="314"/>
      <c r="HW611" s="314"/>
    </row>
    <row r="612" s="3" customFormat="true" x14ac:dyDescent="0.25">
      <c r="A612" s="314"/>
      <c r="K612" s="314"/>
      <c r="U612" s="314"/>
      <c r="AE612" s="314"/>
      <c r="AO612" s="314"/>
      <c r="AY612" s="314"/>
      <c r="AZ612" s="314"/>
      <c r="BA612" s="314"/>
      <c r="BB612" s="314"/>
      <c r="BC612" s="314"/>
      <c r="BD612" s="314"/>
      <c r="BE612" s="314"/>
      <c r="BF612" s="314"/>
      <c r="BI612" s="314"/>
      <c r="BS612" s="314"/>
      <c r="CC612" s="314"/>
      <c r="CM612" s="314"/>
      <c r="CW612" s="314"/>
      <c r="DG612" s="314"/>
      <c r="DQ612" s="314"/>
      <c r="EA612" s="314"/>
      <c r="EK612" s="314"/>
      <c r="EU612" s="314"/>
      <c r="FE612" s="314"/>
      <c r="FO612" s="314"/>
      <c r="FY612" s="314"/>
      <c r="GI612" s="314"/>
      <c r="GS612" s="314"/>
      <c r="HC612" s="314"/>
      <c r="HM612" s="314"/>
      <c r="HW612" s="314"/>
    </row>
    <row r="613" s="3" customFormat="true" x14ac:dyDescent="0.25">
      <c r="A613" s="314"/>
      <c r="K613" s="314"/>
      <c r="U613" s="314"/>
      <c r="AE613" s="314"/>
      <c r="AO613" s="314"/>
      <c r="AY613" s="314"/>
      <c r="AZ613" s="314"/>
      <c r="BA613" s="314"/>
      <c r="BB613" s="314"/>
      <c r="BC613" s="314"/>
      <c r="BD613" s="314"/>
      <c r="BE613" s="314"/>
      <c r="BF613" s="314"/>
      <c r="BI613" s="314"/>
      <c r="BS613" s="314"/>
      <c r="CC613" s="314"/>
      <c r="CM613" s="314"/>
      <c r="CW613" s="314"/>
      <c r="DG613" s="314"/>
      <c r="DQ613" s="314"/>
      <c r="EA613" s="314"/>
      <c r="EK613" s="314"/>
      <c r="EU613" s="314"/>
      <c r="FE613" s="314"/>
      <c r="FO613" s="314"/>
      <c r="FY613" s="314"/>
      <c r="GI613" s="314"/>
      <c r="GS613" s="314"/>
      <c r="HC613" s="314"/>
      <c r="HM613" s="314"/>
      <c r="HW613" s="314"/>
    </row>
    <row r="614" s="3" customFormat="true" x14ac:dyDescent="0.25">
      <c r="A614" s="314"/>
      <c r="K614" s="314"/>
      <c r="U614" s="314"/>
      <c r="AE614" s="314"/>
      <c r="AO614" s="314"/>
      <c r="AY614" s="314"/>
      <c r="AZ614" s="314"/>
      <c r="BA614" s="314"/>
      <c r="BB614" s="314"/>
      <c r="BC614" s="314"/>
      <c r="BD614" s="314"/>
      <c r="BE614" s="314"/>
      <c r="BF614" s="314"/>
      <c r="BI614" s="314"/>
      <c r="BS614" s="314"/>
      <c r="CC614" s="314"/>
      <c r="CM614" s="314"/>
      <c r="CW614" s="314"/>
      <c r="DG614" s="314"/>
      <c r="DQ614" s="314"/>
      <c r="EA614" s="314"/>
      <c r="EK614" s="314"/>
      <c r="EU614" s="314"/>
      <c r="FE614" s="314"/>
      <c r="FO614" s="314"/>
      <c r="FY614" s="314"/>
      <c r="GI614" s="314"/>
      <c r="GS614" s="314"/>
      <c r="HC614" s="314"/>
      <c r="HM614" s="314"/>
      <c r="HW614" s="314"/>
    </row>
    <row r="615" s="3" customFormat="true" x14ac:dyDescent="0.25">
      <c r="A615" s="314"/>
      <c r="K615" s="314"/>
      <c r="U615" s="314"/>
      <c r="AE615" s="314"/>
      <c r="AO615" s="314"/>
      <c r="AY615" s="314"/>
      <c r="AZ615" s="314"/>
      <c r="BA615" s="314"/>
      <c r="BB615" s="314"/>
      <c r="BC615" s="314"/>
      <c r="BD615" s="314"/>
      <c r="BE615" s="314"/>
      <c r="BF615" s="314"/>
      <c r="BI615" s="314"/>
      <c r="BS615" s="314"/>
      <c r="CC615" s="314"/>
      <c r="CM615" s="314"/>
      <c r="CW615" s="314"/>
      <c r="DG615" s="314"/>
      <c r="DQ615" s="314"/>
      <c r="EA615" s="314"/>
      <c r="EK615" s="314"/>
      <c r="EU615" s="314"/>
      <c r="FE615" s="314"/>
      <c r="FO615" s="314"/>
      <c r="FY615" s="314"/>
      <c r="GI615" s="314"/>
      <c r="GS615" s="314"/>
      <c r="HC615" s="314"/>
      <c r="HM615" s="314"/>
      <c r="HW615" s="314"/>
    </row>
    <row r="616" s="3" customFormat="true" x14ac:dyDescent="0.25">
      <c r="A616" s="314"/>
      <c r="K616" s="314"/>
      <c r="U616" s="314"/>
      <c r="AE616" s="314"/>
      <c r="AO616" s="314"/>
      <c r="AY616" s="314"/>
      <c r="AZ616" s="314"/>
      <c r="BA616" s="314"/>
      <c r="BB616" s="314"/>
      <c r="BC616" s="314"/>
      <c r="BD616" s="314"/>
      <c r="BE616" s="314"/>
      <c r="BF616" s="314"/>
      <c r="BI616" s="314"/>
      <c r="BS616" s="314"/>
      <c r="CC616" s="314"/>
      <c r="CM616" s="314"/>
      <c r="CW616" s="314"/>
      <c r="DG616" s="314"/>
      <c r="DQ616" s="314"/>
      <c r="EA616" s="314"/>
      <c r="EK616" s="314"/>
      <c r="EU616" s="314"/>
      <c r="FE616" s="314"/>
      <c r="FO616" s="314"/>
      <c r="FY616" s="314"/>
      <c r="GI616" s="314"/>
      <c r="GS616" s="314"/>
      <c r="HC616" s="314"/>
      <c r="HM616" s="314"/>
      <c r="HW616" s="314"/>
    </row>
    <row r="617" s="3" customFormat="true" x14ac:dyDescent="0.25">
      <c r="A617" s="314"/>
      <c r="K617" s="314"/>
      <c r="U617" s="314"/>
      <c r="AE617" s="314"/>
      <c r="AO617" s="314"/>
      <c r="AY617" s="314"/>
      <c r="AZ617" s="314"/>
      <c r="BA617" s="314"/>
      <c r="BB617" s="314"/>
      <c r="BC617" s="314"/>
      <c r="BD617" s="314"/>
      <c r="BE617" s="314"/>
      <c r="BF617" s="314"/>
      <c r="BI617" s="314"/>
      <c r="BS617" s="314"/>
      <c r="CC617" s="314"/>
      <c r="CM617" s="314"/>
      <c r="CW617" s="314"/>
      <c r="DG617" s="314"/>
      <c r="DQ617" s="314"/>
      <c r="EA617" s="314"/>
      <c r="EK617" s="314"/>
      <c r="EU617" s="314"/>
      <c r="FE617" s="314"/>
      <c r="FO617" s="314"/>
      <c r="FY617" s="314"/>
      <c r="GI617" s="314"/>
      <c r="GS617" s="314"/>
      <c r="HC617" s="314"/>
      <c r="HM617" s="314"/>
      <c r="HW617" s="314"/>
    </row>
    <row r="618" s="3" customFormat="true" x14ac:dyDescent="0.25">
      <c r="A618" s="314"/>
      <c r="K618" s="314"/>
      <c r="U618" s="314"/>
      <c r="AE618" s="314"/>
      <c r="AO618" s="314"/>
      <c r="AY618" s="314"/>
      <c r="AZ618" s="314"/>
      <c r="BA618" s="314"/>
      <c r="BB618" s="314"/>
      <c r="BC618" s="314"/>
      <c r="BD618" s="314"/>
      <c r="BE618" s="314"/>
      <c r="BF618" s="314"/>
      <c r="BI618" s="314"/>
      <c r="BS618" s="314"/>
      <c r="CC618" s="314"/>
      <c r="CM618" s="314"/>
      <c r="CW618" s="314"/>
      <c r="DG618" s="314"/>
      <c r="DQ618" s="314"/>
      <c r="EA618" s="314"/>
      <c r="EK618" s="314"/>
      <c r="EU618" s="314"/>
      <c r="FE618" s="314"/>
      <c r="FO618" s="314"/>
      <c r="FY618" s="314"/>
      <c r="GI618" s="314"/>
      <c r="GS618" s="314"/>
      <c r="HC618" s="314"/>
      <c r="HM618" s="314"/>
      <c r="HW618" s="314"/>
    </row>
    <row r="619" s="3" customFormat="true" x14ac:dyDescent="0.25">
      <c r="A619" s="314"/>
      <c r="K619" s="314"/>
      <c r="U619" s="314"/>
      <c r="AE619" s="314"/>
      <c r="AO619" s="314"/>
      <c r="AY619" s="314"/>
      <c r="AZ619" s="314"/>
      <c r="BA619" s="314"/>
      <c r="BB619" s="314"/>
      <c r="BC619" s="314"/>
      <c r="BD619" s="314"/>
      <c r="BE619" s="314"/>
      <c r="BF619" s="314"/>
      <c r="BI619" s="314"/>
      <c r="BS619" s="314"/>
      <c r="CC619" s="314"/>
      <c r="CM619" s="314"/>
      <c r="CW619" s="314"/>
      <c r="DG619" s="314"/>
      <c r="DQ619" s="314"/>
      <c r="EA619" s="314"/>
      <c r="EK619" s="314"/>
      <c r="EU619" s="314"/>
      <c r="FE619" s="314"/>
      <c r="FO619" s="314"/>
      <c r="FY619" s="314"/>
      <c r="GI619" s="314"/>
      <c r="GS619" s="314"/>
      <c r="HC619" s="314"/>
      <c r="HM619" s="314"/>
      <c r="HW619" s="314"/>
    </row>
    <row r="620" s="3" customFormat="true" x14ac:dyDescent="0.25">
      <c r="A620" s="314"/>
      <c r="K620" s="314"/>
      <c r="U620" s="314"/>
      <c r="AE620" s="314"/>
      <c r="AO620" s="314"/>
      <c r="AY620" s="314"/>
      <c r="AZ620" s="314"/>
      <c r="BA620" s="314"/>
      <c r="BB620" s="314"/>
      <c r="BC620" s="314"/>
      <c r="BD620" s="314"/>
      <c r="BE620" s="314"/>
      <c r="BF620" s="314"/>
      <c r="BI620" s="314"/>
      <c r="BS620" s="314"/>
      <c r="CC620" s="314"/>
      <c r="CM620" s="314"/>
      <c r="CW620" s="314"/>
      <c r="DG620" s="314"/>
      <c r="DQ620" s="314"/>
      <c r="EA620" s="314"/>
      <c r="EK620" s="314"/>
      <c r="EU620" s="314"/>
      <c r="FE620" s="314"/>
      <c r="FO620" s="314"/>
      <c r="FY620" s="314"/>
      <c r="GI620" s="314"/>
      <c r="GS620" s="314"/>
      <c r="HC620" s="314"/>
      <c r="HM620" s="314"/>
      <c r="HW620" s="314"/>
    </row>
    <row r="621" s="3" customFormat="true" x14ac:dyDescent="0.25">
      <c r="A621" s="314"/>
      <c r="K621" s="314"/>
      <c r="U621" s="314"/>
      <c r="AE621" s="314"/>
      <c r="AO621" s="314"/>
      <c r="AY621" s="314"/>
      <c r="AZ621" s="314"/>
      <c r="BA621" s="314"/>
      <c r="BB621" s="314"/>
      <c r="BC621" s="314"/>
      <c r="BD621" s="314"/>
      <c r="BE621" s="314"/>
      <c r="BF621" s="314"/>
      <c r="BI621" s="314"/>
      <c r="BS621" s="314"/>
      <c r="CC621" s="314"/>
      <c r="CM621" s="314"/>
      <c r="CW621" s="314"/>
      <c r="DG621" s="314"/>
      <c r="DQ621" s="314"/>
      <c r="EA621" s="314"/>
      <c r="EK621" s="314"/>
      <c r="EU621" s="314"/>
      <c r="FE621" s="314"/>
      <c r="FO621" s="314"/>
      <c r="FY621" s="314"/>
      <c r="GI621" s="314"/>
      <c r="GS621" s="314"/>
      <c r="HC621" s="314"/>
      <c r="HM621" s="314"/>
      <c r="HW621" s="314"/>
    </row>
    <row r="622" s="3" customFormat="true" x14ac:dyDescent="0.25">
      <c r="A622" s="314"/>
      <c r="K622" s="314"/>
      <c r="U622" s="314"/>
      <c r="AE622" s="314"/>
      <c r="AO622" s="314"/>
      <c r="AY622" s="314"/>
      <c r="AZ622" s="314"/>
      <c r="BA622" s="314"/>
      <c r="BB622" s="314"/>
      <c r="BC622" s="314"/>
      <c r="BD622" s="314"/>
      <c r="BE622" s="314"/>
      <c r="BF622" s="314"/>
      <c r="BI622" s="314"/>
      <c r="BS622" s="314"/>
      <c r="CC622" s="314"/>
      <c r="CM622" s="314"/>
      <c r="CW622" s="314"/>
      <c r="DG622" s="314"/>
      <c r="DQ622" s="314"/>
      <c r="EA622" s="314"/>
      <c r="EK622" s="314"/>
      <c r="EU622" s="314"/>
      <c r="FE622" s="314"/>
      <c r="FO622" s="314"/>
      <c r="FY622" s="314"/>
      <c r="GI622" s="314"/>
      <c r="GS622" s="314"/>
      <c r="HC622" s="314"/>
      <c r="HM622" s="314"/>
      <c r="HW622" s="314"/>
    </row>
    <row r="623" s="3" customFormat="true" x14ac:dyDescent="0.25">
      <c r="A623" s="314"/>
      <c r="K623" s="314"/>
      <c r="U623" s="314"/>
      <c r="AE623" s="314"/>
      <c r="AO623" s="314"/>
      <c r="AY623" s="314"/>
      <c r="AZ623" s="314"/>
      <c r="BA623" s="314"/>
      <c r="BB623" s="314"/>
      <c r="BC623" s="314"/>
      <c r="BD623" s="314"/>
      <c r="BE623" s="314"/>
      <c r="BF623" s="314"/>
      <c r="BI623" s="314"/>
      <c r="BS623" s="314"/>
      <c r="CC623" s="314"/>
      <c r="CM623" s="314"/>
      <c r="CW623" s="314"/>
      <c r="DG623" s="314"/>
      <c r="DQ623" s="314"/>
      <c r="EA623" s="314"/>
      <c r="EK623" s="314"/>
      <c r="EU623" s="314"/>
      <c r="FE623" s="314"/>
      <c r="FO623" s="314"/>
      <c r="FY623" s="314"/>
      <c r="GI623" s="314"/>
      <c r="GS623" s="314"/>
      <c r="HC623" s="314"/>
      <c r="HM623" s="314"/>
      <c r="HW623" s="314"/>
    </row>
  </sheetData>
  <mergeCells count="21">
    <mergeCell ref="BA1:BF2"/>
    <mergeCell ref="BA3:BF3"/>
    <mergeCell ref="BK1:BP2"/>
    <mergeCell ref="BK3:BP3"/>
    <mergeCell ref="BJ11:BP11"/>
    <mergeCell ref="AZ11:BF11"/>
    <mergeCell ref="B11:H11"/>
    <mergeCell ref="L11:R11"/>
    <mergeCell ref="V11:AB11"/>
    <mergeCell ref="C1:H2"/>
    <mergeCell ref="M1:R2"/>
    <mergeCell ref="W1:AB2"/>
    <mergeCell ref="C3:H3"/>
    <mergeCell ref="M3:R3"/>
    <mergeCell ref="W3:AB3"/>
    <mergeCell ref="AQ1:AV2"/>
    <mergeCell ref="AQ3:AV3"/>
    <mergeCell ref="AP11:AV11"/>
    <mergeCell ref="AG1:AL2"/>
    <mergeCell ref="AG3:AL3"/>
    <mergeCell ref="AF11:AL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6"/>
    <col min="3" max="7" width="11.75" style="266" customWidth="true"/>
    <col min="8" max="16384" width="9" style="266"/>
  </cols>
  <sheetData>
    <row r="2" ht="20.25" x14ac:dyDescent="0.2">
      <c r="B2" s="262" t="str">
        <f>+Introduction!C7</f>
        <v>Sri Lanka</v>
      </c>
      <c r="C2" s="263"/>
      <c r="D2" s="264"/>
      <c r="E2" s="264"/>
      <c r="F2" s="264"/>
      <c r="G2" s="265"/>
    </row>
    <row r="3" x14ac:dyDescent="0.2">
      <c r="B3" s="609" t="s">
        <v>227</v>
      </c>
      <c r="C3" s="609"/>
      <c r="D3" s="609"/>
      <c r="E3" s="609"/>
      <c r="F3" s="609"/>
      <c r="G3" s="610"/>
    </row>
    <row r="4" ht="13.5" x14ac:dyDescent="0.2">
      <c r="B4" s="267" t="s">
        <v>4</v>
      </c>
      <c r="C4" s="267" t="s">
        <v>61</v>
      </c>
      <c r="D4" s="267" t="s">
        <v>65</v>
      </c>
      <c r="E4" s="267" t="s">
        <v>62</v>
      </c>
      <c r="F4" s="267" t="s">
        <v>63</v>
      </c>
      <c r="G4" s="267" t="s">
        <v>64</v>
      </c>
    </row>
    <row r="5" x14ac:dyDescent="0.2">
      <c r="B5" s="445">
        <v>2000</v>
      </c>
      <c r="C5" s="462">
        <v>4827744</v>
      </c>
      <c r="D5" s="463">
        <v>18.443000793457031</v>
      </c>
      <c r="E5" s="464">
        <v>326647</v>
      </c>
      <c r="F5" s="465">
        <v>1651987</v>
      </c>
      <c r="G5" s="466">
        <v>2849110</v>
      </c>
    </row>
    <row r="6" x14ac:dyDescent="0.2">
      <c r="B6" s="446">
        <v>2001</v>
      </c>
      <c r="C6" s="467">
        <v>4756442</v>
      </c>
      <c r="D6" s="468">
        <v>18.430999755859375</v>
      </c>
      <c r="E6" s="469">
        <v>325681</v>
      </c>
      <c r="F6" s="470">
        <v>1640208</v>
      </c>
      <c r="G6" s="471">
        <v>2790553</v>
      </c>
    </row>
    <row r="7" x14ac:dyDescent="0.2">
      <c r="B7" s="447">
        <v>2002</v>
      </c>
      <c r="C7" s="472">
        <v>4695461</v>
      </c>
      <c r="D7" s="473">
        <v>18.417999267578125</v>
      </c>
      <c r="E7" s="474">
        <v>325394</v>
      </c>
      <c r="F7" s="475">
        <v>1630702</v>
      </c>
      <c r="G7" s="476">
        <v>2739365</v>
      </c>
    </row>
    <row r="8" x14ac:dyDescent="0.2">
      <c r="B8" s="448">
        <v>2003</v>
      </c>
      <c r="C8" s="477">
        <v>4647041</v>
      </c>
      <c r="D8" s="478">
        <v>18.406000137329102</v>
      </c>
      <c r="E8" s="479">
        <v>326038</v>
      </c>
      <c r="F8" s="480">
        <v>1622881</v>
      </c>
      <c r="G8" s="481">
        <v>2698122</v>
      </c>
    </row>
    <row r="9" x14ac:dyDescent="0.2">
      <c r="B9" s="449">
        <v>2004</v>
      </c>
      <c r="C9" s="482">
        <v>4610951</v>
      </c>
      <c r="D9" s="483">
        <v>18.393999099731445</v>
      </c>
      <c r="E9" s="484">
        <v>328035</v>
      </c>
      <c r="F9" s="485">
        <v>1617665</v>
      </c>
      <c r="G9" s="486">
        <v>2665251</v>
      </c>
    </row>
    <row r="10" x14ac:dyDescent="0.2">
      <c r="B10" s="450">
        <v>2005</v>
      </c>
      <c r="C10" s="487">
        <v>4587945</v>
      </c>
      <c r="D10" s="488">
        <v>18.381999969482422</v>
      </c>
      <c r="E10" s="489">
        <v>331901</v>
      </c>
      <c r="F10" s="490">
        <v>1616795</v>
      </c>
      <c r="G10" s="491">
        <v>2639249</v>
      </c>
    </row>
    <row r="11" x14ac:dyDescent="0.2">
      <c r="B11" s="451">
        <v>2006</v>
      </c>
      <c r="C11" s="492">
        <v>4584458</v>
      </c>
      <c r="D11" s="493">
        <v>18.370000839233398</v>
      </c>
      <c r="E11" s="494">
        <v>338760</v>
      </c>
      <c r="F11" s="495">
        <v>1628399</v>
      </c>
      <c r="G11" s="496">
        <v>2617299</v>
      </c>
    </row>
    <row r="12" x14ac:dyDescent="0.2">
      <c r="B12" s="452">
        <v>2007</v>
      </c>
      <c r="C12" s="497">
        <v>4599550</v>
      </c>
      <c r="D12" s="498">
        <v>18.357000350952148</v>
      </c>
      <c r="E12" s="499">
        <v>346128</v>
      </c>
      <c r="F12" s="500">
        <v>1648116</v>
      </c>
      <c r="G12" s="501">
        <v>2605306</v>
      </c>
    </row>
    <row r="13" x14ac:dyDescent="0.2">
      <c r="B13" s="453">
        <v>2008</v>
      </c>
      <c r="C13" s="502">
        <v>4626713</v>
      </c>
      <c r="D13" s="503">
        <v>18.344999313354492</v>
      </c>
      <c r="E13" s="504">
        <v>352689</v>
      </c>
      <c r="F13" s="505">
        <v>1674630</v>
      </c>
      <c r="G13" s="506">
        <v>2599394</v>
      </c>
    </row>
    <row r="14" x14ac:dyDescent="0.2">
      <c r="B14" s="454">
        <v>2009</v>
      </c>
      <c r="C14" s="507">
        <v>4658978</v>
      </c>
      <c r="D14" s="508">
        <v>18.333000183105469</v>
      </c>
      <c r="E14" s="509">
        <v>356795</v>
      </c>
      <c r="F14" s="510">
        <v>1702986</v>
      </c>
      <c r="G14" s="511">
        <v>2599197</v>
      </c>
    </row>
    <row r="15" x14ac:dyDescent="0.2">
      <c r="B15" s="455">
        <v>2010</v>
      </c>
      <c r="C15" s="512">
        <v>4686958</v>
      </c>
      <c r="D15" s="513">
        <v>18.320999145507813</v>
      </c>
      <c r="E15" s="514">
        <v>356529</v>
      </c>
      <c r="F15" s="515">
        <v>1725873</v>
      </c>
      <c r="G15" s="516">
        <v>2604556</v>
      </c>
    </row>
    <row r="16" x14ac:dyDescent="0.2">
      <c r="B16" s="456">
        <v>2011</v>
      </c>
      <c r="C16" s="517">
        <v>4693828</v>
      </c>
      <c r="D16" s="518">
        <v>18.309000015258789</v>
      </c>
      <c r="E16" s="519">
        <v>356821</v>
      </c>
      <c r="F16" s="520">
        <v>1740120</v>
      </c>
      <c r="G16" s="521">
        <v>2596887</v>
      </c>
    </row>
    <row r="17" x14ac:dyDescent="0.2">
      <c r="B17" s="457">
        <v>2012</v>
      </c>
      <c r="C17" s="522">
        <v>4706676</v>
      </c>
      <c r="D17" s="523">
        <v>18.297000885009766</v>
      </c>
      <c r="E17" s="524">
        <v>355766</v>
      </c>
      <c r="F17" s="525">
        <v>1750849</v>
      </c>
      <c r="G17" s="526">
        <v>2600061</v>
      </c>
    </row>
    <row r="18" x14ac:dyDescent="0.2">
      <c r="B18" s="458">
        <v>2013</v>
      </c>
      <c r="C18" s="527">
        <v>4723348</v>
      </c>
      <c r="D18" s="528">
        <v>18.299999237060547</v>
      </c>
      <c r="E18" s="529">
        <v>353250</v>
      </c>
      <c r="F18" s="530">
        <v>1756496</v>
      </c>
      <c r="G18" s="531">
        <v>2613602</v>
      </c>
    </row>
    <row r="19" x14ac:dyDescent="0.2">
      <c r="B19" s="459">
        <v>2014</v>
      </c>
      <c r="C19" s="532">
        <v>4739359</v>
      </c>
      <c r="D19" s="533">
        <v>18.319999694824219</v>
      </c>
      <c r="E19" s="534">
        <v>349212</v>
      </c>
      <c r="F19" s="535">
        <v>1755989</v>
      </c>
      <c r="G19" s="536">
        <v>2634158</v>
      </c>
    </row>
    <row r="20" x14ac:dyDescent="0.2">
      <c r="B20" s="460">
        <v>2015</v>
      </c>
      <c r="C20" s="537">
        <v>4751311</v>
      </c>
      <c r="D20" s="538">
        <v>18.356000900268555</v>
      </c>
      <c r="E20" s="539">
        <v>343695</v>
      </c>
      <c r="F20" s="540">
        <v>1748856</v>
      </c>
      <c r="G20" s="541">
        <v>2658760</v>
      </c>
    </row>
    <row r="21" x14ac:dyDescent="0.2">
      <c r="B21" s="461">
        <v>2016</v>
      </c>
      <c r="C21" s="542">
        <v>4754221</v>
      </c>
      <c r="D21" s="543">
        <v>18.406999588012695</v>
      </c>
      <c r="E21" s="544">
        <v>336003</v>
      </c>
      <c r="F21" s="545">
        <v>1737551</v>
      </c>
      <c r="G21" s="546">
        <v>2680667</v>
      </c>
    </row>
    <row r="22" ht="14.25" x14ac:dyDescent="0.2">
      <c r="B22" s="279" t="s">
        <v>233</v>
      </c>
      <c r="G22" s="268"/>
    </row>
    <row r="23" ht="14.25" x14ac:dyDescent="0.2">
      <c r="B23" s="279" t="s">
        <v>186</v>
      </c>
    </row>
    <row r="24" ht="14.25" x14ac:dyDescent="0.2">
      <c r="B24" s="279" t="s">
        <v>187</v>
      </c>
    </row>
    <row r="27" x14ac:dyDescent="0.2">
      <c r="B27" s="269"/>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3" customWidth="true"/>
    <col min="2" max="2" width="12.375" style="33" customWidth="true"/>
    <col min="3" max="8" width="9" style="33" customWidth="true"/>
    <col min="9" max="9" width="12.375" style="33" customWidth="true"/>
    <col min="10" max="15" width="9" style="33" customWidth="true"/>
    <col min="16" max="16" width="12.375" style="33" customWidth="true"/>
    <col min="17" max="22" width="9" style="33" customWidth="true"/>
    <col min="23" max="38" width="9" style="33"/>
    <col min="39" max="16384" width="9" style="39"/>
  </cols>
  <sheetData>
    <row r="1" s="33" customFormat="true" x14ac:dyDescent="0.2">
      <c r="A1" s="547" t="s">
        <v>171</v>
      </c>
      <c r="B1" s="547"/>
      <c r="C1" s="547"/>
      <c r="D1" s="547"/>
      <c r="E1" s="547"/>
      <c r="F1" s="547"/>
      <c r="G1" s="547"/>
      <c r="H1" s="547"/>
      <c r="I1" s="547"/>
      <c r="J1" s="547"/>
      <c r="K1" s="547"/>
      <c r="L1" s="547"/>
      <c r="M1" s="547"/>
      <c r="N1" s="547"/>
      <c r="O1" s="547"/>
      <c r="P1" s="547"/>
      <c r="Q1" s="547"/>
      <c r="R1" s="547"/>
      <c r="S1" s="547"/>
      <c r="T1" s="547"/>
      <c r="U1" s="547"/>
      <c r="V1" s="547"/>
    </row>
    <row r="2" s="33" customFormat="true" x14ac:dyDescent="0.2">
      <c r="A2" s="547"/>
      <c r="B2" s="547"/>
      <c r="C2" s="547"/>
      <c r="D2" s="547"/>
      <c r="E2" s="547"/>
      <c r="F2" s="547"/>
      <c r="G2" s="547"/>
      <c r="H2" s="547"/>
      <c r="I2" s="547"/>
      <c r="J2" s="547"/>
      <c r="K2" s="547"/>
      <c r="L2" s="547"/>
      <c r="M2" s="547"/>
      <c r="N2" s="547"/>
      <c r="O2" s="547"/>
      <c r="P2" s="547"/>
      <c r="Q2" s="547"/>
      <c r="R2" s="547"/>
      <c r="S2" s="547"/>
      <c r="T2" s="547"/>
      <c r="U2" s="547"/>
      <c r="V2" s="547"/>
    </row>
    <row r="3" s="33" customFormat="true" ht="18" x14ac:dyDescent="0.2">
      <c r="A3" s="248"/>
      <c r="B3" s="248"/>
      <c r="C3" s="248"/>
      <c r="D3" s="248"/>
      <c r="E3" s="248"/>
      <c r="F3" s="248"/>
      <c r="G3" s="248"/>
      <c r="H3" s="248"/>
      <c r="I3" s="248"/>
      <c r="J3" s="248"/>
      <c r="K3" s="248"/>
      <c r="L3" s="248"/>
      <c r="M3" s="248"/>
      <c r="N3" s="248"/>
      <c r="O3" s="248"/>
      <c r="P3" s="248"/>
      <c r="Q3" s="248"/>
      <c r="R3" s="248"/>
      <c r="S3" s="248"/>
      <c r="T3" s="248"/>
      <c r="U3" s="248"/>
      <c r="V3" s="248"/>
    </row>
    <row r="4" ht="15.75" x14ac:dyDescent="0.25">
      <c r="B4" s="246" t="s">
        <v>13</v>
      </c>
      <c r="E4" s="34"/>
      <c r="I4" s="34" t="s">
        <v>14</v>
      </c>
      <c r="P4" s="247" t="s">
        <v>15</v>
      </c>
    </row>
    <row r="6" x14ac:dyDescent="0.2">
      <c r="G6" s="35"/>
      <c r="H6" s="35"/>
      <c r="I6" s="35"/>
      <c r="K6" s="35"/>
      <c r="L6" s="35"/>
    </row>
    <row r="7" ht="15.75" x14ac:dyDescent="0.2">
      <c r="G7" s="35"/>
      <c r="H7" s="35"/>
      <c r="I7" s="35"/>
      <c r="K7" s="36"/>
      <c r="L7" s="35"/>
    </row>
    <row r="8" x14ac:dyDescent="0.2">
      <c r="G8" s="35"/>
      <c r="H8" s="35"/>
      <c r="I8" s="35"/>
      <c r="K8" s="35"/>
      <c r="L8" s="35"/>
    </row>
    <row r="9" x14ac:dyDescent="0.2">
      <c r="G9" s="35"/>
      <c r="H9" s="35"/>
      <c r="I9" s="35"/>
      <c r="K9" s="35"/>
      <c r="L9" s="35"/>
    </row>
    <row r="10" x14ac:dyDescent="0.2">
      <c r="G10" s="35"/>
      <c r="H10" s="35"/>
      <c r="I10" s="35"/>
      <c r="K10" s="35"/>
      <c r="L10" s="35"/>
    </row>
    <row r="11" x14ac:dyDescent="0.2">
      <c r="G11" s="35"/>
      <c r="H11" s="35"/>
      <c r="I11" s="35"/>
      <c r="K11" s="35"/>
      <c r="L11" s="35"/>
    </row>
    <row r="12" x14ac:dyDescent="0.2">
      <c r="G12" s="35"/>
      <c r="H12" s="35"/>
      <c r="I12" s="35"/>
      <c r="K12" s="35"/>
      <c r="L12" s="35"/>
    </row>
    <row r="13" x14ac:dyDescent="0.2">
      <c r="G13" s="35"/>
      <c r="H13" s="35"/>
      <c r="I13" s="35"/>
      <c r="K13" s="35"/>
      <c r="L13" s="35"/>
    </row>
    <row r="14" x14ac:dyDescent="0.2">
      <c r="G14" s="35"/>
      <c r="H14" s="35"/>
      <c r="I14" s="35"/>
      <c r="K14" s="35"/>
      <c r="L14" s="35"/>
    </row>
    <row r="15" x14ac:dyDescent="0.2">
      <c r="G15" s="35"/>
      <c r="H15" s="35"/>
      <c r="I15" s="35"/>
      <c r="K15" s="35"/>
      <c r="L15" s="35"/>
    </row>
    <row r="16" x14ac:dyDescent="0.2">
      <c r="G16" s="35"/>
      <c r="H16" s="35"/>
      <c r="I16" s="35"/>
      <c r="K16" s="35"/>
      <c r="L16" s="35"/>
    </row>
    <row r="17" x14ac:dyDescent="0.2">
      <c r="G17" s="35"/>
      <c r="H17" s="35"/>
      <c r="I17" s="35"/>
      <c r="K17" s="35"/>
      <c r="L17" s="35"/>
    </row>
    <row r="18" x14ac:dyDescent="0.2">
      <c r="G18" s="35"/>
      <c r="H18" s="35"/>
      <c r="I18" s="35"/>
      <c r="K18" s="35"/>
      <c r="L18" s="35"/>
    </row>
    <row r="19" x14ac:dyDescent="0.2">
      <c r="G19" s="35"/>
      <c r="H19" s="35"/>
      <c r="I19" s="35"/>
      <c r="K19" s="35"/>
      <c r="L19" s="35"/>
    </row>
    <row r="20" x14ac:dyDescent="0.2">
      <c r="G20" s="35"/>
      <c r="H20" s="35"/>
      <c r="I20" s="35"/>
      <c r="K20" s="35"/>
      <c r="L20" s="35"/>
    </row>
    <row r="21" x14ac:dyDescent="0.2">
      <c r="G21" s="35"/>
      <c r="H21" s="35"/>
      <c r="I21" s="35"/>
      <c r="K21" s="35"/>
      <c r="L21" s="35"/>
    </row>
    <row r="23" x14ac:dyDescent="0.2">
      <c r="B23" s="37"/>
    </row>
    <row r="25" x14ac:dyDescent="0.2">
      <c r="B25" s="239"/>
      <c r="C25" s="239" t="str">
        <f>+IF(OR((C28="National*"),(D28="Urban*"),(E28="Rural*"),(F28="Pre-primary*"),(G28="Primary*"),(H28="Secondary^"),(C28="National*^"),(D28="Urban*^"),(E28="Rural*^"),(F28="Pre-primary*^"),(G28="Primary*^"),(H28="Secondary*^")),"*No basic service estimate available","")</f>
        <v>*No basic service estimate available</v>
      </c>
      <c r="J25" s="239" t="str">
        <f>+IF(OR((J28="National*"),(K28="Urban*"),(L28="Rural*"),(M28="Pre-primary*"),(N28="Primary*"),(O28="Secondary^"),(J28="National*^"),(K28="Urban*^"),(L28="Rural*^"),(M28="Pre-primary*^"),(N28="Primary*^"),(O28="Secondary*^")),"*No basic service estimate available","")</f>
        <v/>
      </c>
      <c r="Q25" s="239" t="str">
        <f>+IF(OR((Q28="National*"),(R28="Urban*"),(S28="Rural*"),(T28="Pre-primary*"),(U28="Primary*"),(V28="Secondary^"),(Q28="National*^"),(R28="Urban*^"),(S28="Rural*^"),(T28="Pre-primary*^"),(U28="Primary*^"),(V28="Secondary*^")),"*No basic service estimate available","")</f>
        <v/>
      </c>
    </row>
    <row r="26" ht="15.75" thickBot="true" x14ac:dyDescent="0.25">
      <c r="B26" s="37"/>
      <c r="C26" s="270" t="str">
        <f>+IF(OR((C28="National*^"),(D28="Urban*^"),(E28="Rural*^"),(F28="Pre-primary*^"),(G28="Primary*^"),(H28="Secondary*^")),"^Facilities that cannot be classified as improved or unimproved are treated as limited","")</f>
        <v/>
      </c>
      <c r="J26" s="270" t="str">
        <f>+IF(OR((J28="National*^"),(K28="Urban*^"),(L28="Rural*^"),(M28="Pre-primary*^"),(N28="Primary*^"),(O28="Secondary*^")),"^Facilities that cannot be classified as improved or unimproved are treated as limited","")</f>
        <v/>
      </c>
      <c r="Q26" s="270" t="str">
        <f>+IF(OR((Q28="National*^"),(R28="Urban*^"),(S28="Rural*^"),(T28="Pre-primary*^"),(U28="Primary*^"),(V28="Secondary*^")),"^Facilities that cannot be classified as having water or not are treated as limited","")</f>
        <v/>
      </c>
    </row>
    <row r="27" x14ac:dyDescent="0.2">
      <c r="B27" s="551" t="str">
        <f>+'Water Data'!C1</f>
        <v>Sri Lanka</v>
      </c>
      <c r="C27" s="553" t="s">
        <v>13</v>
      </c>
      <c r="D27" s="553"/>
      <c r="E27" s="553"/>
      <c r="F27" s="553"/>
      <c r="G27" s="553"/>
      <c r="H27" s="553"/>
      <c r="I27" s="554" t="str">
        <f>B27</f>
        <v>Sri Lanka</v>
      </c>
      <c r="J27" s="548" t="s">
        <v>14</v>
      </c>
      <c r="K27" s="548"/>
      <c r="L27" s="548"/>
      <c r="M27" s="548"/>
      <c r="N27" s="548"/>
      <c r="O27" s="548"/>
      <c r="P27" s="556" t="str">
        <f>I27</f>
        <v>Sri Lanka</v>
      </c>
      <c r="Q27" s="549" t="s">
        <v>15</v>
      </c>
      <c r="R27" s="549"/>
      <c r="S27" s="549"/>
      <c r="T27" s="549"/>
      <c r="U27" s="549"/>
      <c r="V27" s="550"/>
      <c r="AM27" s="33"/>
      <c r="AN27" s="33"/>
      <c r="AO27" s="33"/>
      <c r="AP27" s="33"/>
      <c r="AQ27" s="33"/>
      <c r="AR27" s="33"/>
      <c r="AS27" s="33"/>
      <c r="AT27" s="33"/>
      <c r="AU27" s="33"/>
    </row>
    <row r="28" x14ac:dyDescent="0.2">
      <c r="B28" s="552"/>
      <c r="C28" s="271" t="str">
        <f>IF(AND(C30="-",C31="-",C32="-"), "National",IF(C30="-",IF(AND(ISERROR(Estimates!F20),ISNUMBER(C32)),"National*^", "National*"), "National"))</f>
        <v>National*</v>
      </c>
      <c r="D28" s="271" t="str">
        <f>IF(AND(D30="-",D31="-",D32="-"), "Urban",IF(D30="-",IF(AND(ISERROR(Estimates!F37),ISNUMBER(D32)),"Urban*^", "Urban*"), "Urban"))</f>
        <v>Urban</v>
      </c>
      <c r="E28" s="271" t="str">
        <f>IF(AND(E30="-",E31="-",E32="-"), "Rural",IF(E30="-",IF(AND(ISERROR(Estimates!F54),ISNUMBER(E32)),"Rural*^", "Rural*"), "Rural"))</f>
        <v>Rural</v>
      </c>
      <c r="F28" s="271" t="str">
        <f>IF(AND(F30="-",F31="-",F32="-"), "Pre-primary",IF(F30="-",IF(AND(ISERROR(Estimates!F71),ISNUMBER(F32)),"Pre-primary*^", "Pre-primary*"), "Pre-primary"))</f>
        <v>Pre-primary</v>
      </c>
      <c r="G28" s="271" t="str">
        <f>IF(AND(G30="-",G31="-",G32="-"), "Primary",IF(G30="-",IF(AND(ISERROR(Estimates!F88),ISNUMBER(G32)),"Primary*^", "Primary*"), "Primary"))</f>
        <v>Primary</v>
      </c>
      <c r="H28" s="271" t="str">
        <f>IF(AND(H30="-",H31="-",H32="-"), "Secondary",IF(H30="-",IF(AND(ISERROR(Estimates!F105),ISNUMBER(H32)),"Secondary*^", "Secondary*"), "Secondary"))</f>
        <v>Secondary</v>
      </c>
      <c r="I28" s="555"/>
      <c r="J28" s="271" t="str">
        <f>IF(AND(J30="-",J31="-",J32="-"), "National",IF(J30="-",IF(AND(ISERROR(Estimates!K20),ISNUMBER(J32)),"National*^", "National*"), "National"))</f>
        <v>National</v>
      </c>
      <c r="K28" s="271" t="str">
        <f>IF(AND(K30="-",K31="-",K32="-"), "Urban",IF(K30="-",IF(AND(ISERROR(Estimates!K37),ISNUMBER(K32)),"Urban*^", "Urban*"), "Urban"))</f>
        <v>Urban</v>
      </c>
      <c r="L28" s="271" t="str">
        <f>IF(AND(L30="-",L31="-",L32="-"), "Rural",IF(L30="-",IF(AND(ISERROR(Estimates!K54),ISNUMBER(L32)),"Rural*^", "Rural*"), "Rural"))</f>
        <v>Rural</v>
      </c>
      <c r="M28" s="271" t="str">
        <f>IF(AND(M30="-",M31="-",M32="-"), "Pre-primary",IF(M30="-",IF(AND(ISERROR(Estimates!K71),ISNUMBER(M32)),"Pre-primary*^", "Pre-primary*"), "Pre-primary"))</f>
        <v>Pre-primary</v>
      </c>
      <c r="N28" s="271" t="str">
        <f>IF(AND(N30="-",N31="-",N32="-"), "Primary",IF(N30="-",IF(AND(ISERROR(Estimates!K88),ISNUMBER(N32)),"Primary*^", "Primary*"), "Primary"))</f>
        <v>Primary</v>
      </c>
      <c r="O28" s="271" t="str">
        <f>IF(AND(O30="-",O31="-",O32="-"), "Secondary",IF(O30="-",IF(AND(ISERROR(Estimates!K105),ISNUMBER(O32)),"Secondary*^", "Secondary*"), "Secondary"))</f>
        <v>Secondary</v>
      </c>
      <c r="P28" s="557"/>
      <c r="Q28" s="271" t="str">
        <f>IF(AND(Q30="-",Q31="-",Q32="-"), "National",IF(Q30="-",IF(AND(ISERROR(Estimates!P20),ISNUMBER(Q32)),"National*^", "National*"), "National"))</f>
        <v>National</v>
      </c>
      <c r="R28" s="271" t="str">
        <f>IF(AND(R30="-",R31="-",R32="-"), "Urban",IF(R30="-",IF(AND(ISERROR(Estimates!P37),ISNUMBER(R32)),"Urban*^", "Urban*"), "Urban"))</f>
        <v>Urban</v>
      </c>
      <c r="S28" s="271" t="str">
        <f>IF(AND(S30="-",S31="-",S32="-"), "Rural",IF(S30="-",IF(AND(ISERROR(Estimates!P54),ISNUMBER(S32)),"Rural*^", "Rural*"), "Rural"))</f>
        <v>Rural</v>
      </c>
      <c r="T28" s="271" t="str">
        <f>IF(AND(T30="-",T31="-",T32="-"), "Pre-primary",IF(T30="-",IF(AND(ISERROR(Estimates!P71),ISNUMBER(T32)),"Pre-primary*^", "Pre-primary*"), "Pre-primary"))</f>
        <v>Pre-primary</v>
      </c>
      <c r="U28" s="271" t="str">
        <f>IF(AND(U30="-",U31="-",U32="-"), "Primary",IF(U30="-",IF(AND(ISERROR(Estimates!P88),ISNUMBER(U32)),"Primary*^", "Primary*"), "Primary"))</f>
        <v>Primary</v>
      </c>
      <c r="V28" s="272" t="str">
        <f>IF(AND(V30="-",V31="-",V32="-"), "Secondary",IF(V30="-",IF(AND(ISERROR(Estimates!P105),ISNUMBER(V32)),"Secondary*^", "Secondary*"), "Secondary"))</f>
        <v>Secondary</v>
      </c>
      <c r="AM28" s="33"/>
      <c r="AN28" s="33"/>
      <c r="AO28" s="33"/>
      <c r="AP28" s="33"/>
      <c r="AQ28" s="33"/>
      <c r="AR28" s="33"/>
      <c r="AS28" s="33"/>
      <c r="AT28" s="33"/>
      <c r="AU28" s="33"/>
    </row>
    <row r="29" ht="15.75" thickBot="true" x14ac:dyDescent="0.25">
      <c r="B29" s="552"/>
      <c r="C29" s="273">
        <f>IF(ISNUMBER(Regressions!B4), Regressions!B4, "-")</f>
        <v>2016</v>
      </c>
      <c r="D29" s="271">
        <f>C29</f>
        <v>2016</v>
      </c>
      <c r="E29" s="271">
        <f>D29</f>
        <v>2016</v>
      </c>
      <c r="F29" s="271">
        <f>E29</f>
        <v>2016</v>
      </c>
      <c r="G29" s="271">
        <f>F29</f>
        <v>2016</v>
      </c>
      <c r="H29" s="271">
        <f>G29</f>
        <v>2016</v>
      </c>
      <c r="I29" s="555"/>
      <c r="J29" s="273">
        <f>IF(ISNUMBER(Regressions!K4), Regressions!K4, "-")</f>
        <v>2016</v>
      </c>
      <c r="K29" s="271">
        <f>J29</f>
        <v>2016</v>
      </c>
      <c r="L29" s="271">
        <f>J29</f>
        <v>2016</v>
      </c>
      <c r="M29" s="271">
        <f>K29</f>
        <v>2016</v>
      </c>
      <c r="N29" s="271">
        <f>L29</f>
        <v>2016</v>
      </c>
      <c r="O29" s="271">
        <f>M29</f>
        <v>2016</v>
      </c>
      <c r="P29" s="557"/>
      <c r="Q29" s="273">
        <f>IF(ISNUMBER(Regressions!T4), Regressions!T4, "-")</f>
        <v>2016</v>
      </c>
      <c r="R29" s="273">
        <f>Q29</f>
        <v>2016</v>
      </c>
      <c r="S29" s="273">
        <f>R29</f>
        <v>2016</v>
      </c>
      <c r="T29" s="273">
        <f>S29</f>
        <v>2016</v>
      </c>
      <c r="U29" s="273">
        <f>T29</f>
        <v>2016</v>
      </c>
      <c r="V29" s="274">
        <f>U29</f>
        <v>2016</v>
      </c>
      <c r="AM29" s="33"/>
      <c r="AN29" s="33"/>
      <c r="AO29" s="33"/>
      <c r="AP29" s="33"/>
      <c r="AQ29" s="33"/>
      <c r="AR29" s="33"/>
      <c r="AS29" s="33"/>
      <c r="AT29" s="33"/>
      <c r="AU29" s="33"/>
    </row>
    <row r="30" x14ac:dyDescent="0.2">
      <c r="B30" s="283" t="s">
        <v>175</v>
      </c>
      <c r="C30" s="284" t="str">
        <f>IF(ISNUMBER(Regressions!C4), Regressions!C4, "-")</f>
        <v>-</v>
      </c>
      <c r="D30" s="285" t="str">
        <f>IF(ISNUMBER(Regressions!D4), Regressions!D4, "-")</f>
        <v>-</v>
      </c>
      <c r="E30" s="285" t="str">
        <f>IF(ISNUMBER(Regressions!E4), Regressions!E4, "-")</f>
        <v>-</v>
      </c>
      <c r="F30" s="285" t="str">
        <f>IF(ISNUMBER(Regressions!F4), Regressions!F4, "-")</f>
        <v>-</v>
      </c>
      <c r="G30" s="285" t="str">
        <f>IF(ISNUMBER(Regressions!G4), Regressions!G4, "-")</f>
        <v>-</v>
      </c>
      <c r="H30" s="285" t="str">
        <f>IF(ISNUMBER(Regressions!H4), Regressions!H4, "-")</f>
        <v>-</v>
      </c>
      <c r="I30" s="288" t="s">
        <v>175</v>
      </c>
      <c r="J30" s="289">
        <f>IF(ISNUMBER(Regressions!L4), Regressions!L4, "-")</f>
        <v>99.91</v>
      </c>
      <c r="K30" s="290" t="str">
        <f>IF(ISNUMBER(Regressions!M4), Regressions!M4, "-")</f>
        <v>-</v>
      </c>
      <c r="L30" s="290" t="str">
        <f>IF(ISNUMBER(Regressions!N4), Regressions!N4, "-")</f>
        <v>-</v>
      </c>
      <c r="M30" s="290" t="str">
        <f>IF(ISNUMBER(Regressions!O4), Regressions!O4, "-")</f>
        <v>-</v>
      </c>
      <c r="N30" s="290">
        <f>IF(ISNUMBER(Regressions!P4), Regressions!P4, "-")</f>
        <v>99.77</v>
      </c>
      <c r="O30" s="290">
        <f>IF(ISNUMBER(Regressions!Q4), Regressions!Q4, "-")</f>
        <v>100</v>
      </c>
      <c r="P30" s="293" t="s">
        <v>175</v>
      </c>
      <c r="Q30" s="294" t="str">
        <f>IF(ISNUMBER(Regressions!U4), Regressions!U4, "-")</f>
        <v>-</v>
      </c>
      <c r="R30" s="295" t="str">
        <f>IF(ISNUMBER(Regressions!V4), Regressions!V4, "-")</f>
        <v>-</v>
      </c>
      <c r="S30" s="295" t="str">
        <f>IF(ISNUMBER(Regressions!W4), Regressions!W4, "-")</f>
        <v>-</v>
      </c>
      <c r="T30" s="295" t="str">
        <f>IF(ISNUMBER(Regressions!X4), Regressions!X4, "-")</f>
        <v>-</v>
      </c>
      <c r="U30" s="295" t="str">
        <f>IF(ISNUMBER(Regressions!Y4), Regressions!Y4, "-")</f>
        <v>-</v>
      </c>
      <c r="V30" s="296" t="str">
        <f>IF(ISNUMBER(Regressions!Z4), Regressions!Z4, "-")</f>
        <v>-</v>
      </c>
      <c r="AM30" s="33"/>
      <c r="AN30" s="33"/>
      <c r="AO30" s="33"/>
      <c r="AP30" s="33"/>
      <c r="AQ30" s="33"/>
      <c r="AR30" s="33"/>
      <c r="AS30" s="33"/>
      <c r="AT30" s="33"/>
      <c r="AU30" s="33"/>
    </row>
    <row r="31" x14ac:dyDescent="0.2">
      <c r="B31" s="281" t="s">
        <v>176</v>
      </c>
      <c r="C31" s="275">
        <f>IF(ISNUMBER(Regressions!C5),Regressions!C5,"-")</f>
        <v>79.561110020000001</v>
      </c>
      <c r="D31" s="275" t="str">
        <f>IF(ISNUMBER(Regressions!D5),Regressions!D5,"-")</f>
        <v>-</v>
      </c>
      <c r="E31" s="275" t="str">
        <f>IF(ISNUMBER(Regressions!E5),Regressions!E5,"-")</f>
        <v>-</v>
      </c>
      <c r="F31" s="275" t="str">
        <f>IF(ISNUMBER(Regressions!F5),Regressions!F5,"-")</f>
        <v>-</v>
      </c>
      <c r="G31" s="275" t="str">
        <f>IF(ISNUMBER(Regressions!G5),Regressions!G5,"-")</f>
        <v>-</v>
      </c>
      <c r="H31" s="275" t="str">
        <f>IF(ISNUMBER(Regressions!H5),Regressions!H5,"-")</f>
        <v>-</v>
      </c>
      <c r="I31" s="286" t="s">
        <v>176</v>
      </c>
      <c r="J31" s="275">
        <f>IF(ISNUMBER(Regressions!L5),Regressions!L5,"-")</f>
        <v>0.09</v>
      </c>
      <c r="K31" s="275" t="str">
        <f>IF(ISNUMBER(Regressions!M5),Regressions!M5,"-")</f>
        <v>-</v>
      </c>
      <c r="L31" s="275" t="str">
        <f>IF(ISNUMBER(Regressions!N5),Regressions!N5,"-")</f>
        <v>-</v>
      </c>
      <c r="M31" s="275" t="str">
        <f>IF(ISNUMBER(Regressions!O5),Regressions!O5,"-")</f>
        <v>-</v>
      </c>
      <c r="N31" s="275" t="str">
        <f>IF(ISNUMBER(Regressions!P5),Regressions!P5,"-")</f>
        <v>-</v>
      </c>
      <c r="O31" s="275">
        <f>IF(ISNUMBER(Regressions!Q5),Regressions!Q5,"-")</f>
        <v>0</v>
      </c>
      <c r="P31" s="291" t="s">
        <v>176</v>
      </c>
      <c r="Q31" s="275" t="str">
        <f>IF(ISNUMBER(Regressions!U5),Regressions!U5,"-")</f>
        <v>-</v>
      </c>
      <c r="R31" s="275" t="str">
        <f>IF(ISNUMBER(Regressions!V5),Regressions!V5,"-")</f>
        <v>-</v>
      </c>
      <c r="S31" s="275" t="str">
        <f>IF(ISNUMBER(Regressions!W5),Regressions!W5,"-")</f>
        <v>-</v>
      </c>
      <c r="T31" s="275" t="str">
        <f>IF(ISNUMBER(Regressions!X5),Regressions!X5,"-")</f>
        <v>-</v>
      </c>
      <c r="U31" s="275" t="str">
        <f>IF(ISNUMBER(Regressions!Y5),Regressions!Y5,"-")</f>
        <v>-</v>
      </c>
      <c r="V31" s="276" t="str">
        <f>IF(ISNUMBER(Regressions!Z5),Regressions!Z5,"-")</f>
        <v>-</v>
      </c>
      <c r="AM31" s="33"/>
      <c r="AN31" s="33"/>
      <c r="AO31" s="33"/>
      <c r="AP31" s="33"/>
      <c r="AQ31" s="33"/>
      <c r="AR31" s="33"/>
      <c r="AS31" s="33"/>
      <c r="AT31" s="33"/>
      <c r="AU31" s="33"/>
    </row>
    <row r="32" ht="15.75" thickBot="true" x14ac:dyDescent="0.25">
      <c r="B32" s="282" t="s">
        <v>174</v>
      </c>
      <c r="C32" s="277">
        <f>IF(ISNUMBER(Regressions!C6), Regressions!C6, "-")</f>
        <v>20.438889979999999</v>
      </c>
      <c r="D32" s="277" t="str">
        <f>IF(ISNUMBER(Regressions!D6), Regressions!D6, "-")</f>
        <v>-</v>
      </c>
      <c r="E32" s="277" t="str">
        <f>IF(ISNUMBER(Regressions!E6), Regressions!E6, "-")</f>
        <v>-</v>
      </c>
      <c r="F32" s="277" t="str">
        <f>IF(ISNUMBER(Regressions!F6), Regressions!F6, "-")</f>
        <v>-</v>
      </c>
      <c r="G32" s="277" t="str">
        <f>IF(ISNUMBER(Regressions!G6), Regressions!G6, "-")</f>
        <v>-</v>
      </c>
      <c r="H32" s="277" t="str">
        <f>IF(ISNUMBER(Regressions!H6), Regressions!H6, "-")</f>
        <v>-</v>
      </c>
      <c r="I32" s="287" t="s">
        <v>174</v>
      </c>
      <c r="J32" s="277">
        <f>IF(ISNUMBER(Regressions!L6), Regressions!L6, "-")</f>
        <v>0</v>
      </c>
      <c r="K32" s="277" t="str">
        <f>IF(ISNUMBER(Regressions!M6), Regressions!M6, "-")</f>
        <v>-</v>
      </c>
      <c r="L32" s="277" t="str">
        <f>IF(ISNUMBER(Regressions!N6), Regressions!N6, "-")</f>
        <v>-</v>
      </c>
      <c r="M32" s="277" t="str">
        <f>IF(ISNUMBER(Regressions!O6), Regressions!O6, "-")</f>
        <v>-</v>
      </c>
      <c r="N32" s="277" t="str">
        <f>IF(ISNUMBER(Regressions!P6), Regressions!P6, "-")</f>
        <v>-</v>
      </c>
      <c r="O32" s="277">
        <f>IF(ISNUMBER(Regressions!Q6), Regressions!Q6, "-")</f>
        <v>0</v>
      </c>
      <c r="P32" s="292" t="s">
        <v>174</v>
      </c>
      <c r="Q32" s="277" t="str">
        <f>IF(ISNUMBER(Regressions!U6), Regressions!U6, "-")</f>
        <v>-</v>
      </c>
      <c r="R32" s="277" t="str">
        <f>IF(ISNUMBER(Regressions!V6), Regressions!V6, "-")</f>
        <v>-</v>
      </c>
      <c r="S32" s="277" t="str">
        <f>IF(ISNUMBER(Regressions!W6), Regressions!W6, "-")</f>
        <v>-</v>
      </c>
      <c r="T32" s="277" t="str">
        <f>IF(ISNUMBER(Regressions!X6), Regressions!X6, "-")</f>
        <v>-</v>
      </c>
      <c r="U32" s="277" t="str">
        <f>IF(ISNUMBER(Regressions!Y6), Regressions!Y6, "-")</f>
        <v>-</v>
      </c>
      <c r="V32" s="278" t="str">
        <f>IF(ISNUMBER(Regressions!Z6), Regressions!Z6, "-")</f>
        <v>-</v>
      </c>
      <c r="AM32" s="33"/>
      <c r="AN32" s="33"/>
      <c r="AO32" s="33"/>
      <c r="AP32" s="33"/>
      <c r="AQ32" s="33"/>
      <c r="AR32" s="33"/>
      <c r="AS32" s="33"/>
      <c r="AT32" s="33"/>
      <c r="AU32" s="33"/>
    </row>
    <row r="33" x14ac:dyDescent="0.2">
      <c r="B33" s="119"/>
      <c r="I33" s="119"/>
      <c r="P33" s="119"/>
    </row>
    <row r="34" x14ac:dyDescent="0.2">
      <c r="B34" s="249" t="s">
        <v>204</v>
      </c>
    </row>
    <row r="36" s="33" customFormat="true" ht="15.75" x14ac:dyDescent="0.25">
      <c r="B36" s="32"/>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29"/>
    <col min="32" max="32" width="5.125" style="29" customWidth="true"/>
    <col min="33" max="16384" width="9" style="29"/>
  </cols>
  <sheetData>
    <row r="1" s="41" customFormat="true" x14ac:dyDescent="0.2"/>
    <row r="2" s="41" customFormat="true" ht="15.75" x14ac:dyDescent="0.25">
      <c r="A2" s="40" t="s">
        <v>177</v>
      </c>
    </row>
    <row r="3" s="41" customFormat="true" ht="15.75" x14ac:dyDescent="0.25">
      <c r="A3" s="40"/>
    </row>
    <row r="4" s="41" customFormat="true" x14ac:dyDescent="0.2">
      <c r="A4" s="245"/>
      <c r="B4" s="245"/>
      <c r="C4" s="245"/>
      <c r="D4" s="245"/>
      <c r="E4" s="245"/>
      <c r="F4" s="245"/>
      <c r="G4" s="245"/>
      <c r="H4" s="245"/>
      <c r="I4" s="245"/>
      <c r="J4" s="245"/>
      <c r="K4" s="245"/>
      <c r="L4" s="245"/>
      <c r="M4" s="245"/>
      <c r="N4" s="245"/>
      <c r="O4" s="245"/>
      <c r="P4" s="245"/>
      <c r="Q4" s="245"/>
      <c r="R4" s="245"/>
      <c r="S4" s="245"/>
      <c r="T4" s="245"/>
      <c r="U4" s="245"/>
      <c r="V4" s="245"/>
      <c r="W4" s="245"/>
      <c r="X4" s="245"/>
      <c r="Y4" s="245"/>
      <c r="Z4" s="245"/>
      <c r="AA4" s="245"/>
      <c r="AB4" s="245"/>
      <c r="AC4" s="245"/>
      <c r="AD4" s="245"/>
      <c r="AE4" s="245"/>
      <c r="AF4" s="245"/>
    </row>
    <row r="5" s="41" customFormat="true" x14ac:dyDescent="0.2">
      <c r="A5" s="245"/>
      <c r="B5" s="245"/>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row>
    <row r="6" s="41" customFormat="true" x14ac:dyDescent="0.2">
      <c r="A6" s="245"/>
      <c r="B6" s="245"/>
      <c r="C6" s="245"/>
      <c r="D6" s="245"/>
      <c r="E6" s="245"/>
      <c r="F6" s="245"/>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row>
    <row r="7" s="41" customFormat="true" x14ac:dyDescent="0.2">
      <c r="A7" s="245"/>
      <c r="B7" s="245"/>
      <c r="C7" s="245"/>
      <c r="D7" s="245"/>
      <c r="E7" s="245"/>
      <c r="F7" s="245"/>
      <c r="G7" s="245"/>
      <c r="H7" s="245"/>
      <c r="I7" s="245"/>
      <c r="J7" s="245"/>
      <c r="K7" s="245"/>
      <c r="L7" s="245"/>
      <c r="M7" s="245"/>
      <c r="N7" s="245"/>
      <c r="O7" s="245"/>
      <c r="P7" s="245"/>
      <c r="Q7" s="245"/>
      <c r="R7" s="245"/>
      <c r="S7" s="245"/>
      <c r="T7" s="245"/>
      <c r="U7" s="245"/>
      <c r="V7" s="245"/>
      <c r="W7" s="245"/>
      <c r="X7" s="245"/>
      <c r="Y7" s="245"/>
      <c r="Z7" s="245"/>
      <c r="AA7" s="245"/>
      <c r="AB7" s="245"/>
      <c r="AC7" s="245"/>
      <c r="AD7" s="245"/>
      <c r="AE7" s="245"/>
      <c r="AF7" s="245"/>
    </row>
    <row r="8" s="41" customFormat="true" x14ac:dyDescent="0.2">
      <c r="A8" s="245"/>
      <c r="B8" s="245"/>
      <c r="C8" s="245"/>
      <c r="D8" s="245"/>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row>
    <row r="9" s="41" customFormat="true" x14ac:dyDescent="0.2">
      <c r="A9" s="245"/>
      <c r="B9" s="245"/>
      <c r="C9" s="245"/>
      <c r="D9" s="245"/>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row>
    <row r="10" s="41" customFormat="true" x14ac:dyDescent="0.2">
      <c r="A10" s="245"/>
      <c r="B10" s="245"/>
      <c r="C10" s="245"/>
      <c r="D10" s="245"/>
      <c r="E10" s="245"/>
      <c r="F10" s="245"/>
      <c r="G10" s="245"/>
      <c r="H10" s="245"/>
      <c r="I10" s="245"/>
      <c r="J10" s="245"/>
      <c r="K10" s="245"/>
      <c r="L10" s="245"/>
      <c r="M10" s="245"/>
      <c r="N10" s="245"/>
      <c r="O10" s="245"/>
      <c r="P10" s="245"/>
      <c r="Q10" s="245"/>
      <c r="R10" s="245"/>
      <c r="S10" s="245"/>
      <c r="T10" s="245"/>
      <c r="U10" s="245"/>
      <c r="V10" s="245"/>
      <c r="W10" s="245"/>
      <c r="X10" s="245"/>
      <c r="Y10" s="245"/>
      <c r="Z10" s="245"/>
      <c r="AA10" s="245"/>
      <c r="AB10" s="245"/>
      <c r="AC10" s="245"/>
      <c r="AD10" s="245"/>
      <c r="AE10" s="245"/>
      <c r="AF10" s="245"/>
    </row>
    <row r="11" s="41" customFormat="true" x14ac:dyDescent="0.2">
      <c r="A11" s="245"/>
      <c r="B11" s="245"/>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245"/>
      <c r="AE11" s="245"/>
      <c r="AF11" s="245"/>
    </row>
    <row r="12" s="41" customFormat="true" x14ac:dyDescent="0.2">
      <c r="A12" s="245"/>
      <c r="B12" s="245"/>
      <c r="C12" s="245"/>
      <c r="D12" s="245"/>
      <c r="E12" s="245"/>
      <c r="F12" s="245"/>
      <c r="G12" s="245"/>
      <c r="H12" s="245"/>
      <c r="I12" s="245"/>
      <c r="J12" s="245"/>
      <c r="K12" s="245"/>
      <c r="L12" s="245"/>
      <c r="M12" s="245"/>
      <c r="N12" s="245"/>
      <c r="O12" s="245"/>
      <c r="P12" s="245"/>
      <c r="Q12" s="245"/>
      <c r="R12" s="245"/>
      <c r="S12" s="245"/>
      <c r="T12" s="245"/>
      <c r="U12" s="245"/>
      <c r="V12" s="245"/>
      <c r="W12" s="245"/>
      <c r="X12" s="245"/>
      <c r="Y12" s="245"/>
      <c r="Z12" s="245"/>
      <c r="AA12" s="245"/>
      <c r="AB12" s="245"/>
      <c r="AC12" s="245"/>
      <c r="AD12" s="245"/>
      <c r="AE12" s="245"/>
      <c r="AF12" s="245"/>
    </row>
    <row r="13" s="41" customFormat="true" x14ac:dyDescent="0.2">
      <c r="A13" s="245"/>
      <c r="B13" s="245"/>
      <c r="C13" s="245"/>
      <c r="D13" s="245"/>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row>
    <row r="14" s="41" customFormat="true" x14ac:dyDescent="0.2">
      <c r="A14" s="245"/>
      <c r="B14" s="245"/>
      <c r="C14" s="245"/>
      <c r="D14" s="245"/>
      <c r="E14" s="245"/>
      <c r="F14" s="245"/>
      <c r="G14" s="245"/>
      <c r="H14" s="245"/>
      <c r="I14" s="245"/>
      <c r="J14" s="245"/>
      <c r="K14" s="245"/>
      <c r="L14" s="245"/>
      <c r="M14" s="245"/>
      <c r="N14" s="245"/>
      <c r="O14" s="245"/>
      <c r="P14" s="245"/>
      <c r="Q14" s="245"/>
      <c r="R14" s="245"/>
      <c r="S14" s="245"/>
      <c r="T14" s="245"/>
      <c r="U14" s="245"/>
      <c r="V14" s="245"/>
      <c r="W14" s="245"/>
      <c r="X14" s="245"/>
      <c r="Y14" s="245"/>
      <c r="Z14" s="245"/>
      <c r="AA14" s="245"/>
      <c r="AB14" s="245"/>
      <c r="AC14" s="245"/>
      <c r="AD14" s="245"/>
      <c r="AE14" s="245"/>
      <c r="AF14" s="245"/>
    </row>
    <row r="15" s="41" customFormat="true" x14ac:dyDescent="0.2">
      <c r="A15" s="245"/>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s="245"/>
    </row>
    <row r="16" s="41" customFormat="true" x14ac:dyDescent="0.2">
      <c r="A16" s="245"/>
      <c r="B16" s="245"/>
      <c r="C16" s="245"/>
      <c r="D16" s="245"/>
      <c r="E16" s="245"/>
      <c r="F16" s="245"/>
      <c r="G16" s="245"/>
      <c r="H16" s="245"/>
      <c r="I16" s="245"/>
      <c r="J16" s="245"/>
      <c r="K16" s="245"/>
      <c r="L16" s="245"/>
      <c r="M16" s="245"/>
      <c r="N16" s="245"/>
      <c r="O16" s="245"/>
      <c r="P16" s="245"/>
      <c r="Q16" s="245"/>
      <c r="R16" s="245"/>
      <c r="S16" s="245"/>
      <c r="T16" s="245"/>
      <c r="U16" s="245"/>
      <c r="V16" s="245"/>
      <c r="W16" s="245"/>
      <c r="X16" s="245"/>
      <c r="Y16" s="245"/>
      <c r="Z16" s="245"/>
      <c r="AA16" s="245"/>
      <c r="AB16" s="245"/>
      <c r="AC16" s="245"/>
      <c r="AD16" s="245"/>
      <c r="AE16" s="245"/>
      <c r="AF16" s="245"/>
    </row>
    <row r="17" s="41" customFormat="true" x14ac:dyDescent="0.2">
      <c r="A17" s="245"/>
      <c r="B17" s="245"/>
      <c r="C17" s="245"/>
      <c r="D17" s="245"/>
      <c r="E17" s="245"/>
      <c r="F17" s="245"/>
      <c r="G17" s="245"/>
      <c r="H17" s="245"/>
      <c r="I17" s="245"/>
      <c r="J17" s="245"/>
      <c r="K17" s="245"/>
      <c r="L17" s="245"/>
      <c r="M17" s="245"/>
      <c r="N17" s="245"/>
      <c r="O17" s="245"/>
      <c r="P17" s="245"/>
      <c r="Q17" s="245"/>
      <c r="R17" s="245"/>
      <c r="S17" s="245"/>
      <c r="T17" s="245"/>
      <c r="U17" s="245"/>
      <c r="V17" s="245"/>
      <c r="W17" s="245"/>
      <c r="X17" s="245"/>
      <c r="Y17" s="245"/>
      <c r="Z17" s="245"/>
      <c r="AA17" s="245"/>
      <c r="AB17" s="245"/>
      <c r="AC17" s="245"/>
      <c r="AD17" s="245"/>
      <c r="AE17" s="245"/>
      <c r="AF17" s="245"/>
    </row>
    <row r="18" s="41" customFormat="true" x14ac:dyDescent="0.2">
      <c r="A18" s="245"/>
      <c r="B18" s="245"/>
      <c r="C18" s="245"/>
      <c r="D18" s="245"/>
      <c r="E18" s="245"/>
      <c r="F18" s="245"/>
      <c r="G18" s="245"/>
      <c r="H18" s="245"/>
      <c r="I18" s="245"/>
      <c r="J18" s="245"/>
      <c r="K18" s="245"/>
      <c r="L18" s="245"/>
      <c r="M18" s="245"/>
      <c r="N18" s="245"/>
      <c r="O18" s="245"/>
      <c r="P18" s="245"/>
      <c r="Q18" s="245"/>
      <c r="R18" s="245"/>
      <c r="S18" s="245"/>
      <c r="T18" s="245"/>
      <c r="U18" s="245"/>
      <c r="V18" s="245"/>
      <c r="W18" s="245"/>
      <c r="X18" s="245"/>
      <c r="Y18" s="245"/>
      <c r="Z18" s="245"/>
      <c r="AA18" s="245"/>
      <c r="AB18" s="245"/>
      <c r="AC18" s="245"/>
      <c r="AD18" s="245"/>
      <c r="AE18" s="245"/>
      <c r="AF18" s="245"/>
    </row>
    <row r="19" s="41" customFormat="true" x14ac:dyDescent="0.2">
      <c r="A19" s="245"/>
      <c r="B19" s="245"/>
      <c r="C19" s="245"/>
      <c r="D19" s="245"/>
      <c r="E19" s="245"/>
      <c r="F19" s="245"/>
      <c r="G19" s="245"/>
      <c r="H19" s="245"/>
      <c r="I19" s="245"/>
      <c r="J19" s="245"/>
      <c r="K19" s="245"/>
      <c r="L19" s="245"/>
      <c r="M19" s="245"/>
      <c r="N19" s="245"/>
      <c r="O19" s="245"/>
      <c r="P19" s="245"/>
      <c r="Q19" s="245"/>
      <c r="R19" s="245"/>
      <c r="S19" s="245"/>
      <c r="T19" s="245"/>
      <c r="U19" s="245"/>
      <c r="V19" s="245"/>
      <c r="W19" s="245"/>
      <c r="X19" s="245"/>
      <c r="Y19" s="245"/>
      <c r="Z19" s="245"/>
      <c r="AA19" s="245"/>
      <c r="AB19" s="245"/>
      <c r="AC19" s="245"/>
      <c r="AD19" s="245"/>
      <c r="AE19" s="245"/>
      <c r="AF19" s="245"/>
    </row>
    <row r="20" s="41" customFormat="true" x14ac:dyDescent="0.2">
      <c r="A20" s="245"/>
      <c r="B20" s="245"/>
      <c r="C20" s="245"/>
      <c r="D20" s="245"/>
      <c r="E20" s="245"/>
      <c r="F20" s="245"/>
      <c r="G20" s="245"/>
      <c r="H20" s="245"/>
      <c r="I20" s="245"/>
      <c r="J20" s="245"/>
      <c r="K20" s="245"/>
      <c r="L20" s="245"/>
      <c r="M20" s="245"/>
      <c r="N20" s="245"/>
      <c r="O20" s="245"/>
      <c r="P20" s="245"/>
      <c r="Q20" s="245"/>
      <c r="R20" s="245"/>
      <c r="S20" s="245"/>
      <c r="T20" s="245"/>
      <c r="U20" s="245"/>
      <c r="V20" s="245"/>
      <c r="W20" s="245"/>
      <c r="X20" s="245"/>
      <c r="Y20" s="245"/>
      <c r="Z20" s="245"/>
      <c r="AA20" s="245"/>
      <c r="AB20" s="245"/>
      <c r="AC20" s="245"/>
      <c r="AD20" s="245"/>
      <c r="AE20" s="245"/>
      <c r="AF20" s="245"/>
    </row>
    <row r="21" s="41" customFormat="true" x14ac:dyDescent="0.2">
      <c r="A21" s="245"/>
      <c r="B21" s="245"/>
      <c r="C21" s="245"/>
      <c r="D21" s="245"/>
      <c r="E21" s="245"/>
      <c r="F21" s="245"/>
      <c r="G21" s="245"/>
      <c r="H21" s="245"/>
      <c r="I21" s="245"/>
      <c r="J21" s="245"/>
      <c r="K21" s="245"/>
      <c r="L21" s="245"/>
      <c r="M21" s="245"/>
      <c r="N21" s="245"/>
      <c r="O21" s="245"/>
      <c r="P21" s="245"/>
      <c r="Q21" s="245"/>
      <c r="R21" s="245"/>
      <c r="S21" s="245"/>
      <c r="T21" s="245"/>
      <c r="U21" s="245"/>
      <c r="V21" s="245"/>
      <c r="W21" s="245"/>
      <c r="X21" s="245"/>
      <c r="Y21" s="245"/>
      <c r="Z21" s="245"/>
      <c r="AA21" s="245"/>
      <c r="AB21" s="245"/>
      <c r="AC21" s="245"/>
      <c r="AD21" s="245"/>
      <c r="AE21" s="245"/>
      <c r="AF21" s="245"/>
    </row>
    <row r="22" s="41" customFormat="true" x14ac:dyDescent="0.2">
      <c r="A22" s="245"/>
      <c r="B22" s="245"/>
      <c r="C22" s="245"/>
      <c r="D22" s="245"/>
      <c r="E22" s="245"/>
      <c r="F22" s="245"/>
      <c r="G22" s="245"/>
      <c r="H22" s="245"/>
      <c r="I22" s="245"/>
      <c r="J22" s="245"/>
      <c r="K22" s="245"/>
      <c r="L22" s="245"/>
      <c r="M22" s="245"/>
      <c r="N22" s="245"/>
      <c r="O22" s="245"/>
      <c r="P22" s="245"/>
      <c r="Q22" s="245"/>
      <c r="R22" s="245"/>
      <c r="S22" s="245"/>
      <c r="T22" s="245"/>
      <c r="U22" s="245"/>
      <c r="V22" s="245"/>
      <c r="W22" s="245"/>
      <c r="X22" s="245"/>
      <c r="Y22" s="245"/>
      <c r="Z22" s="245"/>
      <c r="AA22" s="245"/>
      <c r="AB22" s="245"/>
      <c r="AC22" s="245"/>
      <c r="AD22" s="245"/>
      <c r="AE22" s="245"/>
      <c r="AF22" s="245"/>
    </row>
    <row r="23" s="41" customFormat="true" x14ac:dyDescent="0.2">
      <c r="A23" s="38" t="s">
        <v>204</v>
      </c>
    </row>
    <row r="24" s="41" customFormat="true" x14ac:dyDescent="0.2">
      <c r="A24" s="38"/>
    </row>
    <row r="25" s="41" customFormat="true" x14ac:dyDescent="0.2">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row>
    <row r="26" s="41" customFormat="true" x14ac:dyDescent="0.2">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row>
    <row r="27" s="41" customFormat="true" x14ac:dyDescent="0.2">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row>
    <row r="28" s="41" customFormat="true" x14ac:dyDescent="0.2">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row>
    <row r="29" s="41" customFormat="true" x14ac:dyDescent="0.2">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row>
    <row r="30" s="41" customFormat="true" x14ac:dyDescent="0.2">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row>
    <row r="31" s="41" customFormat="true" x14ac:dyDescent="0.2">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row>
    <row r="32" s="41" customFormat="true" x14ac:dyDescent="0.2">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row>
    <row r="33" s="41" customFormat="true" x14ac:dyDescent="0.2">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row>
    <row r="34" s="41" customFormat="true" x14ac:dyDescent="0.2">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row>
    <row r="35" s="41" customFormat="true" x14ac:dyDescent="0.2">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row>
    <row r="36" s="41" customFormat="true" x14ac:dyDescent="0.2">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row>
    <row r="37" s="41" customFormat="true" x14ac:dyDescent="0.2">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row>
    <row r="38" s="41" customFormat="true" x14ac:dyDescent="0.2">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row>
    <row r="39" s="41" customFormat="true" x14ac:dyDescent="0.2">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row>
    <row r="40" s="41" customFormat="true" x14ac:dyDescent="0.2">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row>
    <row r="41" s="41" customFormat="true" x14ac:dyDescent="0.2">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row>
    <row r="42" s="41" customFormat="true" x14ac:dyDescent="0.2">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row>
    <row r="43" s="41" customFormat="true" x14ac:dyDescent="0.2">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row>
    <row r="44" s="41" customFormat="true" x14ac:dyDescent="0.2">
      <c r="A44" s="38" t="s">
        <v>204</v>
      </c>
      <c r="B44" s="38"/>
    </row>
    <row r="45" s="41" customFormat="true" x14ac:dyDescent="0.2"/>
    <row r="46" s="41" customFormat="true" x14ac:dyDescent="0.2">
      <c r="A46" s="153"/>
      <c r="B46" s="153"/>
      <c r="C46" s="153"/>
      <c r="D46" s="153"/>
      <c r="E46" s="153"/>
      <c r="F46" s="153"/>
      <c r="G46" s="153"/>
      <c r="H46" s="153"/>
      <c r="I46" s="153"/>
      <c r="J46" s="153"/>
      <c r="K46" s="153"/>
      <c r="L46" s="153"/>
      <c r="M46" s="153"/>
      <c r="N46" s="153"/>
      <c r="O46" s="153"/>
      <c r="P46" s="153"/>
      <c r="Q46" s="153"/>
      <c r="R46" s="153"/>
      <c r="S46" s="153"/>
      <c r="T46" s="153"/>
      <c r="U46" s="153"/>
      <c r="V46" s="153"/>
      <c r="W46" s="153"/>
      <c r="X46" s="153"/>
      <c r="Y46" s="153"/>
      <c r="Z46" s="153"/>
      <c r="AA46" s="153"/>
      <c r="AB46" s="153"/>
      <c r="AC46" s="153"/>
      <c r="AD46" s="153"/>
      <c r="AE46" s="153"/>
      <c r="AF46" s="153"/>
    </row>
    <row r="47" s="41" customFormat="true" x14ac:dyDescent="0.2">
      <c r="A47" s="153"/>
      <c r="B47" s="153"/>
      <c r="C47" s="153"/>
      <c r="D47" s="153"/>
      <c r="E47" s="153"/>
      <c r="F47" s="153"/>
      <c r="G47" s="153"/>
      <c r="H47" s="153"/>
      <c r="I47" s="153"/>
      <c r="J47" s="153"/>
      <c r="K47" s="153"/>
      <c r="L47" s="153"/>
      <c r="M47" s="153"/>
      <c r="N47" s="153"/>
      <c r="O47" s="153"/>
      <c r="P47" s="153"/>
      <c r="Q47" s="153"/>
      <c r="R47" s="153"/>
      <c r="S47" s="153"/>
      <c r="T47" s="153"/>
      <c r="U47" s="153"/>
      <c r="V47" s="153"/>
      <c r="W47" s="153"/>
      <c r="X47" s="153"/>
      <c r="Y47" s="153"/>
      <c r="Z47" s="153"/>
      <c r="AA47" s="153"/>
      <c r="AB47" s="153"/>
      <c r="AC47" s="153"/>
      <c r="AD47" s="153"/>
      <c r="AE47" s="153"/>
      <c r="AF47" s="153"/>
    </row>
    <row r="48" s="41" customFormat="true" x14ac:dyDescent="0.2">
      <c r="A48" s="153"/>
      <c r="B48" s="153"/>
      <c r="C48" s="153"/>
      <c r="D48" s="153"/>
      <c r="E48" s="153"/>
      <c r="F48" s="153"/>
      <c r="G48" s="153"/>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row>
    <row r="49" s="41" customFormat="true" x14ac:dyDescent="0.2">
      <c r="A49" s="153"/>
      <c r="B49" s="153"/>
      <c r="C49" s="153"/>
      <c r="D49" s="153"/>
      <c r="E49" s="153"/>
      <c r="F49" s="153"/>
      <c r="G49" s="153"/>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row>
    <row r="50" s="41" customFormat="true" x14ac:dyDescent="0.2">
      <c r="A50" s="153"/>
      <c r="B50" s="153"/>
      <c r="C50" s="153"/>
      <c r="D50" s="153"/>
      <c r="E50" s="153"/>
      <c r="F50" s="153"/>
      <c r="G50" s="153"/>
      <c r="H50" s="153"/>
      <c r="I50" s="153"/>
      <c r="J50" s="153"/>
      <c r="K50" s="153"/>
      <c r="L50" s="153"/>
      <c r="M50" s="153"/>
      <c r="N50" s="153"/>
      <c r="O50" s="153"/>
      <c r="P50" s="153"/>
      <c r="Q50" s="153"/>
      <c r="R50" s="153"/>
      <c r="S50" s="153"/>
      <c r="T50" s="153"/>
      <c r="U50" s="153"/>
      <c r="V50" s="153"/>
      <c r="W50" s="153"/>
      <c r="X50" s="153"/>
      <c r="Y50" s="153"/>
      <c r="Z50" s="153"/>
      <c r="AA50" s="153"/>
      <c r="AB50" s="153"/>
      <c r="AC50" s="153"/>
      <c r="AD50" s="153"/>
      <c r="AE50" s="153"/>
      <c r="AF50" s="153"/>
    </row>
    <row r="51" s="41" customFormat="true" x14ac:dyDescent="0.2">
      <c r="A51" s="153"/>
      <c r="B51" s="153"/>
      <c r="C51" s="153"/>
      <c r="D51" s="153"/>
      <c r="E51" s="153"/>
      <c r="F51" s="153"/>
      <c r="G51" s="153"/>
      <c r="H51" s="153"/>
      <c r="I51" s="153"/>
      <c r="J51" s="153"/>
      <c r="K51" s="153"/>
      <c r="L51" s="153"/>
      <c r="M51" s="153"/>
      <c r="N51" s="153"/>
      <c r="O51" s="153"/>
      <c r="P51" s="153"/>
      <c r="Q51" s="153"/>
      <c r="R51" s="153"/>
      <c r="S51" s="153"/>
      <c r="T51" s="153"/>
      <c r="U51" s="153"/>
      <c r="V51" s="153"/>
      <c r="W51" s="153"/>
      <c r="X51" s="153"/>
      <c r="Y51" s="153"/>
      <c r="Z51" s="153"/>
      <c r="AA51" s="153"/>
      <c r="AB51" s="153"/>
      <c r="AC51" s="153"/>
      <c r="AD51" s="153"/>
      <c r="AE51" s="153"/>
      <c r="AF51" s="153"/>
    </row>
    <row r="52" s="41" customFormat="true" x14ac:dyDescent="0.2">
      <c r="A52" s="153"/>
      <c r="B52" s="153"/>
      <c r="C52" s="153"/>
      <c r="D52" s="153"/>
      <c r="E52" s="153"/>
      <c r="F52" s="153"/>
      <c r="G52" s="153"/>
      <c r="H52" s="153"/>
      <c r="I52" s="153"/>
      <c r="J52" s="153"/>
      <c r="K52" s="153"/>
      <c r="L52" s="153"/>
      <c r="M52" s="153"/>
      <c r="N52" s="153"/>
      <c r="O52" s="153"/>
      <c r="P52" s="153"/>
      <c r="Q52" s="153"/>
      <c r="R52" s="153"/>
      <c r="S52" s="153"/>
      <c r="T52" s="153"/>
      <c r="U52" s="153"/>
      <c r="V52" s="153"/>
      <c r="W52" s="153"/>
      <c r="X52" s="153"/>
      <c r="Y52" s="153"/>
      <c r="Z52" s="153"/>
      <c r="AA52" s="153"/>
      <c r="AB52" s="153"/>
      <c r="AC52" s="153"/>
      <c r="AD52" s="153"/>
      <c r="AE52" s="153"/>
      <c r="AF52" s="153"/>
    </row>
    <row r="53" s="41" customFormat="true" x14ac:dyDescent="0.2">
      <c r="A53" s="153"/>
      <c r="B53" s="153"/>
      <c r="C53" s="153"/>
      <c r="D53" s="153"/>
      <c r="E53" s="153"/>
      <c r="F53" s="153"/>
      <c r="G53" s="153"/>
      <c r="H53" s="153"/>
      <c r="I53" s="153"/>
      <c r="J53" s="153"/>
      <c r="K53" s="153"/>
      <c r="L53" s="153"/>
      <c r="M53" s="153"/>
      <c r="N53" s="153"/>
      <c r="O53" s="153"/>
      <c r="P53" s="153"/>
      <c r="Q53" s="153"/>
      <c r="R53" s="153"/>
      <c r="S53" s="153"/>
      <c r="T53" s="153"/>
      <c r="U53" s="153"/>
      <c r="V53" s="153"/>
      <c r="W53" s="153"/>
      <c r="X53" s="153"/>
      <c r="Y53" s="153"/>
      <c r="Z53" s="153"/>
      <c r="AA53" s="153"/>
      <c r="AB53" s="153"/>
      <c r="AC53" s="153"/>
      <c r="AD53" s="153"/>
      <c r="AE53" s="153"/>
      <c r="AF53" s="153"/>
    </row>
    <row r="54" s="41" customFormat="true" x14ac:dyDescent="0.2">
      <c r="A54" s="153"/>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row>
    <row r="55" s="41" customFormat="true" x14ac:dyDescent="0.2">
      <c r="A55" s="153"/>
      <c r="B55" s="153"/>
      <c r="C55" s="153"/>
      <c r="D55" s="153"/>
      <c r="E55" s="153"/>
      <c r="F55" s="153"/>
      <c r="G55" s="153"/>
      <c r="H55" s="153"/>
      <c r="I55" s="153"/>
      <c r="J55" s="153"/>
      <c r="K55" s="153"/>
      <c r="L55" s="153"/>
      <c r="M55" s="153"/>
      <c r="N55" s="153"/>
      <c r="O55" s="153"/>
      <c r="P55" s="153"/>
      <c r="Q55" s="153"/>
      <c r="R55" s="153"/>
      <c r="S55" s="153"/>
      <c r="T55" s="153"/>
      <c r="U55" s="153"/>
      <c r="V55" s="153"/>
      <c r="W55" s="153"/>
      <c r="X55" s="153"/>
      <c r="Y55" s="153"/>
      <c r="Z55" s="153"/>
      <c r="AA55" s="153"/>
      <c r="AB55" s="153"/>
      <c r="AC55" s="153"/>
      <c r="AD55" s="153"/>
      <c r="AE55" s="153"/>
      <c r="AF55" s="153"/>
    </row>
    <row r="56" s="41" customFormat="true" x14ac:dyDescent="0.2">
      <c r="A56" s="153"/>
      <c r="B56" s="153"/>
      <c r="C56" s="153"/>
      <c r="D56" s="153"/>
      <c r="E56" s="153"/>
      <c r="F56" s="153"/>
      <c r="G56" s="153"/>
      <c r="H56" s="153"/>
      <c r="I56" s="153"/>
      <c r="J56" s="153"/>
      <c r="K56" s="153"/>
      <c r="L56" s="153"/>
      <c r="M56" s="153"/>
      <c r="N56" s="153"/>
      <c r="O56" s="153"/>
      <c r="P56" s="153"/>
      <c r="Q56" s="153"/>
      <c r="R56" s="153"/>
      <c r="S56" s="153"/>
      <c r="T56" s="153"/>
      <c r="U56" s="153"/>
      <c r="V56" s="153"/>
      <c r="W56" s="153"/>
      <c r="X56" s="153"/>
      <c r="Y56" s="153"/>
      <c r="Z56" s="153"/>
      <c r="AA56" s="153"/>
      <c r="AB56" s="153"/>
      <c r="AC56" s="153"/>
      <c r="AD56" s="153"/>
      <c r="AE56" s="153"/>
      <c r="AF56" s="153"/>
    </row>
    <row r="57" s="41" customFormat="true" x14ac:dyDescent="0.2">
      <c r="A57" s="153"/>
      <c r="B57" s="153"/>
      <c r="C57" s="153"/>
      <c r="D57" s="153"/>
      <c r="E57" s="153"/>
      <c r="F57" s="153"/>
      <c r="G57" s="153"/>
      <c r="H57" s="153"/>
      <c r="I57" s="153"/>
      <c r="J57" s="153"/>
      <c r="K57" s="153"/>
      <c r="L57" s="153"/>
      <c r="M57" s="153"/>
      <c r="N57" s="153"/>
      <c r="O57" s="153"/>
      <c r="P57" s="153"/>
      <c r="Q57" s="153"/>
      <c r="R57" s="153"/>
      <c r="S57" s="153"/>
      <c r="T57" s="153"/>
      <c r="U57" s="153"/>
      <c r="V57" s="153"/>
      <c r="W57" s="153"/>
      <c r="X57" s="153"/>
      <c r="Y57" s="153"/>
      <c r="Z57" s="153"/>
      <c r="AA57" s="153"/>
      <c r="AB57" s="153"/>
      <c r="AC57" s="153"/>
      <c r="AD57" s="153"/>
      <c r="AE57" s="153"/>
      <c r="AF57" s="153"/>
    </row>
    <row r="58" s="41" customFormat="true" x14ac:dyDescent="0.2">
      <c r="A58" s="153"/>
      <c r="B58" s="153"/>
      <c r="C58" s="153"/>
      <c r="D58" s="153"/>
      <c r="E58" s="153"/>
      <c r="F58" s="153"/>
      <c r="G58" s="153"/>
      <c r="H58" s="153"/>
      <c r="I58" s="153"/>
      <c r="J58" s="153"/>
      <c r="K58" s="153"/>
      <c r="L58" s="153"/>
      <c r="M58" s="153"/>
      <c r="N58" s="153"/>
      <c r="O58" s="153"/>
      <c r="P58" s="153"/>
      <c r="Q58" s="153"/>
      <c r="R58" s="153"/>
      <c r="S58" s="153"/>
      <c r="T58" s="153"/>
      <c r="U58" s="153"/>
      <c r="V58" s="153"/>
      <c r="W58" s="153"/>
      <c r="X58" s="153"/>
      <c r="Y58" s="153"/>
      <c r="Z58" s="153"/>
      <c r="AA58" s="153"/>
      <c r="AB58" s="153"/>
      <c r="AC58" s="153"/>
      <c r="AD58" s="153"/>
      <c r="AE58" s="153"/>
      <c r="AF58" s="153"/>
    </row>
    <row r="59" s="41" customFormat="true" x14ac:dyDescent="0.2">
      <c r="A59" s="153"/>
      <c r="B59" s="153"/>
      <c r="C59" s="153"/>
      <c r="D59" s="153"/>
      <c r="E59" s="153"/>
      <c r="F59" s="153"/>
      <c r="G59" s="153"/>
      <c r="H59" s="153"/>
      <c r="I59" s="153"/>
      <c r="J59" s="153"/>
      <c r="K59" s="153"/>
      <c r="L59" s="153"/>
      <c r="M59" s="153"/>
      <c r="N59" s="153"/>
      <c r="O59" s="153"/>
      <c r="P59" s="153"/>
      <c r="Q59" s="153"/>
      <c r="R59" s="153"/>
      <c r="S59" s="153"/>
      <c r="T59" s="153"/>
      <c r="U59" s="153"/>
      <c r="V59" s="153"/>
      <c r="W59" s="153"/>
      <c r="X59" s="153"/>
      <c r="Y59" s="153"/>
      <c r="Z59" s="153"/>
      <c r="AA59" s="153"/>
      <c r="AB59" s="153"/>
      <c r="AC59" s="153"/>
      <c r="AD59" s="153"/>
      <c r="AE59" s="153"/>
      <c r="AF59" s="153"/>
    </row>
    <row r="60" s="41" customFormat="true" x14ac:dyDescent="0.2">
      <c r="A60" s="153"/>
      <c r="B60" s="153"/>
      <c r="C60" s="153"/>
      <c r="D60" s="153"/>
      <c r="E60" s="153"/>
      <c r="F60" s="153"/>
      <c r="G60" s="153"/>
      <c r="H60" s="153"/>
      <c r="I60" s="153"/>
      <c r="J60" s="153"/>
      <c r="K60" s="153"/>
      <c r="L60" s="153"/>
      <c r="M60" s="153"/>
      <c r="N60" s="153"/>
      <c r="O60" s="153"/>
      <c r="P60" s="153"/>
      <c r="Q60" s="153"/>
      <c r="R60" s="153"/>
      <c r="S60" s="153"/>
      <c r="T60" s="153"/>
      <c r="U60" s="153"/>
      <c r="V60" s="153"/>
      <c r="W60" s="153"/>
      <c r="X60" s="153"/>
      <c r="Y60" s="153"/>
      <c r="Z60" s="153"/>
      <c r="AA60" s="153"/>
      <c r="AB60" s="153"/>
      <c r="AC60" s="153"/>
      <c r="AD60" s="153"/>
      <c r="AE60" s="153"/>
      <c r="AF60" s="153"/>
    </row>
    <row r="61" s="41" customFormat="true" x14ac:dyDescent="0.2">
      <c r="A61" s="153"/>
      <c r="B61" s="153"/>
      <c r="C61" s="153"/>
      <c r="D61" s="153"/>
      <c r="E61" s="153"/>
      <c r="F61" s="153"/>
      <c r="G61" s="153"/>
      <c r="H61" s="153"/>
      <c r="I61" s="153"/>
      <c r="J61" s="153"/>
      <c r="K61" s="153"/>
      <c r="L61" s="153"/>
      <c r="M61" s="153"/>
      <c r="N61" s="153"/>
      <c r="O61" s="153"/>
      <c r="P61" s="153"/>
      <c r="Q61" s="153"/>
      <c r="R61" s="153"/>
      <c r="S61" s="153"/>
      <c r="T61" s="153"/>
      <c r="U61" s="153"/>
      <c r="V61" s="153"/>
      <c r="W61" s="153"/>
      <c r="X61" s="153"/>
      <c r="Y61" s="153"/>
      <c r="Z61" s="153"/>
      <c r="AA61" s="153"/>
      <c r="AB61" s="153"/>
      <c r="AC61" s="153"/>
      <c r="AD61" s="153"/>
      <c r="AE61" s="153"/>
      <c r="AF61" s="153"/>
    </row>
    <row r="62" s="41" customFormat="true" x14ac:dyDescent="0.2">
      <c r="A62" s="153"/>
      <c r="B62" s="153"/>
      <c r="C62" s="153"/>
      <c r="D62" s="153"/>
      <c r="E62" s="153"/>
      <c r="F62" s="153"/>
      <c r="G62" s="153"/>
      <c r="H62" s="153"/>
      <c r="I62" s="153"/>
      <c r="J62" s="153"/>
      <c r="K62" s="153"/>
      <c r="L62" s="153"/>
      <c r="M62" s="153"/>
      <c r="N62" s="153"/>
      <c r="O62" s="153"/>
      <c r="P62" s="153"/>
      <c r="Q62" s="153"/>
      <c r="R62" s="153"/>
      <c r="S62" s="153"/>
      <c r="T62" s="153"/>
      <c r="U62" s="153"/>
      <c r="V62" s="153"/>
      <c r="W62" s="153"/>
      <c r="X62" s="153"/>
      <c r="Y62" s="153"/>
      <c r="Z62" s="153"/>
      <c r="AA62" s="153"/>
      <c r="AB62" s="153"/>
      <c r="AC62" s="153"/>
      <c r="AD62" s="153"/>
      <c r="AE62" s="153"/>
      <c r="AF62" s="153"/>
    </row>
    <row r="63" s="41" customFormat="true" x14ac:dyDescent="0.2">
      <c r="A63" s="153"/>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row>
    <row r="64" s="41" customFormat="true" x14ac:dyDescent="0.2">
      <c r="A64" s="153"/>
      <c r="B64" s="153"/>
      <c r="C64" s="153"/>
      <c r="D64" s="153"/>
      <c r="E64" s="153"/>
      <c r="F64" s="153"/>
      <c r="G64" s="153"/>
      <c r="H64" s="153"/>
      <c r="I64" s="153"/>
      <c r="J64" s="153"/>
      <c r="K64" s="153"/>
      <c r="L64" s="153"/>
      <c r="M64" s="153"/>
      <c r="N64" s="153"/>
      <c r="O64" s="153"/>
      <c r="P64" s="153"/>
      <c r="Q64" s="153"/>
      <c r="R64" s="153"/>
      <c r="S64" s="153"/>
      <c r="T64" s="153"/>
      <c r="U64" s="153"/>
      <c r="V64" s="153"/>
      <c r="W64" s="153"/>
      <c r="X64" s="153"/>
      <c r="Y64" s="153"/>
      <c r="Z64" s="153"/>
      <c r="AA64" s="153"/>
      <c r="AB64" s="153"/>
      <c r="AC64" s="153"/>
      <c r="AD64" s="153"/>
      <c r="AE64" s="153"/>
      <c r="AF64" s="153"/>
    </row>
    <row r="65" s="41" customFormat="true" x14ac:dyDescent="0.2">
      <c r="A65" s="38" t="s">
        <v>204</v>
      </c>
      <c r="B65" s="38"/>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29" customWidth="true"/>
    <col min="2" max="2" width="9" style="29"/>
    <col min="3" max="3" width="5.875" style="29" customWidth="true"/>
    <col min="4" max="5" width="4.125" style="29" customWidth="true"/>
    <col min="6" max="6" width="3.875" style="29" customWidth="true"/>
    <col min="7" max="7" width="4.125" style="29" customWidth="true"/>
    <col min="8" max="9" width="3.875" style="29" customWidth="true"/>
    <col min="10" max="10" width="4.125" style="29" customWidth="true"/>
    <col min="11" max="12" width="3.875" style="29" customWidth="true"/>
    <col min="13" max="13" width="4.125" style="29" customWidth="true"/>
    <col min="14" max="15" width="3.875" style="29" customWidth="true"/>
    <col min="16" max="16" width="4.125" style="29" customWidth="true"/>
    <col min="17" max="18" width="3.875" style="29" customWidth="true"/>
    <col min="19" max="19" width="4.125" style="29" customWidth="true"/>
    <col min="20" max="21" width="3.875" style="29" customWidth="true"/>
    <col min="22" max="23" width="3.875" style="100" customWidth="true"/>
    <col min="24" max="25" width="3.875" style="100" hidden="true" customWidth="true"/>
    <col min="26" max="28" width="3.875" style="100" customWidth="true"/>
    <col min="29" max="30" width="3.875" style="100" hidden="true" customWidth="true"/>
    <col min="31" max="33" width="3.875" style="100" customWidth="true"/>
    <col min="34" max="35" width="3.875" style="100" hidden="true" customWidth="true"/>
    <col min="36" max="38" width="3.875" style="100" customWidth="true"/>
    <col min="39" max="40" width="3.875" style="100" hidden="true" customWidth="true"/>
    <col min="41" max="43" width="3.875" style="100" customWidth="true"/>
    <col min="44" max="45" width="3.875" style="100" hidden="true" customWidth="true"/>
    <col min="46" max="48" width="3.875" style="100" customWidth="true"/>
    <col min="49" max="50" width="3.875" style="100" hidden="true" customWidth="true"/>
    <col min="51" max="51" width="3.875" style="100" customWidth="true"/>
    <col min="52" max="69" width="3.875" style="105" customWidth="true"/>
    <col min="70" max="16384" width="9" style="29"/>
  </cols>
  <sheetData>
    <row r="1" ht="18" x14ac:dyDescent="0.25">
      <c r="A1" s="43" t="s">
        <v>114</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row>
    <row r="2" ht="15.75" x14ac:dyDescent="0.25">
      <c r="A2" s="45"/>
      <c r="B2" s="45"/>
      <c r="C2" s="45"/>
      <c r="D2" s="102" t="s">
        <v>13</v>
      </c>
      <c r="E2" s="102"/>
      <c r="F2" s="44"/>
      <c r="G2" s="102"/>
      <c r="H2" s="44"/>
      <c r="I2" s="44"/>
      <c r="J2" s="102"/>
      <c r="K2" s="46"/>
      <c r="L2" s="46"/>
      <c r="M2" s="102"/>
      <c r="N2" s="44"/>
      <c r="O2" s="44"/>
      <c r="P2" s="102"/>
      <c r="Q2" s="44"/>
      <c r="R2" s="44"/>
      <c r="S2" s="102"/>
      <c r="T2" s="44"/>
      <c r="U2" s="44"/>
      <c r="V2" s="101" t="s">
        <v>14</v>
      </c>
      <c r="W2" s="101"/>
      <c r="X2" s="46"/>
      <c r="Y2" s="46"/>
      <c r="Z2" s="46"/>
      <c r="AA2" s="101"/>
      <c r="AB2" s="46"/>
      <c r="AC2" s="46"/>
      <c r="AD2" s="46"/>
      <c r="AE2" s="46"/>
      <c r="AF2" s="101"/>
      <c r="AG2" s="46"/>
      <c r="AH2" s="46"/>
      <c r="AI2" s="46"/>
      <c r="AJ2" s="46"/>
      <c r="AK2" s="101"/>
      <c r="AL2" s="46"/>
      <c r="AM2" s="46"/>
      <c r="AN2" s="46"/>
      <c r="AO2" s="46"/>
      <c r="AP2" s="101"/>
      <c r="AQ2" s="46"/>
      <c r="AR2" s="46"/>
      <c r="AS2" s="46"/>
      <c r="AT2" s="46"/>
      <c r="AU2" s="101"/>
      <c r="AV2" s="46"/>
      <c r="AW2" s="46"/>
      <c r="AX2" s="46"/>
      <c r="AY2" s="46"/>
      <c r="AZ2" s="103" t="s">
        <v>15</v>
      </c>
      <c r="BA2" s="103"/>
      <c r="BB2" s="103"/>
      <c r="BC2" s="103"/>
      <c r="BD2" s="103"/>
      <c r="BE2" s="103"/>
      <c r="BF2" s="103"/>
      <c r="BG2" s="103"/>
      <c r="BH2" s="103"/>
      <c r="BI2" s="103"/>
      <c r="BJ2" s="103"/>
      <c r="BK2" s="103"/>
      <c r="BL2" s="103"/>
      <c r="BM2" s="103"/>
      <c r="BN2" s="103"/>
      <c r="BO2" s="103"/>
      <c r="BP2" s="103"/>
      <c r="BQ2" s="103"/>
    </row>
    <row r="3" ht="14.25" x14ac:dyDescent="0.2">
      <c r="A3" s="49"/>
      <c r="B3" s="44"/>
      <c r="C3" s="44"/>
      <c r="D3" s="50" t="s">
        <v>7</v>
      </c>
      <c r="E3" s="50"/>
      <c r="F3" s="50"/>
      <c r="G3" s="50" t="s">
        <v>1</v>
      </c>
      <c r="I3" s="50"/>
      <c r="J3" s="50" t="s">
        <v>2</v>
      </c>
      <c r="L3" s="50"/>
      <c r="M3" s="50" t="s">
        <v>16</v>
      </c>
      <c r="O3" s="50"/>
      <c r="P3" s="50" t="s">
        <v>17</v>
      </c>
      <c r="R3" s="50"/>
      <c r="S3" s="50" t="s">
        <v>18</v>
      </c>
      <c r="U3" s="50"/>
      <c r="V3" s="50" t="s">
        <v>7</v>
      </c>
      <c r="W3" s="50"/>
      <c r="X3" s="50"/>
      <c r="Y3" s="50"/>
      <c r="Z3" s="50"/>
      <c r="AA3" s="50" t="s">
        <v>1</v>
      </c>
      <c r="AB3" s="41"/>
      <c r="AC3" s="50"/>
      <c r="AD3" s="50"/>
      <c r="AE3" s="50"/>
      <c r="AF3" s="50" t="s">
        <v>2</v>
      </c>
      <c r="AG3" s="41"/>
      <c r="AH3" s="50"/>
      <c r="AI3" s="50"/>
      <c r="AJ3" s="50"/>
      <c r="AK3" s="50" t="s">
        <v>16</v>
      </c>
      <c r="AL3" s="41"/>
      <c r="AM3" s="50"/>
      <c r="AN3" s="50"/>
      <c r="AO3" s="50"/>
      <c r="AP3" s="50" t="s">
        <v>17</v>
      </c>
      <c r="AQ3" s="41"/>
      <c r="AR3" s="50"/>
      <c r="AS3" s="50"/>
      <c r="AT3" s="50"/>
      <c r="AU3" s="50" t="s">
        <v>18</v>
      </c>
      <c r="AV3" s="41"/>
      <c r="AW3" s="50"/>
      <c r="AX3" s="50"/>
      <c r="AY3" s="50"/>
      <c r="AZ3" s="50" t="s">
        <v>7</v>
      </c>
      <c r="BA3" s="50"/>
      <c r="BB3" s="50"/>
      <c r="BC3" s="50" t="s">
        <v>1</v>
      </c>
      <c r="BD3" s="41"/>
      <c r="BE3" s="50"/>
      <c r="BF3" s="50" t="s">
        <v>2</v>
      </c>
      <c r="BG3" s="41"/>
      <c r="BH3" s="50"/>
      <c r="BI3" s="50" t="s">
        <v>16</v>
      </c>
      <c r="BJ3" s="41"/>
      <c r="BK3" s="50"/>
      <c r="BL3" s="50" t="s">
        <v>17</v>
      </c>
      <c r="BM3" s="41"/>
      <c r="BN3" s="50"/>
      <c r="BO3" s="50" t="s">
        <v>18</v>
      </c>
      <c r="BP3" s="41"/>
      <c r="BQ3" s="50"/>
    </row>
    <row r="4" ht="164.25" x14ac:dyDescent="0.2">
      <c r="A4" s="51" t="s">
        <v>5</v>
      </c>
      <c r="B4" s="51" t="s">
        <v>6</v>
      </c>
      <c r="C4" s="51" t="s">
        <v>4</v>
      </c>
      <c r="D4" s="174" t="s">
        <v>25</v>
      </c>
      <c r="E4" s="175" t="s">
        <v>19</v>
      </c>
      <c r="F4" s="166" t="s">
        <v>140</v>
      </c>
      <c r="G4" s="174" t="s">
        <v>25</v>
      </c>
      <c r="H4" s="172" t="s">
        <v>19</v>
      </c>
      <c r="I4" s="166" t="s">
        <v>140</v>
      </c>
      <c r="J4" s="174" t="s">
        <v>25</v>
      </c>
      <c r="K4" s="175" t="s">
        <v>19</v>
      </c>
      <c r="L4" s="166" t="s">
        <v>140</v>
      </c>
      <c r="M4" s="174" t="s">
        <v>25</v>
      </c>
      <c r="N4" s="172" t="s">
        <v>19</v>
      </c>
      <c r="O4" s="166" t="s">
        <v>140</v>
      </c>
      <c r="P4" s="174" t="s">
        <v>25</v>
      </c>
      <c r="Q4" s="175" t="s">
        <v>19</v>
      </c>
      <c r="R4" s="166" t="s">
        <v>140</v>
      </c>
      <c r="S4" s="174" t="s">
        <v>25</v>
      </c>
      <c r="T4" s="175" t="s">
        <v>19</v>
      </c>
      <c r="U4" s="166" t="s">
        <v>140</v>
      </c>
      <c r="V4" s="181" t="s">
        <v>25</v>
      </c>
      <c r="W4" s="179" t="s">
        <v>19</v>
      </c>
      <c r="X4" s="97" t="s">
        <v>21</v>
      </c>
      <c r="Y4" s="97" t="s">
        <v>30</v>
      </c>
      <c r="Z4" s="97" t="s">
        <v>141</v>
      </c>
      <c r="AA4" s="183" t="s">
        <v>25</v>
      </c>
      <c r="AB4" s="184" t="s">
        <v>19</v>
      </c>
      <c r="AC4" s="97" t="s">
        <v>21</v>
      </c>
      <c r="AD4" s="97" t="s">
        <v>30</v>
      </c>
      <c r="AE4" s="170" t="s">
        <v>141</v>
      </c>
      <c r="AF4" s="183" t="s">
        <v>25</v>
      </c>
      <c r="AG4" s="179" t="s">
        <v>19</v>
      </c>
      <c r="AH4" s="97" t="s">
        <v>21</v>
      </c>
      <c r="AI4" s="97" t="s">
        <v>30</v>
      </c>
      <c r="AJ4" s="97" t="s">
        <v>141</v>
      </c>
      <c r="AK4" s="183" t="s">
        <v>25</v>
      </c>
      <c r="AL4" s="184" t="s">
        <v>19</v>
      </c>
      <c r="AM4" s="97" t="s">
        <v>21</v>
      </c>
      <c r="AN4" s="97" t="s">
        <v>30</v>
      </c>
      <c r="AO4" s="170" t="s">
        <v>141</v>
      </c>
      <c r="AP4" s="183" t="s">
        <v>25</v>
      </c>
      <c r="AQ4" s="179" t="s">
        <v>19</v>
      </c>
      <c r="AR4" s="97" t="s">
        <v>21</v>
      </c>
      <c r="AS4" s="97" t="s">
        <v>30</v>
      </c>
      <c r="AT4" s="97" t="s">
        <v>141</v>
      </c>
      <c r="AU4" s="183" t="s">
        <v>25</v>
      </c>
      <c r="AV4" s="184" t="s">
        <v>19</v>
      </c>
      <c r="AW4" s="167" t="s">
        <v>21</v>
      </c>
      <c r="AX4" s="167" t="s">
        <v>30</v>
      </c>
      <c r="AY4" s="170" t="s">
        <v>141</v>
      </c>
      <c r="AZ4" s="187" t="s">
        <v>25</v>
      </c>
      <c r="BA4" s="111" t="s">
        <v>160</v>
      </c>
      <c r="BB4" s="110" t="s">
        <v>162</v>
      </c>
      <c r="BC4" s="190" t="s">
        <v>25</v>
      </c>
      <c r="BD4" s="191" t="s">
        <v>160</v>
      </c>
      <c r="BE4" s="118" t="s">
        <v>162</v>
      </c>
      <c r="BF4" s="190" t="s">
        <v>25</v>
      </c>
      <c r="BG4" s="191" t="s">
        <v>160</v>
      </c>
      <c r="BH4" s="118" t="s">
        <v>162</v>
      </c>
      <c r="BI4" s="192" t="s">
        <v>25</v>
      </c>
      <c r="BJ4" s="111" t="s">
        <v>160</v>
      </c>
      <c r="BK4" s="109" t="s">
        <v>162</v>
      </c>
      <c r="BL4" s="192" t="s">
        <v>25</v>
      </c>
      <c r="BM4" s="111" t="s">
        <v>160</v>
      </c>
      <c r="BN4" s="110" t="s">
        <v>162</v>
      </c>
      <c r="BO4" s="192" t="s">
        <v>25</v>
      </c>
      <c r="BP4" s="111" t="s">
        <v>160</v>
      </c>
      <c r="BQ4" s="110" t="s">
        <v>162</v>
      </c>
    </row>
    <row r="5" ht="50.25" x14ac:dyDescent="0.2">
      <c r="A5" s="51" t="s">
        <v>40</v>
      </c>
      <c r="B5" s="51" t="s">
        <v>41</v>
      </c>
      <c r="C5" s="51" t="s">
        <v>42</v>
      </c>
      <c r="D5" s="177" t="s">
        <v>154</v>
      </c>
      <c r="E5" s="178" t="s">
        <v>43</v>
      </c>
      <c r="F5" s="176" t="s">
        <v>66</v>
      </c>
      <c r="G5" s="177" t="s">
        <v>155</v>
      </c>
      <c r="H5" s="173" t="s">
        <v>44</v>
      </c>
      <c r="I5" s="95" t="s">
        <v>67</v>
      </c>
      <c r="J5" s="177" t="s">
        <v>156</v>
      </c>
      <c r="K5" s="173" t="s">
        <v>45</v>
      </c>
      <c r="L5" s="176" t="s">
        <v>68</v>
      </c>
      <c r="M5" s="177" t="s">
        <v>157</v>
      </c>
      <c r="N5" s="173" t="s">
        <v>96</v>
      </c>
      <c r="O5" s="95" t="s">
        <v>97</v>
      </c>
      <c r="P5" s="177" t="s">
        <v>158</v>
      </c>
      <c r="Q5" s="173" t="s">
        <v>98</v>
      </c>
      <c r="R5" s="95" t="s">
        <v>99</v>
      </c>
      <c r="S5" s="177" t="s">
        <v>159</v>
      </c>
      <c r="T5" s="173" t="s">
        <v>100</v>
      </c>
      <c r="U5" s="176" t="s">
        <v>101</v>
      </c>
      <c r="V5" s="182" t="s">
        <v>148</v>
      </c>
      <c r="W5" s="180" t="s">
        <v>46</v>
      </c>
      <c r="X5" s="98" t="s">
        <v>70</v>
      </c>
      <c r="Y5" s="98" t="s">
        <v>69</v>
      </c>
      <c r="Z5" s="98" t="s">
        <v>123</v>
      </c>
      <c r="AA5" s="185" t="s">
        <v>149</v>
      </c>
      <c r="AB5" s="180" t="s">
        <v>47</v>
      </c>
      <c r="AC5" s="98" t="s">
        <v>72</v>
      </c>
      <c r="AD5" s="98" t="s">
        <v>71</v>
      </c>
      <c r="AE5" s="186" t="s">
        <v>125</v>
      </c>
      <c r="AF5" s="185" t="s">
        <v>150</v>
      </c>
      <c r="AG5" s="180" t="s">
        <v>48</v>
      </c>
      <c r="AH5" s="98" t="s">
        <v>74</v>
      </c>
      <c r="AI5" s="98" t="s">
        <v>73</v>
      </c>
      <c r="AJ5" s="98" t="s">
        <v>126</v>
      </c>
      <c r="AK5" s="185" t="s">
        <v>151</v>
      </c>
      <c r="AL5" s="180" t="s">
        <v>75</v>
      </c>
      <c r="AM5" s="98" t="s">
        <v>77</v>
      </c>
      <c r="AN5" s="98" t="s">
        <v>76</v>
      </c>
      <c r="AO5" s="186" t="s">
        <v>127</v>
      </c>
      <c r="AP5" s="185" t="s">
        <v>152</v>
      </c>
      <c r="AQ5" s="180" t="s">
        <v>78</v>
      </c>
      <c r="AR5" s="98" t="s">
        <v>80</v>
      </c>
      <c r="AS5" s="98" t="s">
        <v>79</v>
      </c>
      <c r="AT5" s="98" t="s">
        <v>128</v>
      </c>
      <c r="AU5" s="185" t="s">
        <v>153</v>
      </c>
      <c r="AV5" s="180" t="s">
        <v>81</v>
      </c>
      <c r="AW5" s="98" t="s">
        <v>83</v>
      </c>
      <c r="AX5" s="98" t="s">
        <v>82</v>
      </c>
      <c r="AY5" s="186" t="s">
        <v>129</v>
      </c>
      <c r="AZ5" s="188" t="s">
        <v>84</v>
      </c>
      <c r="BA5" s="106" t="s">
        <v>133</v>
      </c>
      <c r="BB5" s="107" t="s">
        <v>85</v>
      </c>
      <c r="BC5" s="189" t="s">
        <v>95</v>
      </c>
      <c r="BD5" s="106" t="s">
        <v>134</v>
      </c>
      <c r="BE5" s="108" t="s">
        <v>94</v>
      </c>
      <c r="BF5" s="189" t="s">
        <v>93</v>
      </c>
      <c r="BG5" s="106" t="s">
        <v>135</v>
      </c>
      <c r="BH5" s="107" t="s">
        <v>92</v>
      </c>
      <c r="BI5" s="189" t="s">
        <v>91</v>
      </c>
      <c r="BJ5" s="106" t="s">
        <v>136</v>
      </c>
      <c r="BK5" s="108" t="s">
        <v>90</v>
      </c>
      <c r="BL5" s="189" t="s">
        <v>89</v>
      </c>
      <c r="BM5" s="106" t="s">
        <v>137</v>
      </c>
      <c r="BN5" s="107" t="s">
        <v>88</v>
      </c>
      <c r="BO5" s="189" t="s">
        <v>87</v>
      </c>
      <c r="BP5" s="106" t="s">
        <v>138</v>
      </c>
      <c r="BQ5" s="108" t="s">
        <v>86</v>
      </c>
    </row>
    <row r="6" x14ac:dyDescent="0.2">
      <c r="A6" s="52" t="str">
        <f>IF('Water Data'!B1="",NA(),'Water Data'!B1)</f>
        <v>EMIS10</v>
      </c>
      <c r="B6" s="52" t="str">
        <f>+IF('Water Data'!A3="",NA(),'Water Data'!A3)</f>
        <v>EMIS</v>
      </c>
      <c r="C6" s="52">
        <f>+IF('Water Data'!C3="",NA(),'Water Data'!C3)</f>
        <v>2010</v>
      </c>
      <c r="D6" s="53">
        <f>+IF(AND(ISNUMBER('Water Data'!C5),'Data Summary'!BS6="Yes"),100-'Water Data'!C5,NA())</f>
        <v>83</v>
      </c>
      <c r="E6" s="53" t="e">
        <f>+IF(AND(ISNUMBER('Water Data'!C7),'Data Summary'!BT6="Yes"),'Water Data'!C7,NA())</f>
        <v>#N/A</v>
      </c>
      <c r="F6" s="53" t="e">
        <f>+IF(AND(ISNUMBER('Water Data'!C10),'Data Summary'!BU6="Yes"),'Water Data'!C10,NA())</f>
        <v>#N/A</v>
      </c>
      <c r="G6" s="53" t="e">
        <f>+IF(AND(ISNUMBER('Water Data'!D5),'Data Summary'!BV6="Yes"),100-'Water Data'!D5,NA())</f>
        <v>#N/A</v>
      </c>
      <c r="H6" s="53" t="e">
        <f>+IF(AND(ISNUMBER('Water Data'!D7),'Data Summary'!BW6="Yes"),'Water Data'!D7,NA())</f>
        <v>#N/A</v>
      </c>
      <c r="I6" s="53" t="e">
        <f>+IF(AND(ISNUMBER('Water Data'!D10),'Data Summary'!BX6="Yes"),'Water Data'!D10,NA())</f>
        <v>#N/A</v>
      </c>
      <c r="J6" s="53" t="e">
        <f>+IF(AND(ISNUMBER('Water Data'!E5),'Data Summary'!BY6="Yes"),100-'Water Data'!E5,NA())</f>
        <v>#N/A</v>
      </c>
      <c r="K6" s="53" t="e">
        <f>+IF(AND(ISNUMBER('Water Data'!E7),'Data Summary'!BZ6="Yes"),'Water Data'!E7,NA())</f>
        <v>#N/A</v>
      </c>
      <c r="L6" s="53" t="e">
        <f>+IF(AND(ISNUMBER('Water Data'!E10),'Data Summary'!CA6="Yes"),'Water Data'!E10,NA())</f>
        <v>#N/A</v>
      </c>
      <c r="M6" s="53" t="e">
        <f>+IF(AND(ISNUMBER('Water Data'!F5),'Data Summary'!CB6="Yes"),100-'Water Data'!F5,NA())</f>
        <v>#N/A</v>
      </c>
      <c r="N6" s="53" t="e">
        <f>+IF(AND(ISNUMBER('Water Data'!F7),'Data Summary'!CC6="Yes"),'Water Data'!F7,NA())</f>
        <v>#N/A</v>
      </c>
      <c r="O6" s="53" t="e">
        <f>+IF(AND(ISNUMBER('Water Data'!F10),'Data Summary'!CD6="Yes"),'Water Data'!F10,NA())</f>
        <v>#N/A</v>
      </c>
      <c r="P6" s="53" t="e">
        <f>+IF(AND(ISNUMBER('Water Data'!G5),'Data Summary'!CE6="Yes"),100-'Water Data'!G5,NA())</f>
        <v>#N/A</v>
      </c>
      <c r="Q6" s="53" t="e">
        <f>+IF(AND(ISNUMBER('Water Data'!G7),'Data Summary'!CF6="Yes"),'Water Data'!G7,NA())</f>
        <v>#N/A</v>
      </c>
      <c r="R6" s="53" t="e">
        <f>+IF(AND(ISNUMBER('Water Data'!G10),'Data Summary'!CG6="Yes"),'Water Data'!G10,NA())</f>
        <v>#N/A</v>
      </c>
      <c r="S6" s="53" t="e">
        <f>+IF(AND(ISNUMBER('Water Data'!H5),'Data Summary'!CH6="Yes"),100-'Water Data'!H5,NA())</f>
        <v>#N/A</v>
      </c>
      <c r="T6" s="53" t="e">
        <f>+IF(AND(ISNUMBER('Water Data'!H7),'Data Summary'!CI6="Yes"),'Water Data'!H7,NA())</f>
        <v>#N/A</v>
      </c>
      <c r="U6" s="53" t="e">
        <f>+IF(AND(ISNUMBER('Water Data'!H10),'Data Summary'!CJ6="Yes"),'Water Data'!H10,NA())</f>
        <v>#N/A</v>
      </c>
      <c r="V6" s="99" t="e">
        <f>+IF(AND(ISNUMBER('Sanitation Data'!C5),'Data Summary'!CK6="Yes"),100-'Sanitation Data'!C5,NA())</f>
        <v>#N/A</v>
      </c>
      <c r="W6" s="99" t="e">
        <f>+IF(AND(ISNUMBER('Sanitation Data'!C7),'Data Summary'!CL6="Yes"),'Sanitation Data'!C7,NA())</f>
        <v>#N/A</v>
      </c>
      <c r="X6" s="99" t="e">
        <f>+IF(AND(ISNUMBER('Sanitation Data'!C11),'Data Summary'!CM6="Yes"),'Sanitation Data'!C11,NA())</f>
        <v>#N/A</v>
      </c>
      <c r="Y6" s="99" t="e">
        <f>+IF(AND(ISNUMBER('Sanitation Data'!C12),'Data Summary'!CN6="Yes"),'Sanitation Data'!C12,NA())</f>
        <v>#N/A</v>
      </c>
      <c r="Z6" s="99" t="e">
        <f>+IF(AND(ISNUMBER('Sanitation Data'!C13),'Data Summary'!CO6="Yes"),'Sanitation Data'!C13,NA())</f>
        <v>#N/A</v>
      </c>
      <c r="AA6" s="99" t="e">
        <f>+IF(AND(ISNUMBER('Sanitation Data'!D5),'Data Summary'!CP6="Yes"),100-'Sanitation Data'!D5,NA())</f>
        <v>#N/A</v>
      </c>
      <c r="AB6" s="99" t="e">
        <f>+IF(AND(ISNUMBER('Sanitation Data'!D7),'Data Summary'!CQ6="Yes"),'Sanitation Data'!D7,NA())</f>
        <v>#N/A</v>
      </c>
      <c r="AC6" s="99" t="e">
        <f>+IF(AND(ISNUMBER('Sanitation Data'!D11),'Data Summary'!CR6="Yes"),'Sanitation Data'!D11,NA())</f>
        <v>#N/A</v>
      </c>
      <c r="AD6" s="99" t="e">
        <f>+IF(AND(ISNUMBER('Sanitation Data'!D12),'Data Summary'!CS6="Yes"),'Sanitation Data'!D12,NA())</f>
        <v>#N/A</v>
      </c>
      <c r="AE6" s="99" t="e">
        <f>+IF(AND(ISNUMBER('Sanitation Data'!D13),'Data Summary'!CT6="Yes"),'Sanitation Data'!D13,NA())</f>
        <v>#N/A</v>
      </c>
      <c r="AF6" s="99" t="e">
        <f>+IF(AND(ISNUMBER('Sanitation Data'!E5),'Data Summary'!CU6="Yes"),100-'Sanitation Data'!E5,NA())</f>
        <v>#N/A</v>
      </c>
      <c r="AG6" s="99" t="e">
        <f>+IF(AND(ISNUMBER('Sanitation Data'!E7),'Data Summary'!CV6="Yes"),'Sanitation Data'!E7,NA())</f>
        <v>#N/A</v>
      </c>
      <c r="AH6" s="99" t="e">
        <f>+IF(AND(ISNUMBER('Sanitation Data'!E11),'Data Summary'!CW6="Yes"),'Sanitation Data'!E11,NA())</f>
        <v>#N/A</v>
      </c>
      <c r="AI6" s="99" t="e">
        <f>+IF(AND(ISNUMBER('Sanitation Data'!E12),'Data Summary'!CX6="Yes"),'Sanitation Data'!E12,NA())</f>
        <v>#N/A</v>
      </c>
      <c r="AJ6" s="99" t="e">
        <f>+IF(AND(ISNUMBER('Sanitation Data'!E13),'Data Summary'!CY6="Yes"),'Sanitation Data'!E13,NA())</f>
        <v>#N/A</v>
      </c>
      <c r="AK6" s="99" t="e">
        <f>+IF(AND(ISNUMBER('Sanitation Data'!F5),'Data Summary'!CZ6="Yes"),100-'Sanitation Data'!F5,NA())</f>
        <v>#N/A</v>
      </c>
      <c r="AL6" s="99" t="e">
        <f>+IF(AND(ISNUMBER('Sanitation Data'!F7),'Data Summary'!DA6="Yes"),'Sanitation Data'!F7,NA())</f>
        <v>#N/A</v>
      </c>
      <c r="AM6" s="99" t="e">
        <f>+IF(AND(ISNUMBER('Sanitation Data'!F11),'Data Summary'!DB6="Yes"),'Sanitation Data'!F11,NA())</f>
        <v>#N/A</v>
      </c>
      <c r="AN6" s="99" t="e">
        <f>+IF(AND(ISNUMBER('Sanitation Data'!F12),'Data Summary'!DC6="Yes"),'Sanitation Data'!F12,NA())</f>
        <v>#N/A</v>
      </c>
      <c r="AO6" s="99" t="e">
        <f>+IF(AND(ISNUMBER('Sanitation Data'!F13),'Data Summary'!DD6="Yes"),'Sanitation Data'!F13,NA())</f>
        <v>#N/A</v>
      </c>
      <c r="AP6" s="99" t="e">
        <f>+IF(AND(ISNUMBER('Sanitation Data'!G5),'Data Summary'!DE6="Yes"),100-'Sanitation Data'!G5,NA())</f>
        <v>#N/A</v>
      </c>
      <c r="AQ6" s="99" t="e">
        <f>+IF(AND(ISNUMBER('Sanitation Data'!G7),'Data Summary'!DF6="Yes"),'Sanitation Data'!G7,NA())</f>
        <v>#N/A</v>
      </c>
      <c r="AR6" s="99" t="e">
        <f>+IF(AND(ISNUMBER('Sanitation Data'!G11),'Data Summary'!DG6="Yes"),'Sanitation Data'!G11,NA())</f>
        <v>#N/A</v>
      </c>
      <c r="AS6" s="99" t="e">
        <f>+IF(AND(ISNUMBER('Sanitation Data'!G12),'Data Summary'!DH6="Yes"),'Sanitation Data'!G12,NA())</f>
        <v>#N/A</v>
      </c>
      <c r="AT6" s="99" t="e">
        <f>+IF(AND(ISNUMBER('Sanitation Data'!G13),'Data Summary'!DI6="Yes"),'Sanitation Data'!G13,NA())</f>
        <v>#N/A</v>
      </c>
      <c r="AU6" s="99" t="e">
        <f>+IF(AND(ISNUMBER('Sanitation Data'!H5),'Data Summary'!DJ6="Yes"),100-'Sanitation Data'!H5,NA())</f>
        <v>#N/A</v>
      </c>
      <c r="AV6" s="99" t="e">
        <f>+IF(AND(ISNUMBER('Sanitation Data'!H7),'Data Summary'!DK6="Yes"),'Sanitation Data'!H7,NA())</f>
        <v>#N/A</v>
      </c>
      <c r="AW6" s="99" t="e">
        <f>+IF(AND(ISNUMBER('Sanitation Data'!H11),'Data Summary'!DL6="Yes"),'Sanitation Data'!H11,NA())</f>
        <v>#N/A</v>
      </c>
      <c r="AX6" s="99" t="e">
        <f>+IF(AND(ISNUMBER('Sanitation Data'!H12),'Data Summary'!DM6="Yes"),'Sanitation Data'!H12,NA())</f>
        <v>#N/A</v>
      </c>
      <c r="AY6" s="99" t="e">
        <f>+IF(AND(ISNUMBER('Sanitation Data'!H13),'Data Summary'!DN6="Yes"),'Sanitation Data'!H13,NA())</f>
        <v>#N/A</v>
      </c>
      <c r="AZ6" s="104" t="e">
        <f>+IF(AND(ISNUMBER('Hygiene Data'!C6),'Data Summary'!DO6="Yes"),'Hygiene Data'!C6,NA())</f>
        <v>#N/A</v>
      </c>
      <c r="BA6" s="104" t="e">
        <f>+IF(AND(ISNUMBER('Hygiene Data'!C8),'Data Summary'!DP6="Yes"),'Hygiene Data'!C8,NA())</f>
        <v>#N/A</v>
      </c>
      <c r="BB6" s="104" t="e">
        <f>+IF(AND(ISNUMBER('Hygiene Data'!C10),'Data Summary'!DQ6="Yes"),'Hygiene Data'!C10,NA())</f>
        <v>#N/A</v>
      </c>
      <c r="BC6" s="104" t="e">
        <f>+IF(AND(ISNUMBER('Hygiene Data'!D6),'Data Summary'!DR6="Yes"),'Hygiene Data'!D6,NA())</f>
        <v>#N/A</v>
      </c>
      <c r="BD6" s="104" t="e">
        <f>+IF(AND(ISNUMBER('Hygiene Data'!D8),'Data Summary'!DS6="Yes"),'Hygiene Data'!D8,NA())</f>
        <v>#N/A</v>
      </c>
      <c r="BE6" s="104" t="e">
        <f>+IF(AND(ISNUMBER('Hygiene Data'!D10),'Data Summary'!DT6="Yes"),'Hygiene Data'!D10,NA())</f>
        <v>#N/A</v>
      </c>
      <c r="BF6" s="104" t="e">
        <f>+IF(AND(ISNUMBER('Hygiene Data'!E6),'Data Summary'!DU6="Yes"),'Hygiene Data'!E6,NA())</f>
        <v>#N/A</v>
      </c>
      <c r="BG6" s="104" t="e">
        <f>+IF(AND(ISNUMBER('Hygiene Data'!E8),'Data Summary'!DV6="Yes"),'Hygiene Data'!E8,NA())</f>
        <v>#N/A</v>
      </c>
      <c r="BH6" s="104" t="e">
        <f>+IF(AND(ISNUMBER('Hygiene Data'!E10),'Data Summary'!DW6="Yes"),'Hygiene Data'!E10,NA())</f>
        <v>#N/A</v>
      </c>
      <c r="BI6" s="104" t="e">
        <f>+IF(AND(ISNUMBER('Hygiene Data'!F6),'Data Summary'!DX6="Yes"),'Hygiene Data'!F6,NA())</f>
        <v>#N/A</v>
      </c>
      <c r="BJ6" s="104" t="e">
        <f>+IF(AND(ISNUMBER('Hygiene Data'!F8),'Data Summary'!DY6="Yes"),'Hygiene Data'!F8,NA())</f>
        <v>#N/A</v>
      </c>
      <c r="BK6" s="104" t="e">
        <f>+IF(AND(ISNUMBER('Hygiene Data'!F10),'Data Summary'!DZ6="Yes"),'Hygiene Data'!F10,NA())</f>
        <v>#N/A</v>
      </c>
      <c r="BL6" s="104" t="e">
        <f>+IF(AND(ISNUMBER('Hygiene Data'!G6),'Data Summary'!EA6="Yes"),'Hygiene Data'!G6,NA())</f>
        <v>#N/A</v>
      </c>
      <c r="BM6" s="104" t="e">
        <f>+IF(AND(ISNUMBER('Hygiene Data'!G8),'Data Summary'!EB6="Yes"),'Hygiene Data'!G8,NA())</f>
        <v>#N/A</v>
      </c>
      <c r="BN6" s="104" t="e">
        <f>+IF(AND(ISNUMBER('Hygiene Data'!G10),'Data Summary'!EC6="Yes"),'Hygiene Data'!G10,NA())</f>
        <v>#N/A</v>
      </c>
      <c r="BO6" s="104" t="e">
        <f>+IF(AND(ISNUMBER('Hygiene Data'!H6),'Data Summary'!ED6="Yes"),'Hygiene Data'!H6,NA())</f>
        <v>#N/A</v>
      </c>
      <c r="BP6" s="104" t="e">
        <f>+IF(AND(ISNUMBER('Hygiene Data'!H8),'Data Summary'!EE6="Yes"),'Hygiene Data'!H8,NA())</f>
        <v>#N/A</v>
      </c>
      <c r="BQ6" s="104" t="e">
        <f>+IF(AND(ISNUMBER('Hygiene Data'!H10),'Data Summary'!EF6="Yes"),'Hygiene Data'!H10,NA())</f>
        <v>#N/A</v>
      </c>
    </row>
    <row r="7" x14ac:dyDescent="0.2">
      <c r="A7" s="52" t="str">
        <f ca="true">+IF(OFFSET('Water Data'!$B$1,0,10*ROW('Water Data'!B1))="",NA(),OFFSET('Water Data'!$B$1,0,10*ROW('Water Data'!B1)))</f>
        <v>EMIS12</v>
      </c>
      <c r="B7" s="52" t="str">
        <f ca="true">+IF(OFFSET('Water Data'!$A$3,0,10*ROW('Water Data'!A1))="",NA(),OFFSET('Water Data'!$A$3,0,10*ROW('Water Data'!A1)))</f>
        <v>EMIS</v>
      </c>
      <c r="C7" s="52">
        <f ca="true">+IF(OFFSET('Water Data'!$C$3,0,10*ROW('Water Data'!C1))="",NA(),OFFSET('Water Data'!$C$3,0,10*ROW('Water Data'!C1)))</f>
        <v>2012</v>
      </c>
      <c r="D7" s="53">
        <f ca="true">+IF(AND(ISNUMBER(OFFSET('Water Data'!$C$5,0,10*ROW('Water Data'!C1))),'Data Summary'!BS7="Yes"),100-OFFSET('Water Data'!$C$5,0,10*ROW('Water Data'!C1)),NA())</f>
        <v>85</v>
      </c>
      <c r="E7" s="53" t="e">
        <f ca="true">+IF(AND(ISNUMBER(OFFSET('Water Data'!$C$7,0,10*ROW('Water Data'!C1))),'Data Summary'!BT7="Yes"),OFFSET('Water Data'!$C$7,0,10*ROW('Water Data'!C1)),NA())</f>
        <v>#N/A</v>
      </c>
      <c r="F7" s="53" t="e">
        <f ca="true">+IF(AND(ISNUMBER(OFFSET('Water Data'!$C$10,0,10*ROW('Water Data'!C1))),'Data Summary'!BU7="Yes"),OFFSET('Water Data'!$C$10,0,10*ROW('Water Data'!C1)),NA())</f>
        <v>#N/A</v>
      </c>
      <c r="G7" s="53" t="e">
        <f ca="true">+IF(AND(ISNUMBER(OFFSET('Water Data'!$D$5,0,10*ROW('Water Data'!D1))),'Data Summary'!BV7="Yes"),100-OFFSET('Water Data'!$D$5,0,10*ROW('Water Data'!D1)),NA())</f>
        <v>#N/A</v>
      </c>
      <c r="H7" s="53" t="e">
        <f ca="true">+IF(AND(ISNUMBER(OFFSET('Water Data'!$D$7,0,10*ROW('Water Data'!D1))),'Data Summary'!BW7="Yes"),OFFSET('Water Data'!$D$7,0,10*ROW('Water Data'!D1)),NA())</f>
        <v>#N/A</v>
      </c>
      <c r="I7" s="53" t="e">
        <f ca="true">+IF(AND(ISNUMBER(OFFSET('Water Data'!$D$10,0,10*ROW('Water Data'!D1))),'Data Summary'!BX7="Yes"),OFFSET('Water Data'!$D$10,0,10*ROW('Water Data'!D1)),NA())</f>
        <v>#N/A</v>
      </c>
      <c r="J7" s="53" t="e">
        <f ca="true">+IF(AND(ISNUMBER(OFFSET('Water Data'!$E$5,0,10*ROW('Water Data'!E1))),'Data Summary'!BY7="Yes"),100-OFFSET('Water Data'!$E$5,0,10*ROW('Water Data'!E1)),NA())</f>
        <v>#N/A</v>
      </c>
      <c r="K7" s="53" t="e">
        <f ca="true">+IF(AND(ISNUMBER(OFFSET('Water Data'!$E$7,0,10*ROW('Water Data'!E1))),'Data Summary'!BZ7="Yes"),OFFSET('Water Data'!$E$7,0,10*ROW('Water Data'!E1)),NA())</f>
        <v>#N/A</v>
      </c>
      <c r="L7" s="53" t="e">
        <f ca="true">+IF(AND(ISNUMBER(OFFSET('Water Data'!$E$10,0,10*ROW('Water Data'!E1))),'Data Summary'!CA7="Yes"),OFFSET('Water Data'!$E$10,0,10*ROW('Water Data'!E1)),NA())</f>
        <v>#N/A</v>
      </c>
      <c r="M7" s="53" t="e">
        <f ca="true">+IF(AND(ISNUMBER(OFFSET('Water Data'!$F$5,0,10*ROW('Water Data'!F1))),'Data Summary'!CB7="Yes"),100-OFFSET('Water Data'!$F$5,0,10*ROW('Water Data'!F1)),NA())</f>
        <v>#N/A</v>
      </c>
      <c r="N7" s="53" t="e">
        <f ca="true">+IF(AND(ISNUMBER(OFFSET('Water Data'!$F$7,0,10*ROW('Water Data'!F1))),'Data Summary'!CC7="Yes"),OFFSET('Water Data'!$F$7,0,10*ROW('Water Data'!F1)),NA())</f>
        <v>#N/A</v>
      </c>
      <c r="O7" s="53" t="e">
        <f ca="true">+IF(AND(ISNUMBER(OFFSET('Water Data'!$F$10,0,10*ROW('Water Data'!F1))),'Data Summary'!CD7="Yes"),OFFSET('Water Data'!$F$10,0,10*ROW('Water Data'!F1)),NA())</f>
        <v>#N/A</v>
      </c>
      <c r="P7" s="53" t="e">
        <f ca="true">+IF(AND(ISNUMBER(OFFSET('Water Data'!$G$5,0,10*ROW('Water Data'!G1))),'Data Summary'!CE7="Yes"),100-OFFSET('Water Data'!$G$5,0,10*ROW('Water Data'!G1)),NA())</f>
        <v>#N/A</v>
      </c>
      <c r="Q7" s="53" t="e">
        <f ca="true">+IF(AND(ISNUMBER(OFFSET('Water Data'!$G$7,0,10*ROW('Water Data'!G1))),'Data Summary'!CF7="Yes"),OFFSET('Water Data'!$G$7,0,10*ROW('Water Data'!G1)),NA())</f>
        <v>#N/A</v>
      </c>
      <c r="R7" s="53" t="e">
        <f ca="true">+IF(AND(ISNUMBER(OFFSET('Water Data'!$G$10,0,10*ROW('Water Data'!G1))),'Data Summary'!CG7="Yes"),OFFSET('Water Data'!$G$10,0,10*ROW('Water Data'!G1)),NA())</f>
        <v>#N/A</v>
      </c>
      <c r="S7" s="53" t="e">
        <f ca="true">+IF(AND(ISNUMBER(OFFSET('Water Data'!$H$5,0,10*ROW('Water Data'!H1))),'Data Summary'!CH7="Yes"),100-OFFSET('Water Data'!$H$5,0,10*ROW('Water Data'!H1)),NA())</f>
        <v>#N/A</v>
      </c>
      <c r="T7" s="53" t="e">
        <f ca="true">+IF(AND(ISNUMBER(OFFSET('Water Data'!$H$7,0,10*ROW('Water Data'!H1))),'Data Summary'!CI7="Yes"),OFFSET('Water Data'!$H$7,0,10*ROW('Water Data'!H1)),NA())</f>
        <v>#N/A</v>
      </c>
      <c r="U7" s="53" t="e">
        <f ca="true">+IF(AND(ISNUMBER(OFFSET('Water Data'!$H$10,0,10*ROW('Water Data'!H1))),'Data Summary'!CJ7="Yes"),OFFSET('Water Data'!$H$10,0,10*ROW('Water Data'!H1)),NA())</f>
        <v>#N/A</v>
      </c>
      <c r="V7" s="99" t="e">
        <f ca="true">+IF(AND(ISNUMBER(OFFSET('Sanitation Data'!$C$5,0,10*ROW('Sanitation Data'!C1))),'Data Summary'!CK7="Yes"),100-OFFSET('Sanitation Data'!$C$5,0,10*ROW('Sanitation Data'!C1)),NA())</f>
        <v>#N/A</v>
      </c>
      <c r="W7" s="99" t="e">
        <f ca="true">+IF(AND(ISNUMBER(OFFSET('Sanitation Data'!$C$7,0,10*ROW('Sanitation Data'!C1))),'Data Summary'!CL7="Yes"),OFFSET('Sanitation Data'!$C$7,0,10*ROW('Sanitation Data'!C1)),NA())</f>
        <v>#N/A</v>
      </c>
      <c r="X7" s="99" t="e">
        <f ca="true">+IF(AND(ISNUMBER(OFFSET('Sanitation Data'!$C$11,0,10*ROW('Sanitation Data'!C1))),'Data Summary'!CM7="Yes"),OFFSET('Sanitation Data'!$C$11,0,10*ROW('Sanitation Data'!C1)),NA())</f>
        <v>#N/A</v>
      </c>
      <c r="Y7" s="99" t="e">
        <f ca="true">+IF(AND(ISNUMBER(OFFSET('Sanitation Data'!$C$12,0,10*ROW('Sanitation Data'!C1))),'Data Summary'!CN7="Yes"),OFFSET('Sanitation Data'!$C$12,0,10*ROW('Sanitation Data'!C1)),NA())</f>
        <v>#N/A</v>
      </c>
      <c r="Z7" s="99" t="e">
        <f ca="true">+IF(AND(ISNUMBER(OFFSET('Sanitation Data'!$C$13,0,10*ROW('Sanitation Data'!C1))),'Data Summary'!CO7="Yes"),OFFSET('Sanitation Data'!$C$13,0,10*ROW('Sanitation Data'!C1)),NA())</f>
        <v>#N/A</v>
      </c>
      <c r="AA7" s="99" t="e">
        <f ca="true">+IF(AND(ISNUMBER(OFFSET('Sanitation Data'!$D$5,0,10*ROW('Sanitation Data'!D1))),'Data Summary'!CP7="Yes"),100-OFFSET('Sanitation Data'!$D$5,0,10*ROW('Sanitation Data'!D1)),NA())</f>
        <v>#N/A</v>
      </c>
      <c r="AB7" s="99" t="e">
        <f ca="true">+IF(AND(ISNUMBER(OFFSET('Sanitation Data'!$D$7,0,10*ROW('Sanitation Data'!D1))),'Data Summary'!CQ7="Yes"),OFFSET('Sanitation Data'!$D$7,0,10*ROW('Sanitation Data'!D1)),NA())</f>
        <v>#N/A</v>
      </c>
      <c r="AC7" s="99" t="e">
        <f ca="true">+IF(AND(ISNUMBER(OFFSET('Sanitation Data'!$D$11,0,10*ROW('Sanitation Data'!D1))),'Data Summary'!CR7="Yes"),OFFSET('Sanitation Data'!$D$11,0,10*ROW('Sanitation Data'!D1)),NA())</f>
        <v>#N/A</v>
      </c>
      <c r="AD7" s="99" t="e">
        <f ca="true">+IF(AND(ISNUMBER(OFFSET('Sanitation Data'!$D$12,0,10*ROW('Sanitation Data'!D1))),'Data Summary'!CS7="Yes"),OFFSET('Sanitation Data'!$D$12,0,10*ROW('Sanitation Data'!D1)),NA())</f>
        <v>#N/A</v>
      </c>
      <c r="AE7" s="99" t="e">
        <f ca="true">+IF(AND(ISNUMBER(OFFSET('Sanitation Data'!$D$13,0,10*ROW('Sanitation Data'!D1))),'Data Summary'!CT7="Yes"),OFFSET('Sanitation Data'!$D$13,0,10*ROW('Sanitation Data'!D1)),NA())</f>
        <v>#N/A</v>
      </c>
      <c r="AF7" s="99" t="e">
        <f ca="true">+IF(AND(ISNUMBER(OFFSET('Sanitation Data'!$E$5,0,10*ROW('Sanitation Data'!E1))),'Data Summary'!CU7="Yes"),100-OFFSET('Sanitation Data'!$E$5,0,10*ROW('Sanitation Data'!E1)),NA())</f>
        <v>#N/A</v>
      </c>
      <c r="AG7" s="99" t="e">
        <f ca="true">+IF(AND(ISNUMBER(OFFSET('Sanitation Data'!$E$7,0,10*ROW('Sanitation Data'!E1))),'Data Summary'!CV7="Yes"),OFFSET('Sanitation Data'!$E$7,0,10*ROW('Sanitation Data'!E1)),NA())</f>
        <v>#N/A</v>
      </c>
      <c r="AH7" s="99" t="e">
        <f ca="true">+IF(AND(ISNUMBER(OFFSET('Sanitation Data'!$E$11,0,10*ROW('Sanitation Data'!E1))),'Data Summary'!CW7="Yes"),OFFSET('Sanitation Data'!$E$11,0,10*ROW('Sanitation Data'!E1)),NA())</f>
        <v>#N/A</v>
      </c>
      <c r="AI7" s="99" t="e">
        <f ca="true">+IF(AND(ISNUMBER(OFFSET('Sanitation Data'!$E$12,0,10*ROW('Sanitation Data'!E1))),'Data Summary'!CX7="Yes"),OFFSET('Sanitation Data'!$E$12,0,10*ROW('Sanitation Data'!E1)),NA())</f>
        <v>#N/A</v>
      </c>
      <c r="AJ7" s="99" t="e">
        <f ca="true">+IF(AND(ISNUMBER(OFFSET('Sanitation Data'!$E$13,0,10*ROW('Sanitation Data'!E1))),'Data Summary'!CY7="Yes"),OFFSET('Sanitation Data'!$E$13,0,10*ROW('Sanitation Data'!E1)),NA())</f>
        <v>#N/A</v>
      </c>
      <c r="AK7" s="99" t="e">
        <f ca="true">+IF(AND(ISNUMBER(OFFSET('Sanitation Data'!$F$5,0,10*ROW('Sanitation Data'!F1))),'Data Summary'!CZ7="Yes"),100-OFFSET('Sanitation Data'!$F$5,0,10*ROW('Sanitation Data'!F1)),NA())</f>
        <v>#N/A</v>
      </c>
      <c r="AL7" s="99" t="e">
        <f ca="true">+IF(AND(ISNUMBER(OFFSET('Sanitation Data'!$F$7,0,10*ROW('Sanitation Data'!F1))),'Data Summary'!DA7="Yes"),OFFSET('Sanitation Data'!$F$7,0,10*ROW('Sanitation Data'!F1)),NA())</f>
        <v>#N/A</v>
      </c>
      <c r="AM7" s="99" t="e">
        <f ca="true">+IF(AND(ISNUMBER(OFFSET('Sanitation Data'!$F$11,0,10*ROW('Sanitation Data'!F1))),'Data Summary'!DB7="Yes"),OFFSET('Sanitation Data'!$F$11,0,10*ROW('Sanitation Data'!F1)),NA())</f>
        <v>#N/A</v>
      </c>
      <c r="AN7" s="99" t="e">
        <f ca="true">+IF(AND(ISNUMBER(OFFSET('Sanitation Data'!$F$12,0,10*ROW('Sanitation Data'!F1))),'Data Summary'!DC7="Yes"),OFFSET('Sanitation Data'!$F$12,0,10*ROW('Sanitation Data'!F1)),NA())</f>
        <v>#N/A</v>
      </c>
      <c r="AO7" s="99" t="e">
        <f ca="true">+IF(AND(ISNUMBER(OFFSET('Sanitation Data'!$F$13,0,10*ROW('Sanitation Data'!F1))),'Data Summary'!DD7="Yes"),OFFSET('Sanitation Data'!$F$13,0,10*ROW('Sanitation Data'!F1)),NA())</f>
        <v>#N/A</v>
      </c>
      <c r="AP7" s="99" t="e">
        <f ca="true">+IF(AND(ISNUMBER(OFFSET('Sanitation Data'!$G$5,0,10*ROW('Sanitation Data'!G1))),'Data Summary'!DE7="Yes"),100-OFFSET('Sanitation Data'!$G$5,0,10*ROW('Sanitation Data'!G1)),NA())</f>
        <v>#N/A</v>
      </c>
      <c r="AQ7" s="99" t="e">
        <f ca="true">+IF(AND(ISNUMBER(OFFSET('Sanitation Data'!$G$7,0,10*ROW('Sanitation Data'!G1))),'Data Summary'!DF7="Yes"),OFFSET('Sanitation Data'!$G$7,0,10*ROW('Sanitation Data'!G1)),NA())</f>
        <v>#N/A</v>
      </c>
      <c r="AR7" s="99" t="e">
        <f ca="true">+IF(AND(ISNUMBER(OFFSET('Sanitation Data'!$G$11,0,10*ROW('Sanitation Data'!G1))),'Data Summary'!DG7="Yes"),OFFSET('Sanitation Data'!$G$11,0,10*ROW('Sanitation Data'!G1)),NA())</f>
        <v>#N/A</v>
      </c>
      <c r="AS7" s="99" t="e">
        <f ca="true">+IF(AND(ISNUMBER(OFFSET('Sanitation Data'!$G$12,0,10*ROW('Sanitation Data'!G1))),'Data Summary'!DH7="Yes"),OFFSET('Sanitation Data'!$G$12,0,10*ROW('Sanitation Data'!G1)),NA())</f>
        <v>#N/A</v>
      </c>
      <c r="AT7" s="99" t="e">
        <f ca="true">+IF(AND(ISNUMBER(OFFSET('Sanitation Data'!$G$13,0,10*ROW('Sanitation Data'!G1))),'Data Summary'!DI7="Yes"),OFFSET('Sanitation Data'!$G$13,0,10*ROW('Sanitation Data'!G1)),NA())</f>
        <v>#N/A</v>
      </c>
      <c r="AU7" s="99" t="e">
        <f ca="true">+IF(AND(ISNUMBER(OFFSET('Sanitation Data'!$H$5,0,10*ROW('Sanitation Data'!H1))),'Data Summary'!DJ7="Yes"),100-OFFSET('Sanitation Data'!$H$5,0,10*ROW('Sanitation Data'!H1)),NA())</f>
        <v>#N/A</v>
      </c>
      <c r="AV7" s="99" t="e">
        <f ca="true">+IF(AND(ISNUMBER(OFFSET('Sanitation Data'!$H$7,0,10*ROW('Sanitation Data'!H1))),'Data Summary'!DK7="Yes"),OFFSET('Sanitation Data'!$H$7,0,10*ROW('Sanitation Data'!H1)),NA())</f>
        <v>#N/A</v>
      </c>
      <c r="AW7" s="99" t="e">
        <f ca="true">+IF(AND(ISNUMBER(OFFSET('Sanitation Data'!$H$11,0,10*ROW('Sanitation Data'!H1))),'Data Summary'!DL7="Yes"),OFFSET('Sanitation Data'!$H$11,0,10*ROW('Sanitation Data'!H1)),NA())</f>
        <v>#N/A</v>
      </c>
      <c r="AX7" s="99" t="e">
        <f ca="true">+IF(AND(ISNUMBER(OFFSET('Sanitation Data'!$H$12,0,10*ROW('Sanitation Data'!H1))),'Data Summary'!DM7="Yes"),OFFSET('Sanitation Data'!$H$12,0,10*ROW('Sanitation Data'!H1)),NA())</f>
        <v>#N/A</v>
      </c>
      <c r="AY7" s="99" t="e">
        <f ca="true">+IF(AND(ISNUMBER(OFFSET('Sanitation Data'!$H$13,0,10*ROW('Sanitation Data'!H1))),'Data Summary'!DN7="Yes"),OFFSET('Sanitation Data'!$H$13,0,10*ROW('Sanitation Data'!H1)),NA())</f>
        <v>#N/A</v>
      </c>
      <c r="AZ7" s="104" t="e">
        <f ca="true">+IF(AND(ISNUMBER(OFFSET('Hygiene Data'!$C$6,0,10*ROW('Hygiene Data'!C1))),'Data Summary'!DO7="Yes"),OFFSET('Hygiene Data'!$C$6,0,10*ROW('Hygiene Data'!C1)),NA())</f>
        <v>#N/A</v>
      </c>
      <c r="BA7" s="104" t="e">
        <f ca="true">+IF(AND(ISNUMBER(OFFSET('Hygiene Data'!$C$8,0,10*ROW('Hygiene Data'!C1))),'Data Summary'!DP7="Yes"),OFFSET('Hygiene Data'!$C$8,0,10*ROW('Hygiene Data'!C1)),NA())</f>
        <v>#N/A</v>
      </c>
      <c r="BB7" s="104" t="e">
        <f ca="true">+IF(AND(ISNUMBER(OFFSET('Hygiene Data'!$C$10,0,10*ROW('Hygiene Data'!C1))),'Data Summary'!DQ7="Yes"),OFFSET('Hygiene Data'!$C$10,0,10*ROW('Hygiene Data'!C1)),NA())</f>
        <v>#N/A</v>
      </c>
      <c r="BC7" s="104" t="e">
        <f ca="true">+IF(AND(ISNUMBER(OFFSET('Hygiene Data'!$D$6,0,10*ROW('Hygiene Data'!D1))),'Data Summary'!DR7="Yes"),OFFSET('Hygiene Data'!$D$6,0,10*ROW('Hygiene Data'!D1)),NA())</f>
        <v>#N/A</v>
      </c>
      <c r="BD7" s="104" t="e">
        <f ca="true">+IF(AND(ISNUMBER(OFFSET('Hygiene Data'!$D$8,0,10*ROW('Hygiene Data'!D1))),'Data Summary'!DS7="Yes"),OFFSET('Hygiene Data'!$D$8,0,10*ROW('Hygiene Data'!D1)),NA())</f>
        <v>#N/A</v>
      </c>
      <c r="BE7" s="104" t="e">
        <f ca="true">+IF(AND(ISNUMBER(OFFSET('Hygiene Data'!$D$10,0,10*ROW('Hygiene Data'!D1))),'Data Summary'!DT7="Yes"),OFFSET('Hygiene Data'!$D$10,0,10*ROW('Hygiene Data'!D1)),NA())</f>
        <v>#N/A</v>
      </c>
      <c r="BF7" s="104" t="e">
        <f ca="true">+IF(AND(ISNUMBER(OFFSET('Hygiene Data'!$E$6,0,10*ROW('Hygiene Data'!E1))),'Data Summary'!DU7="Yes"),OFFSET('Hygiene Data'!$E$6,0,10*ROW('Hygiene Data'!E1)),NA())</f>
        <v>#N/A</v>
      </c>
      <c r="BG7" s="104" t="e">
        <f ca="true">+IF(AND(ISNUMBER(OFFSET('Hygiene Data'!$E$8,0,10*ROW('Hygiene Data'!E1))),'Data Summary'!DV7="Yes"),OFFSET('Hygiene Data'!$E$8,0,10*ROW('Hygiene Data'!E1)),NA())</f>
        <v>#N/A</v>
      </c>
      <c r="BH7" s="104" t="e">
        <f ca="true">+IF(AND(ISNUMBER(OFFSET('Hygiene Data'!$E$10,0,10*ROW('Hygiene Data'!E1))),'Data Summary'!DW7="Yes"),OFFSET('Hygiene Data'!$E$10,0,10*ROW('Hygiene Data'!E1)),NA())</f>
        <v>#N/A</v>
      </c>
      <c r="BI7" s="104" t="e">
        <f ca="true">+IF(AND(ISNUMBER(OFFSET('Hygiene Data'!$F$6,0,10*ROW('Hygiene Data'!F1))),'Data Summary'!DX7="Yes"),OFFSET('Hygiene Data'!$F$6,0,10*ROW('Hygiene Data'!F1)),NA())</f>
        <v>#N/A</v>
      </c>
      <c r="BJ7" s="104" t="e">
        <f ca="true">+IF(AND(ISNUMBER(OFFSET('Hygiene Data'!$F$8,0,10*ROW('Hygiene Data'!F1))),'Data Summary'!DY7="Yes"),OFFSET('Hygiene Data'!$F$8,0,10*ROW('Hygiene Data'!F1)),NA())</f>
        <v>#N/A</v>
      </c>
      <c r="BK7" s="104" t="e">
        <f ca="true">+IF(AND(ISNUMBER(OFFSET('Hygiene Data'!$F$10,0,10*ROW('Hygiene Data'!F1))),'Data Summary'!DZ7="Yes"),OFFSET('Hygiene Data'!$F$10,0,10*ROW('Hygiene Data'!F1)),NA())</f>
        <v>#N/A</v>
      </c>
      <c r="BL7" s="104" t="e">
        <f ca="true">+IF(AND(ISNUMBER(OFFSET('Hygiene Data'!$G$6,0,10*ROW('Hygiene Data'!G1))),'Data Summary'!EA7="Yes"),OFFSET('Hygiene Data'!$G$6,0,10*ROW('Hygiene Data'!G1)),NA())</f>
        <v>#N/A</v>
      </c>
      <c r="BM7" s="104" t="e">
        <f ca="true">+IF(AND(ISNUMBER(OFFSET('Hygiene Data'!$G$8,0,10*ROW('Hygiene Data'!G1))),'Data Summary'!EB7="Yes"),OFFSET('Hygiene Data'!$G$8,0,10*ROW('Hygiene Data'!G1)),NA())</f>
        <v>#N/A</v>
      </c>
      <c r="BN7" s="104" t="e">
        <f ca="true">+IF(AND(ISNUMBER(OFFSET('Hygiene Data'!$G$10,0,10*ROW('Hygiene Data'!G1))),'Data Summary'!EC7="Yes"),OFFSET('Hygiene Data'!$G$10,0,10*ROW('Hygiene Data'!G1)),NA())</f>
        <v>#N/A</v>
      </c>
      <c r="BO7" s="104" t="e">
        <f ca="true">+IF(AND(ISNUMBER(OFFSET('Hygiene Data'!$H$6,0,10*ROW('Hygiene Data'!H1))),'Data Summary'!ED7="Yes"),OFFSET('Hygiene Data'!$H$6,0,10*ROW('Hygiene Data'!H1)),NA())</f>
        <v>#N/A</v>
      </c>
      <c r="BP7" s="104" t="e">
        <f ca="true">+IF(AND(ISNUMBER(OFFSET('Hygiene Data'!$H$8,0,10*ROW('Hygiene Data'!H1))),'Data Summary'!EE7="Yes"),OFFSET('Hygiene Data'!$H$8,0,10*ROW('Hygiene Data'!H1)),NA())</f>
        <v>#N/A</v>
      </c>
      <c r="BQ7" s="104" t="e">
        <f ca="true">+IF(AND(ISNUMBER(OFFSET('Hygiene Data'!$H$10,0,10*ROW('Hygiene Data'!H1))),'Data Summary'!EF7="Yes"),OFFSET('Hygiene Data'!$H$10,0,10*ROW('Hygiene Data'!H1)),NA())</f>
        <v>#N/A</v>
      </c>
    </row>
    <row r="8" x14ac:dyDescent="0.2">
      <c r="A8" s="52" t="str">
        <f ca="true">+IF(OFFSET('Water Data'!$B$1,0,10*ROW('Water Data'!B2))="",NA(),OFFSET('Water Data'!$B$1,0,10*ROW('Water Data'!B2)))</f>
        <v>EMIS13</v>
      </c>
      <c r="B8" s="52" t="str">
        <f ca="true">+IF(OFFSET('Water Data'!$A$3,0,10*ROW('Water Data'!A2))="",NA(),OFFSET('Water Data'!$A$3,0,10*ROW('Water Data'!A2)))</f>
        <v>EMIS</v>
      </c>
      <c r="C8" s="52">
        <f ca="true">+IF(OFFSET('Water Data'!$C$3,0,10*ROW('Water Data'!C2))="",NA(),OFFSET('Water Data'!$C$3,0,10*ROW('Water Data'!C2)))</f>
        <v>2013</v>
      </c>
      <c r="D8" s="53">
        <f ca="true">+IF(AND(ISNUMBER(OFFSET('Water Data'!$C$5,0,10*ROW('Water Data'!C2))),'Data Summary'!BS8="Yes"),100-OFFSET('Water Data'!$C$5,0,10*ROW('Water Data'!C2)),NA())</f>
        <v>86.2</v>
      </c>
      <c r="E8" s="53" t="e">
        <f ca="true">+IF(AND(ISNUMBER(OFFSET('Water Data'!$C$7,0,10*ROW('Water Data'!C2))),'Data Summary'!BT8="Yes"),OFFSET('Water Data'!$C$7,0,10*ROW('Water Data'!C2)),NA())</f>
        <v>#N/A</v>
      </c>
      <c r="F8" s="53" t="e">
        <f ca="true">+IF(AND(ISNUMBER(OFFSET('Water Data'!$C$10,0,10*ROW('Water Data'!C2))),'Data Summary'!BU8="Yes"),OFFSET('Water Data'!$C$10,0,10*ROW('Water Data'!C2)),NA())</f>
        <v>#N/A</v>
      </c>
      <c r="G8" s="53" t="e">
        <f ca="true">+IF(AND(ISNUMBER(OFFSET('Water Data'!$D$5,0,10*ROW('Water Data'!D2))),'Data Summary'!BV8="Yes"),100-OFFSET('Water Data'!$D$5,0,10*ROW('Water Data'!D2)),NA())</f>
        <v>#N/A</v>
      </c>
      <c r="H8" s="53" t="e">
        <f ca="true">+IF(AND(ISNUMBER(OFFSET('Water Data'!$D$7,0,10*ROW('Water Data'!D2))),'Data Summary'!BW8="Yes"),OFFSET('Water Data'!$D$7,0,10*ROW('Water Data'!D2)),NA())</f>
        <v>#N/A</v>
      </c>
      <c r="I8" s="53" t="e">
        <f ca="true">+IF(AND(ISNUMBER(OFFSET('Water Data'!$D$10,0,10*ROW('Water Data'!D2))),'Data Summary'!BX8="Yes"),OFFSET('Water Data'!$D$10,0,10*ROW('Water Data'!D2)),NA())</f>
        <v>#N/A</v>
      </c>
      <c r="J8" s="53" t="e">
        <f ca="true">+IF(AND(ISNUMBER(OFFSET('Water Data'!$E$5,0,10*ROW('Water Data'!E2))),'Data Summary'!BY8="Yes"),100-OFFSET('Water Data'!$E$5,0,10*ROW('Water Data'!E2)),NA())</f>
        <v>#N/A</v>
      </c>
      <c r="K8" s="53" t="e">
        <f ca="true">+IF(AND(ISNUMBER(OFFSET('Water Data'!$E$7,0,10*ROW('Water Data'!E2))),'Data Summary'!BZ8="Yes"),OFFSET('Water Data'!$E$7,0,10*ROW('Water Data'!E2)),NA())</f>
        <v>#N/A</v>
      </c>
      <c r="L8" s="53" t="e">
        <f ca="true">+IF(AND(ISNUMBER(OFFSET('Water Data'!$E$10,0,10*ROW('Water Data'!E2))),'Data Summary'!CA8="Yes"),OFFSET('Water Data'!$E$10,0,10*ROW('Water Data'!E2)),NA())</f>
        <v>#N/A</v>
      </c>
      <c r="M8" s="53" t="e">
        <f ca="true">+IF(AND(ISNUMBER(OFFSET('Water Data'!$F$5,0,10*ROW('Water Data'!F2))),'Data Summary'!CB8="Yes"),100-OFFSET('Water Data'!$F$5,0,10*ROW('Water Data'!F2)),NA())</f>
        <v>#N/A</v>
      </c>
      <c r="N8" s="53" t="e">
        <f ca="true">+IF(AND(ISNUMBER(OFFSET('Water Data'!$F$7,0,10*ROW('Water Data'!F2))),'Data Summary'!CC8="Yes"),OFFSET('Water Data'!$F$7,0,10*ROW('Water Data'!F2)),NA())</f>
        <v>#N/A</v>
      </c>
      <c r="O8" s="53" t="e">
        <f ca="true">+IF(AND(ISNUMBER(OFFSET('Water Data'!$F$10,0,10*ROW('Water Data'!F2))),'Data Summary'!CD8="Yes"),OFFSET('Water Data'!$F$10,0,10*ROW('Water Data'!F2)),NA())</f>
        <v>#N/A</v>
      </c>
      <c r="P8" s="53" t="e">
        <f ca="true">+IF(AND(ISNUMBER(OFFSET('Water Data'!$G$5,0,10*ROW('Water Data'!G2))),'Data Summary'!CE8="Yes"),100-OFFSET('Water Data'!$G$5,0,10*ROW('Water Data'!G2)),NA())</f>
        <v>#N/A</v>
      </c>
      <c r="Q8" s="53" t="e">
        <f ca="true">+IF(AND(ISNUMBER(OFFSET('Water Data'!$G$7,0,10*ROW('Water Data'!G2))),'Data Summary'!CF8="Yes"),OFFSET('Water Data'!$G$7,0,10*ROW('Water Data'!G2)),NA())</f>
        <v>#N/A</v>
      </c>
      <c r="R8" s="53" t="e">
        <f ca="true">+IF(AND(ISNUMBER(OFFSET('Water Data'!$G$10,0,10*ROW('Water Data'!G2))),'Data Summary'!CG8="Yes"),OFFSET('Water Data'!$G$10,0,10*ROW('Water Data'!G2)),NA())</f>
        <v>#N/A</v>
      </c>
      <c r="S8" s="53" t="e">
        <f ca="true">+IF(AND(ISNUMBER(OFFSET('Water Data'!$H$5,0,10*ROW('Water Data'!H2))),'Data Summary'!CH8="Yes"),100-OFFSET('Water Data'!$H$5,0,10*ROW('Water Data'!H2)),NA())</f>
        <v>#N/A</v>
      </c>
      <c r="T8" s="53" t="e">
        <f ca="true">+IF(AND(ISNUMBER(OFFSET('Water Data'!$H$7,0,10*ROW('Water Data'!H2))),'Data Summary'!CI8="Yes"),OFFSET('Water Data'!$H$7,0,10*ROW('Water Data'!H2)),NA())</f>
        <v>#N/A</v>
      </c>
      <c r="U8" s="53" t="e">
        <f ca="true">+IF(AND(ISNUMBER(OFFSET('Water Data'!$H$10,0,10*ROW('Water Data'!H2))),'Data Summary'!CJ8="Yes"),OFFSET('Water Data'!$H$10,0,10*ROW('Water Data'!H2)),NA())</f>
        <v>#N/A</v>
      </c>
      <c r="V8" s="99" t="e">
        <f ca="true">+IF(AND(ISNUMBER(OFFSET('Sanitation Data'!$C$5,0,10*ROW('Sanitation Data'!C2))),'Data Summary'!CK8="Yes"),100-OFFSET('Sanitation Data'!$C$5,0,10*ROW('Sanitation Data'!C2)),NA())</f>
        <v>#N/A</v>
      </c>
      <c r="W8" s="99" t="e">
        <f ca="true">+IF(AND(ISNUMBER(OFFSET('Sanitation Data'!$C$7,0,10*ROW('Sanitation Data'!C2))),'Data Summary'!CL8="Yes"),OFFSET('Sanitation Data'!$C$7,0,10*ROW('Sanitation Data'!C2)),NA())</f>
        <v>#N/A</v>
      </c>
      <c r="X8" s="99" t="e">
        <f ca="true">+IF(AND(ISNUMBER(OFFSET('Sanitation Data'!$C$11,0,10*ROW('Sanitation Data'!C2))),'Data Summary'!CM8="Yes"),OFFSET('Sanitation Data'!$C$11,0,10*ROW('Sanitation Data'!C2)),NA())</f>
        <v>#N/A</v>
      </c>
      <c r="Y8" s="99" t="e">
        <f ca="true">+IF(AND(ISNUMBER(OFFSET('Sanitation Data'!$C$12,0,10*ROW('Sanitation Data'!C2))),'Data Summary'!CN8="Yes"),OFFSET('Sanitation Data'!$C$12,0,10*ROW('Sanitation Data'!C2)),NA())</f>
        <v>#N/A</v>
      </c>
      <c r="Z8" s="99" t="e">
        <f ca="true">+IF(AND(ISNUMBER(OFFSET('Sanitation Data'!$C$13,0,10*ROW('Sanitation Data'!C2))),'Data Summary'!CO8="Yes"),OFFSET('Sanitation Data'!$C$13,0,10*ROW('Sanitation Data'!C2)),NA())</f>
        <v>#N/A</v>
      </c>
      <c r="AA8" s="99" t="e">
        <f ca="true">+IF(AND(ISNUMBER(OFFSET('Sanitation Data'!$D$5,0,10*ROW('Sanitation Data'!D2))),'Data Summary'!CP8="Yes"),100-OFFSET('Sanitation Data'!$D$5,0,10*ROW('Sanitation Data'!D2)),NA())</f>
        <v>#N/A</v>
      </c>
      <c r="AB8" s="99" t="e">
        <f ca="true">+IF(AND(ISNUMBER(OFFSET('Sanitation Data'!$D$7,0,10*ROW('Sanitation Data'!D2))),'Data Summary'!CQ8="Yes"),OFFSET('Sanitation Data'!$D$7,0,10*ROW('Sanitation Data'!D2)),NA())</f>
        <v>#N/A</v>
      </c>
      <c r="AC8" s="99" t="e">
        <f ca="true">+IF(AND(ISNUMBER(OFFSET('Sanitation Data'!$D$11,0,10*ROW('Sanitation Data'!D2))),'Data Summary'!CR8="Yes"),OFFSET('Sanitation Data'!$D$11,0,10*ROW('Sanitation Data'!D2)),NA())</f>
        <v>#N/A</v>
      </c>
      <c r="AD8" s="99" t="e">
        <f ca="true">+IF(AND(ISNUMBER(OFFSET('Sanitation Data'!$D$12,0,10*ROW('Sanitation Data'!D2))),'Data Summary'!CS8="Yes"),OFFSET('Sanitation Data'!$D$12,0,10*ROW('Sanitation Data'!D2)),NA())</f>
        <v>#N/A</v>
      </c>
      <c r="AE8" s="99" t="e">
        <f ca="true">+IF(AND(ISNUMBER(OFFSET('Sanitation Data'!$D$13,0,10*ROW('Sanitation Data'!D2))),'Data Summary'!CT8="Yes"),OFFSET('Sanitation Data'!$D$13,0,10*ROW('Sanitation Data'!D2)),NA())</f>
        <v>#N/A</v>
      </c>
      <c r="AF8" s="99" t="e">
        <f ca="true">+IF(AND(ISNUMBER(OFFSET('Sanitation Data'!$E$5,0,10*ROW('Sanitation Data'!E2))),'Data Summary'!CU8="Yes"),100-OFFSET('Sanitation Data'!$E$5,0,10*ROW('Sanitation Data'!E2)),NA())</f>
        <v>#N/A</v>
      </c>
      <c r="AG8" s="99" t="e">
        <f ca="true">+IF(AND(ISNUMBER(OFFSET('Sanitation Data'!$E$7,0,10*ROW('Sanitation Data'!E2))),'Data Summary'!CV8="Yes"),OFFSET('Sanitation Data'!$E$7,0,10*ROW('Sanitation Data'!E2)),NA())</f>
        <v>#N/A</v>
      </c>
      <c r="AH8" s="99" t="e">
        <f ca="true">+IF(AND(ISNUMBER(OFFSET('Sanitation Data'!$E$11,0,10*ROW('Sanitation Data'!E2))),'Data Summary'!CW8="Yes"),OFFSET('Sanitation Data'!$E$11,0,10*ROW('Sanitation Data'!E2)),NA())</f>
        <v>#N/A</v>
      </c>
      <c r="AI8" s="99" t="e">
        <f ca="true">+IF(AND(ISNUMBER(OFFSET('Sanitation Data'!$E$12,0,10*ROW('Sanitation Data'!E2))),'Data Summary'!CX8="Yes"),OFFSET('Sanitation Data'!$E$12,0,10*ROW('Sanitation Data'!E2)),NA())</f>
        <v>#N/A</v>
      </c>
      <c r="AJ8" s="99" t="e">
        <f ca="true">+IF(AND(ISNUMBER(OFFSET('Sanitation Data'!$E$13,0,10*ROW('Sanitation Data'!E2))),'Data Summary'!CY8="Yes"),OFFSET('Sanitation Data'!$E$13,0,10*ROW('Sanitation Data'!E2)),NA())</f>
        <v>#N/A</v>
      </c>
      <c r="AK8" s="99" t="e">
        <f ca="true">+IF(AND(ISNUMBER(OFFSET('Sanitation Data'!$F$5,0,10*ROW('Sanitation Data'!F2))),'Data Summary'!CZ8="Yes"),100-OFFSET('Sanitation Data'!$F$5,0,10*ROW('Sanitation Data'!F2)),NA())</f>
        <v>#N/A</v>
      </c>
      <c r="AL8" s="99" t="e">
        <f ca="true">+IF(AND(ISNUMBER(OFFSET('Sanitation Data'!$F$7,0,10*ROW('Sanitation Data'!F2))),'Data Summary'!DA8="Yes"),OFFSET('Sanitation Data'!$F$7,0,10*ROW('Sanitation Data'!F2)),NA())</f>
        <v>#N/A</v>
      </c>
      <c r="AM8" s="99" t="e">
        <f ca="true">+IF(AND(ISNUMBER(OFFSET('Sanitation Data'!$F$11,0,10*ROW('Sanitation Data'!F2))),'Data Summary'!DB8="Yes"),OFFSET('Sanitation Data'!$F$11,0,10*ROW('Sanitation Data'!F2)),NA())</f>
        <v>#N/A</v>
      </c>
      <c r="AN8" s="99" t="e">
        <f ca="true">+IF(AND(ISNUMBER(OFFSET('Sanitation Data'!$F$12,0,10*ROW('Sanitation Data'!F2))),'Data Summary'!DC8="Yes"),OFFSET('Sanitation Data'!$F$12,0,10*ROW('Sanitation Data'!F2)),NA())</f>
        <v>#N/A</v>
      </c>
      <c r="AO8" s="99" t="e">
        <f ca="true">+IF(AND(ISNUMBER(OFFSET('Sanitation Data'!$F$13,0,10*ROW('Sanitation Data'!F2))),'Data Summary'!DD8="Yes"),OFFSET('Sanitation Data'!$F$13,0,10*ROW('Sanitation Data'!F2)),NA())</f>
        <v>#N/A</v>
      </c>
      <c r="AP8" s="99" t="e">
        <f ca="true">+IF(AND(ISNUMBER(OFFSET('Sanitation Data'!$G$5,0,10*ROW('Sanitation Data'!G2))),'Data Summary'!DE8="Yes"),100-OFFSET('Sanitation Data'!$G$5,0,10*ROW('Sanitation Data'!G2)),NA())</f>
        <v>#N/A</v>
      </c>
      <c r="AQ8" s="99" t="e">
        <f ca="true">+IF(AND(ISNUMBER(OFFSET('Sanitation Data'!$G$7,0,10*ROW('Sanitation Data'!G2))),'Data Summary'!DF8="Yes"),OFFSET('Sanitation Data'!$G$7,0,10*ROW('Sanitation Data'!G2)),NA())</f>
        <v>#N/A</v>
      </c>
      <c r="AR8" s="99" t="e">
        <f ca="true">+IF(AND(ISNUMBER(OFFSET('Sanitation Data'!$G$11,0,10*ROW('Sanitation Data'!G2))),'Data Summary'!DG8="Yes"),OFFSET('Sanitation Data'!$G$11,0,10*ROW('Sanitation Data'!G2)),NA())</f>
        <v>#N/A</v>
      </c>
      <c r="AS8" s="99" t="e">
        <f ca="true">+IF(AND(ISNUMBER(OFFSET('Sanitation Data'!$G$12,0,10*ROW('Sanitation Data'!G2))),'Data Summary'!DH8="Yes"),OFFSET('Sanitation Data'!$G$12,0,10*ROW('Sanitation Data'!G2)),NA())</f>
        <v>#N/A</v>
      </c>
      <c r="AT8" s="99" t="e">
        <f ca="true">+IF(AND(ISNUMBER(OFFSET('Sanitation Data'!$G$13,0,10*ROW('Sanitation Data'!G2))),'Data Summary'!DI8="Yes"),OFFSET('Sanitation Data'!$G$13,0,10*ROW('Sanitation Data'!G2)),NA())</f>
        <v>#N/A</v>
      </c>
      <c r="AU8" s="99" t="e">
        <f ca="true">+IF(AND(ISNUMBER(OFFSET('Sanitation Data'!$H$5,0,10*ROW('Sanitation Data'!H2))),'Data Summary'!DJ8="Yes"),100-OFFSET('Sanitation Data'!$H$5,0,10*ROW('Sanitation Data'!H2)),NA())</f>
        <v>#N/A</v>
      </c>
      <c r="AV8" s="99" t="e">
        <f ca="true">+IF(AND(ISNUMBER(OFFSET('Sanitation Data'!$H$7,0,10*ROW('Sanitation Data'!H2))),'Data Summary'!DK8="Yes"),OFFSET('Sanitation Data'!$H$7,0,10*ROW('Sanitation Data'!H2)),NA())</f>
        <v>#N/A</v>
      </c>
      <c r="AW8" s="99" t="e">
        <f ca="true">+IF(AND(ISNUMBER(OFFSET('Sanitation Data'!$H$11,0,10*ROW('Sanitation Data'!H2))),'Data Summary'!DL8="Yes"),OFFSET('Sanitation Data'!$H$11,0,10*ROW('Sanitation Data'!H2)),NA())</f>
        <v>#N/A</v>
      </c>
      <c r="AX8" s="99" t="e">
        <f ca="true">+IF(AND(ISNUMBER(OFFSET('Sanitation Data'!$H$12,0,10*ROW('Sanitation Data'!H2))),'Data Summary'!DM8="Yes"),OFFSET('Sanitation Data'!$H$12,0,10*ROW('Sanitation Data'!H2)),NA())</f>
        <v>#N/A</v>
      </c>
      <c r="AY8" s="99" t="e">
        <f ca="true">+IF(AND(ISNUMBER(OFFSET('Sanitation Data'!$H$13,0,10*ROW('Sanitation Data'!H2))),'Data Summary'!DN8="Yes"),OFFSET('Sanitation Data'!$H$13,0,10*ROW('Sanitation Data'!H2)),NA())</f>
        <v>#N/A</v>
      </c>
      <c r="AZ8" s="104" t="e">
        <f ca="true">+IF(AND(ISNUMBER(OFFSET('Hygiene Data'!$C$6,0,10*ROW('Hygiene Data'!C2))),'Data Summary'!DO8="Yes"),OFFSET('Hygiene Data'!$C$6,0,10*ROW('Hygiene Data'!C2)),NA())</f>
        <v>#N/A</v>
      </c>
      <c r="BA8" s="104" t="e">
        <f ca="true">+IF(AND(ISNUMBER(OFFSET('Hygiene Data'!$C$8,0,10*ROW('Hygiene Data'!C2))),'Data Summary'!DP8="Yes"),OFFSET('Hygiene Data'!$C$8,0,10*ROW('Hygiene Data'!C2)),NA())</f>
        <v>#N/A</v>
      </c>
      <c r="BB8" s="104" t="e">
        <f ca="true">+IF(AND(ISNUMBER(OFFSET('Hygiene Data'!$C$10,0,10*ROW('Hygiene Data'!C2))),'Data Summary'!DQ8="Yes"),OFFSET('Hygiene Data'!$C$10,0,10*ROW('Hygiene Data'!C2)),NA())</f>
        <v>#N/A</v>
      </c>
      <c r="BC8" s="104" t="e">
        <f ca="true">+IF(AND(ISNUMBER(OFFSET('Hygiene Data'!$D$6,0,10*ROW('Hygiene Data'!D2))),'Data Summary'!DR8="Yes"),OFFSET('Hygiene Data'!$D$6,0,10*ROW('Hygiene Data'!D2)),NA())</f>
        <v>#N/A</v>
      </c>
      <c r="BD8" s="104" t="e">
        <f ca="true">+IF(AND(ISNUMBER(OFFSET('Hygiene Data'!$D$8,0,10*ROW('Hygiene Data'!D2))),'Data Summary'!DS8="Yes"),OFFSET('Hygiene Data'!$D$8,0,10*ROW('Hygiene Data'!D2)),NA())</f>
        <v>#N/A</v>
      </c>
      <c r="BE8" s="104" t="e">
        <f ca="true">+IF(AND(ISNUMBER(OFFSET('Hygiene Data'!$D$10,0,10*ROW('Hygiene Data'!D2))),'Data Summary'!DT8="Yes"),OFFSET('Hygiene Data'!$D$10,0,10*ROW('Hygiene Data'!D2)),NA())</f>
        <v>#N/A</v>
      </c>
      <c r="BF8" s="104" t="e">
        <f ca="true">+IF(AND(ISNUMBER(OFFSET('Hygiene Data'!$E$6,0,10*ROW('Hygiene Data'!E2))),'Data Summary'!DU8="Yes"),OFFSET('Hygiene Data'!$E$6,0,10*ROW('Hygiene Data'!E2)),NA())</f>
        <v>#N/A</v>
      </c>
      <c r="BG8" s="104" t="e">
        <f ca="true">+IF(AND(ISNUMBER(OFFSET('Hygiene Data'!$E$8,0,10*ROW('Hygiene Data'!E2))),'Data Summary'!DV8="Yes"),OFFSET('Hygiene Data'!$E$8,0,10*ROW('Hygiene Data'!E2)),NA())</f>
        <v>#N/A</v>
      </c>
      <c r="BH8" s="104" t="e">
        <f ca="true">+IF(AND(ISNUMBER(OFFSET('Hygiene Data'!$E$10,0,10*ROW('Hygiene Data'!E2))),'Data Summary'!DW8="Yes"),OFFSET('Hygiene Data'!$E$10,0,10*ROW('Hygiene Data'!E2)),NA())</f>
        <v>#N/A</v>
      </c>
      <c r="BI8" s="104" t="e">
        <f ca="true">+IF(AND(ISNUMBER(OFFSET('Hygiene Data'!$F$6,0,10*ROW('Hygiene Data'!F2))),'Data Summary'!DX8="Yes"),OFFSET('Hygiene Data'!$F$6,0,10*ROW('Hygiene Data'!F2)),NA())</f>
        <v>#N/A</v>
      </c>
      <c r="BJ8" s="104" t="e">
        <f ca="true">+IF(AND(ISNUMBER(OFFSET('Hygiene Data'!$F$8,0,10*ROW('Hygiene Data'!F2))),'Data Summary'!DY8="Yes"),OFFSET('Hygiene Data'!$F$8,0,10*ROW('Hygiene Data'!F2)),NA())</f>
        <v>#N/A</v>
      </c>
      <c r="BK8" s="104" t="e">
        <f ca="true">+IF(AND(ISNUMBER(OFFSET('Hygiene Data'!$F$10,0,10*ROW('Hygiene Data'!F2))),'Data Summary'!DZ8="Yes"),OFFSET('Hygiene Data'!$F$10,0,10*ROW('Hygiene Data'!F2)),NA())</f>
        <v>#N/A</v>
      </c>
      <c r="BL8" s="104" t="e">
        <f ca="true">+IF(AND(ISNUMBER(OFFSET('Hygiene Data'!$G$6,0,10*ROW('Hygiene Data'!G2))),'Data Summary'!EA8="Yes"),OFFSET('Hygiene Data'!$G$6,0,10*ROW('Hygiene Data'!G2)),NA())</f>
        <v>#N/A</v>
      </c>
      <c r="BM8" s="104" t="e">
        <f ca="true">+IF(AND(ISNUMBER(OFFSET('Hygiene Data'!$G$8,0,10*ROW('Hygiene Data'!G2))),'Data Summary'!EB8="Yes"),OFFSET('Hygiene Data'!$G$8,0,10*ROW('Hygiene Data'!G2)),NA())</f>
        <v>#N/A</v>
      </c>
      <c r="BN8" s="104" t="e">
        <f ca="true">+IF(AND(ISNUMBER(OFFSET('Hygiene Data'!$G$10,0,10*ROW('Hygiene Data'!G2))),'Data Summary'!EC8="Yes"),OFFSET('Hygiene Data'!$G$10,0,10*ROW('Hygiene Data'!G2)),NA())</f>
        <v>#N/A</v>
      </c>
      <c r="BO8" s="104" t="e">
        <f ca="true">+IF(AND(ISNUMBER(OFFSET('Hygiene Data'!$H$6,0,10*ROW('Hygiene Data'!H2))),'Data Summary'!ED8="Yes"),OFFSET('Hygiene Data'!$H$6,0,10*ROW('Hygiene Data'!H2)),NA())</f>
        <v>#N/A</v>
      </c>
      <c r="BP8" s="104" t="e">
        <f ca="true">+IF(AND(ISNUMBER(OFFSET('Hygiene Data'!$H$8,0,10*ROW('Hygiene Data'!H2))),'Data Summary'!EE8="Yes"),OFFSET('Hygiene Data'!$H$8,0,10*ROW('Hygiene Data'!H2)),NA())</f>
        <v>#N/A</v>
      </c>
      <c r="BQ8" s="104" t="e">
        <f ca="true">+IF(AND(ISNUMBER(OFFSET('Hygiene Data'!$H$10,0,10*ROW('Hygiene Data'!H2))),'Data Summary'!EF8="Yes"),OFFSET('Hygiene Data'!$H$10,0,10*ROW('Hygiene Data'!H2)),NA())</f>
        <v>#N/A</v>
      </c>
    </row>
    <row r="9" x14ac:dyDescent="0.2">
      <c r="A9" s="52" t="str">
        <f ca="true">+IF(OFFSET('Water Data'!$B$1,0,10*ROW('Water Data'!B3))="",NA(),OFFSET('Water Data'!$B$1,0,10*ROW('Water Data'!B3)))</f>
        <v>EMIS14</v>
      </c>
      <c r="B9" s="52" t="str">
        <f ca="true">+IF(OFFSET('Water Data'!$A$3,0,10*ROW('Water Data'!A3))="",NA(),OFFSET('Water Data'!$A$3,0,10*ROW('Water Data'!A3)))</f>
        <v>EMIS</v>
      </c>
      <c r="C9" s="52">
        <f ca="true">+IF(OFFSET('Water Data'!$C$3,0,10*ROW('Water Data'!C3))="",NA(),OFFSET('Water Data'!$C$3,0,10*ROW('Water Data'!C3)))</f>
        <v>2014</v>
      </c>
      <c r="D9" s="53">
        <f ca="true">+IF(AND(ISNUMBER(OFFSET('Water Data'!$C$5,0,10*ROW('Water Data'!C3))),'Data Summary'!BS9="Yes"),100-OFFSET('Water Data'!$C$5,0,10*ROW('Water Data'!C3)),NA())</f>
        <v>85</v>
      </c>
      <c r="E9" s="53" t="e">
        <f ca="true">+IF(AND(ISNUMBER(OFFSET('Water Data'!$C$7,0,10*ROW('Water Data'!C3))),'Data Summary'!BT9="Yes"),OFFSET('Water Data'!$C$7,0,10*ROW('Water Data'!C3)),NA())</f>
        <v>#N/A</v>
      </c>
      <c r="F9" s="53" t="e">
        <f ca="true">+IF(AND(ISNUMBER(OFFSET('Water Data'!$C$10,0,10*ROW('Water Data'!C3))),'Data Summary'!BU9="Yes"),OFFSET('Water Data'!$C$10,0,10*ROW('Water Data'!C3)),NA())</f>
        <v>#N/A</v>
      </c>
      <c r="G9" s="53" t="e">
        <f ca="true">+IF(AND(ISNUMBER(OFFSET('Water Data'!$D$5,0,10*ROW('Water Data'!D3))),'Data Summary'!BV9="Yes"),100-OFFSET('Water Data'!$D$5,0,10*ROW('Water Data'!D3)),NA())</f>
        <v>#N/A</v>
      </c>
      <c r="H9" s="53" t="e">
        <f ca="true">+IF(AND(ISNUMBER(OFFSET('Water Data'!$D$7,0,10*ROW('Water Data'!D3))),'Data Summary'!BW9="Yes"),OFFSET('Water Data'!$D$7,0,10*ROW('Water Data'!D3)),NA())</f>
        <v>#N/A</v>
      </c>
      <c r="I9" s="53" t="e">
        <f ca="true">+IF(AND(ISNUMBER(OFFSET('Water Data'!$D$10,0,10*ROW('Water Data'!D3))),'Data Summary'!BX9="Yes"),OFFSET('Water Data'!$D$10,0,10*ROW('Water Data'!D3)),NA())</f>
        <v>#N/A</v>
      </c>
      <c r="J9" s="53" t="e">
        <f ca="true">+IF(AND(ISNUMBER(OFFSET('Water Data'!$E$5,0,10*ROW('Water Data'!E3))),'Data Summary'!BY9="Yes"),100-OFFSET('Water Data'!$E$5,0,10*ROW('Water Data'!E3)),NA())</f>
        <v>#N/A</v>
      </c>
      <c r="K9" s="53" t="e">
        <f ca="true">+IF(AND(ISNUMBER(OFFSET('Water Data'!$E$7,0,10*ROW('Water Data'!E3))),'Data Summary'!BZ9="Yes"),OFFSET('Water Data'!$E$7,0,10*ROW('Water Data'!E3)),NA())</f>
        <v>#N/A</v>
      </c>
      <c r="L9" s="53" t="e">
        <f ca="true">+IF(AND(ISNUMBER(OFFSET('Water Data'!$E$10,0,10*ROW('Water Data'!E3))),'Data Summary'!CA9="Yes"),OFFSET('Water Data'!$E$10,0,10*ROW('Water Data'!E3)),NA())</f>
        <v>#N/A</v>
      </c>
      <c r="M9" s="53" t="e">
        <f ca="true">+IF(AND(ISNUMBER(OFFSET('Water Data'!$F$5,0,10*ROW('Water Data'!F3))),'Data Summary'!CB9="Yes"),100-OFFSET('Water Data'!$F$5,0,10*ROW('Water Data'!F3)),NA())</f>
        <v>#N/A</v>
      </c>
      <c r="N9" s="53" t="e">
        <f ca="true">+IF(AND(ISNUMBER(OFFSET('Water Data'!$F$7,0,10*ROW('Water Data'!F3))),'Data Summary'!CC9="Yes"),OFFSET('Water Data'!$F$7,0,10*ROW('Water Data'!F3)),NA())</f>
        <v>#N/A</v>
      </c>
      <c r="O9" s="53" t="e">
        <f ca="true">+IF(AND(ISNUMBER(OFFSET('Water Data'!$F$10,0,10*ROW('Water Data'!F3))),'Data Summary'!CD9="Yes"),OFFSET('Water Data'!$F$10,0,10*ROW('Water Data'!F3)),NA())</f>
        <v>#N/A</v>
      </c>
      <c r="P9" s="53" t="e">
        <f ca="true">+IF(AND(ISNUMBER(OFFSET('Water Data'!$G$5,0,10*ROW('Water Data'!G3))),'Data Summary'!CE9="Yes"),100-OFFSET('Water Data'!$G$5,0,10*ROW('Water Data'!G3)),NA())</f>
        <v>#N/A</v>
      </c>
      <c r="Q9" s="53" t="e">
        <f ca="true">+IF(AND(ISNUMBER(OFFSET('Water Data'!$G$7,0,10*ROW('Water Data'!G3))),'Data Summary'!CF9="Yes"),OFFSET('Water Data'!$G$7,0,10*ROW('Water Data'!G3)),NA())</f>
        <v>#N/A</v>
      </c>
      <c r="R9" s="53" t="e">
        <f ca="true">+IF(AND(ISNUMBER(OFFSET('Water Data'!$G$10,0,10*ROW('Water Data'!G3))),'Data Summary'!CG9="Yes"),OFFSET('Water Data'!$G$10,0,10*ROW('Water Data'!G3)),NA())</f>
        <v>#N/A</v>
      </c>
      <c r="S9" s="53" t="e">
        <f ca="true">+IF(AND(ISNUMBER(OFFSET('Water Data'!$H$5,0,10*ROW('Water Data'!H3))),'Data Summary'!CH9="Yes"),100-OFFSET('Water Data'!$H$5,0,10*ROW('Water Data'!H3)),NA())</f>
        <v>#N/A</v>
      </c>
      <c r="T9" s="53" t="e">
        <f ca="true">+IF(AND(ISNUMBER(OFFSET('Water Data'!$H$7,0,10*ROW('Water Data'!H3))),'Data Summary'!CI9="Yes"),OFFSET('Water Data'!$H$7,0,10*ROW('Water Data'!H3)),NA())</f>
        <v>#N/A</v>
      </c>
      <c r="U9" s="53" t="e">
        <f ca="true">+IF(AND(ISNUMBER(OFFSET('Water Data'!$H$10,0,10*ROW('Water Data'!H3))),'Data Summary'!CJ9="Yes"),OFFSET('Water Data'!$H$10,0,10*ROW('Water Data'!H3)),NA())</f>
        <v>#N/A</v>
      </c>
      <c r="V9" s="99" t="e">
        <f ca="true">+IF(AND(ISNUMBER(OFFSET('Sanitation Data'!$C$5,0,10*ROW('Sanitation Data'!C3))),'Data Summary'!CK9="Yes"),100-OFFSET('Sanitation Data'!$C$5,0,10*ROW('Sanitation Data'!C3)),NA())</f>
        <v>#N/A</v>
      </c>
      <c r="W9" s="99" t="e">
        <f ca="true">+IF(AND(ISNUMBER(OFFSET('Sanitation Data'!$C$7,0,10*ROW('Sanitation Data'!C3))),'Data Summary'!CL9="Yes"),OFFSET('Sanitation Data'!$C$7,0,10*ROW('Sanitation Data'!C3)),NA())</f>
        <v>#N/A</v>
      </c>
      <c r="X9" s="99" t="e">
        <f ca="true">+IF(AND(ISNUMBER(OFFSET('Sanitation Data'!$C$11,0,10*ROW('Sanitation Data'!C3))),'Data Summary'!CM9="Yes"),OFFSET('Sanitation Data'!$C$11,0,10*ROW('Sanitation Data'!C3)),NA())</f>
        <v>#N/A</v>
      </c>
      <c r="Y9" s="99" t="e">
        <f ca="true">+IF(AND(ISNUMBER(OFFSET('Sanitation Data'!$C$12,0,10*ROW('Sanitation Data'!C3))),'Data Summary'!CN9="Yes"),OFFSET('Sanitation Data'!$C$12,0,10*ROW('Sanitation Data'!C3)),NA())</f>
        <v>#N/A</v>
      </c>
      <c r="Z9" s="99" t="e">
        <f ca="true">+IF(AND(ISNUMBER(OFFSET('Sanitation Data'!$C$13,0,10*ROW('Sanitation Data'!C3))),'Data Summary'!CO9="Yes"),OFFSET('Sanitation Data'!$C$13,0,10*ROW('Sanitation Data'!C3)),NA())</f>
        <v>#N/A</v>
      </c>
      <c r="AA9" s="99" t="e">
        <f ca="true">+IF(AND(ISNUMBER(OFFSET('Sanitation Data'!$D$5,0,10*ROW('Sanitation Data'!D3))),'Data Summary'!CP9="Yes"),100-OFFSET('Sanitation Data'!$D$5,0,10*ROW('Sanitation Data'!D3)),NA())</f>
        <v>#N/A</v>
      </c>
      <c r="AB9" s="99" t="e">
        <f ca="true">+IF(AND(ISNUMBER(OFFSET('Sanitation Data'!$D$7,0,10*ROW('Sanitation Data'!D3))),'Data Summary'!CQ9="Yes"),OFFSET('Sanitation Data'!$D$7,0,10*ROW('Sanitation Data'!D3)),NA())</f>
        <v>#N/A</v>
      </c>
      <c r="AC9" s="99" t="e">
        <f ca="true">+IF(AND(ISNUMBER(OFFSET('Sanitation Data'!$D$11,0,10*ROW('Sanitation Data'!D3))),'Data Summary'!CR9="Yes"),OFFSET('Sanitation Data'!$D$11,0,10*ROW('Sanitation Data'!D3)),NA())</f>
        <v>#N/A</v>
      </c>
      <c r="AD9" s="99" t="e">
        <f ca="true">+IF(AND(ISNUMBER(OFFSET('Sanitation Data'!$D$12,0,10*ROW('Sanitation Data'!D3))),'Data Summary'!CS9="Yes"),OFFSET('Sanitation Data'!$D$12,0,10*ROW('Sanitation Data'!D3)),NA())</f>
        <v>#N/A</v>
      </c>
      <c r="AE9" s="99" t="e">
        <f ca="true">+IF(AND(ISNUMBER(OFFSET('Sanitation Data'!$D$13,0,10*ROW('Sanitation Data'!D3))),'Data Summary'!CT9="Yes"),OFFSET('Sanitation Data'!$D$13,0,10*ROW('Sanitation Data'!D3)),NA())</f>
        <v>#N/A</v>
      </c>
      <c r="AF9" s="99" t="e">
        <f ca="true">+IF(AND(ISNUMBER(OFFSET('Sanitation Data'!$E$5,0,10*ROW('Sanitation Data'!E3))),'Data Summary'!CU9="Yes"),100-OFFSET('Sanitation Data'!$E$5,0,10*ROW('Sanitation Data'!E3)),NA())</f>
        <v>#N/A</v>
      </c>
      <c r="AG9" s="99" t="e">
        <f ca="true">+IF(AND(ISNUMBER(OFFSET('Sanitation Data'!$E$7,0,10*ROW('Sanitation Data'!E3))),'Data Summary'!CV9="Yes"),OFFSET('Sanitation Data'!$E$7,0,10*ROW('Sanitation Data'!E3)),NA())</f>
        <v>#N/A</v>
      </c>
      <c r="AH9" s="99" t="e">
        <f ca="true">+IF(AND(ISNUMBER(OFFSET('Sanitation Data'!$E$11,0,10*ROW('Sanitation Data'!E3))),'Data Summary'!CW9="Yes"),OFFSET('Sanitation Data'!$E$11,0,10*ROW('Sanitation Data'!E3)),NA())</f>
        <v>#N/A</v>
      </c>
      <c r="AI9" s="99" t="e">
        <f ca="true">+IF(AND(ISNUMBER(OFFSET('Sanitation Data'!$E$12,0,10*ROW('Sanitation Data'!E3))),'Data Summary'!CX9="Yes"),OFFSET('Sanitation Data'!$E$12,0,10*ROW('Sanitation Data'!E3)),NA())</f>
        <v>#N/A</v>
      </c>
      <c r="AJ9" s="99" t="e">
        <f ca="true">+IF(AND(ISNUMBER(OFFSET('Sanitation Data'!$E$13,0,10*ROW('Sanitation Data'!E3))),'Data Summary'!CY9="Yes"),OFFSET('Sanitation Data'!$E$13,0,10*ROW('Sanitation Data'!E3)),NA())</f>
        <v>#N/A</v>
      </c>
      <c r="AK9" s="99" t="e">
        <f ca="true">+IF(AND(ISNUMBER(OFFSET('Sanitation Data'!$F$5,0,10*ROW('Sanitation Data'!F3))),'Data Summary'!CZ9="Yes"),100-OFFSET('Sanitation Data'!$F$5,0,10*ROW('Sanitation Data'!F3)),NA())</f>
        <v>#N/A</v>
      </c>
      <c r="AL9" s="99" t="e">
        <f ca="true">+IF(AND(ISNUMBER(OFFSET('Sanitation Data'!$F$7,0,10*ROW('Sanitation Data'!F3))),'Data Summary'!DA9="Yes"),OFFSET('Sanitation Data'!$F$7,0,10*ROW('Sanitation Data'!F3)),NA())</f>
        <v>#N/A</v>
      </c>
      <c r="AM9" s="99" t="e">
        <f ca="true">+IF(AND(ISNUMBER(OFFSET('Sanitation Data'!$F$11,0,10*ROW('Sanitation Data'!F3))),'Data Summary'!DB9="Yes"),OFFSET('Sanitation Data'!$F$11,0,10*ROW('Sanitation Data'!F3)),NA())</f>
        <v>#N/A</v>
      </c>
      <c r="AN9" s="99" t="e">
        <f ca="true">+IF(AND(ISNUMBER(OFFSET('Sanitation Data'!$F$12,0,10*ROW('Sanitation Data'!F3))),'Data Summary'!DC9="Yes"),OFFSET('Sanitation Data'!$F$12,0,10*ROW('Sanitation Data'!F3)),NA())</f>
        <v>#N/A</v>
      </c>
      <c r="AO9" s="99" t="e">
        <f ca="true">+IF(AND(ISNUMBER(OFFSET('Sanitation Data'!$F$13,0,10*ROW('Sanitation Data'!F3))),'Data Summary'!DD9="Yes"),OFFSET('Sanitation Data'!$F$13,0,10*ROW('Sanitation Data'!F3)),NA())</f>
        <v>#N/A</v>
      </c>
      <c r="AP9" s="99" t="e">
        <f ca="true">+IF(AND(ISNUMBER(OFFSET('Sanitation Data'!$G$5,0,10*ROW('Sanitation Data'!G3))),'Data Summary'!DE9="Yes"),100-OFFSET('Sanitation Data'!$G$5,0,10*ROW('Sanitation Data'!G3)),NA())</f>
        <v>#N/A</v>
      </c>
      <c r="AQ9" s="99" t="e">
        <f ca="true">+IF(AND(ISNUMBER(OFFSET('Sanitation Data'!$G$7,0,10*ROW('Sanitation Data'!G3))),'Data Summary'!DF9="Yes"),OFFSET('Sanitation Data'!$G$7,0,10*ROW('Sanitation Data'!G3)),NA())</f>
        <v>#N/A</v>
      </c>
      <c r="AR9" s="99" t="e">
        <f ca="true">+IF(AND(ISNUMBER(OFFSET('Sanitation Data'!$G$11,0,10*ROW('Sanitation Data'!G3))),'Data Summary'!DG9="Yes"),OFFSET('Sanitation Data'!$G$11,0,10*ROW('Sanitation Data'!G3)),NA())</f>
        <v>#N/A</v>
      </c>
      <c r="AS9" s="99" t="e">
        <f ca="true">+IF(AND(ISNUMBER(OFFSET('Sanitation Data'!$G$12,0,10*ROW('Sanitation Data'!G3))),'Data Summary'!DH9="Yes"),OFFSET('Sanitation Data'!$G$12,0,10*ROW('Sanitation Data'!G3)),NA())</f>
        <v>#N/A</v>
      </c>
      <c r="AT9" s="99" t="e">
        <f ca="true">+IF(AND(ISNUMBER(OFFSET('Sanitation Data'!$G$13,0,10*ROW('Sanitation Data'!G3))),'Data Summary'!DI9="Yes"),OFFSET('Sanitation Data'!$G$13,0,10*ROW('Sanitation Data'!G3)),NA())</f>
        <v>#N/A</v>
      </c>
      <c r="AU9" s="99" t="e">
        <f ca="true">+IF(AND(ISNUMBER(OFFSET('Sanitation Data'!$H$5,0,10*ROW('Sanitation Data'!H3))),'Data Summary'!DJ9="Yes"),100-OFFSET('Sanitation Data'!$H$5,0,10*ROW('Sanitation Data'!H3)),NA())</f>
        <v>#N/A</v>
      </c>
      <c r="AV9" s="99" t="e">
        <f ca="true">+IF(AND(ISNUMBER(OFFSET('Sanitation Data'!$H$7,0,10*ROW('Sanitation Data'!H3))),'Data Summary'!DK9="Yes"),OFFSET('Sanitation Data'!$H$7,0,10*ROW('Sanitation Data'!H3)),NA())</f>
        <v>#N/A</v>
      </c>
      <c r="AW9" s="99" t="e">
        <f ca="true">+IF(AND(ISNUMBER(OFFSET('Sanitation Data'!$H$11,0,10*ROW('Sanitation Data'!H3))),'Data Summary'!DL9="Yes"),OFFSET('Sanitation Data'!$H$11,0,10*ROW('Sanitation Data'!H3)),NA())</f>
        <v>#N/A</v>
      </c>
      <c r="AX9" s="99" t="e">
        <f ca="true">+IF(AND(ISNUMBER(OFFSET('Sanitation Data'!$H$12,0,10*ROW('Sanitation Data'!H3))),'Data Summary'!DM9="Yes"),OFFSET('Sanitation Data'!$H$12,0,10*ROW('Sanitation Data'!H3)),NA())</f>
        <v>#N/A</v>
      </c>
      <c r="AY9" s="99" t="e">
        <f ca="true">+IF(AND(ISNUMBER(OFFSET('Sanitation Data'!$H$13,0,10*ROW('Sanitation Data'!H3))),'Data Summary'!DN9="Yes"),OFFSET('Sanitation Data'!$H$13,0,10*ROW('Sanitation Data'!H3)),NA())</f>
        <v>#N/A</v>
      </c>
      <c r="AZ9" s="104" t="e">
        <f ca="true">+IF(AND(ISNUMBER(OFFSET('Hygiene Data'!$C$6,0,10*ROW('Hygiene Data'!C3))),'Data Summary'!DO9="Yes"),OFFSET('Hygiene Data'!$C$6,0,10*ROW('Hygiene Data'!C3)),NA())</f>
        <v>#N/A</v>
      </c>
      <c r="BA9" s="104" t="e">
        <f ca="true">+IF(AND(ISNUMBER(OFFSET('Hygiene Data'!$C$8,0,10*ROW('Hygiene Data'!C3))),'Data Summary'!DP9="Yes"),OFFSET('Hygiene Data'!$C$8,0,10*ROW('Hygiene Data'!C3)),NA())</f>
        <v>#N/A</v>
      </c>
      <c r="BB9" s="104" t="e">
        <f ca="true">+IF(AND(ISNUMBER(OFFSET('Hygiene Data'!$C$10,0,10*ROW('Hygiene Data'!C3))),'Data Summary'!DQ9="Yes"),OFFSET('Hygiene Data'!$C$10,0,10*ROW('Hygiene Data'!C3)),NA())</f>
        <v>#N/A</v>
      </c>
      <c r="BC9" s="104" t="e">
        <f ca="true">+IF(AND(ISNUMBER(OFFSET('Hygiene Data'!$D$6,0,10*ROW('Hygiene Data'!D3))),'Data Summary'!DR9="Yes"),OFFSET('Hygiene Data'!$D$6,0,10*ROW('Hygiene Data'!D3)),NA())</f>
        <v>#N/A</v>
      </c>
      <c r="BD9" s="104" t="e">
        <f ca="true">+IF(AND(ISNUMBER(OFFSET('Hygiene Data'!$D$8,0,10*ROW('Hygiene Data'!D3))),'Data Summary'!DS9="Yes"),OFFSET('Hygiene Data'!$D$8,0,10*ROW('Hygiene Data'!D3)),NA())</f>
        <v>#N/A</v>
      </c>
      <c r="BE9" s="104" t="e">
        <f ca="true">+IF(AND(ISNUMBER(OFFSET('Hygiene Data'!$D$10,0,10*ROW('Hygiene Data'!D3))),'Data Summary'!DT9="Yes"),OFFSET('Hygiene Data'!$D$10,0,10*ROW('Hygiene Data'!D3)),NA())</f>
        <v>#N/A</v>
      </c>
      <c r="BF9" s="104" t="e">
        <f ca="true">+IF(AND(ISNUMBER(OFFSET('Hygiene Data'!$E$6,0,10*ROW('Hygiene Data'!E3))),'Data Summary'!DU9="Yes"),OFFSET('Hygiene Data'!$E$6,0,10*ROW('Hygiene Data'!E3)),NA())</f>
        <v>#N/A</v>
      </c>
      <c r="BG9" s="104" t="e">
        <f ca="true">+IF(AND(ISNUMBER(OFFSET('Hygiene Data'!$E$8,0,10*ROW('Hygiene Data'!E3))),'Data Summary'!DV9="Yes"),OFFSET('Hygiene Data'!$E$8,0,10*ROW('Hygiene Data'!E3)),NA())</f>
        <v>#N/A</v>
      </c>
      <c r="BH9" s="104" t="e">
        <f ca="true">+IF(AND(ISNUMBER(OFFSET('Hygiene Data'!$E$10,0,10*ROW('Hygiene Data'!E3))),'Data Summary'!DW9="Yes"),OFFSET('Hygiene Data'!$E$10,0,10*ROW('Hygiene Data'!E3)),NA())</f>
        <v>#N/A</v>
      </c>
      <c r="BI9" s="104" t="e">
        <f ca="true">+IF(AND(ISNUMBER(OFFSET('Hygiene Data'!$F$6,0,10*ROW('Hygiene Data'!F3))),'Data Summary'!DX9="Yes"),OFFSET('Hygiene Data'!$F$6,0,10*ROW('Hygiene Data'!F3)),NA())</f>
        <v>#N/A</v>
      </c>
      <c r="BJ9" s="104" t="e">
        <f ca="true">+IF(AND(ISNUMBER(OFFSET('Hygiene Data'!$F$8,0,10*ROW('Hygiene Data'!F3))),'Data Summary'!DY9="Yes"),OFFSET('Hygiene Data'!$F$8,0,10*ROW('Hygiene Data'!F3)),NA())</f>
        <v>#N/A</v>
      </c>
      <c r="BK9" s="104" t="e">
        <f ca="true">+IF(AND(ISNUMBER(OFFSET('Hygiene Data'!$F$10,0,10*ROW('Hygiene Data'!F3))),'Data Summary'!DZ9="Yes"),OFFSET('Hygiene Data'!$F$10,0,10*ROW('Hygiene Data'!F3)),NA())</f>
        <v>#N/A</v>
      </c>
      <c r="BL9" s="104" t="e">
        <f ca="true">+IF(AND(ISNUMBER(OFFSET('Hygiene Data'!$G$6,0,10*ROW('Hygiene Data'!G3))),'Data Summary'!EA9="Yes"),OFFSET('Hygiene Data'!$G$6,0,10*ROW('Hygiene Data'!G3)),NA())</f>
        <v>#N/A</v>
      </c>
      <c r="BM9" s="104" t="e">
        <f ca="true">+IF(AND(ISNUMBER(OFFSET('Hygiene Data'!$G$8,0,10*ROW('Hygiene Data'!G3))),'Data Summary'!EB9="Yes"),OFFSET('Hygiene Data'!$G$8,0,10*ROW('Hygiene Data'!G3)),NA())</f>
        <v>#N/A</v>
      </c>
      <c r="BN9" s="104" t="e">
        <f ca="true">+IF(AND(ISNUMBER(OFFSET('Hygiene Data'!$G$10,0,10*ROW('Hygiene Data'!G3))),'Data Summary'!EC9="Yes"),OFFSET('Hygiene Data'!$G$10,0,10*ROW('Hygiene Data'!G3)),NA())</f>
        <v>#N/A</v>
      </c>
      <c r="BO9" s="104" t="e">
        <f ca="true">+IF(AND(ISNUMBER(OFFSET('Hygiene Data'!$H$6,0,10*ROW('Hygiene Data'!H3))),'Data Summary'!ED9="Yes"),OFFSET('Hygiene Data'!$H$6,0,10*ROW('Hygiene Data'!H3)),NA())</f>
        <v>#N/A</v>
      </c>
      <c r="BP9" s="104" t="e">
        <f ca="true">+IF(AND(ISNUMBER(OFFSET('Hygiene Data'!$H$8,0,10*ROW('Hygiene Data'!H3))),'Data Summary'!EE9="Yes"),OFFSET('Hygiene Data'!$H$8,0,10*ROW('Hygiene Data'!H3)),NA())</f>
        <v>#N/A</v>
      </c>
      <c r="BQ9" s="104" t="e">
        <f ca="true">+IF(AND(ISNUMBER(OFFSET('Hygiene Data'!$H$10,0,10*ROW('Hygiene Data'!H3))),'Data Summary'!EF9="Yes"),OFFSET('Hygiene Data'!$H$10,0,10*ROW('Hygiene Data'!H3)),NA())</f>
        <v>#N/A</v>
      </c>
    </row>
    <row r="10" x14ac:dyDescent="0.2">
      <c r="A10" s="52" t="str">
        <f ca="true">+IF(OFFSET('Water Data'!$B$1,0,10*ROW('Water Data'!B4))="",NA(),OFFSET('Water Data'!$B$1,0,10*ROW('Water Data'!B4)))</f>
        <v>EMIS15</v>
      </c>
      <c r="B10" s="52" t="str">
        <f ca="true">+IF(OFFSET('Water Data'!$A$3,0,10*ROW('Water Data'!A4))="",NA(),OFFSET('Water Data'!$A$3,0,10*ROW('Water Data'!A4)))</f>
        <v>EMIS</v>
      </c>
      <c r="C10" s="52">
        <f ca="true">+IF(OFFSET('Water Data'!$C$3,0,10*ROW('Water Data'!C4))="",NA(),OFFSET('Water Data'!$C$3,0,10*ROW('Water Data'!C4)))</f>
        <v>2015</v>
      </c>
      <c r="D10" s="53">
        <f ca="true">+IF(AND(ISNUMBER(OFFSET('Water Data'!$C$5,0,10*ROW('Water Data'!C4))),'Data Summary'!BS10="Yes"),100-OFFSET('Water Data'!$C$5,0,10*ROW('Water Data'!C4)),NA())</f>
        <v>87</v>
      </c>
      <c r="E10" s="53" t="e">
        <f ca="true">+IF(AND(ISNUMBER(OFFSET('Water Data'!$C$7,0,10*ROW('Water Data'!C4))),'Data Summary'!BT10="Yes"),OFFSET('Water Data'!$C$7,0,10*ROW('Water Data'!C4)),NA())</f>
        <v>#N/A</v>
      </c>
      <c r="F10" s="53" t="e">
        <f ca="true">+IF(AND(ISNUMBER(OFFSET('Water Data'!$C$10,0,10*ROW('Water Data'!C4))),'Data Summary'!BU10="Yes"),OFFSET('Water Data'!$C$10,0,10*ROW('Water Data'!C4)),NA())</f>
        <v>#N/A</v>
      </c>
      <c r="G10" s="53" t="e">
        <f ca="true">+IF(AND(ISNUMBER(OFFSET('Water Data'!$D$5,0,10*ROW('Water Data'!D4))),'Data Summary'!BV10="Yes"),100-OFFSET('Water Data'!$D$5,0,10*ROW('Water Data'!D4)),NA())</f>
        <v>#N/A</v>
      </c>
      <c r="H10" s="53" t="e">
        <f ca="true">+IF(AND(ISNUMBER(OFFSET('Water Data'!$D$7,0,10*ROW('Water Data'!D4))),'Data Summary'!BW10="Yes"),OFFSET('Water Data'!$D$7,0,10*ROW('Water Data'!D4)),NA())</f>
        <v>#N/A</v>
      </c>
      <c r="I10" s="53" t="e">
        <f ca="true">+IF(AND(ISNUMBER(OFFSET('Water Data'!$D$10,0,10*ROW('Water Data'!D4))),'Data Summary'!BX10="Yes"),OFFSET('Water Data'!$D$10,0,10*ROW('Water Data'!D4)),NA())</f>
        <v>#N/A</v>
      </c>
      <c r="J10" s="53" t="e">
        <f ca="true">+IF(AND(ISNUMBER(OFFSET('Water Data'!$E$5,0,10*ROW('Water Data'!E4))),'Data Summary'!BY10="Yes"),100-OFFSET('Water Data'!$E$5,0,10*ROW('Water Data'!E4)),NA())</f>
        <v>#N/A</v>
      </c>
      <c r="K10" s="53" t="e">
        <f ca="true">+IF(AND(ISNUMBER(OFFSET('Water Data'!$E$7,0,10*ROW('Water Data'!E4))),'Data Summary'!BZ10="Yes"),OFFSET('Water Data'!$E$7,0,10*ROW('Water Data'!E4)),NA())</f>
        <v>#N/A</v>
      </c>
      <c r="L10" s="53" t="e">
        <f ca="true">+IF(AND(ISNUMBER(OFFSET('Water Data'!$E$10,0,10*ROW('Water Data'!E4))),'Data Summary'!CA10="Yes"),OFFSET('Water Data'!$E$10,0,10*ROW('Water Data'!E4)),NA())</f>
        <v>#N/A</v>
      </c>
      <c r="M10" s="53" t="e">
        <f ca="true">+IF(AND(ISNUMBER(OFFSET('Water Data'!$F$5,0,10*ROW('Water Data'!F4))),'Data Summary'!CB10="Yes"),100-OFFSET('Water Data'!$F$5,0,10*ROW('Water Data'!F4)),NA())</f>
        <v>#N/A</v>
      </c>
      <c r="N10" s="53" t="e">
        <f ca="true">+IF(AND(ISNUMBER(OFFSET('Water Data'!$F$7,0,10*ROW('Water Data'!F4))),'Data Summary'!CC10="Yes"),OFFSET('Water Data'!$F$7,0,10*ROW('Water Data'!F4)),NA())</f>
        <v>#N/A</v>
      </c>
      <c r="O10" s="53" t="e">
        <f ca="true">+IF(AND(ISNUMBER(OFFSET('Water Data'!$F$10,0,10*ROW('Water Data'!F4))),'Data Summary'!CD10="Yes"),OFFSET('Water Data'!$F$10,0,10*ROW('Water Data'!F4)),NA())</f>
        <v>#N/A</v>
      </c>
      <c r="P10" s="53" t="e">
        <f ca="true">+IF(AND(ISNUMBER(OFFSET('Water Data'!$G$5,0,10*ROW('Water Data'!G4))),'Data Summary'!CE10="Yes"),100-OFFSET('Water Data'!$G$5,0,10*ROW('Water Data'!G4)),NA())</f>
        <v>#N/A</v>
      </c>
      <c r="Q10" s="53" t="e">
        <f ca="true">+IF(AND(ISNUMBER(OFFSET('Water Data'!$G$7,0,10*ROW('Water Data'!G4))),'Data Summary'!CF10="Yes"),OFFSET('Water Data'!$G$7,0,10*ROW('Water Data'!G4)),NA())</f>
        <v>#N/A</v>
      </c>
      <c r="R10" s="53" t="e">
        <f ca="true">+IF(AND(ISNUMBER(OFFSET('Water Data'!$G$10,0,10*ROW('Water Data'!G4))),'Data Summary'!CG10="Yes"),OFFSET('Water Data'!$G$10,0,10*ROW('Water Data'!G4)),NA())</f>
        <v>#N/A</v>
      </c>
      <c r="S10" s="53" t="e">
        <f ca="true">+IF(AND(ISNUMBER(OFFSET('Water Data'!$H$5,0,10*ROW('Water Data'!H4))),'Data Summary'!CH10="Yes"),100-OFFSET('Water Data'!$H$5,0,10*ROW('Water Data'!H4)),NA())</f>
        <v>#N/A</v>
      </c>
      <c r="T10" s="53" t="e">
        <f ca="true">+IF(AND(ISNUMBER(OFFSET('Water Data'!$H$7,0,10*ROW('Water Data'!H4))),'Data Summary'!CI10="Yes"),OFFSET('Water Data'!$H$7,0,10*ROW('Water Data'!H4)),NA())</f>
        <v>#N/A</v>
      </c>
      <c r="U10" s="53" t="e">
        <f ca="true">+IF(AND(ISNUMBER(OFFSET('Water Data'!$H$10,0,10*ROW('Water Data'!H4))),'Data Summary'!CJ10="Yes"),OFFSET('Water Data'!$H$10,0,10*ROW('Water Data'!H4)),NA())</f>
        <v>#N/A</v>
      </c>
      <c r="V10" s="99" t="e">
        <f ca="true">+IF(AND(ISNUMBER(OFFSET('Sanitation Data'!$C$5,0,10*ROW('Sanitation Data'!C4))),'Data Summary'!CK10="Yes"),100-OFFSET('Sanitation Data'!$C$5,0,10*ROW('Sanitation Data'!C4)),NA())</f>
        <v>#N/A</v>
      </c>
      <c r="W10" s="99" t="e">
        <f ca="true">+IF(AND(ISNUMBER(OFFSET('Sanitation Data'!$C$7,0,10*ROW('Sanitation Data'!C4))),'Data Summary'!CL10="Yes"),OFFSET('Sanitation Data'!$C$7,0,10*ROW('Sanitation Data'!C4)),NA())</f>
        <v>#N/A</v>
      </c>
      <c r="X10" s="99" t="e">
        <f ca="true">+IF(AND(ISNUMBER(OFFSET('Sanitation Data'!$C$11,0,10*ROW('Sanitation Data'!C4))),'Data Summary'!CM10="Yes"),OFFSET('Sanitation Data'!$C$11,0,10*ROW('Sanitation Data'!C4)),NA())</f>
        <v>#N/A</v>
      </c>
      <c r="Y10" s="99" t="e">
        <f ca="true">+IF(AND(ISNUMBER(OFFSET('Sanitation Data'!$C$12,0,10*ROW('Sanitation Data'!C4))),'Data Summary'!CN10="Yes"),OFFSET('Sanitation Data'!$C$12,0,10*ROW('Sanitation Data'!C4)),NA())</f>
        <v>#N/A</v>
      </c>
      <c r="Z10" s="99" t="e">
        <f ca="true">+IF(AND(ISNUMBER(OFFSET('Sanitation Data'!$C$13,0,10*ROW('Sanitation Data'!C4))),'Data Summary'!CO10="Yes"),OFFSET('Sanitation Data'!$C$13,0,10*ROW('Sanitation Data'!C4)),NA())</f>
        <v>#N/A</v>
      </c>
      <c r="AA10" s="99" t="e">
        <f ca="true">+IF(AND(ISNUMBER(OFFSET('Sanitation Data'!$D$5,0,10*ROW('Sanitation Data'!D4))),'Data Summary'!CP10="Yes"),100-OFFSET('Sanitation Data'!$D$5,0,10*ROW('Sanitation Data'!D4)),NA())</f>
        <v>#N/A</v>
      </c>
      <c r="AB10" s="99" t="e">
        <f ca="true">+IF(AND(ISNUMBER(OFFSET('Sanitation Data'!$D$7,0,10*ROW('Sanitation Data'!D4))),'Data Summary'!CQ10="Yes"),OFFSET('Sanitation Data'!$D$7,0,10*ROW('Sanitation Data'!D4)),NA())</f>
        <v>#N/A</v>
      </c>
      <c r="AC10" s="99" t="e">
        <f ca="true">+IF(AND(ISNUMBER(OFFSET('Sanitation Data'!$D$11,0,10*ROW('Sanitation Data'!D4))),'Data Summary'!CR10="Yes"),OFFSET('Sanitation Data'!$D$11,0,10*ROW('Sanitation Data'!D4)),NA())</f>
        <v>#N/A</v>
      </c>
      <c r="AD10" s="99" t="e">
        <f ca="true">+IF(AND(ISNUMBER(OFFSET('Sanitation Data'!$D$12,0,10*ROW('Sanitation Data'!D4))),'Data Summary'!CS10="Yes"),OFFSET('Sanitation Data'!$D$12,0,10*ROW('Sanitation Data'!D4)),NA())</f>
        <v>#N/A</v>
      </c>
      <c r="AE10" s="99" t="e">
        <f ca="true">+IF(AND(ISNUMBER(OFFSET('Sanitation Data'!$D$13,0,10*ROW('Sanitation Data'!D4))),'Data Summary'!CT10="Yes"),OFFSET('Sanitation Data'!$D$13,0,10*ROW('Sanitation Data'!D4)),NA())</f>
        <v>#N/A</v>
      </c>
      <c r="AF10" s="99" t="e">
        <f ca="true">+IF(AND(ISNUMBER(OFFSET('Sanitation Data'!$E$5,0,10*ROW('Sanitation Data'!E4))),'Data Summary'!CU10="Yes"),100-OFFSET('Sanitation Data'!$E$5,0,10*ROW('Sanitation Data'!E4)),NA())</f>
        <v>#N/A</v>
      </c>
      <c r="AG10" s="99" t="e">
        <f ca="true">+IF(AND(ISNUMBER(OFFSET('Sanitation Data'!$E$7,0,10*ROW('Sanitation Data'!E4))),'Data Summary'!CV10="Yes"),OFFSET('Sanitation Data'!$E$7,0,10*ROW('Sanitation Data'!E4)),NA())</f>
        <v>#N/A</v>
      </c>
      <c r="AH10" s="99" t="e">
        <f ca="true">+IF(AND(ISNUMBER(OFFSET('Sanitation Data'!$E$11,0,10*ROW('Sanitation Data'!E4))),'Data Summary'!CW10="Yes"),OFFSET('Sanitation Data'!$E$11,0,10*ROW('Sanitation Data'!E4)),NA())</f>
        <v>#N/A</v>
      </c>
      <c r="AI10" s="99" t="e">
        <f ca="true">+IF(AND(ISNUMBER(OFFSET('Sanitation Data'!$E$12,0,10*ROW('Sanitation Data'!E4))),'Data Summary'!CX10="Yes"),OFFSET('Sanitation Data'!$E$12,0,10*ROW('Sanitation Data'!E4)),NA())</f>
        <v>#N/A</v>
      </c>
      <c r="AJ10" s="99" t="e">
        <f ca="true">+IF(AND(ISNUMBER(OFFSET('Sanitation Data'!$E$13,0,10*ROW('Sanitation Data'!E4))),'Data Summary'!CY10="Yes"),OFFSET('Sanitation Data'!$E$13,0,10*ROW('Sanitation Data'!E4)),NA())</f>
        <v>#N/A</v>
      </c>
      <c r="AK10" s="99" t="e">
        <f ca="true">+IF(AND(ISNUMBER(OFFSET('Sanitation Data'!$F$5,0,10*ROW('Sanitation Data'!F4))),'Data Summary'!CZ10="Yes"),100-OFFSET('Sanitation Data'!$F$5,0,10*ROW('Sanitation Data'!F4)),NA())</f>
        <v>#N/A</v>
      </c>
      <c r="AL10" s="99" t="e">
        <f ca="true">+IF(AND(ISNUMBER(OFFSET('Sanitation Data'!$F$7,0,10*ROW('Sanitation Data'!F4))),'Data Summary'!DA10="Yes"),OFFSET('Sanitation Data'!$F$7,0,10*ROW('Sanitation Data'!F4)),NA())</f>
        <v>#N/A</v>
      </c>
      <c r="AM10" s="99" t="e">
        <f ca="true">+IF(AND(ISNUMBER(OFFSET('Sanitation Data'!$F$11,0,10*ROW('Sanitation Data'!F4))),'Data Summary'!DB10="Yes"),OFFSET('Sanitation Data'!$F$11,0,10*ROW('Sanitation Data'!F4)),NA())</f>
        <v>#N/A</v>
      </c>
      <c r="AN10" s="99" t="e">
        <f ca="true">+IF(AND(ISNUMBER(OFFSET('Sanitation Data'!$F$12,0,10*ROW('Sanitation Data'!F4))),'Data Summary'!DC10="Yes"),OFFSET('Sanitation Data'!$F$12,0,10*ROW('Sanitation Data'!F4)),NA())</f>
        <v>#N/A</v>
      </c>
      <c r="AO10" s="99" t="e">
        <f ca="true">+IF(AND(ISNUMBER(OFFSET('Sanitation Data'!$F$13,0,10*ROW('Sanitation Data'!F4))),'Data Summary'!DD10="Yes"),OFFSET('Sanitation Data'!$F$13,0,10*ROW('Sanitation Data'!F4)),NA())</f>
        <v>#N/A</v>
      </c>
      <c r="AP10" s="99" t="e">
        <f ca="true">+IF(AND(ISNUMBER(OFFSET('Sanitation Data'!$G$5,0,10*ROW('Sanitation Data'!G4))),'Data Summary'!DE10="Yes"),100-OFFSET('Sanitation Data'!$G$5,0,10*ROW('Sanitation Data'!G4)),NA())</f>
        <v>#N/A</v>
      </c>
      <c r="AQ10" s="99" t="e">
        <f ca="true">+IF(AND(ISNUMBER(OFFSET('Sanitation Data'!$G$7,0,10*ROW('Sanitation Data'!G4))),'Data Summary'!DF10="Yes"),OFFSET('Sanitation Data'!$G$7,0,10*ROW('Sanitation Data'!G4)),NA())</f>
        <v>#N/A</v>
      </c>
      <c r="AR10" s="99" t="e">
        <f ca="true">+IF(AND(ISNUMBER(OFFSET('Sanitation Data'!$G$11,0,10*ROW('Sanitation Data'!G4))),'Data Summary'!DG10="Yes"),OFFSET('Sanitation Data'!$G$11,0,10*ROW('Sanitation Data'!G4)),NA())</f>
        <v>#N/A</v>
      </c>
      <c r="AS10" s="99" t="e">
        <f ca="true">+IF(AND(ISNUMBER(OFFSET('Sanitation Data'!$G$12,0,10*ROW('Sanitation Data'!G4))),'Data Summary'!DH10="Yes"),OFFSET('Sanitation Data'!$G$12,0,10*ROW('Sanitation Data'!G4)),NA())</f>
        <v>#N/A</v>
      </c>
      <c r="AT10" s="99" t="e">
        <f ca="true">+IF(AND(ISNUMBER(OFFSET('Sanitation Data'!$G$13,0,10*ROW('Sanitation Data'!G4))),'Data Summary'!DI10="Yes"),OFFSET('Sanitation Data'!$G$13,0,10*ROW('Sanitation Data'!G4)),NA())</f>
        <v>#N/A</v>
      </c>
      <c r="AU10" s="99" t="e">
        <f ca="true">+IF(AND(ISNUMBER(OFFSET('Sanitation Data'!$H$5,0,10*ROW('Sanitation Data'!H4))),'Data Summary'!DJ10="Yes"),100-OFFSET('Sanitation Data'!$H$5,0,10*ROW('Sanitation Data'!H4)),NA())</f>
        <v>#N/A</v>
      </c>
      <c r="AV10" s="99" t="e">
        <f ca="true">+IF(AND(ISNUMBER(OFFSET('Sanitation Data'!$H$7,0,10*ROW('Sanitation Data'!H4))),'Data Summary'!DK10="Yes"),OFFSET('Sanitation Data'!$H$7,0,10*ROW('Sanitation Data'!H4)),NA())</f>
        <v>#N/A</v>
      </c>
      <c r="AW10" s="99" t="e">
        <f ca="true">+IF(AND(ISNUMBER(OFFSET('Sanitation Data'!$H$11,0,10*ROW('Sanitation Data'!H4))),'Data Summary'!DL10="Yes"),OFFSET('Sanitation Data'!$H$11,0,10*ROW('Sanitation Data'!H4)),NA())</f>
        <v>#N/A</v>
      </c>
      <c r="AX10" s="99" t="e">
        <f ca="true">+IF(AND(ISNUMBER(OFFSET('Sanitation Data'!$H$12,0,10*ROW('Sanitation Data'!H4))),'Data Summary'!DM10="Yes"),OFFSET('Sanitation Data'!$H$12,0,10*ROW('Sanitation Data'!H4)),NA())</f>
        <v>#N/A</v>
      </c>
      <c r="AY10" s="99" t="e">
        <f ca="true">+IF(AND(ISNUMBER(OFFSET('Sanitation Data'!$H$13,0,10*ROW('Sanitation Data'!H4))),'Data Summary'!DN10="Yes"),OFFSET('Sanitation Data'!$H$13,0,10*ROW('Sanitation Data'!H4)),NA())</f>
        <v>#N/A</v>
      </c>
      <c r="AZ10" s="104" t="e">
        <f ca="true">+IF(AND(ISNUMBER(OFFSET('Hygiene Data'!$C$6,0,10*ROW('Hygiene Data'!C4))),'Data Summary'!DO10="Yes"),OFFSET('Hygiene Data'!$C$6,0,10*ROW('Hygiene Data'!C4)),NA())</f>
        <v>#N/A</v>
      </c>
      <c r="BA10" s="104" t="e">
        <f ca="true">+IF(AND(ISNUMBER(OFFSET('Hygiene Data'!$C$8,0,10*ROW('Hygiene Data'!C4))),'Data Summary'!DP10="Yes"),OFFSET('Hygiene Data'!$C$8,0,10*ROW('Hygiene Data'!C4)),NA())</f>
        <v>#N/A</v>
      </c>
      <c r="BB10" s="104" t="e">
        <f ca="true">+IF(AND(ISNUMBER(OFFSET('Hygiene Data'!$C$10,0,10*ROW('Hygiene Data'!C4))),'Data Summary'!DQ10="Yes"),OFFSET('Hygiene Data'!$C$10,0,10*ROW('Hygiene Data'!C4)),NA())</f>
        <v>#N/A</v>
      </c>
      <c r="BC10" s="104" t="e">
        <f ca="true">+IF(AND(ISNUMBER(OFFSET('Hygiene Data'!$D$6,0,10*ROW('Hygiene Data'!D4))),'Data Summary'!DR10="Yes"),OFFSET('Hygiene Data'!$D$6,0,10*ROW('Hygiene Data'!D4)),NA())</f>
        <v>#N/A</v>
      </c>
      <c r="BD10" s="104" t="e">
        <f ca="true">+IF(AND(ISNUMBER(OFFSET('Hygiene Data'!$D$8,0,10*ROW('Hygiene Data'!D4))),'Data Summary'!DS10="Yes"),OFFSET('Hygiene Data'!$D$8,0,10*ROW('Hygiene Data'!D4)),NA())</f>
        <v>#N/A</v>
      </c>
      <c r="BE10" s="104" t="e">
        <f ca="true">+IF(AND(ISNUMBER(OFFSET('Hygiene Data'!$D$10,0,10*ROW('Hygiene Data'!D4))),'Data Summary'!DT10="Yes"),OFFSET('Hygiene Data'!$D$10,0,10*ROW('Hygiene Data'!D4)),NA())</f>
        <v>#N/A</v>
      </c>
      <c r="BF10" s="104" t="e">
        <f ca="true">+IF(AND(ISNUMBER(OFFSET('Hygiene Data'!$E$6,0,10*ROW('Hygiene Data'!E4))),'Data Summary'!DU10="Yes"),OFFSET('Hygiene Data'!$E$6,0,10*ROW('Hygiene Data'!E4)),NA())</f>
        <v>#N/A</v>
      </c>
      <c r="BG10" s="104" t="e">
        <f ca="true">+IF(AND(ISNUMBER(OFFSET('Hygiene Data'!$E$8,0,10*ROW('Hygiene Data'!E4))),'Data Summary'!DV10="Yes"),OFFSET('Hygiene Data'!$E$8,0,10*ROW('Hygiene Data'!E4)),NA())</f>
        <v>#N/A</v>
      </c>
      <c r="BH10" s="104" t="e">
        <f ca="true">+IF(AND(ISNUMBER(OFFSET('Hygiene Data'!$E$10,0,10*ROW('Hygiene Data'!E4))),'Data Summary'!DW10="Yes"),OFFSET('Hygiene Data'!$E$10,0,10*ROW('Hygiene Data'!E4)),NA())</f>
        <v>#N/A</v>
      </c>
      <c r="BI10" s="104" t="e">
        <f ca="true">+IF(AND(ISNUMBER(OFFSET('Hygiene Data'!$F$6,0,10*ROW('Hygiene Data'!F4))),'Data Summary'!DX10="Yes"),OFFSET('Hygiene Data'!$F$6,0,10*ROW('Hygiene Data'!F4)),NA())</f>
        <v>#N/A</v>
      </c>
      <c r="BJ10" s="104" t="e">
        <f ca="true">+IF(AND(ISNUMBER(OFFSET('Hygiene Data'!$F$8,0,10*ROW('Hygiene Data'!F4))),'Data Summary'!DY10="Yes"),OFFSET('Hygiene Data'!$F$8,0,10*ROW('Hygiene Data'!F4)),NA())</f>
        <v>#N/A</v>
      </c>
      <c r="BK10" s="104" t="e">
        <f ca="true">+IF(AND(ISNUMBER(OFFSET('Hygiene Data'!$F$10,0,10*ROW('Hygiene Data'!F4))),'Data Summary'!DZ10="Yes"),OFFSET('Hygiene Data'!$F$10,0,10*ROW('Hygiene Data'!F4)),NA())</f>
        <v>#N/A</v>
      </c>
      <c r="BL10" s="104" t="e">
        <f ca="true">+IF(AND(ISNUMBER(OFFSET('Hygiene Data'!$G$6,0,10*ROW('Hygiene Data'!G4))),'Data Summary'!EA10="Yes"),OFFSET('Hygiene Data'!$G$6,0,10*ROW('Hygiene Data'!G4)),NA())</f>
        <v>#N/A</v>
      </c>
      <c r="BM10" s="104" t="e">
        <f ca="true">+IF(AND(ISNUMBER(OFFSET('Hygiene Data'!$G$8,0,10*ROW('Hygiene Data'!G4))),'Data Summary'!EB10="Yes"),OFFSET('Hygiene Data'!$G$8,0,10*ROW('Hygiene Data'!G4)),NA())</f>
        <v>#N/A</v>
      </c>
      <c r="BN10" s="104" t="e">
        <f ca="true">+IF(AND(ISNUMBER(OFFSET('Hygiene Data'!$G$10,0,10*ROW('Hygiene Data'!G4))),'Data Summary'!EC10="Yes"),OFFSET('Hygiene Data'!$G$10,0,10*ROW('Hygiene Data'!G4)),NA())</f>
        <v>#N/A</v>
      </c>
      <c r="BO10" s="104" t="e">
        <f ca="true">+IF(AND(ISNUMBER(OFFSET('Hygiene Data'!$H$6,0,10*ROW('Hygiene Data'!H4))),'Data Summary'!ED10="Yes"),OFFSET('Hygiene Data'!$H$6,0,10*ROW('Hygiene Data'!H4)),NA())</f>
        <v>#N/A</v>
      </c>
      <c r="BP10" s="104" t="e">
        <f ca="true">+IF(AND(ISNUMBER(OFFSET('Hygiene Data'!$H$8,0,10*ROW('Hygiene Data'!H4))),'Data Summary'!EE10="Yes"),OFFSET('Hygiene Data'!$H$8,0,10*ROW('Hygiene Data'!H4)),NA())</f>
        <v>#N/A</v>
      </c>
      <c r="BQ10" s="104" t="e">
        <f ca="true">+IF(AND(ISNUMBER(OFFSET('Hygiene Data'!$H$10,0,10*ROW('Hygiene Data'!H4))),'Data Summary'!EF10="Yes"),OFFSET('Hygiene Data'!$H$10,0,10*ROW('Hygiene Data'!H4)),NA())</f>
        <v>#N/A</v>
      </c>
    </row>
    <row r="11" x14ac:dyDescent="0.2">
      <c r="A11" s="52" t="str">
        <f ca="true">+IF(OFFSET('Water Data'!$B$1,0,10*ROW('Water Data'!B5))="",NA(),OFFSET('Water Data'!$B$1,0,10*ROW('Water Data'!B5)))</f>
        <v>UIS16</v>
      </c>
      <c r="B11" s="52" t="str">
        <f ca="true">+IF(OFFSET('Water Data'!$A$3,0,10*ROW('Water Data'!A5))="",NA(),OFFSET('Water Data'!$A$3,0,10*ROW('Water Data'!A5)))</f>
        <v>Other</v>
      </c>
      <c r="C11" s="52">
        <f ca="true">+IF(OFFSET('Water Data'!$C$3,0,10*ROW('Water Data'!C5))="",NA(),OFFSET('Water Data'!$C$3,0,10*ROW('Water Data'!C5)))</f>
        <v>2016</v>
      </c>
      <c r="D11" s="53" t="e">
        <f ca="true">+IF(AND(ISNUMBER(OFFSET('Water Data'!$C$5,0,10*ROW('Water Data'!C5))),'Data Summary'!BS11="Yes"),100-OFFSET('Water Data'!$C$5,0,10*ROW('Water Data'!C5)),NA())</f>
        <v>#N/A</v>
      </c>
      <c r="E11" s="53" t="e">
        <f ca="true">+IF(AND(ISNUMBER(OFFSET('Water Data'!$C$7,0,10*ROW('Water Data'!C5))),'Data Summary'!BT11="Yes"),OFFSET('Water Data'!$C$7,0,10*ROW('Water Data'!C5)),NA())</f>
        <v>#N/A</v>
      </c>
      <c r="F11" s="53" t="e">
        <f ca="true">+IF(AND(ISNUMBER(OFFSET('Water Data'!$C$10,0,10*ROW('Water Data'!C5))),'Data Summary'!BU11="Yes"),OFFSET('Water Data'!$C$10,0,10*ROW('Water Data'!C5)),NA())</f>
        <v>#N/A</v>
      </c>
      <c r="G11" s="53" t="e">
        <f ca="true">+IF(AND(ISNUMBER(OFFSET('Water Data'!$D$5,0,10*ROW('Water Data'!D5))),'Data Summary'!BV11="Yes"),100-OFFSET('Water Data'!$D$5,0,10*ROW('Water Data'!D5)),NA())</f>
        <v>#N/A</v>
      </c>
      <c r="H11" s="53" t="e">
        <f ca="true">+IF(AND(ISNUMBER(OFFSET('Water Data'!$D$7,0,10*ROW('Water Data'!D5))),'Data Summary'!BW11="Yes"),OFFSET('Water Data'!$D$7,0,10*ROW('Water Data'!D5)),NA())</f>
        <v>#N/A</v>
      </c>
      <c r="I11" s="53" t="e">
        <f ca="true">+IF(AND(ISNUMBER(OFFSET('Water Data'!$D$10,0,10*ROW('Water Data'!D5))),'Data Summary'!BX11="Yes"),OFFSET('Water Data'!$D$10,0,10*ROW('Water Data'!D5)),NA())</f>
        <v>#N/A</v>
      </c>
      <c r="J11" s="53" t="e">
        <f ca="true">+IF(AND(ISNUMBER(OFFSET('Water Data'!$E$5,0,10*ROW('Water Data'!E5))),'Data Summary'!BY11="Yes"),100-OFFSET('Water Data'!$E$5,0,10*ROW('Water Data'!E5)),NA())</f>
        <v>#N/A</v>
      </c>
      <c r="K11" s="53" t="e">
        <f ca="true">+IF(AND(ISNUMBER(OFFSET('Water Data'!$E$7,0,10*ROW('Water Data'!E5))),'Data Summary'!BZ11="Yes"),OFFSET('Water Data'!$E$7,0,10*ROW('Water Data'!E5)),NA())</f>
        <v>#N/A</v>
      </c>
      <c r="L11" s="53" t="e">
        <f ca="true">+IF(AND(ISNUMBER(OFFSET('Water Data'!$E$10,0,10*ROW('Water Data'!E5))),'Data Summary'!CA11="Yes"),OFFSET('Water Data'!$E$10,0,10*ROW('Water Data'!E5)),NA())</f>
        <v>#N/A</v>
      </c>
      <c r="M11" s="53" t="e">
        <f ca="true">+IF(AND(ISNUMBER(OFFSET('Water Data'!$F$5,0,10*ROW('Water Data'!F5))),'Data Summary'!CB11="Yes"),100-OFFSET('Water Data'!$F$5,0,10*ROW('Water Data'!F5)),NA())</f>
        <v>#N/A</v>
      </c>
      <c r="N11" s="53" t="e">
        <f ca="true">+IF(AND(ISNUMBER(OFFSET('Water Data'!$F$7,0,10*ROW('Water Data'!F5))),'Data Summary'!CC11="Yes"),OFFSET('Water Data'!$F$7,0,10*ROW('Water Data'!F5)),NA())</f>
        <v>#N/A</v>
      </c>
      <c r="O11" s="53" t="e">
        <f ca="true">+IF(AND(ISNUMBER(OFFSET('Water Data'!$F$10,0,10*ROW('Water Data'!F5))),'Data Summary'!CD11="Yes"),OFFSET('Water Data'!$F$10,0,10*ROW('Water Data'!F5)),NA())</f>
        <v>#N/A</v>
      </c>
      <c r="P11" s="53" t="e">
        <f ca="true">+IF(AND(ISNUMBER(OFFSET('Water Data'!$G$5,0,10*ROW('Water Data'!G5))),'Data Summary'!CE11="Yes"),100-OFFSET('Water Data'!$G$5,0,10*ROW('Water Data'!G5)),NA())</f>
        <v>#N/A</v>
      </c>
      <c r="Q11" s="53" t="e">
        <f ca="true">+IF(AND(ISNUMBER(OFFSET('Water Data'!$G$7,0,10*ROW('Water Data'!G5))),'Data Summary'!CF11="Yes"),OFFSET('Water Data'!$G$7,0,10*ROW('Water Data'!G5)),NA())</f>
        <v>#N/A</v>
      </c>
      <c r="R11" s="53" t="e">
        <f ca="true">+IF(AND(ISNUMBER(OFFSET('Water Data'!$G$10,0,10*ROW('Water Data'!G5))),'Data Summary'!CG11="Yes"),OFFSET('Water Data'!$G$10,0,10*ROW('Water Data'!G5)),NA())</f>
        <v>#N/A</v>
      </c>
      <c r="S11" s="53" t="e">
        <f ca="true">+IF(AND(ISNUMBER(OFFSET('Water Data'!$H$5,0,10*ROW('Water Data'!H5))),'Data Summary'!CH11="Yes"),100-OFFSET('Water Data'!$H$5,0,10*ROW('Water Data'!H5)),NA())</f>
        <v>#N/A</v>
      </c>
      <c r="T11" s="53" t="e">
        <f ca="true">+IF(AND(ISNUMBER(OFFSET('Water Data'!$H$7,0,10*ROW('Water Data'!H5))),'Data Summary'!CI11="Yes"),OFFSET('Water Data'!$H$7,0,10*ROW('Water Data'!H5)),NA())</f>
        <v>#N/A</v>
      </c>
      <c r="U11" s="53" t="e">
        <f ca="true">+IF(AND(ISNUMBER(OFFSET('Water Data'!$H$10,0,10*ROW('Water Data'!H5))),'Data Summary'!CJ11="Yes"),OFFSET('Water Data'!$H$10,0,10*ROW('Water Data'!H5)),NA())</f>
        <v>#N/A</v>
      </c>
      <c r="V11" s="99" t="e">
        <f ca="true">+IF(AND(ISNUMBER(OFFSET('Sanitation Data'!$C$5,0,10*ROW('Sanitation Data'!C5))),'Data Summary'!CK11="Yes"),100-OFFSET('Sanitation Data'!$C$5,0,10*ROW('Sanitation Data'!C5)),NA())</f>
        <v>#N/A</v>
      </c>
      <c r="W11" s="99" t="e">
        <f ca="true">+IF(AND(ISNUMBER(OFFSET('Sanitation Data'!$C$7,0,10*ROW('Sanitation Data'!C5))),'Data Summary'!CL11="Yes"),OFFSET('Sanitation Data'!$C$7,0,10*ROW('Sanitation Data'!C5)),NA())</f>
        <v>#N/A</v>
      </c>
      <c r="X11" s="99" t="e">
        <f ca="true">+IF(AND(ISNUMBER(OFFSET('Sanitation Data'!$C$11,0,10*ROW('Sanitation Data'!C5))),'Data Summary'!CM11="Yes"),OFFSET('Sanitation Data'!$C$11,0,10*ROW('Sanitation Data'!C5)),NA())</f>
        <v>#N/A</v>
      </c>
      <c r="Y11" s="99" t="e">
        <f ca="true">+IF(AND(ISNUMBER(OFFSET('Sanitation Data'!$C$12,0,10*ROW('Sanitation Data'!C5))),'Data Summary'!CN11="Yes"),OFFSET('Sanitation Data'!$C$12,0,10*ROW('Sanitation Data'!C5)),NA())</f>
        <v>#N/A</v>
      </c>
      <c r="Z11" s="99">
        <f ca="true">+IF(AND(ISNUMBER(OFFSET('Sanitation Data'!$C$13,0,10*ROW('Sanitation Data'!C5))),'Data Summary'!CO11="Yes"),OFFSET('Sanitation Data'!$C$13,0,10*ROW('Sanitation Data'!C5)),NA())</f>
        <v>99.91</v>
      </c>
      <c r="AA11" s="99" t="e">
        <f ca="true">+IF(AND(ISNUMBER(OFFSET('Sanitation Data'!$D$5,0,10*ROW('Sanitation Data'!D5))),'Data Summary'!CP11="Yes"),100-OFFSET('Sanitation Data'!$D$5,0,10*ROW('Sanitation Data'!D5)),NA())</f>
        <v>#N/A</v>
      </c>
      <c r="AB11" s="99" t="e">
        <f ca="true">+IF(AND(ISNUMBER(OFFSET('Sanitation Data'!$D$7,0,10*ROW('Sanitation Data'!D5))),'Data Summary'!CQ11="Yes"),OFFSET('Sanitation Data'!$D$7,0,10*ROW('Sanitation Data'!D5)),NA())</f>
        <v>#N/A</v>
      </c>
      <c r="AC11" s="99" t="e">
        <f ca="true">+IF(AND(ISNUMBER(OFFSET('Sanitation Data'!$D$11,0,10*ROW('Sanitation Data'!D5))),'Data Summary'!CR11="Yes"),OFFSET('Sanitation Data'!$D$11,0,10*ROW('Sanitation Data'!D5)),NA())</f>
        <v>#N/A</v>
      </c>
      <c r="AD11" s="99" t="e">
        <f ca="true">+IF(AND(ISNUMBER(OFFSET('Sanitation Data'!$D$12,0,10*ROW('Sanitation Data'!D5))),'Data Summary'!CS11="Yes"),OFFSET('Sanitation Data'!$D$12,0,10*ROW('Sanitation Data'!D5)),NA())</f>
        <v>#N/A</v>
      </c>
      <c r="AE11" s="99" t="e">
        <f ca="true">+IF(AND(ISNUMBER(OFFSET('Sanitation Data'!$D$13,0,10*ROW('Sanitation Data'!D5))),'Data Summary'!CT11="Yes"),OFFSET('Sanitation Data'!$D$13,0,10*ROW('Sanitation Data'!D5)),NA())</f>
        <v>#N/A</v>
      </c>
      <c r="AF11" s="99" t="e">
        <f ca="true">+IF(AND(ISNUMBER(OFFSET('Sanitation Data'!$E$5,0,10*ROW('Sanitation Data'!E5))),'Data Summary'!CU11="Yes"),100-OFFSET('Sanitation Data'!$E$5,0,10*ROW('Sanitation Data'!E5)),NA())</f>
        <v>#N/A</v>
      </c>
      <c r="AG11" s="99" t="e">
        <f ca="true">+IF(AND(ISNUMBER(OFFSET('Sanitation Data'!$E$7,0,10*ROW('Sanitation Data'!E5))),'Data Summary'!CV11="Yes"),OFFSET('Sanitation Data'!$E$7,0,10*ROW('Sanitation Data'!E5)),NA())</f>
        <v>#N/A</v>
      </c>
      <c r="AH11" s="99" t="e">
        <f ca="true">+IF(AND(ISNUMBER(OFFSET('Sanitation Data'!$E$11,0,10*ROW('Sanitation Data'!E5))),'Data Summary'!CW11="Yes"),OFFSET('Sanitation Data'!$E$11,0,10*ROW('Sanitation Data'!E5)),NA())</f>
        <v>#N/A</v>
      </c>
      <c r="AI11" s="99" t="e">
        <f ca="true">+IF(AND(ISNUMBER(OFFSET('Sanitation Data'!$E$12,0,10*ROW('Sanitation Data'!E5))),'Data Summary'!CX11="Yes"),OFFSET('Sanitation Data'!$E$12,0,10*ROW('Sanitation Data'!E5)),NA())</f>
        <v>#N/A</v>
      </c>
      <c r="AJ11" s="99" t="e">
        <f ca="true">+IF(AND(ISNUMBER(OFFSET('Sanitation Data'!$E$13,0,10*ROW('Sanitation Data'!E5))),'Data Summary'!CY11="Yes"),OFFSET('Sanitation Data'!$E$13,0,10*ROW('Sanitation Data'!E5)),NA())</f>
        <v>#N/A</v>
      </c>
      <c r="AK11" s="99" t="e">
        <f ca="true">+IF(AND(ISNUMBER(OFFSET('Sanitation Data'!$F$5,0,10*ROW('Sanitation Data'!F5))),'Data Summary'!CZ11="Yes"),100-OFFSET('Sanitation Data'!$F$5,0,10*ROW('Sanitation Data'!F5)),NA())</f>
        <v>#N/A</v>
      </c>
      <c r="AL11" s="99" t="e">
        <f ca="true">+IF(AND(ISNUMBER(OFFSET('Sanitation Data'!$F$7,0,10*ROW('Sanitation Data'!F5))),'Data Summary'!DA11="Yes"),OFFSET('Sanitation Data'!$F$7,0,10*ROW('Sanitation Data'!F5)),NA())</f>
        <v>#N/A</v>
      </c>
      <c r="AM11" s="99" t="e">
        <f ca="true">+IF(AND(ISNUMBER(OFFSET('Sanitation Data'!$F$11,0,10*ROW('Sanitation Data'!F5))),'Data Summary'!DB11="Yes"),OFFSET('Sanitation Data'!$F$11,0,10*ROW('Sanitation Data'!F5)),NA())</f>
        <v>#N/A</v>
      </c>
      <c r="AN11" s="99" t="e">
        <f ca="true">+IF(AND(ISNUMBER(OFFSET('Sanitation Data'!$F$12,0,10*ROW('Sanitation Data'!F5))),'Data Summary'!DC11="Yes"),OFFSET('Sanitation Data'!$F$12,0,10*ROW('Sanitation Data'!F5)),NA())</f>
        <v>#N/A</v>
      </c>
      <c r="AO11" s="99" t="e">
        <f ca="true">+IF(AND(ISNUMBER(OFFSET('Sanitation Data'!$F$13,0,10*ROW('Sanitation Data'!F5))),'Data Summary'!DD11="Yes"),OFFSET('Sanitation Data'!$F$13,0,10*ROW('Sanitation Data'!F5)),NA())</f>
        <v>#N/A</v>
      </c>
      <c r="AP11" s="99" t="e">
        <f ca="true">+IF(AND(ISNUMBER(OFFSET('Sanitation Data'!$G$5,0,10*ROW('Sanitation Data'!G5))),'Data Summary'!DE11="Yes"),100-OFFSET('Sanitation Data'!$G$5,0,10*ROW('Sanitation Data'!G5)),NA())</f>
        <v>#N/A</v>
      </c>
      <c r="AQ11" s="99" t="e">
        <f ca="true">+IF(AND(ISNUMBER(OFFSET('Sanitation Data'!$G$7,0,10*ROW('Sanitation Data'!G5))),'Data Summary'!DF11="Yes"),OFFSET('Sanitation Data'!$G$7,0,10*ROW('Sanitation Data'!G5)),NA())</f>
        <v>#N/A</v>
      </c>
      <c r="AR11" s="99" t="e">
        <f ca="true">+IF(AND(ISNUMBER(OFFSET('Sanitation Data'!$G$11,0,10*ROW('Sanitation Data'!G5))),'Data Summary'!DG11="Yes"),OFFSET('Sanitation Data'!$G$11,0,10*ROW('Sanitation Data'!G5)),NA())</f>
        <v>#N/A</v>
      </c>
      <c r="AS11" s="99" t="e">
        <f ca="true">+IF(AND(ISNUMBER(OFFSET('Sanitation Data'!$G$12,0,10*ROW('Sanitation Data'!G5))),'Data Summary'!DH11="Yes"),OFFSET('Sanitation Data'!$G$12,0,10*ROW('Sanitation Data'!G5)),NA())</f>
        <v>#N/A</v>
      </c>
      <c r="AT11" s="99">
        <f ca="true">+IF(AND(ISNUMBER(OFFSET('Sanitation Data'!$G$13,0,10*ROW('Sanitation Data'!G5))),'Data Summary'!DI11="Yes"),OFFSET('Sanitation Data'!$G$13,0,10*ROW('Sanitation Data'!G5)),NA())</f>
        <v>99.77</v>
      </c>
      <c r="AU11" s="99">
        <f ca="true">+IF(AND(ISNUMBER(OFFSET('Sanitation Data'!$H$5,0,10*ROW('Sanitation Data'!H5))),'Data Summary'!DJ11="Yes"),100-OFFSET('Sanitation Data'!$H$5,0,10*ROW('Sanitation Data'!H5)),NA())</f>
        <v>100</v>
      </c>
      <c r="AV11" s="99">
        <f ca="true">+IF(AND(ISNUMBER(OFFSET('Sanitation Data'!$H$7,0,10*ROW('Sanitation Data'!H5))),'Data Summary'!DK11="Yes"),OFFSET('Sanitation Data'!$H$7,0,10*ROW('Sanitation Data'!H5)),NA())</f>
        <v>100</v>
      </c>
      <c r="AW11" s="99" t="e">
        <f ca="true">+IF(AND(ISNUMBER(OFFSET('Sanitation Data'!$H$11,0,10*ROW('Sanitation Data'!H5))),'Data Summary'!DL11="Yes"),OFFSET('Sanitation Data'!$H$11,0,10*ROW('Sanitation Data'!H5)),NA())</f>
        <v>#N/A</v>
      </c>
      <c r="AX11" s="99" t="e">
        <f ca="true">+IF(AND(ISNUMBER(OFFSET('Sanitation Data'!$H$12,0,10*ROW('Sanitation Data'!H5))),'Data Summary'!DM11="Yes"),OFFSET('Sanitation Data'!$H$12,0,10*ROW('Sanitation Data'!H5)),NA())</f>
        <v>#N/A</v>
      </c>
      <c r="AY11" s="99">
        <f ca="true">+IF(AND(ISNUMBER(OFFSET('Sanitation Data'!$H$13,0,10*ROW('Sanitation Data'!H5))),'Data Summary'!DN11="Yes"),OFFSET('Sanitation Data'!$H$13,0,10*ROW('Sanitation Data'!H5)),NA())</f>
        <v>100</v>
      </c>
      <c r="AZ11" s="104" t="e">
        <f ca="true">+IF(AND(ISNUMBER(OFFSET('Hygiene Data'!$C$6,0,10*ROW('Hygiene Data'!C5))),'Data Summary'!DO11="Yes"),OFFSET('Hygiene Data'!$C$6,0,10*ROW('Hygiene Data'!C5)),NA())</f>
        <v>#N/A</v>
      </c>
      <c r="BA11" s="104" t="e">
        <f ca="true">+IF(AND(ISNUMBER(OFFSET('Hygiene Data'!$C$8,0,10*ROW('Hygiene Data'!C5))),'Data Summary'!DP11="Yes"),OFFSET('Hygiene Data'!$C$8,0,10*ROW('Hygiene Data'!C5)),NA())</f>
        <v>#N/A</v>
      </c>
      <c r="BB11" s="104" t="e">
        <f ca="true">+IF(AND(ISNUMBER(OFFSET('Hygiene Data'!$C$10,0,10*ROW('Hygiene Data'!C5))),'Data Summary'!DQ11="Yes"),OFFSET('Hygiene Data'!$C$10,0,10*ROW('Hygiene Data'!C5)),NA())</f>
        <v>#N/A</v>
      </c>
      <c r="BC11" s="104" t="e">
        <f ca="true">+IF(AND(ISNUMBER(OFFSET('Hygiene Data'!$D$6,0,10*ROW('Hygiene Data'!D5))),'Data Summary'!DR11="Yes"),OFFSET('Hygiene Data'!$D$6,0,10*ROW('Hygiene Data'!D5)),NA())</f>
        <v>#N/A</v>
      </c>
      <c r="BD11" s="104" t="e">
        <f ca="true">+IF(AND(ISNUMBER(OFFSET('Hygiene Data'!$D$8,0,10*ROW('Hygiene Data'!D5))),'Data Summary'!DS11="Yes"),OFFSET('Hygiene Data'!$D$8,0,10*ROW('Hygiene Data'!D5)),NA())</f>
        <v>#N/A</v>
      </c>
      <c r="BE11" s="104" t="e">
        <f ca="true">+IF(AND(ISNUMBER(OFFSET('Hygiene Data'!$D$10,0,10*ROW('Hygiene Data'!D5))),'Data Summary'!DT11="Yes"),OFFSET('Hygiene Data'!$D$10,0,10*ROW('Hygiene Data'!D5)),NA())</f>
        <v>#N/A</v>
      </c>
      <c r="BF11" s="104" t="e">
        <f ca="true">+IF(AND(ISNUMBER(OFFSET('Hygiene Data'!$E$6,0,10*ROW('Hygiene Data'!E5))),'Data Summary'!DU11="Yes"),OFFSET('Hygiene Data'!$E$6,0,10*ROW('Hygiene Data'!E5)),NA())</f>
        <v>#N/A</v>
      </c>
      <c r="BG11" s="104" t="e">
        <f ca="true">+IF(AND(ISNUMBER(OFFSET('Hygiene Data'!$E$8,0,10*ROW('Hygiene Data'!E5))),'Data Summary'!DV11="Yes"),OFFSET('Hygiene Data'!$E$8,0,10*ROW('Hygiene Data'!E5)),NA())</f>
        <v>#N/A</v>
      </c>
      <c r="BH11" s="104" t="e">
        <f ca="true">+IF(AND(ISNUMBER(OFFSET('Hygiene Data'!$E$10,0,10*ROW('Hygiene Data'!E5))),'Data Summary'!DW11="Yes"),OFFSET('Hygiene Data'!$E$10,0,10*ROW('Hygiene Data'!E5)),NA())</f>
        <v>#N/A</v>
      </c>
      <c r="BI11" s="104" t="e">
        <f ca="true">+IF(AND(ISNUMBER(OFFSET('Hygiene Data'!$F$6,0,10*ROW('Hygiene Data'!F5))),'Data Summary'!DX11="Yes"),OFFSET('Hygiene Data'!$F$6,0,10*ROW('Hygiene Data'!F5)),NA())</f>
        <v>#N/A</v>
      </c>
      <c r="BJ11" s="104" t="e">
        <f ca="true">+IF(AND(ISNUMBER(OFFSET('Hygiene Data'!$F$8,0,10*ROW('Hygiene Data'!F5))),'Data Summary'!DY11="Yes"),OFFSET('Hygiene Data'!$F$8,0,10*ROW('Hygiene Data'!F5)),NA())</f>
        <v>#N/A</v>
      </c>
      <c r="BK11" s="104" t="e">
        <f ca="true">+IF(AND(ISNUMBER(OFFSET('Hygiene Data'!$F$10,0,10*ROW('Hygiene Data'!F5))),'Data Summary'!DZ11="Yes"),OFFSET('Hygiene Data'!$F$10,0,10*ROW('Hygiene Data'!F5)),NA())</f>
        <v>#N/A</v>
      </c>
      <c r="BL11" s="104" t="e">
        <f ca="true">+IF(AND(ISNUMBER(OFFSET('Hygiene Data'!$G$6,0,10*ROW('Hygiene Data'!G5))),'Data Summary'!EA11="Yes"),OFFSET('Hygiene Data'!$G$6,0,10*ROW('Hygiene Data'!G5)),NA())</f>
        <v>#N/A</v>
      </c>
      <c r="BM11" s="104" t="e">
        <f ca="true">+IF(AND(ISNUMBER(OFFSET('Hygiene Data'!$G$8,0,10*ROW('Hygiene Data'!G5))),'Data Summary'!EB11="Yes"),OFFSET('Hygiene Data'!$G$8,0,10*ROW('Hygiene Data'!G5)),NA())</f>
        <v>#N/A</v>
      </c>
      <c r="BN11" s="104" t="e">
        <f ca="true">+IF(AND(ISNUMBER(OFFSET('Hygiene Data'!$G$10,0,10*ROW('Hygiene Data'!G5))),'Data Summary'!EC11="Yes"),OFFSET('Hygiene Data'!$G$10,0,10*ROW('Hygiene Data'!G5)),NA())</f>
        <v>#N/A</v>
      </c>
      <c r="BO11" s="104" t="e">
        <f ca="true">+IF(AND(ISNUMBER(OFFSET('Hygiene Data'!$H$6,0,10*ROW('Hygiene Data'!H5))),'Data Summary'!ED11="Yes"),OFFSET('Hygiene Data'!$H$6,0,10*ROW('Hygiene Data'!H5)),NA())</f>
        <v>#N/A</v>
      </c>
      <c r="BP11" s="104" t="e">
        <f ca="true">+IF(AND(ISNUMBER(OFFSET('Hygiene Data'!$H$8,0,10*ROW('Hygiene Data'!H5))),'Data Summary'!EE11="Yes"),OFFSET('Hygiene Data'!$H$8,0,10*ROW('Hygiene Data'!H5)),NA())</f>
        <v>#N/A</v>
      </c>
      <c r="BQ11" s="104" t="e">
        <f ca="true">+IF(AND(ISNUMBER(OFFSET('Hygiene Data'!$H$10,0,10*ROW('Hygiene Data'!H5))),'Data Summary'!EF11="Yes"),OFFSET('Hygiene Data'!$H$10,0,10*ROW('Hygiene Data'!H5)),NA())</f>
        <v>#N/A</v>
      </c>
    </row>
    <row r="12" x14ac:dyDescent="0.2">
      <c r="A12" s="52" t="str">
        <f ca="true">+IF(OFFSET('Water Data'!$B$1,0,10*ROW('Water Data'!B6))="",NA(),OFFSET('Water Data'!$B$1,0,10*ROW('Water Data'!B6)))</f>
        <v>EMIS17</v>
      </c>
      <c r="B12" s="52" t="str">
        <f ca="true">+IF(OFFSET('Water Data'!$A$3,0,10*ROW('Water Data'!A6))="",NA(),OFFSET('Water Data'!$A$3,0,10*ROW('Water Data'!A6)))</f>
        <v>EMIS</v>
      </c>
      <c r="C12" s="52">
        <f ca="true">+IF(OFFSET('Water Data'!$C$3,0,10*ROW('Water Data'!C6))="",NA(),OFFSET('Water Data'!$C$3,0,10*ROW('Water Data'!C6)))</f>
        <v>2017</v>
      </c>
      <c r="D12" s="53">
        <f ca="true">+IF(AND(ISNUMBER(OFFSET('Water Data'!$C$5,0,10*ROW('Water Data'!C6))),'Data Summary'!BS12="Yes"),100-OFFSET('Water Data'!$C$5,0,10*ROW('Water Data'!C6)),NA())</f>
        <v>87.964967526077544</v>
      </c>
      <c r="E12" s="53">
        <f ca="true">+IF(AND(ISNUMBER(OFFSET('Water Data'!$C$7,0,10*ROW('Water Data'!C6))),'Data Summary'!BT12="Yes"),OFFSET('Water Data'!$C$7,0,10*ROW('Water Data'!C6)),NA())</f>
        <v>79.561110017713048</v>
      </c>
      <c r="F12" s="53" t="e">
        <f ca="true">+IF(AND(ISNUMBER(OFFSET('Water Data'!$C$10,0,10*ROW('Water Data'!C6))),'Data Summary'!BU12="Yes"),OFFSET('Water Data'!$C$10,0,10*ROW('Water Data'!C6)),NA())</f>
        <v>#N/A</v>
      </c>
      <c r="G12" s="53" t="e">
        <f ca="true">+IF(AND(ISNUMBER(OFFSET('Water Data'!$D$5,0,10*ROW('Water Data'!D6))),'Data Summary'!BV12="Yes"),100-OFFSET('Water Data'!$D$5,0,10*ROW('Water Data'!D6)),NA())</f>
        <v>#N/A</v>
      </c>
      <c r="H12" s="53" t="e">
        <f ca="true">+IF(AND(ISNUMBER(OFFSET('Water Data'!$D$7,0,10*ROW('Water Data'!D6))),'Data Summary'!BW12="Yes"),OFFSET('Water Data'!$D$7,0,10*ROW('Water Data'!D6)),NA())</f>
        <v>#N/A</v>
      </c>
      <c r="I12" s="53" t="e">
        <f ca="true">+IF(AND(ISNUMBER(OFFSET('Water Data'!$D$10,0,10*ROW('Water Data'!D6))),'Data Summary'!BX12="Yes"),OFFSET('Water Data'!$D$10,0,10*ROW('Water Data'!D6)),NA())</f>
        <v>#N/A</v>
      </c>
      <c r="J12" s="53" t="e">
        <f ca="true">+IF(AND(ISNUMBER(OFFSET('Water Data'!$E$5,0,10*ROW('Water Data'!E6))),'Data Summary'!BY12="Yes"),100-OFFSET('Water Data'!$E$5,0,10*ROW('Water Data'!E6)),NA())</f>
        <v>#N/A</v>
      </c>
      <c r="K12" s="53" t="e">
        <f ca="true">+IF(AND(ISNUMBER(OFFSET('Water Data'!$E$7,0,10*ROW('Water Data'!E6))),'Data Summary'!BZ12="Yes"),OFFSET('Water Data'!$E$7,0,10*ROW('Water Data'!E6)),NA())</f>
        <v>#N/A</v>
      </c>
      <c r="L12" s="53" t="e">
        <f ca="true">+IF(AND(ISNUMBER(OFFSET('Water Data'!$E$10,0,10*ROW('Water Data'!E6))),'Data Summary'!CA12="Yes"),OFFSET('Water Data'!$E$10,0,10*ROW('Water Data'!E6)),NA())</f>
        <v>#N/A</v>
      </c>
      <c r="M12" s="53" t="e">
        <f ca="true">+IF(AND(ISNUMBER(OFFSET('Water Data'!$F$5,0,10*ROW('Water Data'!F6))),'Data Summary'!CB12="Yes"),100-OFFSET('Water Data'!$F$5,0,10*ROW('Water Data'!F6)),NA())</f>
        <v>#N/A</v>
      </c>
      <c r="N12" s="53" t="e">
        <f ca="true">+IF(AND(ISNUMBER(OFFSET('Water Data'!$F$7,0,10*ROW('Water Data'!F6))),'Data Summary'!CC12="Yes"),OFFSET('Water Data'!$F$7,0,10*ROW('Water Data'!F6)),NA())</f>
        <v>#N/A</v>
      </c>
      <c r="O12" s="53" t="e">
        <f ca="true">+IF(AND(ISNUMBER(OFFSET('Water Data'!$F$10,0,10*ROW('Water Data'!F6))),'Data Summary'!CD12="Yes"),OFFSET('Water Data'!$F$10,0,10*ROW('Water Data'!F6)),NA())</f>
        <v>#N/A</v>
      </c>
      <c r="P12" s="53" t="e">
        <f ca="true">+IF(AND(ISNUMBER(OFFSET('Water Data'!$G$5,0,10*ROW('Water Data'!G6))),'Data Summary'!CE12="Yes"),100-OFFSET('Water Data'!$G$5,0,10*ROW('Water Data'!G6)),NA())</f>
        <v>#N/A</v>
      </c>
      <c r="Q12" s="53" t="e">
        <f ca="true">+IF(AND(ISNUMBER(OFFSET('Water Data'!$G$7,0,10*ROW('Water Data'!G6))),'Data Summary'!CF12="Yes"),OFFSET('Water Data'!$G$7,0,10*ROW('Water Data'!G6)),NA())</f>
        <v>#N/A</v>
      </c>
      <c r="R12" s="53" t="e">
        <f ca="true">+IF(AND(ISNUMBER(OFFSET('Water Data'!$G$10,0,10*ROW('Water Data'!G6))),'Data Summary'!CG12="Yes"),OFFSET('Water Data'!$G$10,0,10*ROW('Water Data'!G6)),NA())</f>
        <v>#N/A</v>
      </c>
      <c r="S12" s="53" t="e">
        <f ca="true">+IF(AND(ISNUMBER(OFFSET('Water Data'!$H$5,0,10*ROW('Water Data'!H6))),'Data Summary'!CH12="Yes"),100-OFFSET('Water Data'!$H$5,0,10*ROW('Water Data'!H6)),NA())</f>
        <v>#N/A</v>
      </c>
      <c r="T12" s="53" t="e">
        <f ca="true">+IF(AND(ISNUMBER(OFFSET('Water Data'!$H$7,0,10*ROW('Water Data'!H6))),'Data Summary'!CI12="Yes"),OFFSET('Water Data'!$H$7,0,10*ROW('Water Data'!H6)),NA())</f>
        <v>#N/A</v>
      </c>
      <c r="U12" s="53" t="e">
        <f ca="true">+IF(AND(ISNUMBER(OFFSET('Water Data'!$H$10,0,10*ROW('Water Data'!H6))),'Data Summary'!CJ12="Yes"),OFFSET('Water Data'!$H$10,0,10*ROW('Water Data'!H6)),NA())</f>
        <v>#N/A</v>
      </c>
      <c r="V12" s="99">
        <f ca="true">+IF(AND(ISNUMBER(OFFSET('Sanitation Data'!$C$5,0,10*ROW('Sanitation Data'!C6))),'Data Summary'!CK12="Yes"),100-OFFSET('Sanitation Data'!$C$5,0,10*ROW('Sanitation Data'!C6)),NA())</f>
        <v>100</v>
      </c>
      <c r="W12" s="99" t="e">
        <f ca="true">+IF(AND(ISNUMBER(OFFSET('Sanitation Data'!$C$7,0,10*ROW('Sanitation Data'!C6))),'Data Summary'!CL12="Yes"),OFFSET('Sanitation Data'!$C$7,0,10*ROW('Sanitation Data'!C6)),NA())</f>
        <v>#N/A</v>
      </c>
      <c r="X12" s="99" t="e">
        <f ca="true">+IF(AND(ISNUMBER(OFFSET('Sanitation Data'!$C$11,0,10*ROW('Sanitation Data'!C6))),'Data Summary'!CM12="Yes"),OFFSET('Sanitation Data'!$C$11,0,10*ROW('Sanitation Data'!C6)),NA())</f>
        <v>#N/A</v>
      </c>
      <c r="Y12" s="99" t="e">
        <f ca="true">+IF(AND(ISNUMBER(OFFSET('Sanitation Data'!$C$12,0,10*ROW('Sanitation Data'!C6))),'Data Summary'!CN12="Yes"),OFFSET('Sanitation Data'!$C$12,0,10*ROW('Sanitation Data'!C6)),NA())</f>
        <v>#N/A</v>
      </c>
      <c r="Z12" s="99" t="e">
        <f ca="true">+IF(AND(ISNUMBER(OFFSET('Sanitation Data'!$C$13,0,10*ROW('Sanitation Data'!C6))),'Data Summary'!CO12="Yes"),OFFSET('Sanitation Data'!$C$13,0,10*ROW('Sanitation Data'!C6)),NA())</f>
        <v>#N/A</v>
      </c>
      <c r="AA12" s="99" t="e">
        <f ca="true">+IF(AND(ISNUMBER(OFFSET('Sanitation Data'!$D$5,0,10*ROW('Sanitation Data'!D6))),'Data Summary'!CP12="Yes"),100-OFFSET('Sanitation Data'!$D$5,0,10*ROW('Sanitation Data'!D6)),NA())</f>
        <v>#N/A</v>
      </c>
      <c r="AB12" s="99" t="e">
        <f ca="true">+IF(AND(ISNUMBER(OFFSET('Sanitation Data'!$D$7,0,10*ROW('Sanitation Data'!D6))),'Data Summary'!CQ12="Yes"),OFFSET('Sanitation Data'!$D$7,0,10*ROW('Sanitation Data'!D6)),NA())</f>
        <v>#N/A</v>
      </c>
      <c r="AC12" s="99" t="e">
        <f ca="true">+IF(AND(ISNUMBER(OFFSET('Sanitation Data'!$D$11,0,10*ROW('Sanitation Data'!D6))),'Data Summary'!CR12="Yes"),OFFSET('Sanitation Data'!$D$11,0,10*ROW('Sanitation Data'!D6)),NA())</f>
        <v>#N/A</v>
      </c>
      <c r="AD12" s="99" t="e">
        <f ca="true">+IF(AND(ISNUMBER(OFFSET('Sanitation Data'!$D$12,0,10*ROW('Sanitation Data'!D6))),'Data Summary'!CS12="Yes"),OFFSET('Sanitation Data'!$D$12,0,10*ROW('Sanitation Data'!D6)),NA())</f>
        <v>#N/A</v>
      </c>
      <c r="AE12" s="99" t="e">
        <f ca="true">+IF(AND(ISNUMBER(OFFSET('Sanitation Data'!$D$13,0,10*ROW('Sanitation Data'!D6))),'Data Summary'!CT12="Yes"),OFFSET('Sanitation Data'!$D$13,0,10*ROW('Sanitation Data'!D6)),NA())</f>
        <v>#N/A</v>
      </c>
      <c r="AF12" s="99" t="e">
        <f ca="true">+IF(AND(ISNUMBER(OFFSET('Sanitation Data'!$E$5,0,10*ROW('Sanitation Data'!E6))),'Data Summary'!CU12="Yes"),100-OFFSET('Sanitation Data'!$E$5,0,10*ROW('Sanitation Data'!E6)),NA())</f>
        <v>#N/A</v>
      </c>
      <c r="AG12" s="99" t="e">
        <f ca="true">+IF(AND(ISNUMBER(OFFSET('Sanitation Data'!$E$7,0,10*ROW('Sanitation Data'!E6))),'Data Summary'!CV12="Yes"),OFFSET('Sanitation Data'!$E$7,0,10*ROW('Sanitation Data'!E6)),NA())</f>
        <v>#N/A</v>
      </c>
      <c r="AH12" s="99" t="e">
        <f ca="true">+IF(AND(ISNUMBER(OFFSET('Sanitation Data'!$E$11,0,10*ROW('Sanitation Data'!E6))),'Data Summary'!CW12="Yes"),OFFSET('Sanitation Data'!$E$11,0,10*ROW('Sanitation Data'!E6)),NA())</f>
        <v>#N/A</v>
      </c>
      <c r="AI12" s="99" t="e">
        <f ca="true">+IF(AND(ISNUMBER(OFFSET('Sanitation Data'!$E$12,0,10*ROW('Sanitation Data'!E6))),'Data Summary'!CX12="Yes"),OFFSET('Sanitation Data'!$E$12,0,10*ROW('Sanitation Data'!E6)),NA())</f>
        <v>#N/A</v>
      </c>
      <c r="AJ12" s="99" t="e">
        <f ca="true">+IF(AND(ISNUMBER(OFFSET('Sanitation Data'!$E$13,0,10*ROW('Sanitation Data'!E6))),'Data Summary'!CY12="Yes"),OFFSET('Sanitation Data'!$E$13,0,10*ROW('Sanitation Data'!E6)),NA())</f>
        <v>#N/A</v>
      </c>
      <c r="AK12" s="99" t="e">
        <f ca="true">+IF(AND(ISNUMBER(OFFSET('Sanitation Data'!$F$5,0,10*ROW('Sanitation Data'!F6))),'Data Summary'!CZ12="Yes"),100-OFFSET('Sanitation Data'!$F$5,0,10*ROW('Sanitation Data'!F6)),NA())</f>
        <v>#N/A</v>
      </c>
      <c r="AL12" s="99" t="e">
        <f ca="true">+IF(AND(ISNUMBER(OFFSET('Sanitation Data'!$F$7,0,10*ROW('Sanitation Data'!F6))),'Data Summary'!DA12="Yes"),OFFSET('Sanitation Data'!$F$7,0,10*ROW('Sanitation Data'!F6)),NA())</f>
        <v>#N/A</v>
      </c>
      <c r="AM12" s="99" t="e">
        <f ca="true">+IF(AND(ISNUMBER(OFFSET('Sanitation Data'!$F$11,0,10*ROW('Sanitation Data'!F6))),'Data Summary'!DB12="Yes"),OFFSET('Sanitation Data'!$F$11,0,10*ROW('Sanitation Data'!F6)),NA())</f>
        <v>#N/A</v>
      </c>
      <c r="AN12" s="99" t="e">
        <f ca="true">+IF(AND(ISNUMBER(OFFSET('Sanitation Data'!$F$12,0,10*ROW('Sanitation Data'!F6))),'Data Summary'!DC12="Yes"),OFFSET('Sanitation Data'!$F$12,0,10*ROW('Sanitation Data'!F6)),NA())</f>
        <v>#N/A</v>
      </c>
      <c r="AO12" s="99" t="e">
        <f ca="true">+IF(AND(ISNUMBER(OFFSET('Sanitation Data'!$F$13,0,10*ROW('Sanitation Data'!F6))),'Data Summary'!DD12="Yes"),OFFSET('Sanitation Data'!$F$13,0,10*ROW('Sanitation Data'!F6)),NA())</f>
        <v>#N/A</v>
      </c>
      <c r="AP12" s="99" t="e">
        <f ca="true">+IF(AND(ISNUMBER(OFFSET('Sanitation Data'!$G$5,0,10*ROW('Sanitation Data'!G6))),'Data Summary'!DE12="Yes"),100-OFFSET('Sanitation Data'!$G$5,0,10*ROW('Sanitation Data'!G6)),NA())</f>
        <v>#N/A</v>
      </c>
      <c r="AQ12" s="99" t="e">
        <f ca="true">+IF(AND(ISNUMBER(OFFSET('Sanitation Data'!$G$7,0,10*ROW('Sanitation Data'!G6))),'Data Summary'!DF12="Yes"),OFFSET('Sanitation Data'!$G$7,0,10*ROW('Sanitation Data'!G6)),NA())</f>
        <v>#N/A</v>
      </c>
      <c r="AR12" s="99" t="e">
        <f ca="true">+IF(AND(ISNUMBER(OFFSET('Sanitation Data'!$G$11,0,10*ROW('Sanitation Data'!G6))),'Data Summary'!DG12="Yes"),OFFSET('Sanitation Data'!$G$11,0,10*ROW('Sanitation Data'!G6)),NA())</f>
        <v>#N/A</v>
      </c>
      <c r="AS12" s="99" t="e">
        <f ca="true">+IF(AND(ISNUMBER(OFFSET('Sanitation Data'!$G$12,0,10*ROW('Sanitation Data'!G6))),'Data Summary'!DH12="Yes"),OFFSET('Sanitation Data'!$G$12,0,10*ROW('Sanitation Data'!G6)),NA())</f>
        <v>#N/A</v>
      </c>
      <c r="AT12" s="99" t="e">
        <f ca="true">+IF(AND(ISNUMBER(OFFSET('Sanitation Data'!$G$13,0,10*ROW('Sanitation Data'!G6))),'Data Summary'!DI12="Yes"),OFFSET('Sanitation Data'!$G$13,0,10*ROW('Sanitation Data'!G6)),NA())</f>
        <v>#N/A</v>
      </c>
      <c r="AU12" s="99" t="e">
        <f ca="true">+IF(AND(ISNUMBER(OFFSET('Sanitation Data'!$H$5,0,10*ROW('Sanitation Data'!H6))),'Data Summary'!DJ12="Yes"),100-OFFSET('Sanitation Data'!$H$5,0,10*ROW('Sanitation Data'!H6)),NA())</f>
        <v>#N/A</v>
      </c>
      <c r="AV12" s="99" t="e">
        <f ca="true">+IF(AND(ISNUMBER(OFFSET('Sanitation Data'!$H$7,0,10*ROW('Sanitation Data'!H6))),'Data Summary'!DK12="Yes"),OFFSET('Sanitation Data'!$H$7,0,10*ROW('Sanitation Data'!H6)),NA())</f>
        <v>#N/A</v>
      </c>
      <c r="AW12" s="99" t="e">
        <f ca="true">+IF(AND(ISNUMBER(OFFSET('Sanitation Data'!$H$11,0,10*ROW('Sanitation Data'!H6))),'Data Summary'!DL12="Yes"),OFFSET('Sanitation Data'!$H$11,0,10*ROW('Sanitation Data'!H6)),NA())</f>
        <v>#N/A</v>
      </c>
      <c r="AX12" s="99" t="e">
        <f ca="true">+IF(AND(ISNUMBER(OFFSET('Sanitation Data'!$H$12,0,10*ROW('Sanitation Data'!H6))),'Data Summary'!DM12="Yes"),OFFSET('Sanitation Data'!$H$12,0,10*ROW('Sanitation Data'!H6)),NA())</f>
        <v>#N/A</v>
      </c>
      <c r="AY12" s="99" t="e">
        <f ca="true">+IF(AND(ISNUMBER(OFFSET('Sanitation Data'!$H$13,0,10*ROW('Sanitation Data'!H6))),'Data Summary'!DN12="Yes"),OFFSET('Sanitation Data'!$H$13,0,10*ROW('Sanitation Data'!H6)),NA())</f>
        <v>#N/A</v>
      </c>
      <c r="AZ12" s="104" t="e">
        <f ca="true">+IF(AND(ISNUMBER(OFFSET('Hygiene Data'!$C$6,0,10*ROW('Hygiene Data'!C6))),'Data Summary'!DO12="Yes"),OFFSET('Hygiene Data'!$C$6,0,10*ROW('Hygiene Data'!C6)),NA())</f>
        <v>#N/A</v>
      </c>
      <c r="BA12" s="104" t="e">
        <f ca="true">+IF(AND(ISNUMBER(OFFSET('Hygiene Data'!$C$8,0,10*ROW('Hygiene Data'!C6))),'Data Summary'!DP12="Yes"),OFFSET('Hygiene Data'!$C$8,0,10*ROW('Hygiene Data'!C6)),NA())</f>
        <v>#N/A</v>
      </c>
      <c r="BB12" s="104" t="e">
        <f ca="true">+IF(AND(ISNUMBER(OFFSET('Hygiene Data'!$C$10,0,10*ROW('Hygiene Data'!C6))),'Data Summary'!DQ12="Yes"),OFFSET('Hygiene Data'!$C$10,0,10*ROW('Hygiene Data'!C6)),NA())</f>
        <v>#N/A</v>
      </c>
      <c r="BC12" s="104" t="e">
        <f ca="true">+IF(AND(ISNUMBER(OFFSET('Hygiene Data'!$D$6,0,10*ROW('Hygiene Data'!D6))),'Data Summary'!DR12="Yes"),OFFSET('Hygiene Data'!$D$6,0,10*ROW('Hygiene Data'!D6)),NA())</f>
        <v>#N/A</v>
      </c>
      <c r="BD12" s="104" t="e">
        <f ca="true">+IF(AND(ISNUMBER(OFFSET('Hygiene Data'!$D$8,0,10*ROW('Hygiene Data'!D6))),'Data Summary'!DS12="Yes"),OFFSET('Hygiene Data'!$D$8,0,10*ROW('Hygiene Data'!D6)),NA())</f>
        <v>#N/A</v>
      </c>
      <c r="BE12" s="104" t="e">
        <f ca="true">+IF(AND(ISNUMBER(OFFSET('Hygiene Data'!$D$10,0,10*ROW('Hygiene Data'!D6))),'Data Summary'!DT12="Yes"),OFFSET('Hygiene Data'!$D$10,0,10*ROW('Hygiene Data'!D6)),NA())</f>
        <v>#N/A</v>
      </c>
      <c r="BF12" s="104" t="e">
        <f ca="true">+IF(AND(ISNUMBER(OFFSET('Hygiene Data'!$E$6,0,10*ROW('Hygiene Data'!E6))),'Data Summary'!DU12="Yes"),OFFSET('Hygiene Data'!$E$6,0,10*ROW('Hygiene Data'!E6)),NA())</f>
        <v>#N/A</v>
      </c>
      <c r="BG12" s="104" t="e">
        <f ca="true">+IF(AND(ISNUMBER(OFFSET('Hygiene Data'!$E$8,0,10*ROW('Hygiene Data'!E6))),'Data Summary'!DV12="Yes"),OFFSET('Hygiene Data'!$E$8,0,10*ROW('Hygiene Data'!E6)),NA())</f>
        <v>#N/A</v>
      </c>
      <c r="BH12" s="104" t="e">
        <f ca="true">+IF(AND(ISNUMBER(OFFSET('Hygiene Data'!$E$10,0,10*ROW('Hygiene Data'!E6))),'Data Summary'!DW12="Yes"),OFFSET('Hygiene Data'!$E$10,0,10*ROW('Hygiene Data'!E6)),NA())</f>
        <v>#N/A</v>
      </c>
      <c r="BI12" s="104" t="e">
        <f ca="true">+IF(AND(ISNUMBER(OFFSET('Hygiene Data'!$F$6,0,10*ROW('Hygiene Data'!F6))),'Data Summary'!DX12="Yes"),OFFSET('Hygiene Data'!$F$6,0,10*ROW('Hygiene Data'!F6)),NA())</f>
        <v>#N/A</v>
      </c>
      <c r="BJ12" s="104" t="e">
        <f ca="true">+IF(AND(ISNUMBER(OFFSET('Hygiene Data'!$F$8,0,10*ROW('Hygiene Data'!F6))),'Data Summary'!DY12="Yes"),OFFSET('Hygiene Data'!$F$8,0,10*ROW('Hygiene Data'!F6)),NA())</f>
        <v>#N/A</v>
      </c>
      <c r="BK12" s="104" t="e">
        <f ca="true">+IF(AND(ISNUMBER(OFFSET('Hygiene Data'!$F$10,0,10*ROW('Hygiene Data'!F6))),'Data Summary'!DZ12="Yes"),OFFSET('Hygiene Data'!$F$10,0,10*ROW('Hygiene Data'!F6)),NA())</f>
        <v>#N/A</v>
      </c>
      <c r="BL12" s="104" t="e">
        <f ca="true">+IF(AND(ISNUMBER(OFFSET('Hygiene Data'!$G$6,0,10*ROW('Hygiene Data'!G6))),'Data Summary'!EA12="Yes"),OFFSET('Hygiene Data'!$G$6,0,10*ROW('Hygiene Data'!G6)),NA())</f>
        <v>#N/A</v>
      </c>
      <c r="BM12" s="104" t="e">
        <f ca="true">+IF(AND(ISNUMBER(OFFSET('Hygiene Data'!$G$8,0,10*ROW('Hygiene Data'!G6))),'Data Summary'!EB12="Yes"),OFFSET('Hygiene Data'!$G$8,0,10*ROW('Hygiene Data'!G6)),NA())</f>
        <v>#N/A</v>
      </c>
      <c r="BN12" s="104" t="e">
        <f ca="true">+IF(AND(ISNUMBER(OFFSET('Hygiene Data'!$G$10,0,10*ROW('Hygiene Data'!G6))),'Data Summary'!EC12="Yes"),OFFSET('Hygiene Data'!$G$10,0,10*ROW('Hygiene Data'!G6)),NA())</f>
        <v>#N/A</v>
      </c>
      <c r="BO12" s="104" t="e">
        <f ca="true">+IF(AND(ISNUMBER(OFFSET('Hygiene Data'!$H$6,0,10*ROW('Hygiene Data'!H6))),'Data Summary'!ED12="Yes"),OFFSET('Hygiene Data'!$H$6,0,10*ROW('Hygiene Data'!H6)),NA())</f>
        <v>#N/A</v>
      </c>
      <c r="BP12" s="104" t="e">
        <f ca="true">+IF(AND(ISNUMBER(OFFSET('Hygiene Data'!$H$8,0,10*ROW('Hygiene Data'!H6))),'Data Summary'!EE12="Yes"),OFFSET('Hygiene Data'!$H$8,0,10*ROW('Hygiene Data'!H6)),NA())</f>
        <v>#N/A</v>
      </c>
      <c r="BQ12" s="104" t="e">
        <f ca="true">+IF(AND(ISNUMBER(OFFSET('Hygiene Data'!$H$10,0,10*ROW('Hygiene Data'!H6))),'Data Summary'!EF12="Yes"),OFFSET('Hygiene Data'!$H$10,0,10*ROW('Hygiene Data'!H6)),NA())</f>
        <v>#N/A</v>
      </c>
    </row>
    <row r="13" x14ac:dyDescent="0.2">
      <c r="A13" s="52" t="e">
        <f ca="true">+IF(OFFSET('Water Data'!$B$1,0,10*ROW('Water Data'!B7))="",NA(),OFFSET('Water Data'!$B$1,0,10*ROW('Water Data'!B7)))</f>
        <v>#N/A</v>
      </c>
      <c r="B13" s="52" t="e">
        <f ca="true">+IF(OFFSET('Water Data'!$A$3,0,10*ROW('Water Data'!A7))="",NA(),OFFSET('Water Data'!$A$3,0,10*ROW('Water Data'!A7)))</f>
        <v>#N/A</v>
      </c>
      <c r="C13" s="52" t="e">
        <f ca="true">+IF(OFFSET('Water Data'!$C$3,0,10*ROW('Water Data'!C7))="",NA(),OFFSET('Water Data'!$C$3,0,10*ROW('Water Data'!C7)))</f>
        <v>#N/A</v>
      </c>
      <c r="D13" s="53" t="e">
        <f ca="true">+IF(AND(ISNUMBER(OFFSET('Water Data'!$C$5,0,10*ROW('Water Data'!C7))),'Data Summary'!BS13="Yes"),100-OFFSET('Water Data'!$C$5,0,10*ROW('Water Data'!C7)),NA())</f>
        <v>#N/A</v>
      </c>
      <c r="E13" s="53" t="e">
        <f ca="true">+IF(AND(ISNUMBER(OFFSET('Water Data'!$C$7,0,10*ROW('Water Data'!C7))),'Data Summary'!BT13="Yes"),OFFSET('Water Data'!$C$7,0,10*ROW('Water Data'!C7)),NA())</f>
        <v>#N/A</v>
      </c>
      <c r="F13" s="53" t="e">
        <f ca="true">+IF(AND(ISNUMBER(OFFSET('Water Data'!$C$10,0,10*ROW('Water Data'!C7))),'Data Summary'!BU13="Yes"),OFFSET('Water Data'!$C$10,0,10*ROW('Water Data'!C7)),NA())</f>
        <v>#N/A</v>
      </c>
      <c r="G13" s="53" t="e">
        <f ca="true">+IF(AND(ISNUMBER(OFFSET('Water Data'!$D$5,0,10*ROW('Water Data'!D7))),'Data Summary'!BV13="Yes"),100-OFFSET('Water Data'!$D$5,0,10*ROW('Water Data'!D7)),NA())</f>
        <v>#N/A</v>
      </c>
      <c r="H13" s="53" t="e">
        <f ca="true">+IF(AND(ISNUMBER(OFFSET('Water Data'!$D$7,0,10*ROW('Water Data'!D7))),'Data Summary'!BW13="Yes"),OFFSET('Water Data'!$D$7,0,10*ROW('Water Data'!D7)),NA())</f>
        <v>#N/A</v>
      </c>
      <c r="I13" s="53" t="e">
        <f ca="true">+IF(AND(ISNUMBER(OFFSET('Water Data'!$D$10,0,10*ROW('Water Data'!D7))),'Data Summary'!BX13="Yes"),OFFSET('Water Data'!$D$10,0,10*ROW('Water Data'!D7)),NA())</f>
        <v>#N/A</v>
      </c>
      <c r="J13" s="53" t="e">
        <f ca="true">+IF(AND(ISNUMBER(OFFSET('Water Data'!$E$5,0,10*ROW('Water Data'!E7))),'Data Summary'!BY13="Yes"),100-OFFSET('Water Data'!$E$5,0,10*ROW('Water Data'!E7)),NA())</f>
        <v>#N/A</v>
      </c>
      <c r="K13" s="53" t="e">
        <f ca="true">+IF(AND(ISNUMBER(OFFSET('Water Data'!$E$7,0,10*ROW('Water Data'!E7))),'Data Summary'!BZ13="Yes"),OFFSET('Water Data'!$E$7,0,10*ROW('Water Data'!E7)),NA())</f>
        <v>#N/A</v>
      </c>
      <c r="L13" s="53" t="e">
        <f ca="true">+IF(AND(ISNUMBER(OFFSET('Water Data'!$E$10,0,10*ROW('Water Data'!E7))),'Data Summary'!CA13="Yes"),OFFSET('Water Data'!$E$10,0,10*ROW('Water Data'!E7)),NA())</f>
        <v>#N/A</v>
      </c>
      <c r="M13" s="53" t="e">
        <f ca="true">+IF(AND(ISNUMBER(OFFSET('Water Data'!$F$5,0,10*ROW('Water Data'!F7))),'Data Summary'!CB13="Yes"),100-OFFSET('Water Data'!$F$5,0,10*ROW('Water Data'!F7)),NA())</f>
        <v>#N/A</v>
      </c>
      <c r="N13" s="53" t="e">
        <f ca="true">+IF(AND(ISNUMBER(OFFSET('Water Data'!$F$7,0,10*ROW('Water Data'!F7))),'Data Summary'!CC13="Yes"),OFFSET('Water Data'!$F$7,0,10*ROW('Water Data'!F7)),NA())</f>
        <v>#N/A</v>
      </c>
      <c r="O13" s="53" t="e">
        <f ca="true">+IF(AND(ISNUMBER(OFFSET('Water Data'!$F$10,0,10*ROW('Water Data'!F7))),'Data Summary'!CD13="Yes"),OFFSET('Water Data'!$F$10,0,10*ROW('Water Data'!F7)),NA())</f>
        <v>#N/A</v>
      </c>
      <c r="P13" s="53" t="e">
        <f ca="true">+IF(AND(ISNUMBER(OFFSET('Water Data'!$G$5,0,10*ROW('Water Data'!G7))),'Data Summary'!CE13="Yes"),100-OFFSET('Water Data'!$G$5,0,10*ROW('Water Data'!G7)),NA())</f>
        <v>#N/A</v>
      </c>
      <c r="Q13" s="53" t="e">
        <f ca="true">+IF(AND(ISNUMBER(OFFSET('Water Data'!$G$7,0,10*ROW('Water Data'!G7))),'Data Summary'!CF13="Yes"),OFFSET('Water Data'!$G$7,0,10*ROW('Water Data'!G7)),NA())</f>
        <v>#N/A</v>
      </c>
      <c r="R13" s="53" t="e">
        <f ca="true">+IF(AND(ISNUMBER(OFFSET('Water Data'!$G$10,0,10*ROW('Water Data'!G7))),'Data Summary'!CG13="Yes"),OFFSET('Water Data'!$G$10,0,10*ROW('Water Data'!G7)),NA())</f>
        <v>#N/A</v>
      </c>
      <c r="S13" s="53" t="e">
        <f ca="true">+IF(AND(ISNUMBER(OFFSET('Water Data'!$H$5,0,10*ROW('Water Data'!H7))),'Data Summary'!CH13="Yes"),100-OFFSET('Water Data'!$H$5,0,10*ROW('Water Data'!H7)),NA())</f>
        <v>#N/A</v>
      </c>
      <c r="T13" s="53" t="e">
        <f ca="true">+IF(AND(ISNUMBER(OFFSET('Water Data'!$H$7,0,10*ROW('Water Data'!H7))),'Data Summary'!CI13="Yes"),OFFSET('Water Data'!$H$7,0,10*ROW('Water Data'!H7)),NA())</f>
        <v>#N/A</v>
      </c>
      <c r="U13" s="53" t="e">
        <f ca="true">+IF(AND(ISNUMBER(OFFSET('Water Data'!$H$10,0,10*ROW('Water Data'!H7))),'Data Summary'!CJ13="Yes"),OFFSET('Water Data'!$H$10,0,10*ROW('Water Data'!H7)),NA())</f>
        <v>#N/A</v>
      </c>
      <c r="V13" s="99" t="e">
        <f ca="true">+IF(AND(ISNUMBER(OFFSET('Sanitation Data'!$C$5,0,10*ROW('Sanitation Data'!C7))),'Data Summary'!CK13="Yes"),100-OFFSET('Sanitation Data'!$C$5,0,10*ROW('Sanitation Data'!C7)),NA())</f>
        <v>#N/A</v>
      </c>
      <c r="W13" s="99" t="e">
        <f ca="true">+IF(AND(ISNUMBER(OFFSET('Sanitation Data'!$C$7,0,10*ROW('Sanitation Data'!C7))),'Data Summary'!CL13="Yes"),OFFSET('Sanitation Data'!$C$7,0,10*ROW('Sanitation Data'!C7)),NA())</f>
        <v>#N/A</v>
      </c>
      <c r="X13" s="99" t="e">
        <f ca="true">+IF(AND(ISNUMBER(OFFSET('Sanitation Data'!$C$11,0,10*ROW('Sanitation Data'!C7))),'Data Summary'!CM13="Yes"),OFFSET('Sanitation Data'!$C$11,0,10*ROW('Sanitation Data'!C7)),NA())</f>
        <v>#N/A</v>
      </c>
      <c r="Y13" s="99" t="e">
        <f ca="true">+IF(AND(ISNUMBER(OFFSET('Sanitation Data'!$C$12,0,10*ROW('Sanitation Data'!C7))),'Data Summary'!CN13="Yes"),OFFSET('Sanitation Data'!$C$12,0,10*ROW('Sanitation Data'!C7)),NA())</f>
        <v>#N/A</v>
      </c>
      <c r="Z13" s="99" t="e">
        <f ca="true">+IF(AND(ISNUMBER(OFFSET('Sanitation Data'!$C$13,0,10*ROW('Sanitation Data'!C7))),'Data Summary'!CO13="Yes"),OFFSET('Sanitation Data'!$C$13,0,10*ROW('Sanitation Data'!C7)),NA())</f>
        <v>#N/A</v>
      </c>
      <c r="AA13" s="99" t="e">
        <f ca="true">+IF(AND(ISNUMBER(OFFSET('Sanitation Data'!$D$5,0,10*ROW('Sanitation Data'!D7))),'Data Summary'!CP13="Yes"),100-OFFSET('Sanitation Data'!$D$5,0,10*ROW('Sanitation Data'!D7)),NA())</f>
        <v>#N/A</v>
      </c>
      <c r="AB13" s="99" t="e">
        <f ca="true">+IF(AND(ISNUMBER(OFFSET('Sanitation Data'!$D$7,0,10*ROW('Sanitation Data'!D7))),'Data Summary'!CQ13="Yes"),OFFSET('Sanitation Data'!$D$7,0,10*ROW('Sanitation Data'!D7)),NA())</f>
        <v>#N/A</v>
      </c>
      <c r="AC13" s="99" t="e">
        <f ca="true">+IF(AND(ISNUMBER(OFFSET('Sanitation Data'!$D$11,0,10*ROW('Sanitation Data'!D7))),'Data Summary'!CR13="Yes"),OFFSET('Sanitation Data'!$D$11,0,10*ROW('Sanitation Data'!D7)),NA())</f>
        <v>#N/A</v>
      </c>
      <c r="AD13" s="99" t="e">
        <f ca="true">+IF(AND(ISNUMBER(OFFSET('Sanitation Data'!$D$12,0,10*ROW('Sanitation Data'!D7))),'Data Summary'!CS13="Yes"),OFFSET('Sanitation Data'!$D$12,0,10*ROW('Sanitation Data'!D7)),NA())</f>
        <v>#N/A</v>
      </c>
      <c r="AE13" s="99" t="e">
        <f ca="true">+IF(AND(ISNUMBER(OFFSET('Sanitation Data'!$D$13,0,10*ROW('Sanitation Data'!D7))),'Data Summary'!CT13="Yes"),OFFSET('Sanitation Data'!$D$13,0,10*ROW('Sanitation Data'!D7)),NA())</f>
        <v>#N/A</v>
      </c>
      <c r="AF13" s="99" t="e">
        <f ca="true">+IF(AND(ISNUMBER(OFFSET('Sanitation Data'!$E$5,0,10*ROW('Sanitation Data'!E7))),'Data Summary'!CU13="Yes"),100-OFFSET('Sanitation Data'!$E$5,0,10*ROW('Sanitation Data'!E7)),NA())</f>
        <v>#N/A</v>
      </c>
      <c r="AG13" s="99" t="e">
        <f ca="true">+IF(AND(ISNUMBER(OFFSET('Sanitation Data'!$E$7,0,10*ROW('Sanitation Data'!E7))),'Data Summary'!CV13="Yes"),OFFSET('Sanitation Data'!$E$7,0,10*ROW('Sanitation Data'!E7)),NA())</f>
        <v>#N/A</v>
      </c>
      <c r="AH13" s="99" t="e">
        <f ca="true">+IF(AND(ISNUMBER(OFFSET('Sanitation Data'!$E$11,0,10*ROW('Sanitation Data'!E7))),'Data Summary'!CW13="Yes"),OFFSET('Sanitation Data'!$E$11,0,10*ROW('Sanitation Data'!E7)),NA())</f>
        <v>#N/A</v>
      </c>
      <c r="AI13" s="99" t="e">
        <f ca="true">+IF(AND(ISNUMBER(OFFSET('Sanitation Data'!$E$12,0,10*ROW('Sanitation Data'!E7))),'Data Summary'!CX13="Yes"),OFFSET('Sanitation Data'!$E$12,0,10*ROW('Sanitation Data'!E7)),NA())</f>
        <v>#N/A</v>
      </c>
      <c r="AJ13" s="99" t="e">
        <f ca="true">+IF(AND(ISNUMBER(OFFSET('Sanitation Data'!$E$13,0,10*ROW('Sanitation Data'!E7))),'Data Summary'!CY13="Yes"),OFFSET('Sanitation Data'!$E$13,0,10*ROW('Sanitation Data'!E7)),NA())</f>
        <v>#N/A</v>
      </c>
      <c r="AK13" s="99" t="e">
        <f ca="true">+IF(AND(ISNUMBER(OFFSET('Sanitation Data'!$F$5,0,10*ROW('Sanitation Data'!F7))),'Data Summary'!CZ13="Yes"),100-OFFSET('Sanitation Data'!$F$5,0,10*ROW('Sanitation Data'!F7)),NA())</f>
        <v>#N/A</v>
      </c>
      <c r="AL13" s="99" t="e">
        <f ca="true">+IF(AND(ISNUMBER(OFFSET('Sanitation Data'!$F$7,0,10*ROW('Sanitation Data'!F7))),'Data Summary'!DA13="Yes"),OFFSET('Sanitation Data'!$F$7,0,10*ROW('Sanitation Data'!F7)),NA())</f>
        <v>#N/A</v>
      </c>
      <c r="AM13" s="99" t="e">
        <f ca="true">+IF(AND(ISNUMBER(OFFSET('Sanitation Data'!$F$11,0,10*ROW('Sanitation Data'!F7))),'Data Summary'!DB13="Yes"),OFFSET('Sanitation Data'!$F$11,0,10*ROW('Sanitation Data'!F7)),NA())</f>
        <v>#N/A</v>
      </c>
      <c r="AN13" s="99" t="e">
        <f ca="true">+IF(AND(ISNUMBER(OFFSET('Sanitation Data'!$F$12,0,10*ROW('Sanitation Data'!F7))),'Data Summary'!DC13="Yes"),OFFSET('Sanitation Data'!$F$12,0,10*ROW('Sanitation Data'!F7)),NA())</f>
        <v>#N/A</v>
      </c>
      <c r="AO13" s="99" t="e">
        <f ca="true">+IF(AND(ISNUMBER(OFFSET('Sanitation Data'!$F$13,0,10*ROW('Sanitation Data'!F7))),'Data Summary'!DD13="Yes"),OFFSET('Sanitation Data'!$F$13,0,10*ROW('Sanitation Data'!F7)),NA())</f>
        <v>#N/A</v>
      </c>
      <c r="AP13" s="99" t="e">
        <f ca="true">+IF(AND(ISNUMBER(OFFSET('Sanitation Data'!$G$5,0,10*ROW('Sanitation Data'!G7))),'Data Summary'!DE13="Yes"),100-OFFSET('Sanitation Data'!$G$5,0,10*ROW('Sanitation Data'!G7)),NA())</f>
        <v>#N/A</v>
      </c>
      <c r="AQ13" s="99" t="e">
        <f ca="true">+IF(AND(ISNUMBER(OFFSET('Sanitation Data'!$G$7,0,10*ROW('Sanitation Data'!G7))),'Data Summary'!DF13="Yes"),OFFSET('Sanitation Data'!$G$7,0,10*ROW('Sanitation Data'!G7)),NA())</f>
        <v>#N/A</v>
      </c>
      <c r="AR13" s="99" t="e">
        <f ca="true">+IF(AND(ISNUMBER(OFFSET('Sanitation Data'!$G$11,0,10*ROW('Sanitation Data'!G7))),'Data Summary'!DG13="Yes"),OFFSET('Sanitation Data'!$G$11,0,10*ROW('Sanitation Data'!G7)),NA())</f>
        <v>#N/A</v>
      </c>
      <c r="AS13" s="99" t="e">
        <f ca="true">+IF(AND(ISNUMBER(OFFSET('Sanitation Data'!$G$12,0,10*ROW('Sanitation Data'!G7))),'Data Summary'!DH13="Yes"),OFFSET('Sanitation Data'!$G$12,0,10*ROW('Sanitation Data'!G7)),NA())</f>
        <v>#N/A</v>
      </c>
      <c r="AT13" s="99" t="e">
        <f ca="true">+IF(AND(ISNUMBER(OFFSET('Sanitation Data'!$G$13,0,10*ROW('Sanitation Data'!G7))),'Data Summary'!DI13="Yes"),OFFSET('Sanitation Data'!$G$13,0,10*ROW('Sanitation Data'!G7)),NA())</f>
        <v>#N/A</v>
      </c>
      <c r="AU13" s="99" t="e">
        <f ca="true">+IF(AND(ISNUMBER(OFFSET('Sanitation Data'!$H$5,0,10*ROW('Sanitation Data'!H7))),'Data Summary'!DJ13="Yes"),100-OFFSET('Sanitation Data'!$H$5,0,10*ROW('Sanitation Data'!H7)),NA())</f>
        <v>#N/A</v>
      </c>
      <c r="AV13" s="99" t="e">
        <f ca="true">+IF(AND(ISNUMBER(OFFSET('Sanitation Data'!$H$7,0,10*ROW('Sanitation Data'!H7))),'Data Summary'!DK13="Yes"),OFFSET('Sanitation Data'!$H$7,0,10*ROW('Sanitation Data'!H7)),NA())</f>
        <v>#N/A</v>
      </c>
      <c r="AW13" s="99" t="e">
        <f ca="true">+IF(AND(ISNUMBER(OFFSET('Sanitation Data'!$H$11,0,10*ROW('Sanitation Data'!H7))),'Data Summary'!DL13="Yes"),OFFSET('Sanitation Data'!$H$11,0,10*ROW('Sanitation Data'!H7)),NA())</f>
        <v>#N/A</v>
      </c>
      <c r="AX13" s="99" t="e">
        <f ca="true">+IF(AND(ISNUMBER(OFFSET('Sanitation Data'!$H$12,0,10*ROW('Sanitation Data'!H7))),'Data Summary'!DM13="Yes"),OFFSET('Sanitation Data'!$H$12,0,10*ROW('Sanitation Data'!H7)),NA())</f>
        <v>#N/A</v>
      </c>
      <c r="AY13" s="99" t="e">
        <f ca="true">+IF(AND(ISNUMBER(OFFSET('Sanitation Data'!$H$13,0,10*ROW('Sanitation Data'!H7))),'Data Summary'!DN13="Yes"),OFFSET('Sanitation Data'!$H$13,0,10*ROW('Sanitation Data'!H7)),NA())</f>
        <v>#N/A</v>
      </c>
      <c r="AZ13" s="104" t="e">
        <f ca="true">+IF(AND(ISNUMBER(OFFSET('Hygiene Data'!$C$6,0,10*ROW('Hygiene Data'!C7))),'Data Summary'!DO13="Yes"),OFFSET('Hygiene Data'!$C$6,0,10*ROW('Hygiene Data'!C7)),NA())</f>
        <v>#N/A</v>
      </c>
      <c r="BA13" s="104" t="e">
        <f ca="true">+IF(AND(ISNUMBER(OFFSET('Hygiene Data'!$C$8,0,10*ROW('Hygiene Data'!C7))),'Data Summary'!DP13="Yes"),OFFSET('Hygiene Data'!$C$8,0,10*ROW('Hygiene Data'!C7)),NA())</f>
        <v>#N/A</v>
      </c>
      <c r="BB13" s="104" t="e">
        <f ca="true">+IF(AND(ISNUMBER(OFFSET('Hygiene Data'!$C$10,0,10*ROW('Hygiene Data'!C7))),'Data Summary'!DQ13="Yes"),OFFSET('Hygiene Data'!$C$10,0,10*ROW('Hygiene Data'!C7)),NA())</f>
        <v>#N/A</v>
      </c>
      <c r="BC13" s="104" t="e">
        <f ca="true">+IF(AND(ISNUMBER(OFFSET('Hygiene Data'!$D$6,0,10*ROW('Hygiene Data'!D7))),'Data Summary'!DR13="Yes"),OFFSET('Hygiene Data'!$D$6,0,10*ROW('Hygiene Data'!D7)),NA())</f>
        <v>#N/A</v>
      </c>
      <c r="BD13" s="104" t="e">
        <f ca="true">+IF(AND(ISNUMBER(OFFSET('Hygiene Data'!$D$8,0,10*ROW('Hygiene Data'!D7))),'Data Summary'!DS13="Yes"),OFFSET('Hygiene Data'!$D$8,0,10*ROW('Hygiene Data'!D7)),NA())</f>
        <v>#N/A</v>
      </c>
      <c r="BE13" s="104" t="e">
        <f ca="true">+IF(AND(ISNUMBER(OFFSET('Hygiene Data'!$D$10,0,10*ROW('Hygiene Data'!D7))),'Data Summary'!DT13="Yes"),OFFSET('Hygiene Data'!$D$10,0,10*ROW('Hygiene Data'!D7)),NA())</f>
        <v>#N/A</v>
      </c>
      <c r="BF13" s="104" t="e">
        <f ca="true">+IF(AND(ISNUMBER(OFFSET('Hygiene Data'!$E$6,0,10*ROW('Hygiene Data'!E7))),'Data Summary'!DU13="Yes"),OFFSET('Hygiene Data'!$E$6,0,10*ROW('Hygiene Data'!E7)),NA())</f>
        <v>#N/A</v>
      </c>
      <c r="BG13" s="104" t="e">
        <f ca="true">+IF(AND(ISNUMBER(OFFSET('Hygiene Data'!$E$8,0,10*ROW('Hygiene Data'!E7))),'Data Summary'!DV13="Yes"),OFFSET('Hygiene Data'!$E$8,0,10*ROW('Hygiene Data'!E7)),NA())</f>
        <v>#N/A</v>
      </c>
      <c r="BH13" s="104" t="e">
        <f ca="true">+IF(AND(ISNUMBER(OFFSET('Hygiene Data'!$E$10,0,10*ROW('Hygiene Data'!E7))),'Data Summary'!DW13="Yes"),OFFSET('Hygiene Data'!$E$10,0,10*ROW('Hygiene Data'!E7)),NA())</f>
        <v>#N/A</v>
      </c>
      <c r="BI13" s="104" t="e">
        <f ca="true">+IF(AND(ISNUMBER(OFFSET('Hygiene Data'!$F$6,0,10*ROW('Hygiene Data'!F7))),'Data Summary'!DX13="Yes"),OFFSET('Hygiene Data'!$F$6,0,10*ROW('Hygiene Data'!F7)),NA())</f>
        <v>#N/A</v>
      </c>
      <c r="BJ13" s="104" t="e">
        <f ca="true">+IF(AND(ISNUMBER(OFFSET('Hygiene Data'!$F$8,0,10*ROW('Hygiene Data'!F7))),'Data Summary'!DY13="Yes"),OFFSET('Hygiene Data'!$F$8,0,10*ROW('Hygiene Data'!F7)),NA())</f>
        <v>#N/A</v>
      </c>
      <c r="BK13" s="104" t="e">
        <f ca="true">+IF(AND(ISNUMBER(OFFSET('Hygiene Data'!$F$10,0,10*ROW('Hygiene Data'!F7))),'Data Summary'!DZ13="Yes"),OFFSET('Hygiene Data'!$F$10,0,10*ROW('Hygiene Data'!F7)),NA())</f>
        <v>#N/A</v>
      </c>
      <c r="BL13" s="104" t="e">
        <f ca="true">+IF(AND(ISNUMBER(OFFSET('Hygiene Data'!$G$6,0,10*ROW('Hygiene Data'!G7))),'Data Summary'!EA13="Yes"),OFFSET('Hygiene Data'!$G$6,0,10*ROW('Hygiene Data'!G7)),NA())</f>
        <v>#N/A</v>
      </c>
      <c r="BM13" s="104" t="e">
        <f ca="true">+IF(AND(ISNUMBER(OFFSET('Hygiene Data'!$G$8,0,10*ROW('Hygiene Data'!G7))),'Data Summary'!EB13="Yes"),OFFSET('Hygiene Data'!$G$8,0,10*ROW('Hygiene Data'!G7)),NA())</f>
        <v>#N/A</v>
      </c>
      <c r="BN13" s="104" t="e">
        <f ca="true">+IF(AND(ISNUMBER(OFFSET('Hygiene Data'!$G$10,0,10*ROW('Hygiene Data'!G7))),'Data Summary'!EC13="Yes"),OFFSET('Hygiene Data'!$G$10,0,10*ROW('Hygiene Data'!G7)),NA())</f>
        <v>#N/A</v>
      </c>
      <c r="BO13" s="104" t="e">
        <f ca="true">+IF(AND(ISNUMBER(OFFSET('Hygiene Data'!$H$6,0,10*ROW('Hygiene Data'!H7))),'Data Summary'!ED13="Yes"),OFFSET('Hygiene Data'!$H$6,0,10*ROW('Hygiene Data'!H7)),NA())</f>
        <v>#N/A</v>
      </c>
      <c r="BP13" s="104" t="e">
        <f ca="true">+IF(AND(ISNUMBER(OFFSET('Hygiene Data'!$H$8,0,10*ROW('Hygiene Data'!H7))),'Data Summary'!EE13="Yes"),OFFSET('Hygiene Data'!$H$8,0,10*ROW('Hygiene Data'!H7)),NA())</f>
        <v>#N/A</v>
      </c>
      <c r="BQ13" s="104" t="e">
        <f ca="true">+IF(AND(ISNUMBER(OFFSET('Hygiene Data'!$H$10,0,10*ROW('Hygiene Data'!H7))),'Data Summary'!EF13="Yes"),OFFSET('Hygiene Data'!$H$10,0,10*ROW('Hygiene Data'!H7)),NA())</f>
        <v>#N/A</v>
      </c>
    </row>
    <row r="14" x14ac:dyDescent="0.2">
      <c r="A14" s="52" t="e">
        <f ca="true">+IF(OFFSET('Water Data'!$B$1,0,10*ROW('Water Data'!B8))="",NA(),OFFSET('Water Data'!$B$1,0,10*ROW('Water Data'!B8)))</f>
        <v>#N/A</v>
      </c>
      <c r="B14" s="52" t="e">
        <f ca="true">+IF(OFFSET('Water Data'!$A$3,0,10*ROW('Water Data'!A8))="",NA(),OFFSET('Water Data'!$A$3,0,10*ROW('Water Data'!A8)))</f>
        <v>#N/A</v>
      </c>
      <c r="C14" s="52" t="e">
        <f ca="true">+IF(OFFSET('Water Data'!$C$3,0,10*ROW('Water Data'!C8))="",NA(),OFFSET('Water Data'!$C$3,0,10*ROW('Water Data'!C8)))</f>
        <v>#N/A</v>
      </c>
      <c r="D14" s="53" t="e">
        <f ca="true">+IF(AND(ISNUMBER(OFFSET('Water Data'!$C$5,0,10*ROW('Water Data'!C8))),'Data Summary'!BS14="Yes"),100-OFFSET('Water Data'!$C$5,0,10*ROW('Water Data'!C8)),NA())</f>
        <v>#N/A</v>
      </c>
      <c r="E14" s="53" t="e">
        <f ca="true">+IF(AND(ISNUMBER(OFFSET('Water Data'!$C$7,0,10*ROW('Water Data'!C8))),'Data Summary'!BT14="Yes"),OFFSET('Water Data'!$C$7,0,10*ROW('Water Data'!C8)),NA())</f>
        <v>#N/A</v>
      </c>
      <c r="F14" s="53" t="e">
        <f ca="true">+IF(AND(ISNUMBER(OFFSET('Water Data'!$C$10,0,10*ROW('Water Data'!C8))),'Data Summary'!BU14="Yes"),OFFSET('Water Data'!$C$10,0,10*ROW('Water Data'!C8)),NA())</f>
        <v>#N/A</v>
      </c>
      <c r="G14" s="53" t="e">
        <f ca="true">+IF(AND(ISNUMBER(OFFSET('Water Data'!$D$5,0,10*ROW('Water Data'!D8))),'Data Summary'!BV14="Yes"),100-OFFSET('Water Data'!$D$5,0,10*ROW('Water Data'!D8)),NA())</f>
        <v>#N/A</v>
      </c>
      <c r="H14" s="53" t="e">
        <f ca="true">+IF(AND(ISNUMBER(OFFSET('Water Data'!$D$7,0,10*ROW('Water Data'!D8))),'Data Summary'!BW14="Yes"),OFFSET('Water Data'!$D$7,0,10*ROW('Water Data'!D8)),NA())</f>
        <v>#N/A</v>
      </c>
      <c r="I14" s="53" t="e">
        <f ca="true">+IF(AND(ISNUMBER(OFFSET('Water Data'!$D$10,0,10*ROW('Water Data'!D8))),'Data Summary'!BX14="Yes"),OFFSET('Water Data'!$D$10,0,10*ROW('Water Data'!D8)),NA())</f>
        <v>#N/A</v>
      </c>
      <c r="J14" s="53" t="e">
        <f ca="true">+IF(AND(ISNUMBER(OFFSET('Water Data'!$E$5,0,10*ROW('Water Data'!E8))),'Data Summary'!BY14="Yes"),100-OFFSET('Water Data'!$E$5,0,10*ROW('Water Data'!E8)),NA())</f>
        <v>#N/A</v>
      </c>
      <c r="K14" s="53" t="e">
        <f ca="true">+IF(AND(ISNUMBER(OFFSET('Water Data'!$E$7,0,10*ROW('Water Data'!E8))),'Data Summary'!BZ14="Yes"),OFFSET('Water Data'!$E$7,0,10*ROW('Water Data'!E8)),NA())</f>
        <v>#N/A</v>
      </c>
      <c r="L14" s="53" t="e">
        <f ca="true">+IF(AND(ISNUMBER(OFFSET('Water Data'!$E$10,0,10*ROW('Water Data'!E8))),'Data Summary'!CA14="Yes"),OFFSET('Water Data'!$E$10,0,10*ROW('Water Data'!E8)),NA())</f>
        <v>#N/A</v>
      </c>
      <c r="M14" s="53" t="e">
        <f ca="true">+IF(AND(ISNUMBER(OFFSET('Water Data'!$F$5,0,10*ROW('Water Data'!F8))),'Data Summary'!CB14="Yes"),100-OFFSET('Water Data'!$F$5,0,10*ROW('Water Data'!F8)),NA())</f>
        <v>#N/A</v>
      </c>
      <c r="N14" s="53" t="e">
        <f ca="true">+IF(AND(ISNUMBER(OFFSET('Water Data'!$F$7,0,10*ROW('Water Data'!F8))),'Data Summary'!CC14="Yes"),OFFSET('Water Data'!$F$7,0,10*ROW('Water Data'!F8)),NA())</f>
        <v>#N/A</v>
      </c>
      <c r="O14" s="53" t="e">
        <f ca="true">+IF(AND(ISNUMBER(OFFSET('Water Data'!$F$10,0,10*ROW('Water Data'!F8))),'Data Summary'!CD14="Yes"),OFFSET('Water Data'!$F$10,0,10*ROW('Water Data'!F8)),NA())</f>
        <v>#N/A</v>
      </c>
      <c r="P14" s="53" t="e">
        <f ca="true">+IF(AND(ISNUMBER(OFFSET('Water Data'!$G$5,0,10*ROW('Water Data'!G8))),'Data Summary'!CE14="Yes"),100-OFFSET('Water Data'!$G$5,0,10*ROW('Water Data'!G8)),NA())</f>
        <v>#N/A</v>
      </c>
      <c r="Q14" s="53" t="e">
        <f ca="true">+IF(AND(ISNUMBER(OFFSET('Water Data'!$G$7,0,10*ROW('Water Data'!G8))),'Data Summary'!CF14="Yes"),OFFSET('Water Data'!$G$7,0,10*ROW('Water Data'!G8)),NA())</f>
        <v>#N/A</v>
      </c>
      <c r="R14" s="53" t="e">
        <f ca="true">+IF(AND(ISNUMBER(OFFSET('Water Data'!$G$10,0,10*ROW('Water Data'!G8))),'Data Summary'!CG14="Yes"),OFFSET('Water Data'!$G$10,0,10*ROW('Water Data'!G8)),NA())</f>
        <v>#N/A</v>
      </c>
      <c r="S14" s="53" t="e">
        <f ca="true">+IF(AND(ISNUMBER(OFFSET('Water Data'!$H$5,0,10*ROW('Water Data'!H8))),'Data Summary'!CH14="Yes"),100-OFFSET('Water Data'!$H$5,0,10*ROW('Water Data'!H8)),NA())</f>
        <v>#N/A</v>
      </c>
      <c r="T14" s="53" t="e">
        <f ca="true">+IF(AND(ISNUMBER(OFFSET('Water Data'!$H$7,0,10*ROW('Water Data'!H8))),'Data Summary'!CI14="Yes"),OFFSET('Water Data'!$H$7,0,10*ROW('Water Data'!H8)),NA())</f>
        <v>#N/A</v>
      </c>
      <c r="U14" s="53" t="e">
        <f ca="true">+IF(AND(ISNUMBER(OFFSET('Water Data'!$H$10,0,10*ROW('Water Data'!H8))),'Data Summary'!CJ14="Yes"),OFFSET('Water Data'!$H$10,0,10*ROW('Water Data'!H8)),NA())</f>
        <v>#N/A</v>
      </c>
      <c r="V14" s="99" t="e">
        <f ca="true">+IF(AND(ISNUMBER(OFFSET('Sanitation Data'!$C$5,0,10*ROW('Sanitation Data'!C8))),'Data Summary'!CK14="Yes"),100-OFFSET('Sanitation Data'!$C$5,0,10*ROW('Sanitation Data'!C8)),NA())</f>
        <v>#N/A</v>
      </c>
      <c r="W14" s="99" t="e">
        <f ca="true">+IF(AND(ISNUMBER(OFFSET('Sanitation Data'!$C$7,0,10*ROW('Sanitation Data'!C8))),'Data Summary'!CL14="Yes"),OFFSET('Sanitation Data'!$C$7,0,10*ROW('Sanitation Data'!C8)),NA())</f>
        <v>#N/A</v>
      </c>
      <c r="X14" s="99" t="e">
        <f ca="true">+IF(AND(ISNUMBER(OFFSET('Sanitation Data'!$C$11,0,10*ROW('Sanitation Data'!C8))),'Data Summary'!CM14="Yes"),OFFSET('Sanitation Data'!$C$11,0,10*ROW('Sanitation Data'!C8)),NA())</f>
        <v>#N/A</v>
      </c>
      <c r="Y14" s="99" t="e">
        <f ca="true">+IF(AND(ISNUMBER(OFFSET('Sanitation Data'!$C$12,0,10*ROW('Sanitation Data'!C8))),'Data Summary'!CN14="Yes"),OFFSET('Sanitation Data'!$C$12,0,10*ROW('Sanitation Data'!C8)),NA())</f>
        <v>#N/A</v>
      </c>
      <c r="Z14" s="99" t="e">
        <f ca="true">+IF(AND(ISNUMBER(OFFSET('Sanitation Data'!$C$13,0,10*ROW('Sanitation Data'!C8))),'Data Summary'!CO14="Yes"),OFFSET('Sanitation Data'!$C$13,0,10*ROW('Sanitation Data'!C8)),NA())</f>
        <v>#N/A</v>
      </c>
      <c r="AA14" s="99" t="e">
        <f ca="true">+IF(AND(ISNUMBER(OFFSET('Sanitation Data'!$D$5,0,10*ROW('Sanitation Data'!D8))),'Data Summary'!CP14="Yes"),100-OFFSET('Sanitation Data'!$D$5,0,10*ROW('Sanitation Data'!D8)),NA())</f>
        <v>#N/A</v>
      </c>
      <c r="AB14" s="99" t="e">
        <f ca="true">+IF(AND(ISNUMBER(OFFSET('Sanitation Data'!$D$7,0,10*ROW('Sanitation Data'!D8))),'Data Summary'!CQ14="Yes"),OFFSET('Sanitation Data'!$D$7,0,10*ROW('Sanitation Data'!D8)),NA())</f>
        <v>#N/A</v>
      </c>
      <c r="AC14" s="99" t="e">
        <f ca="true">+IF(AND(ISNUMBER(OFFSET('Sanitation Data'!$D$11,0,10*ROW('Sanitation Data'!D8))),'Data Summary'!CR14="Yes"),OFFSET('Sanitation Data'!$D$11,0,10*ROW('Sanitation Data'!D8)),NA())</f>
        <v>#N/A</v>
      </c>
      <c r="AD14" s="99" t="e">
        <f ca="true">+IF(AND(ISNUMBER(OFFSET('Sanitation Data'!$D$12,0,10*ROW('Sanitation Data'!D8))),'Data Summary'!CS14="Yes"),OFFSET('Sanitation Data'!$D$12,0,10*ROW('Sanitation Data'!D8)),NA())</f>
        <v>#N/A</v>
      </c>
      <c r="AE14" s="99" t="e">
        <f ca="true">+IF(AND(ISNUMBER(OFFSET('Sanitation Data'!$D$13,0,10*ROW('Sanitation Data'!D8))),'Data Summary'!CT14="Yes"),OFFSET('Sanitation Data'!$D$13,0,10*ROW('Sanitation Data'!D8)),NA())</f>
        <v>#N/A</v>
      </c>
      <c r="AF14" s="99" t="e">
        <f ca="true">+IF(AND(ISNUMBER(OFFSET('Sanitation Data'!$E$5,0,10*ROW('Sanitation Data'!E8))),'Data Summary'!CU14="Yes"),100-OFFSET('Sanitation Data'!$E$5,0,10*ROW('Sanitation Data'!E8)),NA())</f>
        <v>#N/A</v>
      </c>
      <c r="AG14" s="99" t="e">
        <f ca="true">+IF(AND(ISNUMBER(OFFSET('Sanitation Data'!$E$7,0,10*ROW('Sanitation Data'!E8))),'Data Summary'!CV14="Yes"),OFFSET('Sanitation Data'!$E$7,0,10*ROW('Sanitation Data'!E8)),NA())</f>
        <v>#N/A</v>
      </c>
      <c r="AH14" s="99" t="e">
        <f ca="true">+IF(AND(ISNUMBER(OFFSET('Sanitation Data'!$E$11,0,10*ROW('Sanitation Data'!E8))),'Data Summary'!CW14="Yes"),OFFSET('Sanitation Data'!$E$11,0,10*ROW('Sanitation Data'!E8)),NA())</f>
        <v>#N/A</v>
      </c>
      <c r="AI14" s="99" t="e">
        <f ca="true">+IF(AND(ISNUMBER(OFFSET('Sanitation Data'!$E$12,0,10*ROW('Sanitation Data'!E8))),'Data Summary'!CX14="Yes"),OFFSET('Sanitation Data'!$E$12,0,10*ROW('Sanitation Data'!E8)),NA())</f>
        <v>#N/A</v>
      </c>
      <c r="AJ14" s="99" t="e">
        <f ca="true">+IF(AND(ISNUMBER(OFFSET('Sanitation Data'!$E$13,0,10*ROW('Sanitation Data'!E8))),'Data Summary'!CY14="Yes"),OFFSET('Sanitation Data'!$E$13,0,10*ROW('Sanitation Data'!E8)),NA())</f>
        <v>#N/A</v>
      </c>
      <c r="AK14" s="99" t="e">
        <f ca="true">+IF(AND(ISNUMBER(OFFSET('Sanitation Data'!$F$5,0,10*ROW('Sanitation Data'!F8))),'Data Summary'!CZ14="Yes"),100-OFFSET('Sanitation Data'!$F$5,0,10*ROW('Sanitation Data'!F8)),NA())</f>
        <v>#N/A</v>
      </c>
      <c r="AL14" s="99" t="e">
        <f ca="true">+IF(AND(ISNUMBER(OFFSET('Sanitation Data'!$F$7,0,10*ROW('Sanitation Data'!F8))),'Data Summary'!DA14="Yes"),OFFSET('Sanitation Data'!$F$7,0,10*ROW('Sanitation Data'!F8)),NA())</f>
        <v>#N/A</v>
      </c>
      <c r="AM14" s="99" t="e">
        <f ca="true">+IF(AND(ISNUMBER(OFFSET('Sanitation Data'!$F$11,0,10*ROW('Sanitation Data'!F8))),'Data Summary'!DB14="Yes"),OFFSET('Sanitation Data'!$F$11,0,10*ROW('Sanitation Data'!F8)),NA())</f>
        <v>#N/A</v>
      </c>
      <c r="AN14" s="99" t="e">
        <f ca="true">+IF(AND(ISNUMBER(OFFSET('Sanitation Data'!$F$12,0,10*ROW('Sanitation Data'!F8))),'Data Summary'!DC14="Yes"),OFFSET('Sanitation Data'!$F$12,0,10*ROW('Sanitation Data'!F8)),NA())</f>
        <v>#N/A</v>
      </c>
      <c r="AO14" s="99" t="e">
        <f ca="true">+IF(AND(ISNUMBER(OFFSET('Sanitation Data'!$F$13,0,10*ROW('Sanitation Data'!F8))),'Data Summary'!DD14="Yes"),OFFSET('Sanitation Data'!$F$13,0,10*ROW('Sanitation Data'!F8)),NA())</f>
        <v>#N/A</v>
      </c>
      <c r="AP14" s="99" t="e">
        <f ca="true">+IF(AND(ISNUMBER(OFFSET('Sanitation Data'!$G$5,0,10*ROW('Sanitation Data'!G8))),'Data Summary'!DE14="Yes"),100-OFFSET('Sanitation Data'!$G$5,0,10*ROW('Sanitation Data'!G8)),NA())</f>
        <v>#N/A</v>
      </c>
      <c r="AQ14" s="99" t="e">
        <f ca="true">+IF(AND(ISNUMBER(OFFSET('Sanitation Data'!$G$7,0,10*ROW('Sanitation Data'!G8))),'Data Summary'!DF14="Yes"),OFFSET('Sanitation Data'!$G$7,0,10*ROW('Sanitation Data'!G8)),NA())</f>
        <v>#N/A</v>
      </c>
      <c r="AR14" s="99" t="e">
        <f ca="true">+IF(AND(ISNUMBER(OFFSET('Sanitation Data'!$G$11,0,10*ROW('Sanitation Data'!G8))),'Data Summary'!DG14="Yes"),OFFSET('Sanitation Data'!$G$11,0,10*ROW('Sanitation Data'!G8)),NA())</f>
        <v>#N/A</v>
      </c>
      <c r="AS14" s="99" t="e">
        <f ca="true">+IF(AND(ISNUMBER(OFFSET('Sanitation Data'!$G$12,0,10*ROW('Sanitation Data'!G8))),'Data Summary'!DH14="Yes"),OFFSET('Sanitation Data'!$G$12,0,10*ROW('Sanitation Data'!G8)),NA())</f>
        <v>#N/A</v>
      </c>
      <c r="AT14" s="99" t="e">
        <f ca="true">+IF(AND(ISNUMBER(OFFSET('Sanitation Data'!$G$13,0,10*ROW('Sanitation Data'!G8))),'Data Summary'!DI14="Yes"),OFFSET('Sanitation Data'!$G$13,0,10*ROW('Sanitation Data'!G8)),NA())</f>
        <v>#N/A</v>
      </c>
      <c r="AU14" s="99" t="e">
        <f ca="true">+IF(AND(ISNUMBER(OFFSET('Sanitation Data'!$H$5,0,10*ROW('Sanitation Data'!H8))),'Data Summary'!DJ14="Yes"),100-OFFSET('Sanitation Data'!$H$5,0,10*ROW('Sanitation Data'!H8)),NA())</f>
        <v>#N/A</v>
      </c>
      <c r="AV14" s="99" t="e">
        <f ca="true">+IF(AND(ISNUMBER(OFFSET('Sanitation Data'!$H$7,0,10*ROW('Sanitation Data'!H8))),'Data Summary'!DK14="Yes"),OFFSET('Sanitation Data'!$H$7,0,10*ROW('Sanitation Data'!H8)),NA())</f>
        <v>#N/A</v>
      </c>
      <c r="AW14" s="99" t="e">
        <f ca="true">+IF(AND(ISNUMBER(OFFSET('Sanitation Data'!$H$11,0,10*ROW('Sanitation Data'!H8))),'Data Summary'!DL14="Yes"),OFFSET('Sanitation Data'!$H$11,0,10*ROW('Sanitation Data'!H8)),NA())</f>
        <v>#N/A</v>
      </c>
      <c r="AX14" s="99" t="e">
        <f ca="true">+IF(AND(ISNUMBER(OFFSET('Sanitation Data'!$H$12,0,10*ROW('Sanitation Data'!H8))),'Data Summary'!DM14="Yes"),OFFSET('Sanitation Data'!$H$12,0,10*ROW('Sanitation Data'!H8)),NA())</f>
        <v>#N/A</v>
      </c>
      <c r="AY14" s="99" t="e">
        <f ca="true">+IF(AND(ISNUMBER(OFFSET('Sanitation Data'!$H$13,0,10*ROW('Sanitation Data'!H8))),'Data Summary'!DN14="Yes"),OFFSET('Sanitation Data'!$H$13,0,10*ROW('Sanitation Data'!H8)),NA())</f>
        <v>#N/A</v>
      </c>
      <c r="AZ14" s="104" t="e">
        <f ca="true">+IF(AND(ISNUMBER(OFFSET('Hygiene Data'!$C$6,0,10*ROW('Hygiene Data'!C8))),'Data Summary'!DO14="Yes"),OFFSET('Hygiene Data'!$C$6,0,10*ROW('Hygiene Data'!C8)),NA())</f>
        <v>#N/A</v>
      </c>
      <c r="BA14" s="104" t="e">
        <f ca="true">+IF(AND(ISNUMBER(OFFSET('Hygiene Data'!$C$8,0,10*ROW('Hygiene Data'!C8))),'Data Summary'!DP14="Yes"),OFFSET('Hygiene Data'!$C$8,0,10*ROW('Hygiene Data'!C8)),NA())</f>
        <v>#N/A</v>
      </c>
      <c r="BB14" s="104" t="e">
        <f ca="true">+IF(AND(ISNUMBER(OFFSET('Hygiene Data'!$C$10,0,10*ROW('Hygiene Data'!C8))),'Data Summary'!DQ14="Yes"),OFFSET('Hygiene Data'!$C$10,0,10*ROW('Hygiene Data'!C8)),NA())</f>
        <v>#N/A</v>
      </c>
      <c r="BC14" s="104" t="e">
        <f ca="true">+IF(AND(ISNUMBER(OFFSET('Hygiene Data'!$D$6,0,10*ROW('Hygiene Data'!D8))),'Data Summary'!DR14="Yes"),OFFSET('Hygiene Data'!$D$6,0,10*ROW('Hygiene Data'!D8)),NA())</f>
        <v>#N/A</v>
      </c>
      <c r="BD14" s="104" t="e">
        <f ca="true">+IF(AND(ISNUMBER(OFFSET('Hygiene Data'!$D$8,0,10*ROW('Hygiene Data'!D8))),'Data Summary'!DS14="Yes"),OFFSET('Hygiene Data'!$D$8,0,10*ROW('Hygiene Data'!D8)),NA())</f>
        <v>#N/A</v>
      </c>
      <c r="BE14" s="104" t="e">
        <f ca="true">+IF(AND(ISNUMBER(OFFSET('Hygiene Data'!$D$10,0,10*ROW('Hygiene Data'!D8))),'Data Summary'!DT14="Yes"),OFFSET('Hygiene Data'!$D$10,0,10*ROW('Hygiene Data'!D8)),NA())</f>
        <v>#N/A</v>
      </c>
      <c r="BF14" s="104" t="e">
        <f ca="true">+IF(AND(ISNUMBER(OFFSET('Hygiene Data'!$E$6,0,10*ROW('Hygiene Data'!E8))),'Data Summary'!DU14="Yes"),OFFSET('Hygiene Data'!$E$6,0,10*ROW('Hygiene Data'!E8)),NA())</f>
        <v>#N/A</v>
      </c>
      <c r="BG14" s="104" t="e">
        <f ca="true">+IF(AND(ISNUMBER(OFFSET('Hygiene Data'!$E$8,0,10*ROW('Hygiene Data'!E8))),'Data Summary'!DV14="Yes"),OFFSET('Hygiene Data'!$E$8,0,10*ROW('Hygiene Data'!E8)),NA())</f>
        <v>#N/A</v>
      </c>
      <c r="BH14" s="104" t="e">
        <f ca="true">+IF(AND(ISNUMBER(OFFSET('Hygiene Data'!$E$10,0,10*ROW('Hygiene Data'!E8))),'Data Summary'!DW14="Yes"),OFFSET('Hygiene Data'!$E$10,0,10*ROW('Hygiene Data'!E8)),NA())</f>
        <v>#N/A</v>
      </c>
      <c r="BI14" s="104" t="e">
        <f ca="true">+IF(AND(ISNUMBER(OFFSET('Hygiene Data'!$F$6,0,10*ROW('Hygiene Data'!F8))),'Data Summary'!DX14="Yes"),OFFSET('Hygiene Data'!$F$6,0,10*ROW('Hygiene Data'!F8)),NA())</f>
        <v>#N/A</v>
      </c>
      <c r="BJ14" s="104" t="e">
        <f ca="true">+IF(AND(ISNUMBER(OFFSET('Hygiene Data'!$F$8,0,10*ROW('Hygiene Data'!F8))),'Data Summary'!DY14="Yes"),OFFSET('Hygiene Data'!$F$8,0,10*ROW('Hygiene Data'!F8)),NA())</f>
        <v>#N/A</v>
      </c>
      <c r="BK14" s="104" t="e">
        <f ca="true">+IF(AND(ISNUMBER(OFFSET('Hygiene Data'!$F$10,0,10*ROW('Hygiene Data'!F8))),'Data Summary'!DZ14="Yes"),OFFSET('Hygiene Data'!$F$10,0,10*ROW('Hygiene Data'!F8)),NA())</f>
        <v>#N/A</v>
      </c>
      <c r="BL14" s="104" t="e">
        <f ca="true">+IF(AND(ISNUMBER(OFFSET('Hygiene Data'!$G$6,0,10*ROW('Hygiene Data'!G8))),'Data Summary'!EA14="Yes"),OFFSET('Hygiene Data'!$G$6,0,10*ROW('Hygiene Data'!G8)),NA())</f>
        <v>#N/A</v>
      </c>
      <c r="BM14" s="104" t="e">
        <f ca="true">+IF(AND(ISNUMBER(OFFSET('Hygiene Data'!$G$8,0,10*ROW('Hygiene Data'!G8))),'Data Summary'!EB14="Yes"),OFFSET('Hygiene Data'!$G$8,0,10*ROW('Hygiene Data'!G8)),NA())</f>
        <v>#N/A</v>
      </c>
      <c r="BN14" s="104" t="e">
        <f ca="true">+IF(AND(ISNUMBER(OFFSET('Hygiene Data'!$G$10,0,10*ROW('Hygiene Data'!G8))),'Data Summary'!EC14="Yes"),OFFSET('Hygiene Data'!$G$10,0,10*ROW('Hygiene Data'!G8)),NA())</f>
        <v>#N/A</v>
      </c>
      <c r="BO14" s="104" t="e">
        <f ca="true">+IF(AND(ISNUMBER(OFFSET('Hygiene Data'!$H$6,0,10*ROW('Hygiene Data'!H8))),'Data Summary'!ED14="Yes"),OFFSET('Hygiene Data'!$H$6,0,10*ROW('Hygiene Data'!H8)),NA())</f>
        <v>#N/A</v>
      </c>
      <c r="BP14" s="104" t="e">
        <f ca="true">+IF(AND(ISNUMBER(OFFSET('Hygiene Data'!$H$8,0,10*ROW('Hygiene Data'!H8))),'Data Summary'!EE14="Yes"),OFFSET('Hygiene Data'!$H$8,0,10*ROW('Hygiene Data'!H8)),NA())</f>
        <v>#N/A</v>
      </c>
      <c r="BQ14" s="104" t="e">
        <f ca="true">+IF(AND(ISNUMBER(OFFSET('Hygiene Data'!$H$10,0,10*ROW('Hygiene Data'!H8))),'Data Summary'!EF14="Yes"),OFFSET('Hygiene Data'!$H$10,0,10*ROW('Hygiene Data'!H8)),NA())</f>
        <v>#N/A</v>
      </c>
    </row>
    <row r="15" x14ac:dyDescent="0.2">
      <c r="A15" s="52" t="e">
        <f ca="true">+IF(OFFSET('Water Data'!$B$1,0,10*ROW('Water Data'!B9))="",NA(),OFFSET('Water Data'!$B$1,0,10*ROW('Water Data'!B9)))</f>
        <v>#N/A</v>
      </c>
      <c r="B15" s="52" t="e">
        <f ca="true">+IF(OFFSET('Water Data'!$A$3,0,10*ROW('Water Data'!A9))="",NA(),OFFSET('Water Data'!$A$3,0,10*ROW('Water Data'!A9)))</f>
        <v>#N/A</v>
      </c>
      <c r="C15" s="52" t="e">
        <f ca="true">+IF(OFFSET('Water Data'!$C$3,0,10*ROW('Water Data'!C9))="",NA(),OFFSET('Water Data'!$C$3,0,10*ROW('Water Data'!C9)))</f>
        <v>#N/A</v>
      </c>
      <c r="D15" s="53" t="e">
        <f ca="true">+IF(AND(ISNUMBER(OFFSET('Water Data'!$C$5,0,10*ROW('Water Data'!C9))),'Data Summary'!BS15="Yes"),100-OFFSET('Water Data'!$C$5,0,10*ROW('Water Data'!C9)),NA())</f>
        <v>#N/A</v>
      </c>
      <c r="E15" s="53" t="e">
        <f ca="true">+IF(AND(ISNUMBER(OFFSET('Water Data'!$C$7,0,10*ROW('Water Data'!C9))),'Data Summary'!BT15="Yes"),OFFSET('Water Data'!$C$7,0,10*ROW('Water Data'!C9)),NA())</f>
        <v>#N/A</v>
      </c>
      <c r="F15" s="53" t="e">
        <f ca="true">+IF(AND(ISNUMBER(OFFSET('Water Data'!$C$10,0,10*ROW('Water Data'!C9))),'Data Summary'!BU15="Yes"),OFFSET('Water Data'!$C$10,0,10*ROW('Water Data'!C9)),NA())</f>
        <v>#N/A</v>
      </c>
      <c r="G15" s="53" t="e">
        <f ca="true">+IF(AND(ISNUMBER(OFFSET('Water Data'!$D$5,0,10*ROW('Water Data'!D9))),'Data Summary'!BV15="Yes"),100-OFFSET('Water Data'!$D$5,0,10*ROW('Water Data'!D9)),NA())</f>
        <v>#N/A</v>
      </c>
      <c r="H15" s="53" t="e">
        <f ca="true">+IF(AND(ISNUMBER(OFFSET('Water Data'!$D$7,0,10*ROW('Water Data'!D9))),'Data Summary'!BW15="Yes"),OFFSET('Water Data'!$D$7,0,10*ROW('Water Data'!D9)),NA())</f>
        <v>#N/A</v>
      </c>
      <c r="I15" s="53" t="e">
        <f ca="true">+IF(AND(ISNUMBER(OFFSET('Water Data'!$D$10,0,10*ROW('Water Data'!D9))),'Data Summary'!BX15="Yes"),OFFSET('Water Data'!$D$10,0,10*ROW('Water Data'!D9)),NA())</f>
        <v>#N/A</v>
      </c>
      <c r="J15" s="53" t="e">
        <f ca="true">+IF(AND(ISNUMBER(OFFSET('Water Data'!$E$5,0,10*ROW('Water Data'!E9))),'Data Summary'!BY15="Yes"),100-OFFSET('Water Data'!$E$5,0,10*ROW('Water Data'!E9)),NA())</f>
        <v>#N/A</v>
      </c>
      <c r="K15" s="53" t="e">
        <f ca="true">+IF(AND(ISNUMBER(OFFSET('Water Data'!$E$7,0,10*ROW('Water Data'!E9))),'Data Summary'!BZ15="Yes"),OFFSET('Water Data'!$E$7,0,10*ROW('Water Data'!E9)),NA())</f>
        <v>#N/A</v>
      </c>
      <c r="L15" s="53" t="e">
        <f ca="true">+IF(AND(ISNUMBER(OFFSET('Water Data'!$E$10,0,10*ROW('Water Data'!E9))),'Data Summary'!CA15="Yes"),OFFSET('Water Data'!$E$10,0,10*ROW('Water Data'!E9)),NA())</f>
        <v>#N/A</v>
      </c>
      <c r="M15" s="53" t="e">
        <f ca="true">+IF(AND(ISNUMBER(OFFSET('Water Data'!$F$5,0,10*ROW('Water Data'!F9))),'Data Summary'!CB15="Yes"),100-OFFSET('Water Data'!$F$5,0,10*ROW('Water Data'!F9)),NA())</f>
        <v>#N/A</v>
      </c>
      <c r="N15" s="53" t="e">
        <f ca="true">+IF(AND(ISNUMBER(OFFSET('Water Data'!$F$7,0,10*ROW('Water Data'!F9))),'Data Summary'!CC15="Yes"),OFFSET('Water Data'!$F$7,0,10*ROW('Water Data'!F9)),NA())</f>
        <v>#N/A</v>
      </c>
      <c r="O15" s="53" t="e">
        <f ca="true">+IF(AND(ISNUMBER(OFFSET('Water Data'!$F$10,0,10*ROW('Water Data'!F9))),'Data Summary'!CD15="Yes"),OFFSET('Water Data'!$F$10,0,10*ROW('Water Data'!F9)),NA())</f>
        <v>#N/A</v>
      </c>
      <c r="P15" s="53" t="e">
        <f ca="true">+IF(AND(ISNUMBER(OFFSET('Water Data'!$G$5,0,10*ROW('Water Data'!G9))),'Data Summary'!CE15="Yes"),100-OFFSET('Water Data'!$G$5,0,10*ROW('Water Data'!G9)),NA())</f>
        <v>#N/A</v>
      </c>
      <c r="Q15" s="53" t="e">
        <f ca="true">+IF(AND(ISNUMBER(OFFSET('Water Data'!$G$7,0,10*ROW('Water Data'!G9))),'Data Summary'!CF15="Yes"),OFFSET('Water Data'!$G$7,0,10*ROW('Water Data'!G9)),NA())</f>
        <v>#N/A</v>
      </c>
      <c r="R15" s="53" t="e">
        <f ca="true">+IF(AND(ISNUMBER(OFFSET('Water Data'!$G$10,0,10*ROW('Water Data'!G9))),'Data Summary'!CG15="Yes"),OFFSET('Water Data'!$G$10,0,10*ROW('Water Data'!G9)),NA())</f>
        <v>#N/A</v>
      </c>
      <c r="S15" s="53" t="e">
        <f ca="true">+IF(AND(ISNUMBER(OFFSET('Water Data'!$H$5,0,10*ROW('Water Data'!H9))),'Data Summary'!CH15="Yes"),100-OFFSET('Water Data'!$H$5,0,10*ROW('Water Data'!H9)),NA())</f>
        <v>#N/A</v>
      </c>
      <c r="T15" s="53" t="e">
        <f ca="true">+IF(AND(ISNUMBER(OFFSET('Water Data'!$H$7,0,10*ROW('Water Data'!H9))),'Data Summary'!CI15="Yes"),OFFSET('Water Data'!$H$7,0,10*ROW('Water Data'!H9)),NA())</f>
        <v>#N/A</v>
      </c>
      <c r="U15" s="53" t="e">
        <f ca="true">+IF(AND(ISNUMBER(OFFSET('Water Data'!$H$10,0,10*ROW('Water Data'!H9))),'Data Summary'!CJ15="Yes"),OFFSET('Water Data'!$H$10,0,10*ROW('Water Data'!H9)),NA())</f>
        <v>#N/A</v>
      </c>
      <c r="V15" s="99" t="e">
        <f ca="true">+IF(AND(ISNUMBER(OFFSET('Sanitation Data'!$C$5,0,10*ROW('Sanitation Data'!C9))),'Data Summary'!CK15="Yes"),100-OFFSET('Sanitation Data'!$C$5,0,10*ROW('Sanitation Data'!C9)),NA())</f>
        <v>#N/A</v>
      </c>
      <c r="W15" s="99" t="e">
        <f ca="true">+IF(AND(ISNUMBER(OFFSET('Sanitation Data'!$C$7,0,10*ROW('Sanitation Data'!C9))),'Data Summary'!CL15="Yes"),OFFSET('Sanitation Data'!$C$7,0,10*ROW('Sanitation Data'!C9)),NA())</f>
        <v>#N/A</v>
      </c>
      <c r="X15" s="99" t="e">
        <f ca="true">+IF(AND(ISNUMBER(OFFSET('Sanitation Data'!$C$11,0,10*ROW('Sanitation Data'!C9))),'Data Summary'!CM15="Yes"),OFFSET('Sanitation Data'!$C$11,0,10*ROW('Sanitation Data'!C9)),NA())</f>
        <v>#N/A</v>
      </c>
      <c r="Y15" s="99" t="e">
        <f ca="true">+IF(AND(ISNUMBER(OFFSET('Sanitation Data'!$C$12,0,10*ROW('Sanitation Data'!C9))),'Data Summary'!CN15="Yes"),OFFSET('Sanitation Data'!$C$12,0,10*ROW('Sanitation Data'!C9)),NA())</f>
        <v>#N/A</v>
      </c>
      <c r="Z15" s="99" t="e">
        <f ca="true">+IF(AND(ISNUMBER(OFFSET('Sanitation Data'!$C$13,0,10*ROW('Sanitation Data'!C9))),'Data Summary'!CO15="Yes"),OFFSET('Sanitation Data'!$C$13,0,10*ROW('Sanitation Data'!C9)),NA())</f>
        <v>#N/A</v>
      </c>
      <c r="AA15" s="99" t="e">
        <f ca="true">+IF(AND(ISNUMBER(OFFSET('Sanitation Data'!$D$5,0,10*ROW('Sanitation Data'!D9))),'Data Summary'!CP15="Yes"),100-OFFSET('Sanitation Data'!$D$5,0,10*ROW('Sanitation Data'!D9)),NA())</f>
        <v>#N/A</v>
      </c>
      <c r="AB15" s="99" t="e">
        <f ca="true">+IF(AND(ISNUMBER(OFFSET('Sanitation Data'!$D$7,0,10*ROW('Sanitation Data'!D9))),'Data Summary'!CQ15="Yes"),OFFSET('Sanitation Data'!$D$7,0,10*ROW('Sanitation Data'!D9)),NA())</f>
        <v>#N/A</v>
      </c>
      <c r="AC15" s="99" t="e">
        <f ca="true">+IF(AND(ISNUMBER(OFFSET('Sanitation Data'!$D$11,0,10*ROW('Sanitation Data'!D9))),'Data Summary'!CR15="Yes"),OFFSET('Sanitation Data'!$D$11,0,10*ROW('Sanitation Data'!D9)),NA())</f>
        <v>#N/A</v>
      </c>
      <c r="AD15" s="99" t="e">
        <f ca="true">+IF(AND(ISNUMBER(OFFSET('Sanitation Data'!$D$12,0,10*ROW('Sanitation Data'!D9))),'Data Summary'!CS15="Yes"),OFFSET('Sanitation Data'!$D$12,0,10*ROW('Sanitation Data'!D9)),NA())</f>
        <v>#N/A</v>
      </c>
      <c r="AE15" s="99" t="e">
        <f ca="true">+IF(AND(ISNUMBER(OFFSET('Sanitation Data'!$D$13,0,10*ROW('Sanitation Data'!D9))),'Data Summary'!CT15="Yes"),OFFSET('Sanitation Data'!$D$13,0,10*ROW('Sanitation Data'!D9)),NA())</f>
        <v>#N/A</v>
      </c>
      <c r="AF15" s="99" t="e">
        <f ca="true">+IF(AND(ISNUMBER(OFFSET('Sanitation Data'!$E$5,0,10*ROW('Sanitation Data'!E9))),'Data Summary'!CU15="Yes"),100-OFFSET('Sanitation Data'!$E$5,0,10*ROW('Sanitation Data'!E9)),NA())</f>
        <v>#N/A</v>
      </c>
      <c r="AG15" s="99" t="e">
        <f ca="true">+IF(AND(ISNUMBER(OFFSET('Sanitation Data'!$E$7,0,10*ROW('Sanitation Data'!E9))),'Data Summary'!CV15="Yes"),OFFSET('Sanitation Data'!$E$7,0,10*ROW('Sanitation Data'!E9)),NA())</f>
        <v>#N/A</v>
      </c>
      <c r="AH15" s="99" t="e">
        <f ca="true">+IF(AND(ISNUMBER(OFFSET('Sanitation Data'!$E$11,0,10*ROW('Sanitation Data'!E9))),'Data Summary'!CW15="Yes"),OFFSET('Sanitation Data'!$E$11,0,10*ROW('Sanitation Data'!E9)),NA())</f>
        <v>#N/A</v>
      </c>
      <c r="AI15" s="99" t="e">
        <f ca="true">+IF(AND(ISNUMBER(OFFSET('Sanitation Data'!$E$12,0,10*ROW('Sanitation Data'!E9))),'Data Summary'!CX15="Yes"),OFFSET('Sanitation Data'!$E$12,0,10*ROW('Sanitation Data'!E9)),NA())</f>
        <v>#N/A</v>
      </c>
      <c r="AJ15" s="99" t="e">
        <f ca="true">+IF(AND(ISNUMBER(OFFSET('Sanitation Data'!$E$13,0,10*ROW('Sanitation Data'!E9))),'Data Summary'!CY15="Yes"),OFFSET('Sanitation Data'!$E$13,0,10*ROW('Sanitation Data'!E9)),NA())</f>
        <v>#N/A</v>
      </c>
      <c r="AK15" s="99" t="e">
        <f ca="true">+IF(AND(ISNUMBER(OFFSET('Sanitation Data'!$F$5,0,10*ROW('Sanitation Data'!F9))),'Data Summary'!CZ15="Yes"),100-OFFSET('Sanitation Data'!$F$5,0,10*ROW('Sanitation Data'!F9)),NA())</f>
        <v>#N/A</v>
      </c>
      <c r="AL15" s="99" t="e">
        <f ca="true">+IF(AND(ISNUMBER(OFFSET('Sanitation Data'!$F$7,0,10*ROW('Sanitation Data'!F9))),'Data Summary'!DA15="Yes"),OFFSET('Sanitation Data'!$F$7,0,10*ROW('Sanitation Data'!F9)),NA())</f>
        <v>#N/A</v>
      </c>
      <c r="AM15" s="99" t="e">
        <f ca="true">+IF(AND(ISNUMBER(OFFSET('Sanitation Data'!$F$11,0,10*ROW('Sanitation Data'!F9))),'Data Summary'!DB15="Yes"),OFFSET('Sanitation Data'!$F$11,0,10*ROW('Sanitation Data'!F9)),NA())</f>
        <v>#N/A</v>
      </c>
      <c r="AN15" s="99" t="e">
        <f ca="true">+IF(AND(ISNUMBER(OFFSET('Sanitation Data'!$F$12,0,10*ROW('Sanitation Data'!F9))),'Data Summary'!DC15="Yes"),OFFSET('Sanitation Data'!$F$12,0,10*ROW('Sanitation Data'!F9)),NA())</f>
        <v>#N/A</v>
      </c>
      <c r="AO15" s="99" t="e">
        <f ca="true">+IF(AND(ISNUMBER(OFFSET('Sanitation Data'!$F$13,0,10*ROW('Sanitation Data'!F9))),'Data Summary'!DD15="Yes"),OFFSET('Sanitation Data'!$F$13,0,10*ROW('Sanitation Data'!F9)),NA())</f>
        <v>#N/A</v>
      </c>
      <c r="AP15" s="99" t="e">
        <f ca="true">+IF(AND(ISNUMBER(OFFSET('Sanitation Data'!$G$5,0,10*ROW('Sanitation Data'!G9))),'Data Summary'!DE15="Yes"),100-OFFSET('Sanitation Data'!$G$5,0,10*ROW('Sanitation Data'!G9)),NA())</f>
        <v>#N/A</v>
      </c>
      <c r="AQ15" s="99" t="e">
        <f ca="true">+IF(AND(ISNUMBER(OFFSET('Sanitation Data'!$G$7,0,10*ROW('Sanitation Data'!G9))),'Data Summary'!DF15="Yes"),OFFSET('Sanitation Data'!$G$7,0,10*ROW('Sanitation Data'!G9)),NA())</f>
        <v>#N/A</v>
      </c>
      <c r="AR15" s="99" t="e">
        <f ca="true">+IF(AND(ISNUMBER(OFFSET('Sanitation Data'!$G$11,0,10*ROW('Sanitation Data'!G9))),'Data Summary'!DG15="Yes"),OFFSET('Sanitation Data'!$G$11,0,10*ROW('Sanitation Data'!G9)),NA())</f>
        <v>#N/A</v>
      </c>
      <c r="AS15" s="99" t="e">
        <f ca="true">+IF(AND(ISNUMBER(OFFSET('Sanitation Data'!$G$12,0,10*ROW('Sanitation Data'!G9))),'Data Summary'!DH15="Yes"),OFFSET('Sanitation Data'!$G$12,0,10*ROW('Sanitation Data'!G9)),NA())</f>
        <v>#N/A</v>
      </c>
      <c r="AT15" s="99" t="e">
        <f ca="true">+IF(AND(ISNUMBER(OFFSET('Sanitation Data'!$G$13,0,10*ROW('Sanitation Data'!G9))),'Data Summary'!DI15="Yes"),OFFSET('Sanitation Data'!$G$13,0,10*ROW('Sanitation Data'!G9)),NA())</f>
        <v>#N/A</v>
      </c>
      <c r="AU15" s="99" t="e">
        <f ca="true">+IF(AND(ISNUMBER(OFFSET('Sanitation Data'!$H$5,0,10*ROW('Sanitation Data'!H9))),'Data Summary'!DJ15="Yes"),100-OFFSET('Sanitation Data'!$H$5,0,10*ROW('Sanitation Data'!H9)),NA())</f>
        <v>#N/A</v>
      </c>
      <c r="AV15" s="99" t="e">
        <f ca="true">+IF(AND(ISNUMBER(OFFSET('Sanitation Data'!$H$7,0,10*ROW('Sanitation Data'!H9))),'Data Summary'!DK15="Yes"),OFFSET('Sanitation Data'!$H$7,0,10*ROW('Sanitation Data'!H9)),NA())</f>
        <v>#N/A</v>
      </c>
      <c r="AW15" s="99" t="e">
        <f ca="true">+IF(AND(ISNUMBER(OFFSET('Sanitation Data'!$H$11,0,10*ROW('Sanitation Data'!H9))),'Data Summary'!DL15="Yes"),OFFSET('Sanitation Data'!$H$11,0,10*ROW('Sanitation Data'!H9)),NA())</f>
        <v>#N/A</v>
      </c>
      <c r="AX15" s="99" t="e">
        <f ca="true">+IF(AND(ISNUMBER(OFFSET('Sanitation Data'!$H$12,0,10*ROW('Sanitation Data'!H9))),'Data Summary'!DM15="Yes"),OFFSET('Sanitation Data'!$H$12,0,10*ROW('Sanitation Data'!H9)),NA())</f>
        <v>#N/A</v>
      </c>
      <c r="AY15" s="99" t="e">
        <f ca="true">+IF(AND(ISNUMBER(OFFSET('Sanitation Data'!$H$13,0,10*ROW('Sanitation Data'!H9))),'Data Summary'!DN15="Yes"),OFFSET('Sanitation Data'!$H$13,0,10*ROW('Sanitation Data'!H9)),NA())</f>
        <v>#N/A</v>
      </c>
      <c r="AZ15" s="104" t="e">
        <f ca="true">+IF(AND(ISNUMBER(OFFSET('Hygiene Data'!$C$6,0,10*ROW('Hygiene Data'!C9))),'Data Summary'!DO15="Yes"),OFFSET('Hygiene Data'!$C$6,0,10*ROW('Hygiene Data'!C9)),NA())</f>
        <v>#N/A</v>
      </c>
      <c r="BA15" s="104" t="e">
        <f ca="true">+IF(AND(ISNUMBER(OFFSET('Hygiene Data'!$C$8,0,10*ROW('Hygiene Data'!C9))),'Data Summary'!DP15="Yes"),OFFSET('Hygiene Data'!$C$8,0,10*ROW('Hygiene Data'!C9)),NA())</f>
        <v>#N/A</v>
      </c>
      <c r="BB15" s="104" t="e">
        <f ca="true">+IF(AND(ISNUMBER(OFFSET('Hygiene Data'!$C$10,0,10*ROW('Hygiene Data'!C9))),'Data Summary'!DQ15="Yes"),OFFSET('Hygiene Data'!$C$10,0,10*ROW('Hygiene Data'!C9)),NA())</f>
        <v>#N/A</v>
      </c>
      <c r="BC15" s="104" t="e">
        <f ca="true">+IF(AND(ISNUMBER(OFFSET('Hygiene Data'!$D$6,0,10*ROW('Hygiene Data'!D9))),'Data Summary'!DR15="Yes"),OFFSET('Hygiene Data'!$D$6,0,10*ROW('Hygiene Data'!D9)),NA())</f>
        <v>#N/A</v>
      </c>
      <c r="BD15" s="104" t="e">
        <f ca="true">+IF(AND(ISNUMBER(OFFSET('Hygiene Data'!$D$8,0,10*ROW('Hygiene Data'!D9))),'Data Summary'!DS15="Yes"),OFFSET('Hygiene Data'!$D$8,0,10*ROW('Hygiene Data'!D9)),NA())</f>
        <v>#N/A</v>
      </c>
      <c r="BE15" s="104" t="e">
        <f ca="true">+IF(AND(ISNUMBER(OFFSET('Hygiene Data'!$D$10,0,10*ROW('Hygiene Data'!D9))),'Data Summary'!DT15="Yes"),OFFSET('Hygiene Data'!$D$10,0,10*ROW('Hygiene Data'!D9)),NA())</f>
        <v>#N/A</v>
      </c>
      <c r="BF15" s="104" t="e">
        <f ca="true">+IF(AND(ISNUMBER(OFFSET('Hygiene Data'!$E$6,0,10*ROW('Hygiene Data'!E9))),'Data Summary'!DU15="Yes"),OFFSET('Hygiene Data'!$E$6,0,10*ROW('Hygiene Data'!E9)),NA())</f>
        <v>#N/A</v>
      </c>
      <c r="BG15" s="104" t="e">
        <f ca="true">+IF(AND(ISNUMBER(OFFSET('Hygiene Data'!$E$8,0,10*ROW('Hygiene Data'!E9))),'Data Summary'!DV15="Yes"),OFFSET('Hygiene Data'!$E$8,0,10*ROW('Hygiene Data'!E9)),NA())</f>
        <v>#N/A</v>
      </c>
      <c r="BH15" s="104" t="e">
        <f ca="true">+IF(AND(ISNUMBER(OFFSET('Hygiene Data'!$E$10,0,10*ROW('Hygiene Data'!E9))),'Data Summary'!DW15="Yes"),OFFSET('Hygiene Data'!$E$10,0,10*ROW('Hygiene Data'!E9)),NA())</f>
        <v>#N/A</v>
      </c>
      <c r="BI15" s="104" t="e">
        <f ca="true">+IF(AND(ISNUMBER(OFFSET('Hygiene Data'!$F$6,0,10*ROW('Hygiene Data'!F9))),'Data Summary'!DX15="Yes"),OFFSET('Hygiene Data'!$F$6,0,10*ROW('Hygiene Data'!F9)),NA())</f>
        <v>#N/A</v>
      </c>
      <c r="BJ15" s="104" t="e">
        <f ca="true">+IF(AND(ISNUMBER(OFFSET('Hygiene Data'!$F$8,0,10*ROW('Hygiene Data'!F9))),'Data Summary'!DY15="Yes"),OFFSET('Hygiene Data'!$F$8,0,10*ROW('Hygiene Data'!F9)),NA())</f>
        <v>#N/A</v>
      </c>
      <c r="BK15" s="104" t="e">
        <f ca="true">+IF(AND(ISNUMBER(OFFSET('Hygiene Data'!$F$10,0,10*ROW('Hygiene Data'!F9))),'Data Summary'!DZ15="Yes"),OFFSET('Hygiene Data'!$F$10,0,10*ROW('Hygiene Data'!F9)),NA())</f>
        <v>#N/A</v>
      </c>
      <c r="BL15" s="104" t="e">
        <f ca="true">+IF(AND(ISNUMBER(OFFSET('Hygiene Data'!$G$6,0,10*ROW('Hygiene Data'!G9))),'Data Summary'!EA15="Yes"),OFFSET('Hygiene Data'!$G$6,0,10*ROW('Hygiene Data'!G9)),NA())</f>
        <v>#N/A</v>
      </c>
      <c r="BM15" s="104" t="e">
        <f ca="true">+IF(AND(ISNUMBER(OFFSET('Hygiene Data'!$G$8,0,10*ROW('Hygiene Data'!G9))),'Data Summary'!EB15="Yes"),OFFSET('Hygiene Data'!$G$8,0,10*ROW('Hygiene Data'!G9)),NA())</f>
        <v>#N/A</v>
      </c>
      <c r="BN15" s="104" t="e">
        <f ca="true">+IF(AND(ISNUMBER(OFFSET('Hygiene Data'!$G$10,0,10*ROW('Hygiene Data'!G9))),'Data Summary'!EC15="Yes"),OFFSET('Hygiene Data'!$G$10,0,10*ROW('Hygiene Data'!G9)),NA())</f>
        <v>#N/A</v>
      </c>
      <c r="BO15" s="104" t="e">
        <f ca="true">+IF(AND(ISNUMBER(OFFSET('Hygiene Data'!$H$6,0,10*ROW('Hygiene Data'!H9))),'Data Summary'!ED15="Yes"),OFFSET('Hygiene Data'!$H$6,0,10*ROW('Hygiene Data'!H9)),NA())</f>
        <v>#N/A</v>
      </c>
      <c r="BP15" s="104" t="e">
        <f ca="true">+IF(AND(ISNUMBER(OFFSET('Hygiene Data'!$H$8,0,10*ROW('Hygiene Data'!H9))),'Data Summary'!EE15="Yes"),OFFSET('Hygiene Data'!$H$8,0,10*ROW('Hygiene Data'!H9)),NA())</f>
        <v>#N/A</v>
      </c>
      <c r="BQ15" s="104" t="e">
        <f ca="true">+IF(AND(ISNUMBER(OFFSET('Hygiene Data'!$H$10,0,10*ROW('Hygiene Data'!H9))),'Data Summary'!EF15="Yes"),OFFSET('Hygiene Data'!$H$10,0,10*ROW('Hygiene Data'!H9)),NA())</f>
        <v>#N/A</v>
      </c>
    </row>
    <row r="16" x14ac:dyDescent="0.2">
      <c r="A16" s="52" t="e">
        <f ca="true">+IF(OFFSET('Water Data'!$B$1,0,10*ROW('Water Data'!B10))="",NA(),OFFSET('Water Data'!$B$1,0,10*ROW('Water Data'!B10)))</f>
        <v>#N/A</v>
      </c>
      <c r="B16" s="52" t="e">
        <f ca="true">+IF(OFFSET('Water Data'!$A$3,0,10*ROW('Water Data'!A10))="",NA(),OFFSET('Water Data'!$A$3,0,10*ROW('Water Data'!A10)))</f>
        <v>#N/A</v>
      </c>
      <c r="C16" s="52" t="e">
        <f ca="true">+IF(OFFSET('Water Data'!$C$3,0,10*ROW('Water Data'!C10))="",NA(),OFFSET('Water Data'!$C$3,0,10*ROW('Water Data'!C10)))</f>
        <v>#N/A</v>
      </c>
      <c r="D16" s="53" t="e">
        <f ca="true">+IF(AND(ISNUMBER(OFFSET('Water Data'!$C$5,0,10*ROW('Water Data'!C10))),'Data Summary'!BS16="Yes"),100-OFFSET('Water Data'!$C$5,0,10*ROW('Water Data'!C10)),NA())</f>
        <v>#N/A</v>
      </c>
      <c r="E16" s="53" t="e">
        <f ca="true">+IF(AND(ISNUMBER(OFFSET('Water Data'!$C$7,0,10*ROW('Water Data'!C10))),'Data Summary'!BT16="Yes"),OFFSET('Water Data'!$C$7,0,10*ROW('Water Data'!C10)),NA())</f>
        <v>#N/A</v>
      </c>
      <c r="F16" s="53" t="e">
        <f ca="true">+IF(AND(ISNUMBER(OFFSET('Water Data'!$C$10,0,10*ROW('Water Data'!C10))),'Data Summary'!BU16="Yes"),OFFSET('Water Data'!$C$10,0,10*ROW('Water Data'!C10)),NA())</f>
        <v>#N/A</v>
      </c>
      <c r="G16" s="53" t="e">
        <f ca="true">+IF(AND(ISNUMBER(OFFSET('Water Data'!$D$5,0,10*ROW('Water Data'!D10))),'Data Summary'!BV16="Yes"),100-OFFSET('Water Data'!$D$5,0,10*ROW('Water Data'!D10)),NA())</f>
        <v>#N/A</v>
      </c>
      <c r="H16" s="53" t="e">
        <f ca="true">+IF(AND(ISNUMBER(OFFSET('Water Data'!$D$7,0,10*ROW('Water Data'!D10))),'Data Summary'!BW16="Yes"),OFFSET('Water Data'!$D$7,0,10*ROW('Water Data'!D10)),NA())</f>
        <v>#N/A</v>
      </c>
      <c r="I16" s="53" t="e">
        <f ca="true">+IF(AND(ISNUMBER(OFFSET('Water Data'!$D$10,0,10*ROW('Water Data'!D10))),'Data Summary'!BX16="Yes"),OFFSET('Water Data'!$D$10,0,10*ROW('Water Data'!D10)),NA())</f>
        <v>#N/A</v>
      </c>
      <c r="J16" s="53" t="e">
        <f ca="true">+IF(AND(ISNUMBER(OFFSET('Water Data'!$E$5,0,10*ROW('Water Data'!E10))),'Data Summary'!BY16="Yes"),100-OFFSET('Water Data'!$E$5,0,10*ROW('Water Data'!E10)),NA())</f>
        <v>#N/A</v>
      </c>
      <c r="K16" s="53" t="e">
        <f ca="true">+IF(AND(ISNUMBER(OFFSET('Water Data'!$E$7,0,10*ROW('Water Data'!E10))),'Data Summary'!BZ16="Yes"),OFFSET('Water Data'!$E$7,0,10*ROW('Water Data'!E10)),NA())</f>
        <v>#N/A</v>
      </c>
      <c r="L16" s="53" t="e">
        <f ca="true">+IF(AND(ISNUMBER(OFFSET('Water Data'!$E$10,0,10*ROW('Water Data'!E10))),'Data Summary'!CA16="Yes"),OFFSET('Water Data'!$E$10,0,10*ROW('Water Data'!E10)),NA())</f>
        <v>#N/A</v>
      </c>
      <c r="M16" s="53" t="e">
        <f ca="true">+IF(AND(ISNUMBER(OFFSET('Water Data'!$F$5,0,10*ROW('Water Data'!F10))),'Data Summary'!CB16="Yes"),100-OFFSET('Water Data'!$F$5,0,10*ROW('Water Data'!F10)),NA())</f>
        <v>#N/A</v>
      </c>
      <c r="N16" s="53" t="e">
        <f ca="true">+IF(AND(ISNUMBER(OFFSET('Water Data'!$F$7,0,10*ROW('Water Data'!F10))),'Data Summary'!CC16="Yes"),OFFSET('Water Data'!$F$7,0,10*ROW('Water Data'!F10)),NA())</f>
        <v>#N/A</v>
      </c>
      <c r="O16" s="53" t="e">
        <f ca="true">+IF(AND(ISNUMBER(OFFSET('Water Data'!$F$10,0,10*ROW('Water Data'!F10))),'Data Summary'!CD16="Yes"),OFFSET('Water Data'!$F$10,0,10*ROW('Water Data'!F10)),NA())</f>
        <v>#N/A</v>
      </c>
      <c r="P16" s="53" t="e">
        <f ca="true">+IF(AND(ISNUMBER(OFFSET('Water Data'!$G$5,0,10*ROW('Water Data'!G10))),'Data Summary'!CE16="Yes"),100-OFFSET('Water Data'!$G$5,0,10*ROW('Water Data'!G10)),NA())</f>
        <v>#N/A</v>
      </c>
      <c r="Q16" s="53" t="e">
        <f ca="true">+IF(AND(ISNUMBER(OFFSET('Water Data'!$G$7,0,10*ROW('Water Data'!G10))),'Data Summary'!CF16="Yes"),OFFSET('Water Data'!$G$7,0,10*ROW('Water Data'!G10)),NA())</f>
        <v>#N/A</v>
      </c>
      <c r="R16" s="53" t="e">
        <f ca="true">+IF(AND(ISNUMBER(OFFSET('Water Data'!$G$10,0,10*ROW('Water Data'!G10))),'Data Summary'!CG16="Yes"),OFFSET('Water Data'!$G$10,0,10*ROW('Water Data'!G10)),NA())</f>
        <v>#N/A</v>
      </c>
      <c r="S16" s="53" t="e">
        <f ca="true">+IF(AND(ISNUMBER(OFFSET('Water Data'!$H$5,0,10*ROW('Water Data'!H10))),'Data Summary'!CH16="Yes"),100-OFFSET('Water Data'!$H$5,0,10*ROW('Water Data'!H10)),NA())</f>
        <v>#N/A</v>
      </c>
      <c r="T16" s="53" t="e">
        <f ca="true">+IF(AND(ISNUMBER(OFFSET('Water Data'!$H$7,0,10*ROW('Water Data'!H10))),'Data Summary'!CI16="Yes"),OFFSET('Water Data'!$H$7,0,10*ROW('Water Data'!H10)),NA())</f>
        <v>#N/A</v>
      </c>
      <c r="U16" s="53" t="e">
        <f ca="true">+IF(AND(ISNUMBER(OFFSET('Water Data'!$H$10,0,10*ROW('Water Data'!H10))),'Data Summary'!CJ16="Yes"),OFFSET('Water Data'!$H$10,0,10*ROW('Water Data'!H10)),NA())</f>
        <v>#N/A</v>
      </c>
      <c r="V16" s="99" t="e">
        <f ca="true">+IF(AND(ISNUMBER(OFFSET('Sanitation Data'!$C$5,0,10*ROW('Sanitation Data'!C10))),'Data Summary'!CK16="Yes"),100-OFFSET('Sanitation Data'!$C$5,0,10*ROW('Sanitation Data'!C10)),NA())</f>
        <v>#N/A</v>
      </c>
      <c r="W16" s="99" t="e">
        <f ca="true">+IF(AND(ISNUMBER(OFFSET('Sanitation Data'!$C$7,0,10*ROW('Sanitation Data'!C10))),'Data Summary'!CL16="Yes"),OFFSET('Sanitation Data'!$C$7,0,10*ROW('Sanitation Data'!C10)),NA())</f>
        <v>#N/A</v>
      </c>
      <c r="X16" s="99" t="e">
        <f ca="true">+IF(AND(ISNUMBER(OFFSET('Sanitation Data'!$C$11,0,10*ROW('Sanitation Data'!C10))),'Data Summary'!CM16="Yes"),OFFSET('Sanitation Data'!$C$11,0,10*ROW('Sanitation Data'!C10)),NA())</f>
        <v>#N/A</v>
      </c>
      <c r="Y16" s="99" t="e">
        <f ca="true">+IF(AND(ISNUMBER(OFFSET('Sanitation Data'!$C$12,0,10*ROW('Sanitation Data'!C10))),'Data Summary'!CN16="Yes"),OFFSET('Sanitation Data'!$C$12,0,10*ROW('Sanitation Data'!C10)),NA())</f>
        <v>#N/A</v>
      </c>
      <c r="Z16" s="99" t="e">
        <f ca="true">+IF(AND(ISNUMBER(OFFSET('Sanitation Data'!$C$13,0,10*ROW('Sanitation Data'!C10))),'Data Summary'!CO16="Yes"),OFFSET('Sanitation Data'!$C$13,0,10*ROW('Sanitation Data'!C10)),NA())</f>
        <v>#N/A</v>
      </c>
      <c r="AA16" s="99" t="e">
        <f ca="true">+IF(AND(ISNUMBER(OFFSET('Sanitation Data'!$D$5,0,10*ROW('Sanitation Data'!D10))),'Data Summary'!CP16="Yes"),100-OFFSET('Sanitation Data'!$D$5,0,10*ROW('Sanitation Data'!D10)),NA())</f>
        <v>#N/A</v>
      </c>
      <c r="AB16" s="99" t="e">
        <f ca="true">+IF(AND(ISNUMBER(OFFSET('Sanitation Data'!$D$7,0,10*ROW('Sanitation Data'!D10))),'Data Summary'!CQ16="Yes"),OFFSET('Sanitation Data'!$D$7,0,10*ROW('Sanitation Data'!D10)),NA())</f>
        <v>#N/A</v>
      </c>
      <c r="AC16" s="99" t="e">
        <f ca="true">+IF(AND(ISNUMBER(OFFSET('Sanitation Data'!$D$11,0,10*ROW('Sanitation Data'!D10))),'Data Summary'!CR16="Yes"),OFFSET('Sanitation Data'!$D$11,0,10*ROW('Sanitation Data'!D10)),NA())</f>
        <v>#N/A</v>
      </c>
      <c r="AD16" s="99" t="e">
        <f ca="true">+IF(AND(ISNUMBER(OFFSET('Sanitation Data'!$D$12,0,10*ROW('Sanitation Data'!D10))),'Data Summary'!CS16="Yes"),OFFSET('Sanitation Data'!$D$12,0,10*ROW('Sanitation Data'!D10)),NA())</f>
        <v>#N/A</v>
      </c>
      <c r="AE16" s="99" t="e">
        <f ca="true">+IF(AND(ISNUMBER(OFFSET('Sanitation Data'!$D$13,0,10*ROW('Sanitation Data'!D10))),'Data Summary'!CT16="Yes"),OFFSET('Sanitation Data'!$D$13,0,10*ROW('Sanitation Data'!D10)),NA())</f>
        <v>#N/A</v>
      </c>
      <c r="AF16" s="99" t="e">
        <f ca="true">+IF(AND(ISNUMBER(OFFSET('Sanitation Data'!$E$5,0,10*ROW('Sanitation Data'!E10))),'Data Summary'!CU16="Yes"),100-OFFSET('Sanitation Data'!$E$5,0,10*ROW('Sanitation Data'!E10)),NA())</f>
        <v>#N/A</v>
      </c>
      <c r="AG16" s="99" t="e">
        <f ca="true">+IF(AND(ISNUMBER(OFFSET('Sanitation Data'!$E$7,0,10*ROW('Sanitation Data'!E10))),'Data Summary'!CV16="Yes"),OFFSET('Sanitation Data'!$E$7,0,10*ROW('Sanitation Data'!E10)),NA())</f>
        <v>#N/A</v>
      </c>
      <c r="AH16" s="99" t="e">
        <f ca="true">+IF(AND(ISNUMBER(OFFSET('Sanitation Data'!$E$11,0,10*ROW('Sanitation Data'!E10))),'Data Summary'!CW16="Yes"),OFFSET('Sanitation Data'!$E$11,0,10*ROW('Sanitation Data'!E10)),NA())</f>
        <v>#N/A</v>
      </c>
      <c r="AI16" s="99" t="e">
        <f ca="true">+IF(AND(ISNUMBER(OFFSET('Sanitation Data'!$E$12,0,10*ROW('Sanitation Data'!E10))),'Data Summary'!CX16="Yes"),OFFSET('Sanitation Data'!$E$12,0,10*ROW('Sanitation Data'!E10)),NA())</f>
        <v>#N/A</v>
      </c>
      <c r="AJ16" s="99" t="e">
        <f ca="true">+IF(AND(ISNUMBER(OFFSET('Sanitation Data'!$E$13,0,10*ROW('Sanitation Data'!E10))),'Data Summary'!CY16="Yes"),OFFSET('Sanitation Data'!$E$13,0,10*ROW('Sanitation Data'!E10)),NA())</f>
        <v>#N/A</v>
      </c>
      <c r="AK16" s="99" t="e">
        <f ca="true">+IF(AND(ISNUMBER(OFFSET('Sanitation Data'!$F$5,0,10*ROW('Sanitation Data'!F10))),'Data Summary'!CZ16="Yes"),100-OFFSET('Sanitation Data'!$F$5,0,10*ROW('Sanitation Data'!F10)),NA())</f>
        <v>#N/A</v>
      </c>
      <c r="AL16" s="99" t="e">
        <f ca="true">+IF(AND(ISNUMBER(OFFSET('Sanitation Data'!$F$7,0,10*ROW('Sanitation Data'!F10))),'Data Summary'!DA16="Yes"),OFFSET('Sanitation Data'!$F$7,0,10*ROW('Sanitation Data'!F10)),NA())</f>
        <v>#N/A</v>
      </c>
      <c r="AM16" s="99" t="e">
        <f ca="true">+IF(AND(ISNUMBER(OFFSET('Sanitation Data'!$F$11,0,10*ROW('Sanitation Data'!F10))),'Data Summary'!DB16="Yes"),OFFSET('Sanitation Data'!$F$11,0,10*ROW('Sanitation Data'!F10)),NA())</f>
        <v>#N/A</v>
      </c>
      <c r="AN16" s="99" t="e">
        <f ca="true">+IF(AND(ISNUMBER(OFFSET('Sanitation Data'!$F$12,0,10*ROW('Sanitation Data'!F10))),'Data Summary'!DC16="Yes"),OFFSET('Sanitation Data'!$F$12,0,10*ROW('Sanitation Data'!F10)),NA())</f>
        <v>#N/A</v>
      </c>
      <c r="AO16" s="99" t="e">
        <f ca="true">+IF(AND(ISNUMBER(OFFSET('Sanitation Data'!$F$13,0,10*ROW('Sanitation Data'!F10))),'Data Summary'!DD16="Yes"),OFFSET('Sanitation Data'!$F$13,0,10*ROW('Sanitation Data'!F10)),NA())</f>
        <v>#N/A</v>
      </c>
      <c r="AP16" s="99" t="e">
        <f ca="true">+IF(AND(ISNUMBER(OFFSET('Sanitation Data'!$G$5,0,10*ROW('Sanitation Data'!G10))),'Data Summary'!DE16="Yes"),100-OFFSET('Sanitation Data'!$G$5,0,10*ROW('Sanitation Data'!G10)),NA())</f>
        <v>#N/A</v>
      </c>
      <c r="AQ16" s="99" t="e">
        <f ca="true">+IF(AND(ISNUMBER(OFFSET('Sanitation Data'!$G$7,0,10*ROW('Sanitation Data'!G10))),'Data Summary'!DF16="Yes"),OFFSET('Sanitation Data'!$G$7,0,10*ROW('Sanitation Data'!G10)),NA())</f>
        <v>#N/A</v>
      </c>
      <c r="AR16" s="99" t="e">
        <f ca="true">+IF(AND(ISNUMBER(OFFSET('Sanitation Data'!$G$11,0,10*ROW('Sanitation Data'!G10))),'Data Summary'!DG16="Yes"),OFFSET('Sanitation Data'!$G$11,0,10*ROW('Sanitation Data'!G10)),NA())</f>
        <v>#N/A</v>
      </c>
      <c r="AS16" s="99" t="e">
        <f ca="true">+IF(AND(ISNUMBER(OFFSET('Sanitation Data'!$G$12,0,10*ROW('Sanitation Data'!G10))),'Data Summary'!DH16="Yes"),OFFSET('Sanitation Data'!$G$12,0,10*ROW('Sanitation Data'!G10)),NA())</f>
        <v>#N/A</v>
      </c>
      <c r="AT16" s="99" t="e">
        <f ca="true">+IF(AND(ISNUMBER(OFFSET('Sanitation Data'!$G$13,0,10*ROW('Sanitation Data'!G10))),'Data Summary'!DI16="Yes"),OFFSET('Sanitation Data'!$G$13,0,10*ROW('Sanitation Data'!G10)),NA())</f>
        <v>#N/A</v>
      </c>
      <c r="AU16" s="99" t="e">
        <f ca="true">+IF(AND(ISNUMBER(OFFSET('Sanitation Data'!$H$5,0,10*ROW('Sanitation Data'!H10))),'Data Summary'!DJ16="Yes"),100-OFFSET('Sanitation Data'!$H$5,0,10*ROW('Sanitation Data'!H10)),NA())</f>
        <v>#N/A</v>
      </c>
      <c r="AV16" s="99" t="e">
        <f ca="true">+IF(AND(ISNUMBER(OFFSET('Sanitation Data'!$H$7,0,10*ROW('Sanitation Data'!H10))),'Data Summary'!DK16="Yes"),OFFSET('Sanitation Data'!$H$7,0,10*ROW('Sanitation Data'!H10)),NA())</f>
        <v>#N/A</v>
      </c>
      <c r="AW16" s="99" t="e">
        <f ca="true">+IF(AND(ISNUMBER(OFFSET('Sanitation Data'!$H$11,0,10*ROW('Sanitation Data'!H10))),'Data Summary'!DL16="Yes"),OFFSET('Sanitation Data'!$H$11,0,10*ROW('Sanitation Data'!H10)),NA())</f>
        <v>#N/A</v>
      </c>
      <c r="AX16" s="99" t="e">
        <f ca="true">+IF(AND(ISNUMBER(OFFSET('Sanitation Data'!$H$12,0,10*ROW('Sanitation Data'!H10))),'Data Summary'!DM16="Yes"),OFFSET('Sanitation Data'!$H$12,0,10*ROW('Sanitation Data'!H10)),NA())</f>
        <v>#N/A</v>
      </c>
      <c r="AY16" s="99" t="e">
        <f ca="true">+IF(AND(ISNUMBER(OFFSET('Sanitation Data'!$H$13,0,10*ROW('Sanitation Data'!H10))),'Data Summary'!DN16="Yes"),OFFSET('Sanitation Data'!$H$13,0,10*ROW('Sanitation Data'!H10)),NA())</f>
        <v>#N/A</v>
      </c>
      <c r="AZ16" s="104" t="e">
        <f ca="true">+IF(AND(ISNUMBER(OFFSET('Hygiene Data'!$C$6,0,10*ROW('Hygiene Data'!C10))),'Data Summary'!DO16="Yes"),OFFSET('Hygiene Data'!$C$6,0,10*ROW('Hygiene Data'!C10)),NA())</f>
        <v>#N/A</v>
      </c>
      <c r="BA16" s="104" t="e">
        <f ca="true">+IF(AND(ISNUMBER(OFFSET('Hygiene Data'!$C$8,0,10*ROW('Hygiene Data'!C10))),'Data Summary'!DP16="Yes"),OFFSET('Hygiene Data'!$C$8,0,10*ROW('Hygiene Data'!C10)),NA())</f>
        <v>#N/A</v>
      </c>
      <c r="BB16" s="104" t="e">
        <f ca="true">+IF(AND(ISNUMBER(OFFSET('Hygiene Data'!$C$10,0,10*ROW('Hygiene Data'!C10))),'Data Summary'!DQ16="Yes"),OFFSET('Hygiene Data'!$C$10,0,10*ROW('Hygiene Data'!C10)),NA())</f>
        <v>#N/A</v>
      </c>
      <c r="BC16" s="104" t="e">
        <f ca="true">+IF(AND(ISNUMBER(OFFSET('Hygiene Data'!$D$6,0,10*ROW('Hygiene Data'!D10))),'Data Summary'!DR16="Yes"),OFFSET('Hygiene Data'!$D$6,0,10*ROW('Hygiene Data'!D10)),NA())</f>
        <v>#N/A</v>
      </c>
      <c r="BD16" s="104" t="e">
        <f ca="true">+IF(AND(ISNUMBER(OFFSET('Hygiene Data'!$D$8,0,10*ROW('Hygiene Data'!D10))),'Data Summary'!DS16="Yes"),OFFSET('Hygiene Data'!$D$8,0,10*ROW('Hygiene Data'!D10)),NA())</f>
        <v>#N/A</v>
      </c>
      <c r="BE16" s="104" t="e">
        <f ca="true">+IF(AND(ISNUMBER(OFFSET('Hygiene Data'!$D$10,0,10*ROW('Hygiene Data'!D10))),'Data Summary'!DT16="Yes"),OFFSET('Hygiene Data'!$D$10,0,10*ROW('Hygiene Data'!D10)),NA())</f>
        <v>#N/A</v>
      </c>
      <c r="BF16" s="104" t="e">
        <f ca="true">+IF(AND(ISNUMBER(OFFSET('Hygiene Data'!$E$6,0,10*ROW('Hygiene Data'!E10))),'Data Summary'!DU16="Yes"),OFFSET('Hygiene Data'!$E$6,0,10*ROW('Hygiene Data'!E10)),NA())</f>
        <v>#N/A</v>
      </c>
      <c r="BG16" s="104" t="e">
        <f ca="true">+IF(AND(ISNUMBER(OFFSET('Hygiene Data'!$E$8,0,10*ROW('Hygiene Data'!E10))),'Data Summary'!DV16="Yes"),OFFSET('Hygiene Data'!$E$8,0,10*ROW('Hygiene Data'!E10)),NA())</f>
        <v>#N/A</v>
      </c>
      <c r="BH16" s="104" t="e">
        <f ca="true">+IF(AND(ISNUMBER(OFFSET('Hygiene Data'!$E$10,0,10*ROW('Hygiene Data'!E10))),'Data Summary'!DW16="Yes"),OFFSET('Hygiene Data'!$E$10,0,10*ROW('Hygiene Data'!E10)),NA())</f>
        <v>#N/A</v>
      </c>
      <c r="BI16" s="104" t="e">
        <f ca="true">+IF(AND(ISNUMBER(OFFSET('Hygiene Data'!$F$6,0,10*ROW('Hygiene Data'!F10))),'Data Summary'!DX16="Yes"),OFFSET('Hygiene Data'!$F$6,0,10*ROW('Hygiene Data'!F10)),NA())</f>
        <v>#N/A</v>
      </c>
      <c r="BJ16" s="104" t="e">
        <f ca="true">+IF(AND(ISNUMBER(OFFSET('Hygiene Data'!$F$8,0,10*ROW('Hygiene Data'!F10))),'Data Summary'!DY16="Yes"),OFFSET('Hygiene Data'!$F$8,0,10*ROW('Hygiene Data'!F10)),NA())</f>
        <v>#N/A</v>
      </c>
      <c r="BK16" s="104" t="e">
        <f ca="true">+IF(AND(ISNUMBER(OFFSET('Hygiene Data'!$F$10,0,10*ROW('Hygiene Data'!F10))),'Data Summary'!DZ16="Yes"),OFFSET('Hygiene Data'!$F$10,0,10*ROW('Hygiene Data'!F10)),NA())</f>
        <v>#N/A</v>
      </c>
      <c r="BL16" s="104" t="e">
        <f ca="true">+IF(AND(ISNUMBER(OFFSET('Hygiene Data'!$G$6,0,10*ROW('Hygiene Data'!G10))),'Data Summary'!EA16="Yes"),OFFSET('Hygiene Data'!$G$6,0,10*ROW('Hygiene Data'!G10)),NA())</f>
        <v>#N/A</v>
      </c>
      <c r="BM16" s="104" t="e">
        <f ca="true">+IF(AND(ISNUMBER(OFFSET('Hygiene Data'!$G$8,0,10*ROW('Hygiene Data'!G10))),'Data Summary'!EB16="Yes"),OFFSET('Hygiene Data'!$G$8,0,10*ROW('Hygiene Data'!G10)),NA())</f>
        <v>#N/A</v>
      </c>
      <c r="BN16" s="104" t="e">
        <f ca="true">+IF(AND(ISNUMBER(OFFSET('Hygiene Data'!$G$10,0,10*ROW('Hygiene Data'!G10))),'Data Summary'!EC16="Yes"),OFFSET('Hygiene Data'!$G$10,0,10*ROW('Hygiene Data'!G10)),NA())</f>
        <v>#N/A</v>
      </c>
      <c r="BO16" s="104" t="e">
        <f ca="true">+IF(AND(ISNUMBER(OFFSET('Hygiene Data'!$H$6,0,10*ROW('Hygiene Data'!H10))),'Data Summary'!ED16="Yes"),OFFSET('Hygiene Data'!$H$6,0,10*ROW('Hygiene Data'!H10)),NA())</f>
        <v>#N/A</v>
      </c>
      <c r="BP16" s="104" t="e">
        <f ca="true">+IF(AND(ISNUMBER(OFFSET('Hygiene Data'!$H$8,0,10*ROW('Hygiene Data'!H10))),'Data Summary'!EE16="Yes"),OFFSET('Hygiene Data'!$H$8,0,10*ROW('Hygiene Data'!H10)),NA())</f>
        <v>#N/A</v>
      </c>
      <c r="BQ16" s="104" t="e">
        <f ca="true">+IF(AND(ISNUMBER(OFFSET('Hygiene Data'!$H$10,0,10*ROW('Hygiene Data'!H10))),'Data Summary'!EF16="Yes"),OFFSET('Hygiene Data'!$H$10,0,10*ROW('Hygiene Data'!H10)),NA())</f>
        <v>#N/A</v>
      </c>
    </row>
    <row r="17" x14ac:dyDescent="0.2">
      <c r="A17" s="52" t="e">
        <f ca="true">+IF(OFFSET('Water Data'!$B$1,0,10*ROW('Water Data'!B11))="",NA(),OFFSET('Water Data'!$B$1,0,10*ROW('Water Data'!B11)))</f>
        <v>#N/A</v>
      </c>
      <c r="B17" s="52" t="e">
        <f ca="true">+IF(OFFSET('Water Data'!$A$3,0,10*ROW('Water Data'!A11))="",NA(),OFFSET('Water Data'!$A$3,0,10*ROW('Water Data'!A11)))</f>
        <v>#N/A</v>
      </c>
      <c r="C17" s="52" t="e">
        <f ca="true">+IF(OFFSET('Water Data'!$C$3,0,10*ROW('Water Data'!C11))="",NA(),OFFSET('Water Data'!$C$3,0,10*ROW('Water Data'!C11)))</f>
        <v>#N/A</v>
      </c>
      <c r="D17" s="53" t="e">
        <f ca="true">+IF(AND(ISNUMBER(OFFSET('Water Data'!$C$5,0,10*ROW('Water Data'!C11))),'Data Summary'!BS17="Yes"),100-OFFSET('Water Data'!$C$5,0,10*ROW('Water Data'!C11)),NA())</f>
        <v>#N/A</v>
      </c>
      <c r="E17" s="53" t="e">
        <f ca="true">+IF(AND(ISNUMBER(OFFSET('Water Data'!$C$7,0,10*ROW('Water Data'!C11))),'Data Summary'!BT17="Yes"),OFFSET('Water Data'!$C$7,0,10*ROW('Water Data'!C11)),NA())</f>
        <v>#N/A</v>
      </c>
      <c r="F17" s="53" t="e">
        <f ca="true">+IF(AND(ISNUMBER(OFFSET('Water Data'!$C$10,0,10*ROW('Water Data'!C11))),'Data Summary'!BU17="Yes"),OFFSET('Water Data'!$C$10,0,10*ROW('Water Data'!C11)),NA())</f>
        <v>#N/A</v>
      </c>
      <c r="G17" s="53" t="e">
        <f ca="true">+IF(AND(ISNUMBER(OFFSET('Water Data'!$D$5,0,10*ROW('Water Data'!D11))),'Data Summary'!BV17="Yes"),100-OFFSET('Water Data'!$D$5,0,10*ROW('Water Data'!D11)),NA())</f>
        <v>#N/A</v>
      </c>
      <c r="H17" s="53" t="e">
        <f ca="true">+IF(AND(ISNUMBER(OFFSET('Water Data'!$D$7,0,10*ROW('Water Data'!D11))),'Data Summary'!BW17="Yes"),OFFSET('Water Data'!$D$7,0,10*ROW('Water Data'!D11)),NA())</f>
        <v>#N/A</v>
      </c>
      <c r="I17" s="53" t="e">
        <f ca="true">+IF(AND(ISNUMBER(OFFSET('Water Data'!$D$10,0,10*ROW('Water Data'!D11))),'Data Summary'!BX17="Yes"),OFFSET('Water Data'!$D$10,0,10*ROW('Water Data'!D11)),NA())</f>
        <v>#N/A</v>
      </c>
      <c r="J17" s="53" t="e">
        <f ca="true">+IF(AND(ISNUMBER(OFFSET('Water Data'!$E$5,0,10*ROW('Water Data'!E11))),'Data Summary'!BY17="Yes"),100-OFFSET('Water Data'!$E$5,0,10*ROW('Water Data'!E11)),NA())</f>
        <v>#N/A</v>
      </c>
      <c r="K17" s="53" t="e">
        <f ca="true">+IF(AND(ISNUMBER(OFFSET('Water Data'!$E$7,0,10*ROW('Water Data'!E11))),'Data Summary'!BZ17="Yes"),OFFSET('Water Data'!$E$7,0,10*ROW('Water Data'!E11)),NA())</f>
        <v>#N/A</v>
      </c>
      <c r="L17" s="53" t="e">
        <f ca="true">+IF(AND(ISNUMBER(OFFSET('Water Data'!$E$10,0,10*ROW('Water Data'!E11))),'Data Summary'!CA17="Yes"),OFFSET('Water Data'!$E$10,0,10*ROW('Water Data'!E11)),NA())</f>
        <v>#N/A</v>
      </c>
      <c r="M17" s="53" t="e">
        <f ca="true">+IF(AND(ISNUMBER(OFFSET('Water Data'!$F$5,0,10*ROW('Water Data'!F11))),'Data Summary'!CB17="Yes"),100-OFFSET('Water Data'!$F$5,0,10*ROW('Water Data'!F11)),NA())</f>
        <v>#N/A</v>
      </c>
      <c r="N17" s="53" t="e">
        <f ca="true">+IF(AND(ISNUMBER(OFFSET('Water Data'!$F$7,0,10*ROW('Water Data'!F11))),'Data Summary'!CC17="Yes"),OFFSET('Water Data'!$F$7,0,10*ROW('Water Data'!F11)),NA())</f>
        <v>#N/A</v>
      </c>
      <c r="O17" s="53" t="e">
        <f ca="true">+IF(AND(ISNUMBER(OFFSET('Water Data'!$F$10,0,10*ROW('Water Data'!F11))),'Data Summary'!CD17="Yes"),OFFSET('Water Data'!$F$10,0,10*ROW('Water Data'!F11)),NA())</f>
        <v>#N/A</v>
      </c>
      <c r="P17" s="53" t="e">
        <f ca="true">+IF(AND(ISNUMBER(OFFSET('Water Data'!$G$5,0,10*ROW('Water Data'!G11))),'Data Summary'!CE17="Yes"),100-OFFSET('Water Data'!$G$5,0,10*ROW('Water Data'!G11)),NA())</f>
        <v>#N/A</v>
      </c>
      <c r="Q17" s="53" t="e">
        <f ca="true">+IF(AND(ISNUMBER(OFFSET('Water Data'!$G$7,0,10*ROW('Water Data'!G11))),'Data Summary'!CF17="Yes"),OFFSET('Water Data'!$G$7,0,10*ROW('Water Data'!G11)),NA())</f>
        <v>#N/A</v>
      </c>
      <c r="R17" s="53" t="e">
        <f ca="true">+IF(AND(ISNUMBER(OFFSET('Water Data'!$G$10,0,10*ROW('Water Data'!G11))),'Data Summary'!CG17="Yes"),OFFSET('Water Data'!$G$10,0,10*ROW('Water Data'!G11)),NA())</f>
        <v>#N/A</v>
      </c>
      <c r="S17" s="53" t="e">
        <f ca="true">+IF(AND(ISNUMBER(OFFSET('Water Data'!$H$5,0,10*ROW('Water Data'!H11))),'Data Summary'!CH17="Yes"),100-OFFSET('Water Data'!$H$5,0,10*ROW('Water Data'!H11)),NA())</f>
        <v>#N/A</v>
      </c>
      <c r="T17" s="53" t="e">
        <f ca="true">+IF(AND(ISNUMBER(OFFSET('Water Data'!$H$7,0,10*ROW('Water Data'!H11))),'Data Summary'!CI17="Yes"),OFFSET('Water Data'!$H$7,0,10*ROW('Water Data'!H11)),NA())</f>
        <v>#N/A</v>
      </c>
      <c r="U17" s="53" t="e">
        <f ca="true">+IF(AND(ISNUMBER(OFFSET('Water Data'!$H$10,0,10*ROW('Water Data'!H11))),'Data Summary'!CJ17="Yes"),OFFSET('Water Data'!$H$10,0,10*ROW('Water Data'!H11)),NA())</f>
        <v>#N/A</v>
      </c>
      <c r="V17" s="99" t="e">
        <f ca="true">+IF(AND(ISNUMBER(OFFSET('Sanitation Data'!$C$5,0,10*ROW('Sanitation Data'!C11))),'Data Summary'!CK17="Yes"),100-OFFSET('Sanitation Data'!$C$5,0,10*ROW('Sanitation Data'!C11)),NA())</f>
        <v>#N/A</v>
      </c>
      <c r="W17" s="99" t="e">
        <f ca="true">+IF(AND(ISNUMBER(OFFSET('Sanitation Data'!$C$7,0,10*ROW('Sanitation Data'!C11))),'Data Summary'!CL17="Yes"),OFFSET('Sanitation Data'!$C$7,0,10*ROW('Sanitation Data'!C11)),NA())</f>
        <v>#N/A</v>
      </c>
      <c r="X17" s="99" t="e">
        <f ca="true">+IF(AND(ISNUMBER(OFFSET('Sanitation Data'!$C$11,0,10*ROW('Sanitation Data'!C11))),'Data Summary'!CM17="Yes"),OFFSET('Sanitation Data'!$C$11,0,10*ROW('Sanitation Data'!C11)),NA())</f>
        <v>#N/A</v>
      </c>
      <c r="Y17" s="99" t="e">
        <f ca="true">+IF(AND(ISNUMBER(OFFSET('Sanitation Data'!$C$12,0,10*ROW('Sanitation Data'!C11))),'Data Summary'!CN17="Yes"),OFFSET('Sanitation Data'!$C$12,0,10*ROW('Sanitation Data'!C11)),NA())</f>
        <v>#N/A</v>
      </c>
      <c r="Z17" s="99" t="e">
        <f ca="true">+IF(AND(ISNUMBER(OFFSET('Sanitation Data'!$C$13,0,10*ROW('Sanitation Data'!C11))),'Data Summary'!CO17="Yes"),OFFSET('Sanitation Data'!$C$13,0,10*ROW('Sanitation Data'!C11)),NA())</f>
        <v>#N/A</v>
      </c>
      <c r="AA17" s="99" t="e">
        <f ca="true">+IF(AND(ISNUMBER(OFFSET('Sanitation Data'!$D$5,0,10*ROW('Sanitation Data'!D11))),'Data Summary'!CP17="Yes"),100-OFFSET('Sanitation Data'!$D$5,0,10*ROW('Sanitation Data'!D11)),NA())</f>
        <v>#N/A</v>
      </c>
      <c r="AB17" s="99" t="e">
        <f ca="true">+IF(AND(ISNUMBER(OFFSET('Sanitation Data'!$D$7,0,10*ROW('Sanitation Data'!D11))),'Data Summary'!CQ17="Yes"),OFFSET('Sanitation Data'!$D$7,0,10*ROW('Sanitation Data'!D11)),NA())</f>
        <v>#N/A</v>
      </c>
      <c r="AC17" s="99" t="e">
        <f ca="true">+IF(AND(ISNUMBER(OFFSET('Sanitation Data'!$D$11,0,10*ROW('Sanitation Data'!D11))),'Data Summary'!CR17="Yes"),OFFSET('Sanitation Data'!$D$11,0,10*ROW('Sanitation Data'!D11)),NA())</f>
        <v>#N/A</v>
      </c>
      <c r="AD17" s="99" t="e">
        <f ca="true">+IF(AND(ISNUMBER(OFFSET('Sanitation Data'!$D$12,0,10*ROW('Sanitation Data'!D11))),'Data Summary'!CS17="Yes"),OFFSET('Sanitation Data'!$D$12,0,10*ROW('Sanitation Data'!D11)),NA())</f>
        <v>#N/A</v>
      </c>
      <c r="AE17" s="99" t="e">
        <f ca="true">+IF(AND(ISNUMBER(OFFSET('Sanitation Data'!$D$13,0,10*ROW('Sanitation Data'!D11))),'Data Summary'!CT17="Yes"),OFFSET('Sanitation Data'!$D$13,0,10*ROW('Sanitation Data'!D11)),NA())</f>
        <v>#N/A</v>
      </c>
      <c r="AF17" s="99" t="e">
        <f ca="true">+IF(AND(ISNUMBER(OFFSET('Sanitation Data'!$E$5,0,10*ROW('Sanitation Data'!E11))),'Data Summary'!CU17="Yes"),100-OFFSET('Sanitation Data'!$E$5,0,10*ROW('Sanitation Data'!E11)),NA())</f>
        <v>#N/A</v>
      </c>
      <c r="AG17" s="99" t="e">
        <f ca="true">+IF(AND(ISNUMBER(OFFSET('Sanitation Data'!$E$7,0,10*ROW('Sanitation Data'!E11))),'Data Summary'!CV17="Yes"),OFFSET('Sanitation Data'!$E$7,0,10*ROW('Sanitation Data'!E11)),NA())</f>
        <v>#N/A</v>
      </c>
      <c r="AH17" s="99" t="e">
        <f ca="true">+IF(AND(ISNUMBER(OFFSET('Sanitation Data'!$E$11,0,10*ROW('Sanitation Data'!E11))),'Data Summary'!CW17="Yes"),OFFSET('Sanitation Data'!$E$11,0,10*ROW('Sanitation Data'!E11)),NA())</f>
        <v>#N/A</v>
      </c>
      <c r="AI17" s="99" t="e">
        <f ca="true">+IF(AND(ISNUMBER(OFFSET('Sanitation Data'!$E$12,0,10*ROW('Sanitation Data'!E11))),'Data Summary'!CX17="Yes"),OFFSET('Sanitation Data'!$E$12,0,10*ROW('Sanitation Data'!E11)),NA())</f>
        <v>#N/A</v>
      </c>
      <c r="AJ17" s="99" t="e">
        <f ca="true">+IF(AND(ISNUMBER(OFFSET('Sanitation Data'!$E$13,0,10*ROW('Sanitation Data'!E11))),'Data Summary'!CY17="Yes"),OFFSET('Sanitation Data'!$E$13,0,10*ROW('Sanitation Data'!E11)),NA())</f>
        <v>#N/A</v>
      </c>
      <c r="AK17" s="99" t="e">
        <f ca="true">+IF(AND(ISNUMBER(OFFSET('Sanitation Data'!$F$5,0,10*ROW('Sanitation Data'!F11))),'Data Summary'!CZ17="Yes"),100-OFFSET('Sanitation Data'!$F$5,0,10*ROW('Sanitation Data'!F11)),NA())</f>
        <v>#N/A</v>
      </c>
      <c r="AL17" s="99" t="e">
        <f ca="true">+IF(AND(ISNUMBER(OFFSET('Sanitation Data'!$F$7,0,10*ROW('Sanitation Data'!F11))),'Data Summary'!DA17="Yes"),OFFSET('Sanitation Data'!$F$7,0,10*ROW('Sanitation Data'!F11)),NA())</f>
        <v>#N/A</v>
      </c>
      <c r="AM17" s="99" t="e">
        <f ca="true">+IF(AND(ISNUMBER(OFFSET('Sanitation Data'!$F$11,0,10*ROW('Sanitation Data'!F11))),'Data Summary'!DB17="Yes"),OFFSET('Sanitation Data'!$F$11,0,10*ROW('Sanitation Data'!F11)),NA())</f>
        <v>#N/A</v>
      </c>
      <c r="AN17" s="99" t="e">
        <f ca="true">+IF(AND(ISNUMBER(OFFSET('Sanitation Data'!$F$12,0,10*ROW('Sanitation Data'!F11))),'Data Summary'!DC17="Yes"),OFFSET('Sanitation Data'!$F$12,0,10*ROW('Sanitation Data'!F11)),NA())</f>
        <v>#N/A</v>
      </c>
      <c r="AO17" s="99" t="e">
        <f ca="true">+IF(AND(ISNUMBER(OFFSET('Sanitation Data'!$F$13,0,10*ROW('Sanitation Data'!F11))),'Data Summary'!DD17="Yes"),OFFSET('Sanitation Data'!$F$13,0,10*ROW('Sanitation Data'!F11)),NA())</f>
        <v>#N/A</v>
      </c>
      <c r="AP17" s="99" t="e">
        <f ca="true">+IF(AND(ISNUMBER(OFFSET('Sanitation Data'!$G$5,0,10*ROW('Sanitation Data'!G11))),'Data Summary'!DE17="Yes"),100-OFFSET('Sanitation Data'!$G$5,0,10*ROW('Sanitation Data'!G11)),NA())</f>
        <v>#N/A</v>
      </c>
      <c r="AQ17" s="99" t="e">
        <f ca="true">+IF(AND(ISNUMBER(OFFSET('Sanitation Data'!$G$7,0,10*ROW('Sanitation Data'!G11))),'Data Summary'!DF17="Yes"),OFFSET('Sanitation Data'!$G$7,0,10*ROW('Sanitation Data'!G11)),NA())</f>
        <v>#N/A</v>
      </c>
      <c r="AR17" s="99" t="e">
        <f ca="true">+IF(AND(ISNUMBER(OFFSET('Sanitation Data'!$G$11,0,10*ROW('Sanitation Data'!G11))),'Data Summary'!DG17="Yes"),OFFSET('Sanitation Data'!$G$11,0,10*ROW('Sanitation Data'!G11)),NA())</f>
        <v>#N/A</v>
      </c>
      <c r="AS17" s="99" t="e">
        <f ca="true">+IF(AND(ISNUMBER(OFFSET('Sanitation Data'!$G$12,0,10*ROW('Sanitation Data'!G11))),'Data Summary'!DH17="Yes"),OFFSET('Sanitation Data'!$G$12,0,10*ROW('Sanitation Data'!G11)),NA())</f>
        <v>#N/A</v>
      </c>
      <c r="AT17" s="99" t="e">
        <f ca="true">+IF(AND(ISNUMBER(OFFSET('Sanitation Data'!$G$13,0,10*ROW('Sanitation Data'!G11))),'Data Summary'!DI17="Yes"),OFFSET('Sanitation Data'!$G$13,0,10*ROW('Sanitation Data'!G11)),NA())</f>
        <v>#N/A</v>
      </c>
      <c r="AU17" s="99" t="e">
        <f ca="true">+IF(AND(ISNUMBER(OFFSET('Sanitation Data'!$H$5,0,10*ROW('Sanitation Data'!H11))),'Data Summary'!DJ17="Yes"),100-OFFSET('Sanitation Data'!$H$5,0,10*ROW('Sanitation Data'!H11)),NA())</f>
        <v>#N/A</v>
      </c>
      <c r="AV17" s="99" t="e">
        <f ca="true">+IF(AND(ISNUMBER(OFFSET('Sanitation Data'!$H$7,0,10*ROW('Sanitation Data'!H11))),'Data Summary'!DK17="Yes"),OFFSET('Sanitation Data'!$H$7,0,10*ROW('Sanitation Data'!H11)),NA())</f>
        <v>#N/A</v>
      </c>
      <c r="AW17" s="99" t="e">
        <f ca="true">+IF(AND(ISNUMBER(OFFSET('Sanitation Data'!$H$11,0,10*ROW('Sanitation Data'!H11))),'Data Summary'!DL17="Yes"),OFFSET('Sanitation Data'!$H$11,0,10*ROW('Sanitation Data'!H11)),NA())</f>
        <v>#N/A</v>
      </c>
      <c r="AX17" s="99" t="e">
        <f ca="true">+IF(AND(ISNUMBER(OFFSET('Sanitation Data'!$H$12,0,10*ROW('Sanitation Data'!H11))),'Data Summary'!DM17="Yes"),OFFSET('Sanitation Data'!$H$12,0,10*ROW('Sanitation Data'!H11)),NA())</f>
        <v>#N/A</v>
      </c>
      <c r="AY17" s="99" t="e">
        <f ca="true">+IF(AND(ISNUMBER(OFFSET('Sanitation Data'!$H$13,0,10*ROW('Sanitation Data'!H11))),'Data Summary'!DN17="Yes"),OFFSET('Sanitation Data'!$H$13,0,10*ROW('Sanitation Data'!H11)),NA())</f>
        <v>#N/A</v>
      </c>
      <c r="AZ17" s="104" t="e">
        <f ca="true">+IF(AND(ISNUMBER(OFFSET('Hygiene Data'!$C$6,0,10*ROW('Hygiene Data'!C11))),'Data Summary'!DO17="Yes"),OFFSET('Hygiene Data'!$C$6,0,10*ROW('Hygiene Data'!C11)),NA())</f>
        <v>#N/A</v>
      </c>
      <c r="BA17" s="104" t="e">
        <f ca="true">+IF(AND(ISNUMBER(OFFSET('Hygiene Data'!$C$8,0,10*ROW('Hygiene Data'!C11))),'Data Summary'!DP17="Yes"),OFFSET('Hygiene Data'!$C$8,0,10*ROW('Hygiene Data'!C11)),NA())</f>
        <v>#N/A</v>
      </c>
      <c r="BB17" s="104" t="e">
        <f ca="true">+IF(AND(ISNUMBER(OFFSET('Hygiene Data'!$C$10,0,10*ROW('Hygiene Data'!C11))),'Data Summary'!DQ17="Yes"),OFFSET('Hygiene Data'!$C$10,0,10*ROW('Hygiene Data'!C11)),NA())</f>
        <v>#N/A</v>
      </c>
      <c r="BC17" s="104" t="e">
        <f ca="true">+IF(AND(ISNUMBER(OFFSET('Hygiene Data'!$D$6,0,10*ROW('Hygiene Data'!D11))),'Data Summary'!DR17="Yes"),OFFSET('Hygiene Data'!$D$6,0,10*ROW('Hygiene Data'!D11)),NA())</f>
        <v>#N/A</v>
      </c>
      <c r="BD17" s="104" t="e">
        <f ca="true">+IF(AND(ISNUMBER(OFFSET('Hygiene Data'!$D$8,0,10*ROW('Hygiene Data'!D11))),'Data Summary'!DS17="Yes"),OFFSET('Hygiene Data'!$D$8,0,10*ROW('Hygiene Data'!D11)),NA())</f>
        <v>#N/A</v>
      </c>
      <c r="BE17" s="104" t="e">
        <f ca="true">+IF(AND(ISNUMBER(OFFSET('Hygiene Data'!$D$10,0,10*ROW('Hygiene Data'!D11))),'Data Summary'!DT17="Yes"),OFFSET('Hygiene Data'!$D$10,0,10*ROW('Hygiene Data'!D11)),NA())</f>
        <v>#N/A</v>
      </c>
      <c r="BF17" s="104" t="e">
        <f ca="true">+IF(AND(ISNUMBER(OFFSET('Hygiene Data'!$E$6,0,10*ROW('Hygiene Data'!E11))),'Data Summary'!DU17="Yes"),OFFSET('Hygiene Data'!$E$6,0,10*ROW('Hygiene Data'!E11)),NA())</f>
        <v>#N/A</v>
      </c>
      <c r="BG17" s="104" t="e">
        <f ca="true">+IF(AND(ISNUMBER(OFFSET('Hygiene Data'!$E$8,0,10*ROW('Hygiene Data'!E11))),'Data Summary'!DV17="Yes"),OFFSET('Hygiene Data'!$E$8,0,10*ROW('Hygiene Data'!E11)),NA())</f>
        <v>#N/A</v>
      </c>
      <c r="BH17" s="104" t="e">
        <f ca="true">+IF(AND(ISNUMBER(OFFSET('Hygiene Data'!$E$10,0,10*ROW('Hygiene Data'!E11))),'Data Summary'!DW17="Yes"),OFFSET('Hygiene Data'!$E$10,0,10*ROW('Hygiene Data'!E11)),NA())</f>
        <v>#N/A</v>
      </c>
      <c r="BI17" s="104" t="e">
        <f ca="true">+IF(AND(ISNUMBER(OFFSET('Hygiene Data'!$F$6,0,10*ROW('Hygiene Data'!F11))),'Data Summary'!DX17="Yes"),OFFSET('Hygiene Data'!$F$6,0,10*ROW('Hygiene Data'!F11)),NA())</f>
        <v>#N/A</v>
      </c>
      <c r="BJ17" s="104" t="e">
        <f ca="true">+IF(AND(ISNUMBER(OFFSET('Hygiene Data'!$F$8,0,10*ROW('Hygiene Data'!F11))),'Data Summary'!DY17="Yes"),OFFSET('Hygiene Data'!$F$8,0,10*ROW('Hygiene Data'!F11)),NA())</f>
        <v>#N/A</v>
      </c>
      <c r="BK17" s="104" t="e">
        <f ca="true">+IF(AND(ISNUMBER(OFFSET('Hygiene Data'!$F$10,0,10*ROW('Hygiene Data'!F11))),'Data Summary'!DZ17="Yes"),OFFSET('Hygiene Data'!$F$10,0,10*ROW('Hygiene Data'!F11)),NA())</f>
        <v>#N/A</v>
      </c>
      <c r="BL17" s="104" t="e">
        <f ca="true">+IF(AND(ISNUMBER(OFFSET('Hygiene Data'!$G$6,0,10*ROW('Hygiene Data'!G11))),'Data Summary'!EA17="Yes"),OFFSET('Hygiene Data'!$G$6,0,10*ROW('Hygiene Data'!G11)),NA())</f>
        <v>#N/A</v>
      </c>
      <c r="BM17" s="104" t="e">
        <f ca="true">+IF(AND(ISNUMBER(OFFSET('Hygiene Data'!$G$8,0,10*ROW('Hygiene Data'!G11))),'Data Summary'!EB17="Yes"),OFFSET('Hygiene Data'!$G$8,0,10*ROW('Hygiene Data'!G11)),NA())</f>
        <v>#N/A</v>
      </c>
      <c r="BN17" s="104" t="e">
        <f ca="true">+IF(AND(ISNUMBER(OFFSET('Hygiene Data'!$G$10,0,10*ROW('Hygiene Data'!G11))),'Data Summary'!EC17="Yes"),OFFSET('Hygiene Data'!$G$10,0,10*ROW('Hygiene Data'!G11)),NA())</f>
        <v>#N/A</v>
      </c>
      <c r="BO17" s="104" t="e">
        <f ca="true">+IF(AND(ISNUMBER(OFFSET('Hygiene Data'!$H$6,0,10*ROW('Hygiene Data'!H11))),'Data Summary'!ED17="Yes"),OFFSET('Hygiene Data'!$H$6,0,10*ROW('Hygiene Data'!H11)),NA())</f>
        <v>#N/A</v>
      </c>
      <c r="BP17" s="104" t="e">
        <f ca="true">+IF(AND(ISNUMBER(OFFSET('Hygiene Data'!$H$8,0,10*ROW('Hygiene Data'!H11))),'Data Summary'!EE17="Yes"),OFFSET('Hygiene Data'!$H$8,0,10*ROW('Hygiene Data'!H11)),NA())</f>
        <v>#N/A</v>
      </c>
      <c r="BQ17" s="104" t="e">
        <f ca="true">+IF(AND(ISNUMBER(OFFSET('Hygiene Data'!$H$10,0,10*ROW('Hygiene Data'!H11))),'Data Summary'!EF17="Yes"),OFFSET('Hygiene Data'!$H$10,0,10*ROW('Hygiene Data'!H11)),NA())</f>
        <v>#N/A</v>
      </c>
    </row>
    <row r="18" x14ac:dyDescent="0.2">
      <c r="A18" s="52" t="e">
        <f ca="true">+IF(OFFSET('Water Data'!$B$1,0,10*ROW('Water Data'!B12))="",NA(),OFFSET('Water Data'!$B$1,0,10*ROW('Water Data'!B12)))</f>
        <v>#N/A</v>
      </c>
      <c r="B18" s="52" t="e">
        <f ca="true">+IF(OFFSET('Water Data'!$A$3,0,10*ROW('Water Data'!A12))="",NA(),OFFSET('Water Data'!$A$3,0,10*ROW('Water Data'!A12)))</f>
        <v>#N/A</v>
      </c>
      <c r="C18" s="52" t="e">
        <f ca="true">+IF(OFFSET('Water Data'!$C$3,0,10*ROW('Water Data'!C12))="",NA(),OFFSET('Water Data'!$C$3,0,10*ROW('Water Data'!C12)))</f>
        <v>#N/A</v>
      </c>
      <c r="D18" s="53" t="e">
        <f ca="true">+IF(AND(ISNUMBER(OFFSET('Water Data'!$C$5,0,10*ROW('Water Data'!C12))),'Data Summary'!BS18="Yes"),100-OFFSET('Water Data'!$C$5,0,10*ROW('Water Data'!C12)),NA())</f>
        <v>#N/A</v>
      </c>
      <c r="E18" s="53" t="e">
        <f ca="true">+IF(AND(ISNUMBER(OFFSET('Water Data'!$C$7,0,10*ROW('Water Data'!C12))),'Data Summary'!BT18="Yes"),OFFSET('Water Data'!$C$7,0,10*ROW('Water Data'!C12)),NA())</f>
        <v>#N/A</v>
      </c>
      <c r="F18" s="53" t="e">
        <f ca="true">+IF(AND(ISNUMBER(OFFSET('Water Data'!$C$10,0,10*ROW('Water Data'!C12))),'Data Summary'!BU18="Yes"),OFFSET('Water Data'!$C$10,0,10*ROW('Water Data'!C12)),NA())</f>
        <v>#N/A</v>
      </c>
      <c r="G18" s="53" t="e">
        <f ca="true">+IF(AND(ISNUMBER(OFFSET('Water Data'!$D$5,0,10*ROW('Water Data'!D12))),'Data Summary'!BV18="Yes"),100-OFFSET('Water Data'!$D$5,0,10*ROW('Water Data'!D12)),NA())</f>
        <v>#N/A</v>
      </c>
      <c r="H18" s="53" t="e">
        <f ca="true">+IF(AND(ISNUMBER(OFFSET('Water Data'!$D$7,0,10*ROW('Water Data'!D12))),'Data Summary'!BW18="Yes"),OFFSET('Water Data'!$D$7,0,10*ROW('Water Data'!D12)),NA())</f>
        <v>#N/A</v>
      </c>
      <c r="I18" s="53" t="e">
        <f ca="true">+IF(AND(ISNUMBER(OFFSET('Water Data'!$D$10,0,10*ROW('Water Data'!D12))),'Data Summary'!BX18="Yes"),OFFSET('Water Data'!$D$10,0,10*ROW('Water Data'!D12)),NA())</f>
        <v>#N/A</v>
      </c>
      <c r="J18" s="53" t="e">
        <f ca="true">+IF(AND(ISNUMBER(OFFSET('Water Data'!$E$5,0,10*ROW('Water Data'!E12))),'Data Summary'!BY18="Yes"),100-OFFSET('Water Data'!$E$5,0,10*ROW('Water Data'!E12)),NA())</f>
        <v>#N/A</v>
      </c>
      <c r="K18" s="53" t="e">
        <f ca="true">+IF(AND(ISNUMBER(OFFSET('Water Data'!$E$7,0,10*ROW('Water Data'!E12))),'Data Summary'!BZ18="Yes"),OFFSET('Water Data'!$E$7,0,10*ROW('Water Data'!E12)),NA())</f>
        <v>#N/A</v>
      </c>
      <c r="L18" s="53" t="e">
        <f ca="true">+IF(AND(ISNUMBER(OFFSET('Water Data'!$E$10,0,10*ROW('Water Data'!E12))),'Data Summary'!CA18="Yes"),OFFSET('Water Data'!$E$10,0,10*ROW('Water Data'!E12)),NA())</f>
        <v>#N/A</v>
      </c>
      <c r="M18" s="53" t="e">
        <f ca="true">+IF(AND(ISNUMBER(OFFSET('Water Data'!$F$5,0,10*ROW('Water Data'!F12))),'Data Summary'!CB18="Yes"),100-OFFSET('Water Data'!$F$5,0,10*ROW('Water Data'!F12)),NA())</f>
        <v>#N/A</v>
      </c>
      <c r="N18" s="53" t="e">
        <f ca="true">+IF(AND(ISNUMBER(OFFSET('Water Data'!$F$7,0,10*ROW('Water Data'!F12))),'Data Summary'!CC18="Yes"),OFFSET('Water Data'!$F$7,0,10*ROW('Water Data'!F12)),NA())</f>
        <v>#N/A</v>
      </c>
      <c r="O18" s="53" t="e">
        <f ca="true">+IF(AND(ISNUMBER(OFFSET('Water Data'!$F$10,0,10*ROW('Water Data'!F12))),'Data Summary'!CD18="Yes"),OFFSET('Water Data'!$F$10,0,10*ROW('Water Data'!F12)),NA())</f>
        <v>#N/A</v>
      </c>
      <c r="P18" s="53" t="e">
        <f ca="true">+IF(AND(ISNUMBER(OFFSET('Water Data'!$G$5,0,10*ROW('Water Data'!G12))),'Data Summary'!CE18="Yes"),100-OFFSET('Water Data'!$G$5,0,10*ROW('Water Data'!G12)),NA())</f>
        <v>#N/A</v>
      </c>
      <c r="Q18" s="53" t="e">
        <f ca="true">+IF(AND(ISNUMBER(OFFSET('Water Data'!$G$7,0,10*ROW('Water Data'!G12))),'Data Summary'!CF18="Yes"),OFFSET('Water Data'!$G$7,0,10*ROW('Water Data'!G12)),NA())</f>
        <v>#N/A</v>
      </c>
      <c r="R18" s="53" t="e">
        <f ca="true">+IF(AND(ISNUMBER(OFFSET('Water Data'!$G$10,0,10*ROW('Water Data'!G12))),'Data Summary'!CG18="Yes"),OFFSET('Water Data'!$G$10,0,10*ROW('Water Data'!G12)),NA())</f>
        <v>#N/A</v>
      </c>
      <c r="S18" s="53" t="e">
        <f ca="true">+IF(AND(ISNUMBER(OFFSET('Water Data'!$H$5,0,10*ROW('Water Data'!H12))),'Data Summary'!CH18="Yes"),100-OFFSET('Water Data'!$H$5,0,10*ROW('Water Data'!H12)),NA())</f>
        <v>#N/A</v>
      </c>
      <c r="T18" s="53" t="e">
        <f ca="true">+IF(AND(ISNUMBER(OFFSET('Water Data'!$H$7,0,10*ROW('Water Data'!H12))),'Data Summary'!CI18="Yes"),OFFSET('Water Data'!$H$7,0,10*ROW('Water Data'!H12)),NA())</f>
        <v>#N/A</v>
      </c>
      <c r="U18" s="53" t="e">
        <f ca="true">+IF(AND(ISNUMBER(OFFSET('Water Data'!$H$10,0,10*ROW('Water Data'!H12))),'Data Summary'!CJ18="Yes"),OFFSET('Water Data'!$H$10,0,10*ROW('Water Data'!H12)),NA())</f>
        <v>#N/A</v>
      </c>
      <c r="V18" s="99" t="e">
        <f ca="true">+IF(AND(ISNUMBER(OFFSET('Sanitation Data'!$C$5,0,10*ROW('Sanitation Data'!C12))),'Data Summary'!CK18="Yes"),100-OFFSET('Sanitation Data'!$C$5,0,10*ROW('Sanitation Data'!C12)),NA())</f>
        <v>#N/A</v>
      </c>
      <c r="W18" s="99" t="e">
        <f ca="true">+IF(AND(ISNUMBER(OFFSET('Sanitation Data'!$C$7,0,10*ROW('Sanitation Data'!C12))),'Data Summary'!CL18="Yes"),OFFSET('Sanitation Data'!$C$7,0,10*ROW('Sanitation Data'!C12)),NA())</f>
        <v>#N/A</v>
      </c>
      <c r="X18" s="99" t="e">
        <f ca="true">+IF(AND(ISNUMBER(OFFSET('Sanitation Data'!$C$11,0,10*ROW('Sanitation Data'!C12))),'Data Summary'!CM18="Yes"),OFFSET('Sanitation Data'!$C$11,0,10*ROW('Sanitation Data'!C12)),NA())</f>
        <v>#N/A</v>
      </c>
      <c r="Y18" s="99" t="e">
        <f ca="true">+IF(AND(ISNUMBER(OFFSET('Sanitation Data'!$C$12,0,10*ROW('Sanitation Data'!C12))),'Data Summary'!CN18="Yes"),OFFSET('Sanitation Data'!$C$12,0,10*ROW('Sanitation Data'!C12)),NA())</f>
        <v>#N/A</v>
      </c>
      <c r="Z18" s="99" t="e">
        <f ca="true">+IF(AND(ISNUMBER(OFFSET('Sanitation Data'!$C$13,0,10*ROW('Sanitation Data'!C12))),'Data Summary'!CO18="Yes"),OFFSET('Sanitation Data'!$C$13,0,10*ROW('Sanitation Data'!C12)),NA())</f>
        <v>#N/A</v>
      </c>
      <c r="AA18" s="99" t="e">
        <f ca="true">+IF(AND(ISNUMBER(OFFSET('Sanitation Data'!$D$5,0,10*ROW('Sanitation Data'!D12))),'Data Summary'!CP18="Yes"),100-OFFSET('Sanitation Data'!$D$5,0,10*ROW('Sanitation Data'!D12)),NA())</f>
        <v>#N/A</v>
      </c>
      <c r="AB18" s="99" t="e">
        <f ca="true">+IF(AND(ISNUMBER(OFFSET('Sanitation Data'!$D$7,0,10*ROW('Sanitation Data'!D12))),'Data Summary'!CQ18="Yes"),OFFSET('Sanitation Data'!$D$7,0,10*ROW('Sanitation Data'!D12)),NA())</f>
        <v>#N/A</v>
      </c>
      <c r="AC18" s="99" t="e">
        <f ca="true">+IF(AND(ISNUMBER(OFFSET('Sanitation Data'!$D$11,0,10*ROW('Sanitation Data'!D12))),'Data Summary'!CR18="Yes"),OFFSET('Sanitation Data'!$D$11,0,10*ROW('Sanitation Data'!D12)),NA())</f>
        <v>#N/A</v>
      </c>
      <c r="AD18" s="99" t="e">
        <f ca="true">+IF(AND(ISNUMBER(OFFSET('Sanitation Data'!$D$12,0,10*ROW('Sanitation Data'!D12))),'Data Summary'!CS18="Yes"),OFFSET('Sanitation Data'!$D$12,0,10*ROW('Sanitation Data'!D12)),NA())</f>
        <v>#N/A</v>
      </c>
      <c r="AE18" s="99" t="e">
        <f ca="true">+IF(AND(ISNUMBER(OFFSET('Sanitation Data'!$D$13,0,10*ROW('Sanitation Data'!D12))),'Data Summary'!CT18="Yes"),OFFSET('Sanitation Data'!$D$13,0,10*ROW('Sanitation Data'!D12)),NA())</f>
        <v>#N/A</v>
      </c>
      <c r="AF18" s="99" t="e">
        <f ca="true">+IF(AND(ISNUMBER(OFFSET('Sanitation Data'!$E$5,0,10*ROW('Sanitation Data'!E12))),'Data Summary'!CU18="Yes"),100-OFFSET('Sanitation Data'!$E$5,0,10*ROW('Sanitation Data'!E12)),NA())</f>
        <v>#N/A</v>
      </c>
      <c r="AG18" s="99" t="e">
        <f ca="true">+IF(AND(ISNUMBER(OFFSET('Sanitation Data'!$E$7,0,10*ROW('Sanitation Data'!E12))),'Data Summary'!CV18="Yes"),OFFSET('Sanitation Data'!$E$7,0,10*ROW('Sanitation Data'!E12)),NA())</f>
        <v>#N/A</v>
      </c>
      <c r="AH18" s="99" t="e">
        <f ca="true">+IF(AND(ISNUMBER(OFFSET('Sanitation Data'!$E$11,0,10*ROW('Sanitation Data'!E12))),'Data Summary'!CW18="Yes"),OFFSET('Sanitation Data'!$E$11,0,10*ROW('Sanitation Data'!E12)),NA())</f>
        <v>#N/A</v>
      </c>
      <c r="AI18" s="99" t="e">
        <f ca="true">+IF(AND(ISNUMBER(OFFSET('Sanitation Data'!$E$12,0,10*ROW('Sanitation Data'!E12))),'Data Summary'!CX18="Yes"),OFFSET('Sanitation Data'!$E$12,0,10*ROW('Sanitation Data'!E12)),NA())</f>
        <v>#N/A</v>
      </c>
      <c r="AJ18" s="99" t="e">
        <f ca="true">+IF(AND(ISNUMBER(OFFSET('Sanitation Data'!$E$13,0,10*ROW('Sanitation Data'!E12))),'Data Summary'!CY18="Yes"),OFFSET('Sanitation Data'!$E$13,0,10*ROW('Sanitation Data'!E12)),NA())</f>
        <v>#N/A</v>
      </c>
      <c r="AK18" s="99" t="e">
        <f ca="true">+IF(AND(ISNUMBER(OFFSET('Sanitation Data'!$F$5,0,10*ROW('Sanitation Data'!F12))),'Data Summary'!CZ18="Yes"),100-OFFSET('Sanitation Data'!$F$5,0,10*ROW('Sanitation Data'!F12)),NA())</f>
        <v>#N/A</v>
      </c>
      <c r="AL18" s="99" t="e">
        <f ca="true">+IF(AND(ISNUMBER(OFFSET('Sanitation Data'!$F$7,0,10*ROW('Sanitation Data'!F12))),'Data Summary'!DA18="Yes"),OFFSET('Sanitation Data'!$F$7,0,10*ROW('Sanitation Data'!F12)),NA())</f>
        <v>#N/A</v>
      </c>
      <c r="AM18" s="99" t="e">
        <f ca="true">+IF(AND(ISNUMBER(OFFSET('Sanitation Data'!$F$11,0,10*ROW('Sanitation Data'!F12))),'Data Summary'!DB18="Yes"),OFFSET('Sanitation Data'!$F$11,0,10*ROW('Sanitation Data'!F12)),NA())</f>
        <v>#N/A</v>
      </c>
      <c r="AN18" s="99" t="e">
        <f ca="true">+IF(AND(ISNUMBER(OFFSET('Sanitation Data'!$F$12,0,10*ROW('Sanitation Data'!F12))),'Data Summary'!DC18="Yes"),OFFSET('Sanitation Data'!$F$12,0,10*ROW('Sanitation Data'!F12)),NA())</f>
        <v>#N/A</v>
      </c>
      <c r="AO18" s="99" t="e">
        <f ca="true">+IF(AND(ISNUMBER(OFFSET('Sanitation Data'!$F$13,0,10*ROW('Sanitation Data'!F12))),'Data Summary'!DD18="Yes"),OFFSET('Sanitation Data'!$F$13,0,10*ROW('Sanitation Data'!F12)),NA())</f>
        <v>#N/A</v>
      </c>
      <c r="AP18" s="99" t="e">
        <f ca="true">+IF(AND(ISNUMBER(OFFSET('Sanitation Data'!$G$5,0,10*ROW('Sanitation Data'!G12))),'Data Summary'!DE18="Yes"),100-OFFSET('Sanitation Data'!$G$5,0,10*ROW('Sanitation Data'!G12)),NA())</f>
        <v>#N/A</v>
      </c>
      <c r="AQ18" s="99" t="e">
        <f ca="true">+IF(AND(ISNUMBER(OFFSET('Sanitation Data'!$G$7,0,10*ROW('Sanitation Data'!G12))),'Data Summary'!DF18="Yes"),OFFSET('Sanitation Data'!$G$7,0,10*ROW('Sanitation Data'!G12)),NA())</f>
        <v>#N/A</v>
      </c>
      <c r="AR18" s="99" t="e">
        <f ca="true">+IF(AND(ISNUMBER(OFFSET('Sanitation Data'!$G$11,0,10*ROW('Sanitation Data'!G12))),'Data Summary'!DG18="Yes"),OFFSET('Sanitation Data'!$G$11,0,10*ROW('Sanitation Data'!G12)),NA())</f>
        <v>#N/A</v>
      </c>
      <c r="AS18" s="99" t="e">
        <f ca="true">+IF(AND(ISNUMBER(OFFSET('Sanitation Data'!$G$12,0,10*ROW('Sanitation Data'!G12))),'Data Summary'!DH18="Yes"),OFFSET('Sanitation Data'!$G$12,0,10*ROW('Sanitation Data'!G12)),NA())</f>
        <v>#N/A</v>
      </c>
      <c r="AT18" s="99" t="e">
        <f ca="true">+IF(AND(ISNUMBER(OFFSET('Sanitation Data'!$G$13,0,10*ROW('Sanitation Data'!G12))),'Data Summary'!DI18="Yes"),OFFSET('Sanitation Data'!$G$13,0,10*ROW('Sanitation Data'!G12)),NA())</f>
        <v>#N/A</v>
      </c>
      <c r="AU18" s="99" t="e">
        <f ca="true">+IF(AND(ISNUMBER(OFFSET('Sanitation Data'!$H$5,0,10*ROW('Sanitation Data'!H12))),'Data Summary'!DJ18="Yes"),100-OFFSET('Sanitation Data'!$H$5,0,10*ROW('Sanitation Data'!H12)),NA())</f>
        <v>#N/A</v>
      </c>
      <c r="AV18" s="99" t="e">
        <f ca="true">+IF(AND(ISNUMBER(OFFSET('Sanitation Data'!$H$7,0,10*ROW('Sanitation Data'!H12))),'Data Summary'!DK18="Yes"),OFFSET('Sanitation Data'!$H$7,0,10*ROW('Sanitation Data'!H12)),NA())</f>
        <v>#N/A</v>
      </c>
      <c r="AW18" s="99" t="e">
        <f ca="true">+IF(AND(ISNUMBER(OFFSET('Sanitation Data'!$H$11,0,10*ROW('Sanitation Data'!H12))),'Data Summary'!DL18="Yes"),OFFSET('Sanitation Data'!$H$11,0,10*ROW('Sanitation Data'!H12)),NA())</f>
        <v>#N/A</v>
      </c>
      <c r="AX18" s="99" t="e">
        <f ca="true">+IF(AND(ISNUMBER(OFFSET('Sanitation Data'!$H$12,0,10*ROW('Sanitation Data'!H12))),'Data Summary'!DM18="Yes"),OFFSET('Sanitation Data'!$H$12,0,10*ROW('Sanitation Data'!H12)),NA())</f>
        <v>#N/A</v>
      </c>
      <c r="AY18" s="99" t="e">
        <f ca="true">+IF(AND(ISNUMBER(OFFSET('Sanitation Data'!$H$13,0,10*ROW('Sanitation Data'!H12))),'Data Summary'!DN18="Yes"),OFFSET('Sanitation Data'!$H$13,0,10*ROW('Sanitation Data'!H12)),NA())</f>
        <v>#N/A</v>
      </c>
      <c r="AZ18" s="104" t="e">
        <f ca="true">+IF(AND(ISNUMBER(OFFSET('Hygiene Data'!$C$6,0,10*ROW('Hygiene Data'!C12))),'Data Summary'!DO18="Yes"),OFFSET('Hygiene Data'!$C$6,0,10*ROW('Hygiene Data'!C12)),NA())</f>
        <v>#N/A</v>
      </c>
      <c r="BA18" s="104" t="e">
        <f ca="true">+IF(AND(ISNUMBER(OFFSET('Hygiene Data'!$C$8,0,10*ROW('Hygiene Data'!C12))),'Data Summary'!DP18="Yes"),OFFSET('Hygiene Data'!$C$8,0,10*ROW('Hygiene Data'!C12)),NA())</f>
        <v>#N/A</v>
      </c>
      <c r="BB18" s="104" t="e">
        <f ca="true">+IF(AND(ISNUMBER(OFFSET('Hygiene Data'!$C$10,0,10*ROW('Hygiene Data'!C12))),'Data Summary'!DQ18="Yes"),OFFSET('Hygiene Data'!$C$10,0,10*ROW('Hygiene Data'!C12)),NA())</f>
        <v>#N/A</v>
      </c>
      <c r="BC18" s="104" t="e">
        <f ca="true">+IF(AND(ISNUMBER(OFFSET('Hygiene Data'!$D$6,0,10*ROW('Hygiene Data'!D12))),'Data Summary'!DR18="Yes"),OFFSET('Hygiene Data'!$D$6,0,10*ROW('Hygiene Data'!D12)),NA())</f>
        <v>#N/A</v>
      </c>
      <c r="BD18" s="104" t="e">
        <f ca="true">+IF(AND(ISNUMBER(OFFSET('Hygiene Data'!$D$8,0,10*ROW('Hygiene Data'!D12))),'Data Summary'!DS18="Yes"),OFFSET('Hygiene Data'!$D$8,0,10*ROW('Hygiene Data'!D12)),NA())</f>
        <v>#N/A</v>
      </c>
      <c r="BE18" s="104" t="e">
        <f ca="true">+IF(AND(ISNUMBER(OFFSET('Hygiene Data'!$D$10,0,10*ROW('Hygiene Data'!D12))),'Data Summary'!DT18="Yes"),OFFSET('Hygiene Data'!$D$10,0,10*ROW('Hygiene Data'!D12)),NA())</f>
        <v>#N/A</v>
      </c>
      <c r="BF18" s="104" t="e">
        <f ca="true">+IF(AND(ISNUMBER(OFFSET('Hygiene Data'!$E$6,0,10*ROW('Hygiene Data'!E12))),'Data Summary'!DU18="Yes"),OFFSET('Hygiene Data'!$E$6,0,10*ROW('Hygiene Data'!E12)),NA())</f>
        <v>#N/A</v>
      </c>
      <c r="BG18" s="104" t="e">
        <f ca="true">+IF(AND(ISNUMBER(OFFSET('Hygiene Data'!$E$8,0,10*ROW('Hygiene Data'!E12))),'Data Summary'!DV18="Yes"),OFFSET('Hygiene Data'!$E$8,0,10*ROW('Hygiene Data'!E12)),NA())</f>
        <v>#N/A</v>
      </c>
      <c r="BH18" s="104" t="e">
        <f ca="true">+IF(AND(ISNUMBER(OFFSET('Hygiene Data'!$E$10,0,10*ROW('Hygiene Data'!E12))),'Data Summary'!DW18="Yes"),OFFSET('Hygiene Data'!$E$10,0,10*ROW('Hygiene Data'!E12)),NA())</f>
        <v>#N/A</v>
      </c>
      <c r="BI18" s="104" t="e">
        <f ca="true">+IF(AND(ISNUMBER(OFFSET('Hygiene Data'!$F$6,0,10*ROW('Hygiene Data'!F12))),'Data Summary'!DX18="Yes"),OFFSET('Hygiene Data'!$F$6,0,10*ROW('Hygiene Data'!F12)),NA())</f>
        <v>#N/A</v>
      </c>
      <c r="BJ18" s="104" t="e">
        <f ca="true">+IF(AND(ISNUMBER(OFFSET('Hygiene Data'!$F$8,0,10*ROW('Hygiene Data'!F12))),'Data Summary'!DY18="Yes"),OFFSET('Hygiene Data'!$F$8,0,10*ROW('Hygiene Data'!F12)),NA())</f>
        <v>#N/A</v>
      </c>
      <c r="BK18" s="104" t="e">
        <f ca="true">+IF(AND(ISNUMBER(OFFSET('Hygiene Data'!$F$10,0,10*ROW('Hygiene Data'!F12))),'Data Summary'!DZ18="Yes"),OFFSET('Hygiene Data'!$F$10,0,10*ROW('Hygiene Data'!F12)),NA())</f>
        <v>#N/A</v>
      </c>
      <c r="BL18" s="104" t="e">
        <f ca="true">+IF(AND(ISNUMBER(OFFSET('Hygiene Data'!$G$6,0,10*ROW('Hygiene Data'!G12))),'Data Summary'!EA18="Yes"),OFFSET('Hygiene Data'!$G$6,0,10*ROW('Hygiene Data'!G12)),NA())</f>
        <v>#N/A</v>
      </c>
      <c r="BM18" s="104" t="e">
        <f ca="true">+IF(AND(ISNUMBER(OFFSET('Hygiene Data'!$G$8,0,10*ROW('Hygiene Data'!G12))),'Data Summary'!EB18="Yes"),OFFSET('Hygiene Data'!$G$8,0,10*ROW('Hygiene Data'!G12)),NA())</f>
        <v>#N/A</v>
      </c>
      <c r="BN18" s="104" t="e">
        <f ca="true">+IF(AND(ISNUMBER(OFFSET('Hygiene Data'!$G$10,0,10*ROW('Hygiene Data'!G12))),'Data Summary'!EC18="Yes"),OFFSET('Hygiene Data'!$G$10,0,10*ROW('Hygiene Data'!G12)),NA())</f>
        <v>#N/A</v>
      </c>
      <c r="BO18" s="104" t="e">
        <f ca="true">+IF(AND(ISNUMBER(OFFSET('Hygiene Data'!$H$6,0,10*ROW('Hygiene Data'!H12))),'Data Summary'!ED18="Yes"),OFFSET('Hygiene Data'!$H$6,0,10*ROW('Hygiene Data'!H12)),NA())</f>
        <v>#N/A</v>
      </c>
      <c r="BP18" s="104" t="e">
        <f ca="true">+IF(AND(ISNUMBER(OFFSET('Hygiene Data'!$H$8,0,10*ROW('Hygiene Data'!H12))),'Data Summary'!EE18="Yes"),OFFSET('Hygiene Data'!$H$8,0,10*ROW('Hygiene Data'!H12)),NA())</f>
        <v>#N/A</v>
      </c>
      <c r="BQ18" s="104" t="e">
        <f ca="true">+IF(AND(ISNUMBER(OFFSET('Hygiene Data'!$H$10,0,10*ROW('Hygiene Data'!H12))),'Data Summary'!EF18="Yes"),OFFSET('Hygiene Data'!$H$10,0,10*ROW('Hygiene Data'!H12)),NA())</f>
        <v>#N/A</v>
      </c>
    </row>
    <row r="19" x14ac:dyDescent="0.2">
      <c r="A19" s="52" t="e">
        <f ca="true">+IF(OFFSET('Water Data'!$B$1,0,10*ROW('Water Data'!B13))="",NA(),OFFSET('Water Data'!$B$1,0,10*ROW('Water Data'!B13)))</f>
        <v>#N/A</v>
      </c>
      <c r="B19" s="52" t="e">
        <f ca="true">+IF(OFFSET('Water Data'!$A$3,0,10*ROW('Water Data'!A13))="",NA(),OFFSET('Water Data'!$A$3,0,10*ROW('Water Data'!A13)))</f>
        <v>#N/A</v>
      </c>
      <c r="C19" s="52" t="e">
        <f ca="true">+IF(OFFSET('Water Data'!$C$3,0,10*ROW('Water Data'!C13))="",NA(),OFFSET('Water Data'!$C$3,0,10*ROW('Water Data'!C13)))</f>
        <v>#N/A</v>
      </c>
      <c r="D19" s="53" t="e">
        <f ca="true">+IF(AND(ISNUMBER(OFFSET('Water Data'!$C$5,0,10*ROW('Water Data'!C13))),'Data Summary'!BS19="Yes"),100-OFFSET('Water Data'!$C$5,0,10*ROW('Water Data'!C13)),NA())</f>
        <v>#N/A</v>
      </c>
      <c r="E19" s="53" t="e">
        <f ca="true">+IF(AND(ISNUMBER(OFFSET('Water Data'!$C$7,0,10*ROW('Water Data'!C13))),'Data Summary'!BT19="Yes"),OFFSET('Water Data'!$C$7,0,10*ROW('Water Data'!C13)),NA())</f>
        <v>#N/A</v>
      </c>
      <c r="F19" s="53" t="e">
        <f ca="true">+IF(AND(ISNUMBER(OFFSET('Water Data'!$C$10,0,10*ROW('Water Data'!C13))),'Data Summary'!BU19="Yes"),OFFSET('Water Data'!$C$10,0,10*ROW('Water Data'!C13)),NA())</f>
        <v>#N/A</v>
      </c>
      <c r="G19" s="53" t="e">
        <f ca="true">+IF(AND(ISNUMBER(OFFSET('Water Data'!$D$5,0,10*ROW('Water Data'!D13))),'Data Summary'!BV19="Yes"),100-OFFSET('Water Data'!$D$5,0,10*ROW('Water Data'!D13)),NA())</f>
        <v>#N/A</v>
      </c>
      <c r="H19" s="53" t="e">
        <f ca="true">+IF(AND(ISNUMBER(OFFSET('Water Data'!$D$7,0,10*ROW('Water Data'!D13))),'Data Summary'!BW19="Yes"),OFFSET('Water Data'!$D$7,0,10*ROW('Water Data'!D13)),NA())</f>
        <v>#N/A</v>
      </c>
      <c r="I19" s="53" t="e">
        <f ca="true">+IF(AND(ISNUMBER(OFFSET('Water Data'!$D$10,0,10*ROW('Water Data'!D13))),'Data Summary'!BX19="Yes"),OFFSET('Water Data'!$D$10,0,10*ROW('Water Data'!D13)),NA())</f>
        <v>#N/A</v>
      </c>
      <c r="J19" s="53" t="e">
        <f ca="true">+IF(AND(ISNUMBER(OFFSET('Water Data'!$E$5,0,10*ROW('Water Data'!E13))),'Data Summary'!BY19="Yes"),100-OFFSET('Water Data'!$E$5,0,10*ROW('Water Data'!E13)),NA())</f>
        <v>#N/A</v>
      </c>
      <c r="K19" s="53" t="e">
        <f ca="true">+IF(AND(ISNUMBER(OFFSET('Water Data'!$E$7,0,10*ROW('Water Data'!E13))),'Data Summary'!BZ19="Yes"),OFFSET('Water Data'!$E$7,0,10*ROW('Water Data'!E13)),NA())</f>
        <v>#N/A</v>
      </c>
      <c r="L19" s="53" t="e">
        <f ca="true">+IF(AND(ISNUMBER(OFFSET('Water Data'!$E$10,0,10*ROW('Water Data'!E13))),'Data Summary'!CA19="Yes"),OFFSET('Water Data'!$E$10,0,10*ROW('Water Data'!E13)),NA())</f>
        <v>#N/A</v>
      </c>
      <c r="M19" s="53" t="e">
        <f ca="true">+IF(AND(ISNUMBER(OFFSET('Water Data'!$F$5,0,10*ROW('Water Data'!F13))),'Data Summary'!CB19="Yes"),100-OFFSET('Water Data'!$F$5,0,10*ROW('Water Data'!F13)),NA())</f>
        <v>#N/A</v>
      </c>
      <c r="N19" s="53" t="e">
        <f ca="true">+IF(AND(ISNUMBER(OFFSET('Water Data'!$F$7,0,10*ROW('Water Data'!F13))),'Data Summary'!CC19="Yes"),OFFSET('Water Data'!$F$7,0,10*ROW('Water Data'!F13)),NA())</f>
        <v>#N/A</v>
      </c>
      <c r="O19" s="53" t="e">
        <f ca="true">+IF(AND(ISNUMBER(OFFSET('Water Data'!$F$10,0,10*ROW('Water Data'!F13))),'Data Summary'!CD19="Yes"),OFFSET('Water Data'!$F$10,0,10*ROW('Water Data'!F13)),NA())</f>
        <v>#N/A</v>
      </c>
      <c r="P19" s="53" t="e">
        <f ca="true">+IF(AND(ISNUMBER(OFFSET('Water Data'!$G$5,0,10*ROW('Water Data'!G13))),'Data Summary'!CE19="Yes"),100-OFFSET('Water Data'!$G$5,0,10*ROW('Water Data'!G13)),NA())</f>
        <v>#N/A</v>
      </c>
      <c r="Q19" s="53" t="e">
        <f ca="true">+IF(AND(ISNUMBER(OFFSET('Water Data'!$G$7,0,10*ROW('Water Data'!G13))),'Data Summary'!CF19="Yes"),OFFSET('Water Data'!$G$7,0,10*ROW('Water Data'!G13)),NA())</f>
        <v>#N/A</v>
      </c>
      <c r="R19" s="53" t="e">
        <f ca="true">+IF(AND(ISNUMBER(OFFSET('Water Data'!$G$10,0,10*ROW('Water Data'!G13))),'Data Summary'!CG19="Yes"),OFFSET('Water Data'!$G$10,0,10*ROW('Water Data'!G13)),NA())</f>
        <v>#N/A</v>
      </c>
      <c r="S19" s="53" t="e">
        <f ca="true">+IF(AND(ISNUMBER(OFFSET('Water Data'!$H$5,0,10*ROW('Water Data'!H13))),'Data Summary'!CH19="Yes"),100-OFFSET('Water Data'!$H$5,0,10*ROW('Water Data'!H13)),NA())</f>
        <v>#N/A</v>
      </c>
      <c r="T19" s="53" t="e">
        <f ca="true">+IF(AND(ISNUMBER(OFFSET('Water Data'!$H$7,0,10*ROW('Water Data'!H13))),'Data Summary'!CI19="Yes"),OFFSET('Water Data'!$H$7,0,10*ROW('Water Data'!H13)),NA())</f>
        <v>#N/A</v>
      </c>
      <c r="U19" s="53" t="e">
        <f ca="true">+IF(AND(ISNUMBER(OFFSET('Water Data'!$H$10,0,10*ROW('Water Data'!H13))),'Data Summary'!CJ19="Yes"),OFFSET('Water Data'!$H$10,0,10*ROW('Water Data'!H13)),NA())</f>
        <v>#N/A</v>
      </c>
      <c r="V19" s="99" t="e">
        <f ca="true">+IF(AND(ISNUMBER(OFFSET('Sanitation Data'!$C$5,0,10*ROW('Sanitation Data'!C13))),'Data Summary'!CK19="Yes"),100-OFFSET('Sanitation Data'!$C$5,0,10*ROW('Sanitation Data'!C13)),NA())</f>
        <v>#N/A</v>
      </c>
      <c r="W19" s="99" t="e">
        <f ca="true">+IF(AND(ISNUMBER(OFFSET('Sanitation Data'!$C$7,0,10*ROW('Sanitation Data'!C13))),'Data Summary'!CL19="Yes"),OFFSET('Sanitation Data'!$C$7,0,10*ROW('Sanitation Data'!C13)),NA())</f>
        <v>#N/A</v>
      </c>
      <c r="X19" s="99" t="e">
        <f ca="true">+IF(AND(ISNUMBER(OFFSET('Sanitation Data'!$C$11,0,10*ROW('Sanitation Data'!C13))),'Data Summary'!CM19="Yes"),OFFSET('Sanitation Data'!$C$11,0,10*ROW('Sanitation Data'!C13)),NA())</f>
        <v>#N/A</v>
      </c>
      <c r="Y19" s="99" t="e">
        <f ca="true">+IF(AND(ISNUMBER(OFFSET('Sanitation Data'!$C$12,0,10*ROW('Sanitation Data'!C13))),'Data Summary'!CN19="Yes"),OFFSET('Sanitation Data'!$C$12,0,10*ROW('Sanitation Data'!C13)),NA())</f>
        <v>#N/A</v>
      </c>
      <c r="Z19" s="99" t="e">
        <f ca="true">+IF(AND(ISNUMBER(OFFSET('Sanitation Data'!$C$13,0,10*ROW('Sanitation Data'!C13))),'Data Summary'!CO19="Yes"),OFFSET('Sanitation Data'!$C$13,0,10*ROW('Sanitation Data'!C13)),NA())</f>
        <v>#N/A</v>
      </c>
      <c r="AA19" s="99" t="e">
        <f ca="true">+IF(AND(ISNUMBER(OFFSET('Sanitation Data'!$D$5,0,10*ROW('Sanitation Data'!D13))),'Data Summary'!CP19="Yes"),100-OFFSET('Sanitation Data'!$D$5,0,10*ROW('Sanitation Data'!D13)),NA())</f>
        <v>#N/A</v>
      </c>
      <c r="AB19" s="99" t="e">
        <f ca="true">+IF(AND(ISNUMBER(OFFSET('Sanitation Data'!$D$7,0,10*ROW('Sanitation Data'!D13))),'Data Summary'!CQ19="Yes"),OFFSET('Sanitation Data'!$D$7,0,10*ROW('Sanitation Data'!D13)),NA())</f>
        <v>#N/A</v>
      </c>
      <c r="AC19" s="99" t="e">
        <f ca="true">+IF(AND(ISNUMBER(OFFSET('Sanitation Data'!$D$11,0,10*ROW('Sanitation Data'!D13))),'Data Summary'!CR19="Yes"),OFFSET('Sanitation Data'!$D$11,0,10*ROW('Sanitation Data'!D13)),NA())</f>
        <v>#N/A</v>
      </c>
      <c r="AD19" s="99" t="e">
        <f ca="true">+IF(AND(ISNUMBER(OFFSET('Sanitation Data'!$D$12,0,10*ROW('Sanitation Data'!D13))),'Data Summary'!CS19="Yes"),OFFSET('Sanitation Data'!$D$12,0,10*ROW('Sanitation Data'!D13)),NA())</f>
        <v>#N/A</v>
      </c>
      <c r="AE19" s="99" t="e">
        <f ca="true">+IF(AND(ISNUMBER(OFFSET('Sanitation Data'!$D$13,0,10*ROW('Sanitation Data'!D13))),'Data Summary'!CT19="Yes"),OFFSET('Sanitation Data'!$D$13,0,10*ROW('Sanitation Data'!D13)),NA())</f>
        <v>#N/A</v>
      </c>
      <c r="AF19" s="99" t="e">
        <f ca="true">+IF(AND(ISNUMBER(OFFSET('Sanitation Data'!$E$5,0,10*ROW('Sanitation Data'!E13))),'Data Summary'!CU19="Yes"),100-OFFSET('Sanitation Data'!$E$5,0,10*ROW('Sanitation Data'!E13)),NA())</f>
        <v>#N/A</v>
      </c>
      <c r="AG19" s="99" t="e">
        <f ca="true">+IF(AND(ISNUMBER(OFFSET('Sanitation Data'!$E$7,0,10*ROW('Sanitation Data'!E13))),'Data Summary'!CV19="Yes"),OFFSET('Sanitation Data'!$E$7,0,10*ROW('Sanitation Data'!E13)),NA())</f>
        <v>#N/A</v>
      </c>
      <c r="AH19" s="99" t="e">
        <f ca="true">+IF(AND(ISNUMBER(OFFSET('Sanitation Data'!$E$11,0,10*ROW('Sanitation Data'!E13))),'Data Summary'!CW19="Yes"),OFFSET('Sanitation Data'!$E$11,0,10*ROW('Sanitation Data'!E13)),NA())</f>
        <v>#N/A</v>
      </c>
      <c r="AI19" s="99" t="e">
        <f ca="true">+IF(AND(ISNUMBER(OFFSET('Sanitation Data'!$E$12,0,10*ROW('Sanitation Data'!E13))),'Data Summary'!CX19="Yes"),OFFSET('Sanitation Data'!$E$12,0,10*ROW('Sanitation Data'!E13)),NA())</f>
        <v>#N/A</v>
      </c>
      <c r="AJ19" s="99" t="e">
        <f ca="true">+IF(AND(ISNUMBER(OFFSET('Sanitation Data'!$E$13,0,10*ROW('Sanitation Data'!E13))),'Data Summary'!CY19="Yes"),OFFSET('Sanitation Data'!$E$13,0,10*ROW('Sanitation Data'!E13)),NA())</f>
        <v>#N/A</v>
      </c>
      <c r="AK19" s="99" t="e">
        <f ca="true">+IF(AND(ISNUMBER(OFFSET('Sanitation Data'!$F$5,0,10*ROW('Sanitation Data'!F13))),'Data Summary'!CZ19="Yes"),100-OFFSET('Sanitation Data'!$F$5,0,10*ROW('Sanitation Data'!F13)),NA())</f>
        <v>#N/A</v>
      </c>
      <c r="AL19" s="99" t="e">
        <f ca="true">+IF(AND(ISNUMBER(OFFSET('Sanitation Data'!$F$7,0,10*ROW('Sanitation Data'!F13))),'Data Summary'!DA19="Yes"),OFFSET('Sanitation Data'!$F$7,0,10*ROW('Sanitation Data'!F13)),NA())</f>
        <v>#N/A</v>
      </c>
      <c r="AM19" s="99" t="e">
        <f ca="true">+IF(AND(ISNUMBER(OFFSET('Sanitation Data'!$F$11,0,10*ROW('Sanitation Data'!F13))),'Data Summary'!DB19="Yes"),OFFSET('Sanitation Data'!$F$11,0,10*ROW('Sanitation Data'!F13)),NA())</f>
        <v>#N/A</v>
      </c>
      <c r="AN19" s="99" t="e">
        <f ca="true">+IF(AND(ISNUMBER(OFFSET('Sanitation Data'!$F$12,0,10*ROW('Sanitation Data'!F13))),'Data Summary'!DC19="Yes"),OFFSET('Sanitation Data'!$F$12,0,10*ROW('Sanitation Data'!F13)),NA())</f>
        <v>#N/A</v>
      </c>
      <c r="AO19" s="99" t="e">
        <f ca="true">+IF(AND(ISNUMBER(OFFSET('Sanitation Data'!$F$13,0,10*ROW('Sanitation Data'!F13))),'Data Summary'!DD19="Yes"),OFFSET('Sanitation Data'!$F$13,0,10*ROW('Sanitation Data'!F13)),NA())</f>
        <v>#N/A</v>
      </c>
      <c r="AP19" s="99" t="e">
        <f ca="true">+IF(AND(ISNUMBER(OFFSET('Sanitation Data'!$G$5,0,10*ROW('Sanitation Data'!G13))),'Data Summary'!DE19="Yes"),100-OFFSET('Sanitation Data'!$G$5,0,10*ROW('Sanitation Data'!G13)),NA())</f>
        <v>#N/A</v>
      </c>
      <c r="AQ19" s="99" t="e">
        <f ca="true">+IF(AND(ISNUMBER(OFFSET('Sanitation Data'!$G$7,0,10*ROW('Sanitation Data'!G13))),'Data Summary'!DF19="Yes"),OFFSET('Sanitation Data'!$G$7,0,10*ROW('Sanitation Data'!G13)),NA())</f>
        <v>#N/A</v>
      </c>
      <c r="AR19" s="99" t="e">
        <f ca="true">+IF(AND(ISNUMBER(OFFSET('Sanitation Data'!$G$11,0,10*ROW('Sanitation Data'!G13))),'Data Summary'!DG19="Yes"),OFFSET('Sanitation Data'!$G$11,0,10*ROW('Sanitation Data'!G13)),NA())</f>
        <v>#N/A</v>
      </c>
      <c r="AS19" s="99" t="e">
        <f ca="true">+IF(AND(ISNUMBER(OFFSET('Sanitation Data'!$G$12,0,10*ROW('Sanitation Data'!G13))),'Data Summary'!DH19="Yes"),OFFSET('Sanitation Data'!$G$12,0,10*ROW('Sanitation Data'!G13)),NA())</f>
        <v>#N/A</v>
      </c>
      <c r="AT19" s="99" t="e">
        <f ca="true">+IF(AND(ISNUMBER(OFFSET('Sanitation Data'!$G$13,0,10*ROW('Sanitation Data'!G13))),'Data Summary'!DI19="Yes"),OFFSET('Sanitation Data'!$G$13,0,10*ROW('Sanitation Data'!G13)),NA())</f>
        <v>#N/A</v>
      </c>
      <c r="AU19" s="99" t="e">
        <f ca="true">+IF(AND(ISNUMBER(OFFSET('Sanitation Data'!$H$5,0,10*ROW('Sanitation Data'!H13))),'Data Summary'!DJ19="Yes"),100-OFFSET('Sanitation Data'!$H$5,0,10*ROW('Sanitation Data'!H13)),NA())</f>
        <v>#N/A</v>
      </c>
      <c r="AV19" s="99" t="e">
        <f ca="true">+IF(AND(ISNUMBER(OFFSET('Sanitation Data'!$H$7,0,10*ROW('Sanitation Data'!H13))),'Data Summary'!DK19="Yes"),OFFSET('Sanitation Data'!$H$7,0,10*ROW('Sanitation Data'!H13)),NA())</f>
        <v>#N/A</v>
      </c>
      <c r="AW19" s="99" t="e">
        <f ca="true">+IF(AND(ISNUMBER(OFFSET('Sanitation Data'!$H$11,0,10*ROW('Sanitation Data'!H13))),'Data Summary'!DL19="Yes"),OFFSET('Sanitation Data'!$H$11,0,10*ROW('Sanitation Data'!H13)),NA())</f>
        <v>#N/A</v>
      </c>
      <c r="AX19" s="99" t="e">
        <f ca="true">+IF(AND(ISNUMBER(OFFSET('Sanitation Data'!$H$12,0,10*ROW('Sanitation Data'!H13))),'Data Summary'!DM19="Yes"),OFFSET('Sanitation Data'!$H$12,0,10*ROW('Sanitation Data'!H13)),NA())</f>
        <v>#N/A</v>
      </c>
      <c r="AY19" s="99" t="e">
        <f ca="true">+IF(AND(ISNUMBER(OFFSET('Sanitation Data'!$H$13,0,10*ROW('Sanitation Data'!H13))),'Data Summary'!DN19="Yes"),OFFSET('Sanitation Data'!$H$13,0,10*ROW('Sanitation Data'!H13)),NA())</f>
        <v>#N/A</v>
      </c>
      <c r="AZ19" s="104" t="e">
        <f ca="true">+IF(AND(ISNUMBER(OFFSET('Hygiene Data'!$C$6,0,10*ROW('Hygiene Data'!C13))),'Data Summary'!DO19="Yes"),OFFSET('Hygiene Data'!$C$6,0,10*ROW('Hygiene Data'!C13)),NA())</f>
        <v>#N/A</v>
      </c>
      <c r="BA19" s="104" t="e">
        <f ca="true">+IF(AND(ISNUMBER(OFFSET('Hygiene Data'!$C$8,0,10*ROW('Hygiene Data'!C13))),'Data Summary'!DP19="Yes"),OFFSET('Hygiene Data'!$C$8,0,10*ROW('Hygiene Data'!C13)),NA())</f>
        <v>#N/A</v>
      </c>
      <c r="BB19" s="104" t="e">
        <f ca="true">+IF(AND(ISNUMBER(OFFSET('Hygiene Data'!$C$10,0,10*ROW('Hygiene Data'!C13))),'Data Summary'!DQ19="Yes"),OFFSET('Hygiene Data'!$C$10,0,10*ROW('Hygiene Data'!C13)),NA())</f>
        <v>#N/A</v>
      </c>
      <c r="BC19" s="104" t="e">
        <f ca="true">+IF(AND(ISNUMBER(OFFSET('Hygiene Data'!$D$6,0,10*ROW('Hygiene Data'!D13))),'Data Summary'!DR19="Yes"),OFFSET('Hygiene Data'!$D$6,0,10*ROW('Hygiene Data'!D13)),NA())</f>
        <v>#N/A</v>
      </c>
      <c r="BD19" s="104" t="e">
        <f ca="true">+IF(AND(ISNUMBER(OFFSET('Hygiene Data'!$D$8,0,10*ROW('Hygiene Data'!D13))),'Data Summary'!DS19="Yes"),OFFSET('Hygiene Data'!$D$8,0,10*ROW('Hygiene Data'!D13)),NA())</f>
        <v>#N/A</v>
      </c>
      <c r="BE19" s="104" t="e">
        <f ca="true">+IF(AND(ISNUMBER(OFFSET('Hygiene Data'!$D$10,0,10*ROW('Hygiene Data'!D13))),'Data Summary'!DT19="Yes"),OFFSET('Hygiene Data'!$D$10,0,10*ROW('Hygiene Data'!D13)),NA())</f>
        <v>#N/A</v>
      </c>
      <c r="BF19" s="104" t="e">
        <f ca="true">+IF(AND(ISNUMBER(OFFSET('Hygiene Data'!$E$6,0,10*ROW('Hygiene Data'!E13))),'Data Summary'!DU19="Yes"),OFFSET('Hygiene Data'!$E$6,0,10*ROW('Hygiene Data'!E13)),NA())</f>
        <v>#N/A</v>
      </c>
      <c r="BG19" s="104" t="e">
        <f ca="true">+IF(AND(ISNUMBER(OFFSET('Hygiene Data'!$E$8,0,10*ROW('Hygiene Data'!E13))),'Data Summary'!DV19="Yes"),OFFSET('Hygiene Data'!$E$8,0,10*ROW('Hygiene Data'!E13)),NA())</f>
        <v>#N/A</v>
      </c>
      <c r="BH19" s="104" t="e">
        <f ca="true">+IF(AND(ISNUMBER(OFFSET('Hygiene Data'!$E$10,0,10*ROW('Hygiene Data'!E13))),'Data Summary'!DW19="Yes"),OFFSET('Hygiene Data'!$E$10,0,10*ROW('Hygiene Data'!E13)),NA())</f>
        <v>#N/A</v>
      </c>
      <c r="BI19" s="104" t="e">
        <f ca="true">+IF(AND(ISNUMBER(OFFSET('Hygiene Data'!$F$6,0,10*ROW('Hygiene Data'!F13))),'Data Summary'!DX19="Yes"),OFFSET('Hygiene Data'!$F$6,0,10*ROW('Hygiene Data'!F13)),NA())</f>
        <v>#N/A</v>
      </c>
      <c r="BJ19" s="104" t="e">
        <f ca="true">+IF(AND(ISNUMBER(OFFSET('Hygiene Data'!$F$8,0,10*ROW('Hygiene Data'!F13))),'Data Summary'!DY19="Yes"),OFFSET('Hygiene Data'!$F$8,0,10*ROW('Hygiene Data'!F13)),NA())</f>
        <v>#N/A</v>
      </c>
      <c r="BK19" s="104" t="e">
        <f ca="true">+IF(AND(ISNUMBER(OFFSET('Hygiene Data'!$F$10,0,10*ROW('Hygiene Data'!F13))),'Data Summary'!DZ19="Yes"),OFFSET('Hygiene Data'!$F$10,0,10*ROW('Hygiene Data'!F13)),NA())</f>
        <v>#N/A</v>
      </c>
      <c r="BL19" s="104" t="e">
        <f ca="true">+IF(AND(ISNUMBER(OFFSET('Hygiene Data'!$G$6,0,10*ROW('Hygiene Data'!G13))),'Data Summary'!EA19="Yes"),OFFSET('Hygiene Data'!$G$6,0,10*ROW('Hygiene Data'!G13)),NA())</f>
        <v>#N/A</v>
      </c>
      <c r="BM19" s="104" t="e">
        <f ca="true">+IF(AND(ISNUMBER(OFFSET('Hygiene Data'!$G$8,0,10*ROW('Hygiene Data'!G13))),'Data Summary'!EB19="Yes"),OFFSET('Hygiene Data'!$G$8,0,10*ROW('Hygiene Data'!G13)),NA())</f>
        <v>#N/A</v>
      </c>
      <c r="BN19" s="104" t="e">
        <f ca="true">+IF(AND(ISNUMBER(OFFSET('Hygiene Data'!$G$10,0,10*ROW('Hygiene Data'!G13))),'Data Summary'!EC19="Yes"),OFFSET('Hygiene Data'!$G$10,0,10*ROW('Hygiene Data'!G13)),NA())</f>
        <v>#N/A</v>
      </c>
      <c r="BO19" s="104" t="e">
        <f ca="true">+IF(AND(ISNUMBER(OFFSET('Hygiene Data'!$H$6,0,10*ROW('Hygiene Data'!H13))),'Data Summary'!ED19="Yes"),OFFSET('Hygiene Data'!$H$6,0,10*ROW('Hygiene Data'!H13)),NA())</f>
        <v>#N/A</v>
      </c>
      <c r="BP19" s="104" t="e">
        <f ca="true">+IF(AND(ISNUMBER(OFFSET('Hygiene Data'!$H$8,0,10*ROW('Hygiene Data'!H13))),'Data Summary'!EE19="Yes"),OFFSET('Hygiene Data'!$H$8,0,10*ROW('Hygiene Data'!H13)),NA())</f>
        <v>#N/A</v>
      </c>
      <c r="BQ19" s="104" t="e">
        <f ca="true">+IF(AND(ISNUMBER(OFFSET('Hygiene Data'!$H$10,0,10*ROW('Hygiene Data'!H13))),'Data Summary'!EF19="Yes"),OFFSET('Hygiene Data'!$H$10,0,10*ROW('Hygiene Data'!H13)),NA())</f>
        <v>#N/A</v>
      </c>
    </row>
    <row r="20" x14ac:dyDescent="0.2">
      <c r="A20" s="52" t="e">
        <f ca="true">+IF(OFFSET('Water Data'!$B$1,0,10*ROW('Water Data'!B14))="",NA(),OFFSET('Water Data'!$B$1,0,10*ROW('Water Data'!B14)))</f>
        <v>#N/A</v>
      </c>
      <c r="B20" s="52" t="e">
        <f ca="true">+IF(OFFSET('Water Data'!$A$3,0,10*ROW('Water Data'!A14))="",NA(),OFFSET('Water Data'!$A$3,0,10*ROW('Water Data'!A14)))</f>
        <v>#N/A</v>
      </c>
      <c r="C20" s="52" t="e">
        <f ca="true">+IF(OFFSET('Water Data'!$C$3,0,10*ROW('Water Data'!C14))="",NA(),OFFSET('Water Data'!$C$3,0,10*ROW('Water Data'!C14)))</f>
        <v>#N/A</v>
      </c>
      <c r="D20" s="53" t="e">
        <f ca="true">+IF(AND(ISNUMBER(OFFSET('Water Data'!$C$5,0,10*ROW('Water Data'!C14))),'Data Summary'!BS20="Yes"),100-OFFSET('Water Data'!$C$5,0,10*ROW('Water Data'!C14)),NA())</f>
        <v>#N/A</v>
      </c>
      <c r="E20" s="53" t="e">
        <f ca="true">+IF(AND(ISNUMBER(OFFSET('Water Data'!$C$7,0,10*ROW('Water Data'!C14))),'Data Summary'!BT20="Yes"),OFFSET('Water Data'!$C$7,0,10*ROW('Water Data'!C14)),NA())</f>
        <v>#N/A</v>
      </c>
      <c r="F20" s="53" t="e">
        <f ca="true">+IF(AND(ISNUMBER(OFFSET('Water Data'!$C$10,0,10*ROW('Water Data'!C14))),'Data Summary'!BU20="Yes"),OFFSET('Water Data'!$C$10,0,10*ROW('Water Data'!C14)),NA())</f>
        <v>#N/A</v>
      </c>
      <c r="G20" s="53" t="e">
        <f ca="true">+IF(AND(ISNUMBER(OFFSET('Water Data'!$D$5,0,10*ROW('Water Data'!D14))),'Data Summary'!BV20="Yes"),100-OFFSET('Water Data'!$D$5,0,10*ROW('Water Data'!D14)),NA())</f>
        <v>#N/A</v>
      </c>
      <c r="H20" s="53" t="e">
        <f ca="true">+IF(AND(ISNUMBER(OFFSET('Water Data'!$D$7,0,10*ROW('Water Data'!D14))),'Data Summary'!BW20="Yes"),OFFSET('Water Data'!$D$7,0,10*ROW('Water Data'!D14)),NA())</f>
        <v>#N/A</v>
      </c>
      <c r="I20" s="53" t="e">
        <f ca="true">+IF(AND(ISNUMBER(OFFSET('Water Data'!$D$10,0,10*ROW('Water Data'!D14))),'Data Summary'!BX20="Yes"),OFFSET('Water Data'!$D$10,0,10*ROW('Water Data'!D14)),NA())</f>
        <v>#N/A</v>
      </c>
      <c r="J20" s="53" t="e">
        <f ca="true">+IF(AND(ISNUMBER(OFFSET('Water Data'!$E$5,0,10*ROW('Water Data'!E14))),'Data Summary'!BY20="Yes"),100-OFFSET('Water Data'!$E$5,0,10*ROW('Water Data'!E14)),NA())</f>
        <v>#N/A</v>
      </c>
      <c r="K20" s="53" t="e">
        <f ca="true">+IF(AND(ISNUMBER(OFFSET('Water Data'!$E$7,0,10*ROW('Water Data'!E14))),'Data Summary'!BZ20="Yes"),OFFSET('Water Data'!$E$7,0,10*ROW('Water Data'!E14)),NA())</f>
        <v>#N/A</v>
      </c>
      <c r="L20" s="53" t="e">
        <f ca="true">+IF(AND(ISNUMBER(OFFSET('Water Data'!$E$10,0,10*ROW('Water Data'!E14))),'Data Summary'!CA20="Yes"),OFFSET('Water Data'!$E$10,0,10*ROW('Water Data'!E14)),NA())</f>
        <v>#N/A</v>
      </c>
      <c r="M20" s="53" t="e">
        <f ca="true">+IF(AND(ISNUMBER(OFFSET('Water Data'!$F$5,0,10*ROW('Water Data'!F14))),'Data Summary'!CB20="Yes"),100-OFFSET('Water Data'!$F$5,0,10*ROW('Water Data'!F14)),NA())</f>
        <v>#N/A</v>
      </c>
      <c r="N20" s="53" t="e">
        <f ca="true">+IF(AND(ISNUMBER(OFFSET('Water Data'!$F$7,0,10*ROW('Water Data'!F14))),'Data Summary'!CC20="Yes"),OFFSET('Water Data'!$F$7,0,10*ROW('Water Data'!F14)),NA())</f>
        <v>#N/A</v>
      </c>
      <c r="O20" s="53" t="e">
        <f ca="true">+IF(AND(ISNUMBER(OFFSET('Water Data'!$F$10,0,10*ROW('Water Data'!F14))),'Data Summary'!CD20="Yes"),OFFSET('Water Data'!$F$10,0,10*ROW('Water Data'!F14)),NA())</f>
        <v>#N/A</v>
      </c>
      <c r="P20" s="53" t="e">
        <f ca="true">+IF(AND(ISNUMBER(OFFSET('Water Data'!$G$5,0,10*ROW('Water Data'!G14))),'Data Summary'!CE20="Yes"),100-OFFSET('Water Data'!$G$5,0,10*ROW('Water Data'!G14)),NA())</f>
        <v>#N/A</v>
      </c>
      <c r="Q20" s="53" t="e">
        <f ca="true">+IF(AND(ISNUMBER(OFFSET('Water Data'!$G$7,0,10*ROW('Water Data'!G14))),'Data Summary'!CF20="Yes"),OFFSET('Water Data'!$G$7,0,10*ROW('Water Data'!G14)),NA())</f>
        <v>#N/A</v>
      </c>
      <c r="R20" s="53" t="e">
        <f ca="true">+IF(AND(ISNUMBER(OFFSET('Water Data'!$G$10,0,10*ROW('Water Data'!G14))),'Data Summary'!CG20="Yes"),OFFSET('Water Data'!$G$10,0,10*ROW('Water Data'!G14)),NA())</f>
        <v>#N/A</v>
      </c>
      <c r="S20" s="53" t="e">
        <f ca="true">+IF(AND(ISNUMBER(OFFSET('Water Data'!$H$5,0,10*ROW('Water Data'!H14))),'Data Summary'!CH20="Yes"),100-OFFSET('Water Data'!$H$5,0,10*ROW('Water Data'!H14)),NA())</f>
        <v>#N/A</v>
      </c>
      <c r="T20" s="53" t="e">
        <f ca="true">+IF(AND(ISNUMBER(OFFSET('Water Data'!$H$7,0,10*ROW('Water Data'!H14))),'Data Summary'!CI20="Yes"),OFFSET('Water Data'!$H$7,0,10*ROW('Water Data'!H14)),NA())</f>
        <v>#N/A</v>
      </c>
      <c r="U20" s="53" t="e">
        <f ca="true">+IF(AND(ISNUMBER(OFFSET('Water Data'!$H$10,0,10*ROW('Water Data'!H14))),'Data Summary'!CJ20="Yes"),OFFSET('Water Data'!$H$10,0,10*ROW('Water Data'!H14)),NA())</f>
        <v>#N/A</v>
      </c>
      <c r="V20" s="99" t="e">
        <f ca="true">+IF(AND(ISNUMBER(OFFSET('Sanitation Data'!$C$5,0,10*ROW('Sanitation Data'!C14))),'Data Summary'!CK20="Yes"),100-OFFSET('Sanitation Data'!$C$5,0,10*ROW('Sanitation Data'!C14)),NA())</f>
        <v>#N/A</v>
      </c>
      <c r="W20" s="99" t="e">
        <f ca="true">+IF(AND(ISNUMBER(OFFSET('Sanitation Data'!$C$7,0,10*ROW('Sanitation Data'!C14))),'Data Summary'!CL20="Yes"),OFFSET('Sanitation Data'!$C$7,0,10*ROW('Sanitation Data'!C14)),NA())</f>
        <v>#N/A</v>
      </c>
      <c r="X20" s="99" t="e">
        <f ca="true">+IF(AND(ISNUMBER(OFFSET('Sanitation Data'!$C$11,0,10*ROW('Sanitation Data'!C14))),'Data Summary'!CM20="Yes"),OFFSET('Sanitation Data'!$C$11,0,10*ROW('Sanitation Data'!C14)),NA())</f>
        <v>#N/A</v>
      </c>
      <c r="Y20" s="99" t="e">
        <f ca="true">+IF(AND(ISNUMBER(OFFSET('Sanitation Data'!$C$12,0,10*ROW('Sanitation Data'!C14))),'Data Summary'!CN20="Yes"),OFFSET('Sanitation Data'!$C$12,0,10*ROW('Sanitation Data'!C14)),NA())</f>
        <v>#N/A</v>
      </c>
      <c r="Z20" s="99" t="e">
        <f ca="true">+IF(AND(ISNUMBER(OFFSET('Sanitation Data'!$C$13,0,10*ROW('Sanitation Data'!C14))),'Data Summary'!CO20="Yes"),OFFSET('Sanitation Data'!$C$13,0,10*ROW('Sanitation Data'!C14)),NA())</f>
        <v>#N/A</v>
      </c>
      <c r="AA20" s="99" t="e">
        <f ca="true">+IF(AND(ISNUMBER(OFFSET('Sanitation Data'!$D$5,0,10*ROW('Sanitation Data'!D14))),'Data Summary'!CP20="Yes"),100-OFFSET('Sanitation Data'!$D$5,0,10*ROW('Sanitation Data'!D14)),NA())</f>
        <v>#N/A</v>
      </c>
      <c r="AB20" s="99" t="e">
        <f ca="true">+IF(AND(ISNUMBER(OFFSET('Sanitation Data'!$D$7,0,10*ROW('Sanitation Data'!D14))),'Data Summary'!CQ20="Yes"),OFFSET('Sanitation Data'!$D$7,0,10*ROW('Sanitation Data'!D14)),NA())</f>
        <v>#N/A</v>
      </c>
      <c r="AC20" s="99" t="e">
        <f ca="true">+IF(AND(ISNUMBER(OFFSET('Sanitation Data'!$D$11,0,10*ROW('Sanitation Data'!D14))),'Data Summary'!CR20="Yes"),OFFSET('Sanitation Data'!$D$11,0,10*ROW('Sanitation Data'!D14)),NA())</f>
        <v>#N/A</v>
      </c>
      <c r="AD20" s="99" t="e">
        <f ca="true">+IF(AND(ISNUMBER(OFFSET('Sanitation Data'!$D$12,0,10*ROW('Sanitation Data'!D14))),'Data Summary'!CS20="Yes"),OFFSET('Sanitation Data'!$D$12,0,10*ROW('Sanitation Data'!D14)),NA())</f>
        <v>#N/A</v>
      </c>
      <c r="AE20" s="99" t="e">
        <f ca="true">+IF(AND(ISNUMBER(OFFSET('Sanitation Data'!$D$13,0,10*ROW('Sanitation Data'!D14))),'Data Summary'!CT20="Yes"),OFFSET('Sanitation Data'!$D$13,0,10*ROW('Sanitation Data'!D14)),NA())</f>
        <v>#N/A</v>
      </c>
      <c r="AF20" s="99" t="e">
        <f ca="true">+IF(AND(ISNUMBER(OFFSET('Sanitation Data'!$E$5,0,10*ROW('Sanitation Data'!E14))),'Data Summary'!CU20="Yes"),100-OFFSET('Sanitation Data'!$E$5,0,10*ROW('Sanitation Data'!E14)),NA())</f>
        <v>#N/A</v>
      </c>
      <c r="AG20" s="99" t="e">
        <f ca="true">+IF(AND(ISNUMBER(OFFSET('Sanitation Data'!$E$7,0,10*ROW('Sanitation Data'!E14))),'Data Summary'!CV20="Yes"),OFFSET('Sanitation Data'!$E$7,0,10*ROW('Sanitation Data'!E14)),NA())</f>
        <v>#N/A</v>
      </c>
      <c r="AH20" s="99" t="e">
        <f ca="true">+IF(AND(ISNUMBER(OFFSET('Sanitation Data'!$E$11,0,10*ROW('Sanitation Data'!E14))),'Data Summary'!CW20="Yes"),OFFSET('Sanitation Data'!$E$11,0,10*ROW('Sanitation Data'!E14)),NA())</f>
        <v>#N/A</v>
      </c>
      <c r="AI20" s="99" t="e">
        <f ca="true">+IF(AND(ISNUMBER(OFFSET('Sanitation Data'!$E$12,0,10*ROW('Sanitation Data'!E14))),'Data Summary'!CX20="Yes"),OFFSET('Sanitation Data'!$E$12,0,10*ROW('Sanitation Data'!E14)),NA())</f>
        <v>#N/A</v>
      </c>
      <c r="AJ20" s="99" t="e">
        <f ca="true">+IF(AND(ISNUMBER(OFFSET('Sanitation Data'!$E$13,0,10*ROW('Sanitation Data'!E14))),'Data Summary'!CY20="Yes"),OFFSET('Sanitation Data'!$E$13,0,10*ROW('Sanitation Data'!E14)),NA())</f>
        <v>#N/A</v>
      </c>
      <c r="AK20" s="99" t="e">
        <f ca="true">+IF(AND(ISNUMBER(OFFSET('Sanitation Data'!$F$5,0,10*ROW('Sanitation Data'!F14))),'Data Summary'!CZ20="Yes"),100-OFFSET('Sanitation Data'!$F$5,0,10*ROW('Sanitation Data'!F14)),NA())</f>
        <v>#N/A</v>
      </c>
      <c r="AL20" s="99" t="e">
        <f ca="true">+IF(AND(ISNUMBER(OFFSET('Sanitation Data'!$F$7,0,10*ROW('Sanitation Data'!F14))),'Data Summary'!DA20="Yes"),OFFSET('Sanitation Data'!$F$7,0,10*ROW('Sanitation Data'!F14)),NA())</f>
        <v>#N/A</v>
      </c>
      <c r="AM20" s="99" t="e">
        <f ca="true">+IF(AND(ISNUMBER(OFFSET('Sanitation Data'!$F$11,0,10*ROW('Sanitation Data'!F14))),'Data Summary'!DB20="Yes"),OFFSET('Sanitation Data'!$F$11,0,10*ROW('Sanitation Data'!F14)),NA())</f>
        <v>#N/A</v>
      </c>
      <c r="AN20" s="99" t="e">
        <f ca="true">+IF(AND(ISNUMBER(OFFSET('Sanitation Data'!$F$12,0,10*ROW('Sanitation Data'!F14))),'Data Summary'!DC20="Yes"),OFFSET('Sanitation Data'!$F$12,0,10*ROW('Sanitation Data'!F14)),NA())</f>
        <v>#N/A</v>
      </c>
      <c r="AO20" s="99" t="e">
        <f ca="true">+IF(AND(ISNUMBER(OFFSET('Sanitation Data'!$F$13,0,10*ROW('Sanitation Data'!F14))),'Data Summary'!DD20="Yes"),OFFSET('Sanitation Data'!$F$13,0,10*ROW('Sanitation Data'!F14)),NA())</f>
        <v>#N/A</v>
      </c>
      <c r="AP20" s="99" t="e">
        <f ca="true">+IF(AND(ISNUMBER(OFFSET('Sanitation Data'!$G$5,0,10*ROW('Sanitation Data'!G14))),'Data Summary'!DE20="Yes"),100-OFFSET('Sanitation Data'!$G$5,0,10*ROW('Sanitation Data'!G14)),NA())</f>
        <v>#N/A</v>
      </c>
      <c r="AQ20" s="99" t="e">
        <f ca="true">+IF(AND(ISNUMBER(OFFSET('Sanitation Data'!$G$7,0,10*ROW('Sanitation Data'!G14))),'Data Summary'!DF20="Yes"),OFFSET('Sanitation Data'!$G$7,0,10*ROW('Sanitation Data'!G14)),NA())</f>
        <v>#N/A</v>
      </c>
      <c r="AR20" s="99" t="e">
        <f ca="true">+IF(AND(ISNUMBER(OFFSET('Sanitation Data'!$G$11,0,10*ROW('Sanitation Data'!G14))),'Data Summary'!DG20="Yes"),OFFSET('Sanitation Data'!$G$11,0,10*ROW('Sanitation Data'!G14)),NA())</f>
        <v>#N/A</v>
      </c>
      <c r="AS20" s="99" t="e">
        <f ca="true">+IF(AND(ISNUMBER(OFFSET('Sanitation Data'!$G$12,0,10*ROW('Sanitation Data'!G14))),'Data Summary'!DH20="Yes"),OFFSET('Sanitation Data'!$G$12,0,10*ROW('Sanitation Data'!G14)),NA())</f>
        <v>#N/A</v>
      </c>
      <c r="AT20" s="99" t="e">
        <f ca="true">+IF(AND(ISNUMBER(OFFSET('Sanitation Data'!$G$13,0,10*ROW('Sanitation Data'!G14))),'Data Summary'!DI20="Yes"),OFFSET('Sanitation Data'!$G$13,0,10*ROW('Sanitation Data'!G14)),NA())</f>
        <v>#N/A</v>
      </c>
      <c r="AU20" s="99" t="e">
        <f ca="true">+IF(AND(ISNUMBER(OFFSET('Sanitation Data'!$H$5,0,10*ROW('Sanitation Data'!H14))),'Data Summary'!DJ20="Yes"),100-OFFSET('Sanitation Data'!$H$5,0,10*ROW('Sanitation Data'!H14)),NA())</f>
        <v>#N/A</v>
      </c>
      <c r="AV20" s="99" t="e">
        <f ca="true">+IF(AND(ISNUMBER(OFFSET('Sanitation Data'!$H$7,0,10*ROW('Sanitation Data'!H14))),'Data Summary'!DK20="Yes"),OFFSET('Sanitation Data'!$H$7,0,10*ROW('Sanitation Data'!H14)),NA())</f>
        <v>#N/A</v>
      </c>
      <c r="AW20" s="99" t="e">
        <f ca="true">+IF(AND(ISNUMBER(OFFSET('Sanitation Data'!$H$11,0,10*ROW('Sanitation Data'!H14))),'Data Summary'!DL20="Yes"),OFFSET('Sanitation Data'!$H$11,0,10*ROW('Sanitation Data'!H14)),NA())</f>
        <v>#N/A</v>
      </c>
      <c r="AX20" s="99" t="e">
        <f ca="true">+IF(AND(ISNUMBER(OFFSET('Sanitation Data'!$H$12,0,10*ROW('Sanitation Data'!H14))),'Data Summary'!DM20="Yes"),OFFSET('Sanitation Data'!$H$12,0,10*ROW('Sanitation Data'!H14)),NA())</f>
        <v>#N/A</v>
      </c>
      <c r="AY20" s="99" t="e">
        <f ca="true">+IF(AND(ISNUMBER(OFFSET('Sanitation Data'!$H$13,0,10*ROW('Sanitation Data'!H14))),'Data Summary'!DN20="Yes"),OFFSET('Sanitation Data'!$H$13,0,10*ROW('Sanitation Data'!H14)),NA())</f>
        <v>#N/A</v>
      </c>
      <c r="AZ20" s="104" t="e">
        <f ca="true">+IF(AND(ISNUMBER(OFFSET('Hygiene Data'!$C$6,0,10*ROW('Hygiene Data'!C14))),'Data Summary'!DO20="Yes"),OFFSET('Hygiene Data'!$C$6,0,10*ROW('Hygiene Data'!C14)),NA())</f>
        <v>#N/A</v>
      </c>
      <c r="BA20" s="104" t="e">
        <f ca="true">+IF(AND(ISNUMBER(OFFSET('Hygiene Data'!$C$8,0,10*ROW('Hygiene Data'!C14))),'Data Summary'!DP20="Yes"),OFFSET('Hygiene Data'!$C$8,0,10*ROW('Hygiene Data'!C14)),NA())</f>
        <v>#N/A</v>
      </c>
      <c r="BB20" s="104" t="e">
        <f ca="true">+IF(AND(ISNUMBER(OFFSET('Hygiene Data'!$C$10,0,10*ROW('Hygiene Data'!C14))),'Data Summary'!DQ20="Yes"),OFFSET('Hygiene Data'!$C$10,0,10*ROW('Hygiene Data'!C14)),NA())</f>
        <v>#N/A</v>
      </c>
      <c r="BC20" s="104" t="e">
        <f ca="true">+IF(AND(ISNUMBER(OFFSET('Hygiene Data'!$D$6,0,10*ROW('Hygiene Data'!D14))),'Data Summary'!DR20="Yes"),OFFSET('Hygiene Data'!$D$6,0,10*ROW('Hygiene Data'!D14)),NA())</f>
        <v>#N/A</v>
      </c>
      <c r="BD20" s="104" t="e">
        <f ca="true">+IF(AND(ISNUMBER(OFFSET('Hygiene Data'!$D$8,0,10*ROW('Hygiene Data'!D14))),'Data Summary'!DS20="Yes"),OFFSET('Hygiene Data'!$D$8,0,10*ROW('Hygiene Data'!D14)),NA())</f>
        <v>#N/A</v>
      </c>
      <c r="BE20" s="104" t="e">
        <f ca="true">+IF(AND(ISNUMBER(OFFSET('Hygiene Data'!$D$10,0,10*ROW('Hygiene Data'!D14))),'Data Summary'!DT20="Yes"),OFFSET('Hygiene Data'!$D$10,0,10*ROW('Hygiene Data'!D14)),NA())</f>
        <v>#N/A</v>
      </c>
      <c r="BF20" s="104" t="e">
        <f ca="true">+IF(AND(ISNUMBER(OFFSET('Hygiene Data'!$E$6,0,10*ROW('Hygiene Data'!E14))),'Data Summary'!DU20="Yes"),OFFSET('Hygiene Data'!$E$6,0,10*ROW('Hygiene Data'!E14)),NA())</f>
        <v>#N/A</v>
      </c>
      <c r="BG20" s="104" t="e">
        <f ca="true">+IF(AND(ISNUMBER(OFFSET('Hygiene Data'!$E$8,0,10*ROW('Hygiene Data'!E14))),'Data Summary'!DV20="Yes"),OFFSET('Hygiene Data'!$E$8,0,10*ROW('Hygiene Data'!E14)),NA())</f>
        <v>#N/A</v>
      </c>
      <c r="BH20" s="104" t="e">
        <f ca="true">+IF(AND(ISNUMBER(OFFSET('Hygiene Data'!$E$10,0,10*ROW('Hygiene Data'!E14))),'Data Summary'!DW20="Yes"),OFFSET('Hygiene Data'!$E$10,0,10*ROW('Hygiene Data'!E14)),NA())</f>
        <v>#N/A</v>
      </c>
      <c r="BI20" s="104" t="e">
        <f ca="true">+IF(AND(ISNUMBER(OFFSET('Hygiene Data'!$F$6,0,10*ROW('Hygiene Data'!F14))),'Data Summary'!DX20="Yes"),OFFSET('Hygiene Data'!$F$6,0,10*ROW('Hygiene Data'!F14)),NA())</f>
        <v>#N/A</v>
      </c>
      <c r="BJ20" s="104" t="e">
        <f ca="true">+IF(AND(ISNUMBER(OFFSET('Hygiene Data'!$F$8,0,10*ROW('Hygiene Data'!F14))),'Data Summary'!DY20="Yes"),OFFSET('Hygiene Data'!$F$8,0,10*ROW('Hygiene Data'!F14)),NA())</f>
        <v>#N/A</v>
      </c>
      <c r="BK20" s="104" t="e">
        <f ca="true">+IF(AND(ISNUMBER(OFFSET('Hygiene Data'!$F$10,0,10*ROW('Hygiene Data'!F14))),'Data Summary'!DZ20="Yes"),OFFSET('Hygiene Data'!$F$10,0,10*ROW('Hygiene Data'!F14)),NA())</f>
        <v>#N/A</v>
      </c>
      <c r="BL20" s="104" t="e">
        <f ca="true">+IF(AND(ISNUMBER(OFFSET('Hygiene Data'!$G$6,0,10*ROW('Hygiene Data'!G14))),'Data Summary'!EA20="Yes"),OFFSET('Hygiene Data'!$G$6,0,10*ROW('Hygiene Data'!G14)),NA())</f>
        <v>#N/A</v>
      </c>
      <c r="BM20" s="104" t="e">
        <f ca="true">+IF(AND(ISNUMBER(OFFSET('Hygiene Data'!$G$8,0,10*ROW('Hygiene Data'!G14))),'Data Summary'!EB20="Yes"),OFFSET('Hygiene Data'!$G$8,0,10*ROW('Hygiene Data'!G14)),NA())</f>
        <v>#N/A</v>
      </c>
      <c r="BN20" s="104" t="e">
        <f ca="true">+IF(AND(ISNUMBER(OFFSET('Hygiene Data'!$G$10,0,10*ROW('Hygiene Data'!G14))),'Data Summary'!EC20="Yes"),OFFSET('Hygiene Data'!$G$10,0,10*ROW('Hygiene Data'!G14)),NA())</f>
        <v>#N/A</v>
      </c>
      <c r="BO20" s="104" t="e">
        <f ca="true">+IF(AND(ISNUMBER(OFFSET('Hygiene Data'!$H$6,0,10*ROW('Hygiene Data'!H14))),'Data Summary'!ED20="Yes"),OFFSET('Hygiene Data'!$H$6,0,10*ROW('Hygiene Data'!H14)),NA())</f>
        <v>#N/A</v>
      </c>
      <c r="BP20" s="104" t="e">
        <f ca="true">+IF(AND(ISNUMBER(OFFSET('Hygiene Data'!$H$8,0,10*ROW('Hygiene Data'!H14))),'Data Summary'!EE20="Yes"),OFFSET('Hygiene Data'!$H$8,0,10*ROW('Hygiene Data'!H14)),NA())</f>
        <v>#N/A</v>
      </c>
      <c r="BQ20" s="104" t="e">
        <f ca="true">+IF(AND(ISNUMBER(OFFSET('Hygiene Data'!$H$10,0,10*ROW('Hygiene Data'!H14))),'Data Summary'!EF20="Yes"),OFFSET('Hygiene Data'!$H$10,0,10*ROW('Hygiene Data'!H14)),NA())</f>
        <v>#N/A</v>
      </c>
    </row>
    <row r="21" x14ac:dyDescent="0.2">
      <c r="A21" s="52" t="e">
        <f ca="true">+IF(OFFSET('Water Data'!$B$1,0,10*ROW('Water Data'!B15))="",NA(),OFFSET('Water Data'!$B$1,0,10*ROW('Water Data'!B15)))</f>
        <v>#N/A</v>
      </c>
      <c r="B21" s="52" t="e">
        <f ca="true">+IF(OFFSET('Water Data'!$A$3,0,10*ROW('Water Data'!A15))="",NA(),OFFSET('Water Data'!$A$3,0,10*ROW('Water Data'!A15)))</f>
        <v>#N/A</v>
      </c>
      <c r="C21" s="52" t="e">
        <f ca="true">+IF(OFFSET('Water Data'!$C$3,0,10*ROW('Water Data'!C15))="",NA(),OFFSET('Water Data'!$C$3,0,10*ROW('Water Data'!C15)))</f>
        <v>#N/A</v>
      </c>
      <c r="D21" s="53" t="e">
        <f ca="true">+IF(AND(ISNUMBER(OFFSET('Water Data'!$C$5,0,10*ROW('Water Data'!C15))),'Data Summary'!BS21="Yes"),100-OFFSET('Water Data'!$C$5,0,10*ROW('Water Data'!C15)),NA())</f>
        <v>#N/A</v>
      </c>
      <c r="E21" s="53" t="e">
        <f ca="true">+IF(AND(ISNUMBER(OFFSET('Water Data'!$C$7,0,10*ROW('Water Data'!C15))),'Data Summary'!BT21="Yes"),OFFSET('Water Data'!$C$7,0,10*ROW('Water Data'!C15)),NA())</f>
        <v>#N/A</v>
      </c>
      <c r="F21" s="53" t="e">
        <f ca="true">+IF(AND(ISNUMBER(OFFSET('Water Data'!$C$10,0,10*ROW('Water Data'!C15))),'Data Summary'!BU21="Yes"),OFFSET('Water Data'!$C$10,0,10*ROW('Water Data'!C15)),NA())</f>
        <v>#N/A</v>
      </c>
      <c r="G21" s="53" t="e">
        <f ca="true">+IF(AND(ISNUMBER(OFFSET('Water Data'!$D$5,0,10*ROW('Water Data'!D15))),'Data Summary'!BV21="Yes"),100-OFFSET('Water Data'!$D$5,0,10*ROW('Water Data'!D15)),NA())</f>
        <v>#N/A</v>
      </c>
      <c r="H21" s="53" t="e">
        <f ca="true">+IF(AND(ISNUMBER(OFFSET('Water Data'!$D$7,0,10*ROW('Water Data'!D15))),'Data Summary'!BW21="Yes"),OFFSET('Water Data'!$D$7,0,10*ROW('Water Data'!D15)),NA())</f>
        <v>#N/A</v>
      </c>
      <c r="I21" s="53" t="e">
        <f ca="true">+IF(AND(ISNUMBER(OFFSET('Water Data'!$D$10,0,10*ROW('Water Data'!D15))),'Data Summary'!BX21="Yes"),OFFSET('Water Data'!$D$10,0,10*ROW('Water Data'!D15)),NA())</f>
        <v>#N/A</v>
      </c>
      <c r="J21" s="53" t="e">
        <f ca="true">+IF(AND(ISNUMBER(OFFSET('Water Data'!$E$5,0,10*ROW('Water Data'!E15))),'Data Summary'!BY21="Yes"),100-OFFSET('Water Data'!$E$5,0,10*ROW('Water Data'!E15)),NA())</f>
        <v>#N/A</v>
      </c>
      <c r="K21" s="53" t="e">
        <f ca="true">+IF(AND(ISNUMBER(OFFSET('Water Data'!$E$7,0,10*ROW('Water Data'!E15))),'Data Summary'!BZ21="Yes"),OFFSET('Water Data'!$E$7,0,10*ROW('Water Data'!E15)),NA())</f>
        <v>#N/A</v>
      </c>
      <c r="L21" s="53" t="e">
        <f ca="true">+IF(AND(ISNUMBER(OFFSET('Water Data'!$E$10,0,10*ROW('Water Data'!E15))),'Data Summary'!CA21="Yes"),OFFSET('Water Data'!$E$10,0,10*ROW('Water Data'!E15)),NA())</f>
        <v>#N/A</v>
      </c>
      <c r="M21" s="53" t="e">
        <f ca="true">+IF(AND(ISNUMBER(OFFSET('Water Data'!$F$5,0,10*ROW('Water Data'!F15))),'Data Summary'!CB21="Yes"),100-OFFSET('Water Data'!$F$5,0,10*ROW('Water Data'!F15)),NA())</f>
        <v>#N/A</v>
      </c>
      <c r="N21" s="53" t="e">
        <f ca="true">+IF(AND(ISNUMBER(OFFSET('Water Data'!$F$7,0,10*ROW('Water Data'!F15))),'Data Summary'!CC21="Yes"),OFFSET('Water Data'!$F$7,0,10*ROW('Water Data'!F15)),NA())</f>
        <v>#N/A</v>
      </c>
      <c r="O21" s="53" t="e">
        <f ca="true">+IF(AND(ISNUMBER(OFFSET('Water Data'!$F$10,0,10*ROW('Water Data'!F15))),'Data Summary'!CD21="Yes"),OFFSET('Water Data'!$F$10,0,10*ROW('Water Data'!F15)),NA())</f>
        <v>#N/A</v>
      </c>
      <c r="P21" s="53" t="e">
        <f ca="true">+IF(AND(ISNUMBER(OFFSET('Water Data'!$G$5,0,10*ROW('Water Data'!G15))),'Data Summary'!CE21="Yes"),100-OFFSET('Water Data'!$G$5,0,10*ROW('Water Data'!G15)),NA())</f>
        <v>#N/A</v>
      </c>
      <c r="Q21" s="53" t="e">
        <f ca="true">+IF(AND(ISNUMBER(OFFSET('Water Data'!$G$7,0,10*ROW('Water Data'!G15))),'Data Summary'!CF21="Yes"),OFFSET('Water Data'!$G$7,0,10*ROW('Water Data'!G15)),NA())</f>
        <v>#N/A</v>
      </c>
      <c r="R21" s="53" t="e">
        <f ca="true">+IF(AND(ISNUMBER(OFFSET('Water Data'!$G$10,0,10*ROW('Water Data'!G15))),'Data Summary'!CG21="Yes"),OFFSET('Water Data'!$G$10,0,10*ROW('Water Data'!G15)),NA())</f>
        <v>#N/A</v>
      </c>
      <c r="S21" s="53" t="e">
        <f ca="true">+IF(AND(ISNUMBER(OFFSET('Water Data'!$H$5,0,10*ROW('Water Data'!H15))),'Data Summary'!CH21="Yes"),100-OFFSET('Water Data'!$H$5,0,10*ROW('Water Data'!H15)),NA())</f>
        <v>#N/A</v>
      </c>
      <c r="T21" s="53" t="e">
        <f ca="true">+IF(AND(ISNUMBER(OFFSET('Water Data'!$H$7,0,10*ROW('Water Data'!H15))),'Data Summary'!CI21="Yes"),OFFSET('Water Data'!$H$7,0,10*ROW('Water Data'!H15)),NA())</f>
        <v>#N/A</v>
      </c>
      <c r="U21" s="53" t="e">
        <f ca="true">+IF(AND(ISNUMBER(OFFSET('Water Data'!$H$10,0,10*ROW('Water Data'!H15))),'Data Summary'!CJ21="Yes"),OFFSET('Water Data'!$H$10,0,10*ROW('Water Data'!H15)),NA())</f>
        <v>#N/A</v>
      </c>
      <c r="V21" s="99" t="e">
        <f ca="true">+IF(AND(ISNUMBER(OFFSET('Sanitation Data'!$C$5,0,10*ROW('Sanitation Data'!C15))),'Data Summary'!CK21="Yes"),100-OFFSET('Sanitation Data'!$C$5,0,10*ROW('Sanitation Data'!C15)),NA())</f>
        <v>#N/A</v>
      </c>
      <c r="W21" s="99" t="e">
        <f ca="true">+IF(AND(ISNUMBER(OFFSET('Sanitation Data'!$C$7,0,10*ROW('Sanitation Data'!C15))),'Data Summary'!CL21="Yes"),OFFSET('Sanitation Data'!$C$7,0,10*ROW('Sanitation Data'!C15)),NA())</f>
        <v>#N/A</v>
      </c>
      <c r="X21" s="99" t="e">
        <f ca="true">+IF(AND(ISNUMBER(OFFSET('Sanitation Data'!$C$11,0,10*ROW('Sanitation Data'!C15))),'Data Summary'!CM21="Yes"),OFFSET('Sanitation Data'!$C$11,0,10*ROW('Sanitation Data'!C15)),NA())</f>
        <v>#N/A</v>
      </c>
      <c r="Y21" s="99" t="e">
        <f ca="true">+IF(AND(ISNUMBER(OFFSET('Sanitation Data'!$C$12,0,10*ROW('Sanitation Data'!C15))),'Data Summary'!CN21="Yes"),OFFSET('Sanitation Data'!$C$12,0,10*ROW('Sanitation Data'!C15)),NA())</f>
        <v>#N/A</v>
      </c>
      <c r="Z21" s="99" t="e">
        <f ca="true">+IF(AND(ISNUMBER(OFFSET('Sanitation Data'!$C$13,0,10*ROW('Sanitation Data'!C15))),'Data Summary'!CO21="Yes"),OFFSET('Sanitation Data'!$C$13,0,10*ROW('Sanitation Data'!C15)),NA())</f>
        <v>#N/A</v>
      </c>
      <c r="AA21" s="99" t="e">
        <f ca="true">+IF(AND(ISNUMBER(OFFSET('Sanitation Data'!$D$5,0,10*ROW('Sanitation Data'!D15))),'Data Summary'!CP21="Yes"),100-OFFSET('Sanitation Data'!$D$5,0,10*ROW('Sanitation Data'!D15)),NA())</f>
        <v>#N/A</v>
      </c>
      <c r="AB21" s="99" t="e">
        <f ca="true">+IF(AND(ISNUMBER(OFFSET('Sanitation Data'!$D$7,0,10*ROW('Sanitation Data'!D15))),'Data Summary'!CQ21="Yes"),OFFSET('Sanitation Data'!$D$7,0,10*ROW('Sanitation Data'!D15)),NA())</f>
        <v>#N/A</v>
      </c>
      <c r="AC21" s="99" t="e">
        <f ca="true">+IF(AND(ISNUMBER(OFFSET('Sanitation Data'!$D$11,0,10*ROW('Sanitation Data'!D15))),'Data Summary'!CR21="Yes"),OFFSET('Sanitation Data'!$D$11,0,10*ROW('Sanitation Data'!D15)),NA())</f>
        <v>#N/A</v>
      </c>
      <c r="AD21" s="99" t="e">
        <f ca="true">+IF(AND(ISNUMBER(OFFSET('Sanitation Data'!$D$12,0,10*ROW('Sanitation Data'!D15))),'Data Summary'!CS21="Yes"),OFFSET('Sanitation Data'!$D$12,0,10*ROW('Sanitation Data'!D15)),NA())</f>
        <v>#N/A</v>
      </c>
      <c r="AE21" s="99" t="e">
        <f ca="true">+IF(AND(ISNUMBER(OFFSET('Sanitation Data'!$D$13,0,10*ROW('Sanitation Data'!D15))),'Data Summary'!CT21="Yes"),OFFSET('Sanitation Data'!$D$13,0,10*ROW('Sanitation Data'!D15)),NA())</f>
        <v>#N/A</v>
      </c>
      <c r="AF21" s="99" t="e">
        <f ca="true">+IF(AND(ISNUMBER(OFFSET('Sanitation Data'!$E$5,0,10*ROW('Sanitation Data'!E15))),'Data Summary'!CU21="Yes"),100-OFFSET('Sanitation Data'!$E$5,0,10*ROW('Sanitation Data'!E15)),NA())</f>
        <v>#N/A</v>
      </c>
      <c r="AG21" s="99" t="e">
        <f ca="true">+IF(AND(ISNUMBER(OFFSET('Sanitation Data'!$E$7,0,10*ROW('Sanitation Data'!E15))),'Data Summary'!CV21="Yes"),OFFSET('Sanitation Data'!$E$7,0,10*ROW('Sanitation Data'!E15)),NA())</f>
        <v>#N/A</v>
      </c>
      <c r="AH21" s="99" t="e">
        <f ca="true">+IF(AND(ISNUMBER(OFFSET('Sanitation Data'!$E$11,0,10*ROW('Sanitation Data'!E15))),'Data Summary'!CW21="Yes"),OFFSET('Sanitation Data'!$E$11,0,10*ROW('Sanitation Data'!E15)),NA())</f>
        <v>#N/A</v>
      </c>
      <c r="AI21" s="99" t="e">
        <f ca="true">+IF(AND(ISNUMBER(OFFSET('Sanitation Data'!$E$12,0,10*ROW('Sanitation Data'!E15))),'Data Summary'!CX21="Yes"),OFFSET('Sanitation Data'!$E$12,0,10*ROW('Sanitation Data'!E15)),NA())</f>
        <v>#N/A</v>
      </c>
      <c r="AJ21" s="99" t="e">
        <f ca="true">+IF(AND(ISNUMBER(OFFSET('Sanitation Data'!$E$13,0,10*ROW('Sanitation Data'!E15))),'Data Summary'!CY21="Yes"),OFFSET('Sanitation Data'!$E$13,0,10*ROW('Sanitation Data'!E15)),NA())</f>
        <v>#N/A</v>
      </c>
      <c r="AK21" s="99" t="e">
        <f ca="true">+IF(AND(ISNUMBER(OFFSET('Sanitation Data'!$F$5,0,10*ROW('Sanitation Data'!F15))),'Data Summary'!CZ21="Yes"),100-OFFSET('Sanitation Data'!$F$5,0,10*ROW('Sanitation Data'!F15)),NA())</f>
        <v>#N/A</v>
      </c>
      <c r="AL21" s="99" t="e">
        <f ca="true">+IF(AND(ISNUMBER(OFFSET('Sanitation Data'!$F$7,0,10*ROW('Sanitation Data'!F15))),'Data Summary'!DA21="Yes"),OFFSET('Sanitation Data'!$F$7,0,10*ROW('Sanitation Data'!F15)),NA())</f>
        <v>#N/A</v>
      </c>
      <c r="AM21" s="99" t="e">
        <f ca="true">+IF(AND(ISNUMBER(OFFSET('Sanitation Data'!$F$11,0,10*ROW('Sanitation Data'!F15))),'Data Summary'!DB21="Yes"),OFFSET('Sanitation Data'!$F$11,0,10*ROW('Sanitation Data'!F15)),NA())</f>
        <v>#N/A</v>
      </c>
      <c r="AN21" s="99" t="e">
        <f ca="true">+IF(AND(ISNUMBER(OFFSET('Sanitation Data'!$F$12,0,10*ROW('Sanitation Data'!F15))),'Data Summary'!DC21="Yes"),OFFSET('Sanitation Data'!$F$12,0,10*ROW('Sanitation Data'!F15)),NA())</f>
        <v>#N/A</v>
      </c>
      <c r="AO21" s="99" t="e">
        <f ca="true">+IF(AND(ISNUMBER(OFFSET('Sanitation Data'!$F$13,0,10*ROW('Sanitation Data'!F15))),'Data Summary'!DD21="Yes"),OFFSET('Sanitation Data'!$F$13,0,10*ROW('Sanitation Data'!F15)),NA())</f>
        <v>#N/A</v>
      </c>
      <c r="AP21" s="99" t="e">
        <f ca="true">+IF(AND(ISNUMBER(OFFSET('Sanitation Data'!$G$5,0,10*ROW('Sanitation Data'!G15))),'Data Summary'!DE21="Yes"),100-OFFSET('Sanitation Data'!$G$5,0,10*ROW('Sanitation Data'!G15)),NA())</f>
        <v>#N/A</v>
      </c>
      <c r="AQ21" s="99" t="e">
        <f ca="true">+IF(AND(ISNUMBER(OFFSET('Sanitation Data'!$G$7,0,10*ROW('Sanitation Data'!G15))),'Data Summary'!DF21="Yes"),OFFSET('Sanitation Data'!$G$7,0,10*ROW('Sanitation Data'!G15)),NA())</f>
        <v>#N/A</v>
      </c>
      <c r="AR21" s="99" t="e">
        <f ca="true">+IF(AND(ISNUMBER(OFFSET('Sanitation Data'!$G$11,0,10*ROW('Sanitation Data'!G15))),'Data Summary'!DG21="Yes"),OFFSET('Sanitation Data'!$G$11,0,10*ROW('Sanitation Data'!G15)),NA())</f>
        <v>#N/A</v>
      </c>
      <c r="AS21" s="99" t="e">
        <f ca="true">+IF(AND(ISNUMBER(OFFSET('Sanitation Data'!$G$12,0,10*ROW('Sanitation Data'!G15))),'Data Summary'!DH21="Yes"),OFFSET('Sanitation Data'!$G$12,0,10*ROW('Sanitation Data'!G15)),NA())</f>
        <v>#N/A</v>
      </c>
      <c r="AT21" s="99" t="e">
        <f ca="true">+IF(AND(ISNUMBER(OFFSET('Sanitation Data'!$G$13,0,10*ROW('Sanitation Data'!G15))),'Data Summary'!DI21="Yes"),OFFSET('Sanitation Data'!$G$13,0,10*ROW('Sanitation Data'!G15)),NA())</f>
        <v>#N/A</v>
      </c>
      <c r="AU21" s="99" t="e">
        <f ca="true">+IF(AND(ISNUMBER(OFFSET('Sanitation Data'!$H$5,0,10*ROW('Sanitation Data'!H15))),'Data Summary'!DJ21="Yes"),100-OFFSET('Sanitation Data'!$H$5,0,10*ROW('Sanitation Data'!H15)),NA())</f>
        <v>#N/A</v>
      </c>
      <c r="AV21" s="99" t="e">
        <f ca="true">+IF(AND(ISNUMBER(OFFSET('Sanitation Data'!$H$7,0,10*ROW('Sanitation Data'!H15))),'Data Summary'!DK21="Yes"),OFFSET('Sanitation Data'!$H$7,0,10*ROW('Sanitation Data'!H15)),NA())</f>
        <v>#N/A</v>
      </c>
      <c r="AW21" s="99" t="e">
        <f ca="true">+IF(AND(ISNUMBER(OFFSET('Sanitation Data'!$H$11,0,10*ROW('Sanitation Data'!H15))),'Data Summary'!DL21="Yes"),OFFSET('Sanitation Data'!$H$11,0,10*ROW('Sanitation Data'!H15)),NA())</f>
        <v>#N/A</v>
      </c>
      <c r="AX21" s="99" t="e">
        <f ca="true">+IF(AND(ISNUMBER(OFFSET('Sanitation Data'!$H$12,0,10*ROW('Sanitation Data'!H15))),'Data Summary'!DM21="Yes"),OFFSET('Sanitation Data'!$H$12,0,10*ROW('Sanitation Data'!H15)),NA())</f>
        <v>#N/A</v>
      </c>
      <c r="AY21" s="99" t="e">
        <f ca="true">+IF(AND(ISNUMBER(OFFSET('Sanitation Data'!$H$13,0,10*ROW('Sanitation Data'!H15))),'Data Summary'!DN21="Yes"),OFFSET('Sanitation Data'!$H$13,0,10*ROW('Sanitation Data'!H15)),NA())</f>
        <v>#N/A</v>
      </c>
      <c r="AZ21" s="104" t="e">
        <f ca="true">+IF(AND(ISNUMBER(OFFSET('Hygiene Data'!$C$6,0,10*ROW('Hygiene Data'!C15))),'Data Summary'!DO21="Yes"),OFFSET('Hygiene Data'!$C$6,0,10*ROW('Hygiene Data'!C15)),NA())</f>
        <v>#N/A</v>
      </c>
      <c r="BA21" s="104" t="e">
        <f ca="true">+IF(AND(ISNUMBER(OFFSET('Hygiene Data'!$C$8,0,10*ROW('Hygiene Data'!C15))),'Data Summary'!DP21="Yes"),OFFSET('Hygiene Data'!$C$8,0,10*ROW('Hygiene Data'!C15)),NA())</f>
        <v>#N/A</v>
      </c>
      <c r="BB21" s="104" t="e">
        <f ca="true">+IF(AND(ISNUMBER(OFFSET('Hygiene Data'!$C$10,0,10*ROW('Hygiene Data'!C15))),'Data Summary'!DQ21="Yes"),OFFSET('Hygiene Data'!$C$10,0,10*ROW('Hygiene Data'!C15)),NA())</f>
        <v>#N/A</v>
      </c>
      <c r="BC21" s="104" t="e">
        <f ca="true">+IF(AND(ISNUMBER(OFFSET('Hygiene Data'!$D$6,0,10*ROW('Hygiene Data'!D15))),'Data Summary'!DR21="Yes"),OFFSET('Hygiene Data'!$D$6,0,10*ROW('Hygiene Data'!D15)),NA())</f>
        <v>#N/A</v>
      </c>
      <c r="BD21" s="104" t="e">
        <f ca="true">+IF(AND(ISNUMBER(OFFSET('Hygiene Data'!$D$8,0,10*ROW('Hygiene Data'!D15))),'Data Summary'!DS21="Yes"),OFFSET('Hygiene Data'!$D$8,0,10*ROW('Hygiene Data'!D15)),NA())</f>
        <v>#N/A</v>
      </c>
      <c r="BE21" s="104" t="e">
        <f ca="true">+IF(AND(ISNUMBER(OFFSET('Hygiene Data'!$D$10,0,10*ROW('Hygiene Data'!D15))),'Data Summary'!DT21="Yes"),OFFSET('Hygiene Data'!$D$10,0,10*ROW('Hygiene Data'!D15)),NA())</f>
        <v>#N/A</v>
      </c>
      <c r="BF21" s="104" t="e">
        <f ca="true">+IF(AND(ISNUMBER(OFFSET('Hygiene Data'!$E$6,0,10*ROW('Hygiene Data'!E15))),'Data Summary'!DU21="Yes"),OFFSET('Hygiene Data'!$E$6,0,10*ROW('Hygiene Data'!E15)),NA())</f>
        <v>#N/A</v>
      </c>
      <c r="BG21" s="104" t="e">
        <f ca="true">+IF(AND(ISNUMBER(OFFSET('Hygiene Data'!$E$8,0,10*ROW('Hygiene Data'!E15))),'Data Summary'!DV21="Yes"),OFFSET('Hygiene Data'!$E$8,0,10*ROW('Hygiene Data'!E15)),NA())</f>
        <v>#N/A</v>
      </c>
      <c r="BH21" s="104" t="e">
        <f ca="true">+IF(AND(ISNUMBER(OFFSET('Hygiene Data'!$E$10,0,10*ROW('Hygiene Data'!E15))),'Data Summary'!DW21="Yes"),OFFSET('Hygiene Data'!$E$10,0,10*ROW('Hygiene Data'!E15)),NA())</f>
        <v>#N/A</v>
      </c>
      <c r="BI21" s="104" t="e">
        <f ca="true">+IF(AND(ISNUMBER(OFFSET('Hygiene Data'!$F$6,0,10*ROW('Hygiene Data'!F15))),'Data Summary'!DX21="Yes"),OFFSET('Hygiene Data'!$F$6,0,10*ROW('Hygiene Data'!F15)),NA())</f>
        <v>#N/A</v>
      </c>
      <c r="BJ21" s="104" t="e">
        <f ca="true">+IF(AND(ISNUMBER(OFFSET('Hygiene Data'!$F$8,0,10*ROW('Hygiene Data'!F15))),'Data Summary'!DY21="Yes"),OFFSET('Hygiene Data'!$F$8,0,10*ROW('Hygiene Data'!F15)),NA())</f>
        <v>#N/A</v>
      </c>
      <c r="BK21" s="104" t="e">
        <f ca="true">+IF(AND(ISNUMBER(OFFSET('Hygiene Data'!$F$10,0,10*ROW('Hygiene Data'!F15))),'Data Summary'!DZ21="Yes"),OFFSET('Hygiene Data'!$F$10,0,10*ROW('Hygiene Data'!F15)),NA())</f>
        <v>#N/A</v>
      </c>
      <c r="BL21" s="104" t="e">
        <f ca="true">+IF(AND(ISNUMBER(OFFSET('Hygiene Data'!$G$6,0,10*ROW('Hygiene Data'!G15))),'Data Summary'!EA21="Yes"),OFFSET('Hygiene Data'!$G$6,0,10*ROW('Hygiene Data'!G15)),NA())</f>
        <v>#N/A</v>
      </c>
      <c r="BM21" s="104" t="e">
        <f ca="true">+IF(AND(ISNUMBER(OFFSET('Hygiene Data'!$G$8,0,10*ROW('Hygiene Data'!G15))),'Data Summary'!EB21="Yes"),OFFSET('Hygiene Data'!$G$8,0,10*ROW('Hygiene Data'!G15)),NA())</f>
        <v>#N/A</v>
      </c>
      <c r="BN21" s="104" t="e">
        <f ca="true">+IF(AND(ISNUMBER(OFFSET('Hygiene Data'!$G$10,0,10*ROW('Hygiene Data'!G15))),'Data Summary'!EC21="Yes"),OFFSET('Hygiene Data'!$G$10,0,10*ROW('Hygiene Data'!G15)),NA())</f>
        <v>#N/A</v>
      </c>
      <c r="BO21" s="104" t="e">
        <f ca="true">+IF(AND(ISNUMBER(OFFSET('Hygiene Data'!$H$6,0,10*ROW('Hygiene Data'!H15))),'Data Summary'!ED21="Yes"),OFFSET('Hygiene Data'!$H$6,0,10*ROW('Hygiene Data'!H15)),NA())</f>
        <v>#N/A</v>
      </c>
      <c r="BP21" s="104" t="e">
        <f ca="true">+IF(AND(ISNUMBER(OFFSET('Hygiene Data'!$H$8,0,10*ROW('Hygiene Data'!H15))),'Data Summary'!EE21="Yes"),OFFSET('Hygiene Data'!$H$8,0,10*ROW('Hygiene Data'!H15)),NA())</f>
        <v>#N/A</v>
      </c>
      <c r="BQ21" s="104" t="e">
        <f ca="true">+IF(AND(ISNUMBER(OFFSET('Hygiene Data'!$H$10,0,10*ROW('Hygiene Data'!H15))),'Data Summary'!EF21="Yes"),OFFSET('Hygiene Data'!$H$10,0,10*ROW('Hygiene Data'!H15)),NA())</f>
        <v>#N/A</v>
      </c>
    </row>
    <row r="22" x14ac:dyDescent="0.2">
      <c r="A22" s="52" t="e">
        <f ca="true">+IF(OFFSET('Water Data'!$B$1,0,10*ROW('Water Data'!B16))="",NA(),OFFSET('Water Data'!$B$1,0,10*ROW('Water Data'!B16)))</f>
        <v>#N/A</v>
      </c>
      <c r="B22" s="52" t="e">
        <f ca="true">+IF(OFFSET('Water Data'!$A$3,0,10*ROW('Water Data'!A16))="",NA(),OFFSET('Water Data'!$A$3,0,10*ROW('Water Data'!A16)))</f>
        <v>#N/A</v>
      </c>
      <c r="C22" s="52" t="e">
        <f ca="true">+IF(OFFSET('Water Data'!$C$3,0,10*ROW('Water Data'!C16))="",NA(),OFFSET('Water Data'!$C$3,0,10*ROW('Water Data'!C16)))</f>
        <v>#N/A</v>
      </c>
      <c r="D22" s="53" t="e">
        <f ca="true">+IF(AND(ISNUMBER(OFFSET('Water Data'!$C$5,0,10*ROW('Water Data'!C16))),'Data Summary'!BS22="Yes"),100-OFFSET('Water Data'!$C$5,0,10*ROW('Water Data'!C16)),NA())</f>
        <v>#N/A</v>
      </c>
      <c r="E22" s="53" t="e">
        <f ca="true">+IF(AND(ISNUMBER(OFFSET('Water Data'!$C$7,0,10*ROW('Water Data'!C16))),'Data Summary'!BT22="Yes"),OFFSET('Water Data'!$C$7,0,10*ROW('Water Data'!C16)),NA())</f>
        <v>#N/A</v>
      </c>
      <c r="F22" s="53" t="e">
        <f ca="true">+IF(AND(ISNUMBER(OFFSET('Water Data'!$C$10,0,10*ROW('Water Data'!C16))),'Data Summary'!BU22="Yes"),OFFSET('Water Data'!$C$10,0,10*ROW('Water Data'!C16)),NA())</f>
        <v>#N/A</v>
      </c>
      <c r="G22" s="53" t="e">
        <f ca="true">+IF(AND(ISNUMBER(OFFSET('Water Data'!$D$5,0,10*ROW('Water Data'!D16))),'Data Summary'!BV22="Yes"),100-OFFSET('Water Data'!$D$5,0,10*ROW('Water Data'!D16)),NA())</f>
        <v>#N/A</v>
      </c>
      <c r="H22" s="53" t="e">
        <f ca="true">+IF(AND(ISNUMBER(OFFSET('Water Data'!$D$7,0,10*ROW('Water Data'!D16))),'Data Summary'!BW22="Yes"),OFFSET('Water Data'!$D$7,0,10*ROW('Water Data'!D16)),NA())</f>
        <v>#N/A</v>
      </c>
      <c r="I22" s="53" t="e">
        <f ca="true">+IF(AND(ISNUMBER(OFFSET('Water Data'!$D$10,0,10*ROW('Water Data'!D16))),'Data Summary'!BX22="Yes"),OFFSET('Water Data'!$D$10,0,10*ROW('Water Data'!D16)),NA())</f>
        <v>#N/A</v>
      </c>
      <c r="J22" s="53" t="e">
        <f ca="true">+IF(AND(ISNUMBER(OFFSET('Water Data'!$E$5,0,10*ROW('Water Data'!E16))),'Data Summary'!BY22="Yes"),100-OFFSET('Water Data'!$E$5,0,10*ROW('Water Data'!E16)),NA())</f>
        <v>#N/A</v>
      </c>
      <c r="K22" s="53" t="e">
        <f ca="true">+IF(AND(ISNUMBER(OFFSET('Water Data'!$E$7,0,10*ROW('Water Data'!E16))),'Data Summary'!BZ22="Yes"),OFFSET('Water Data'!$E$7,0,10*ROW('Water Data'!E16)),NA())</f>
        <v>#N/A</v>
      </c>
      <c r="L22" s="53" t="e">
        <f ca="true">+IF(AND(ISNUMBER(OFFSET('Water Data'!$E$10,0,10*ROW('Water Data'!E16))),'Data Summary'!CA22="Yes"),OFFSET('Water Data'!$E$10,0,10*ROW('Water Data'!E16)),NA())</f>
        <v>#N/A</v>
      </c>
      <c r="M22" s="53" t="e">
        <f ca="true">+IF(AND(ISNUMBER(OFFSET('Water Data'!$F$5,0,10*ROW('Water Data'!F16))),'Data Summary'!CB22="Yes"),100-OFFSET('Water Data'!$F$5,0,10*ROW('Water Data'!F16)),NA())</f>
        <v>#N/A</v>
      </c>
      <c r="N22" s="53" t="e">
        <f ca="true">+IF(AND(ISNUMBER(OFFSET('Water Data'!$F$7,0,10*ROW('Water Data'!F16))),'Data Summary'!CC22="Yes"),OFFSET('Water Data'!$F$7,0,10*ROW('Water Data'!F16)),NA())</f>
        <v>#N/A</v>
      </c>
      <c r="O22" s="53" t="e">
        <f ca="true">+IF(AND(ISNUMBER(OFFSET('Water Data'!$F$10,0,10*ROW('Water Data'!F16))),'Data Summary'!CD22="Yes"),OFFSET('Water Data'!$F$10,0,10*ROW('Water Data'!F16)),NA())</f>
        <v>#N/A</v>
      </c>
      <c r="P22" s="53" t="e">
        <f ca="true">+IF(AND(ISNUMBER(OFFSET('Water Data'!$G$5,0,10*ROW('Water Data'!G16))),'Data Summary'!CE22="Yes"),100-OFFSET('Water Data'!$G$5,0,10*ROW('Water Data'!G16)),NA())</f>
        <v>#N/A</v>
      </c>
      <c r="Q22" s="53" t="e">
        <f ca="true">+IF(AND(ISNUMBER(OFFSET('Water Data'!$G$7,0,10*ROW('Water Data'!G16))),'Data Summary'!CF22="Yes"),OFFSET('Water Data'!$G$7,0,10*ROW('Water Data'!G16)),NA())</f>
        <v>#N/A</v>
      </c>
      <c r="R22" s="53" t="e">
        <f ca="true">+IF(AND(ISNUMBER(OFFSET('Water Data'!$G$10,0,10*ROW('Water Data'!G16))),'Data Summary'!CG22="Yes"),OFFSET('Water Data'!$G$10,0,10*ROW('Water Data'!G16)),NA())</f>
        <v>#N/A</v>
      </c>
      <c r="S22" s="53" t="e">
        <f ca="true">+IF(AND(ISNUMBER(OFFSET('Water Data'!$H$5,0,10*ROW('Water Data'!H16))),'Data Summary'!CH22="Yes"),100-OFFSET('Water Data'!$H$5,0,10*ROW('Water Data'!H16)),NA())</f>
        <v>#N/A</v>
      </c>
      <c r="T22" s="53" t="e">
        <f ca="true">+IF(AND(ISNUMBER(OFFSET('Water Data'!$H$7,0,10*ROW('Water Data'!H16))),'Data Summary'!CI22="Yes"),OFFSET('Water Data'!$H$7,0,10*ROW('Water Data'!H16)),NA())</f>
        <v>#N/A</v>
      </c>
      <c r="U22" s="53" t="e">
        <f ca="true">+IF(AND(ISNUMBER(OFFSET('Water Data'!$H$10,0,10*ROW('Water Data'!H16))),'Data Summary'!CJ22="Yes"),OFFSET('Water Data'!$H$10,0,10*ROW('Water Data'!H16)),NA())</f>
        <v>#N/A</v>
      </c>
      <c r="V22" s="99" t="e">
        <f ca="true">+IF(AND(ISNUMBER(OFFSET('Sanitation Data'!$C$5,0,10*ROW('Sanitation Data'!C16))),'Data Summary'!CK22="Yes"),100-OFFSET('Sanitation Data'!$C$5,0,10*ROW('Sanitation Data'!C16)),NA())</f>
        <v>#N/A</v>
      </c>
      <c r="W22" s="99" t="e">
        <f ca="true">+IF(AND(ISNUMBER(OFFSET('Sanitation Data'!$C$7,0,10*ROW('Sanitation Data'!C16))),'Data Summary'!CL22="Yes"),OFFSET('Sanitation Data'!$C$7,0,10*ROW('Sanitation Data'!C16)),NA())</f>
        <v>#N/A</v>
      </c>
      <c r="X22" s="99" t="e">
        <f ca="true">+IF(AND(ISNUMBER(OFFSET('Sanitation Data'!$C$11,0,10*ROW('Sanitation Data'!C16))),'Data Summary'!CM22="Yes"),OFFSET('Sanitation Data'!$C$11,0,10*ROW('Sanitation Data'!C16)),NA())</f>
        <v>#N/A</v>
      </c>
      <c r="Y22" s="99" t="e">
        <f ca="true">+IF(AND(ISNUMBER(OFFSET('Sanitation Data'!$C$12,0,10*ROW('Sanitation Data'!C16))),'Data Summary'!CN22="Yes"),OFFSET('Sanitation Data'!$C$12,0,10*ROW('Sanitation Data'!C16)),NA())</f>
        <v>#N/A</v>
      </c>
      <c r="Z22" s="99" t="e">
        <f ca="true">+IF(AND(ISNUMBER(OFFSET('Sanitation Data'!$C$13,0,10*ROW('Sanitation Data'!C16))),'Data Summary'!CO22="Yes"),OFFSET('Sanitation Data'!$C$13,0,10*ROW('Sanitation Data'!C16)),NA())</f>
        <v>#N/A</v>
      </c>
      <c r="AA22" s="99" t="e">
        <f ca="true">+IF(AND(ISNUMBER(OFFSET('Sanitation Data'!$D$5,0,10*ROW('Sanitation Data'!D16))),'Data Summary'!CP22="Yes"),100-OFFSET('Sanitation Data'!$D$5,0,10*ROW('Sanitation Data'!D16)),NA())</f>
        <v>#N/A</v>
      </c>
      <c r="AB22" s="99" t="e">
        <f ca="true">+IF(AND(ISNUMBER(OFFSET('Sanitation Data'!$D$7,0,10*ROW('Sanitation Data'!D16))),'Data Summary'!CQ22="Yes"),OFFSET('Sanitation Data'!$D$7,0,10*ROW('Sanitation Data'!D16)),NA())</f>
        <v>#N/A</v>
      </c>
      <c r="AC22" s="99" t="e">
        <f ca="true">+IF(AND(ISNUMBER(OFFSET('Sanitation Data'!$D$11,0,10*ROW('Sanitation Data'!D16))),'Data Summary'!CR22="Yes"),OFFSET('Sanitation Data'!$D$11,0,10*ROW('Sanitation Data'!D16)),NA())</f>
        <v>#N/A</v>
      </c>
      <c r="AD22" s="99" t="e">
        <f ca="true">+IF(AND(ISNUMBER(OFFSET('Sanitation Data'!$D$12,0,10*ROW('Sanitation Data'!D16))),'Data Summary'!CS22="Yes"),OFFSET('Sanitation Data'!$D$12,0,10*ROW('Sanitation Data'!D16)),NA())</f>
        <v>#N/A</v>
      </c>
      <c r="AE22" s="99" t="e">
        <f ca="true">+IF(AND(ISNUMBER(OFFSET('Sanitation Data'!$D$13,0,10*ROW('Sanitation Data'!D16))),'Data Summary'!CT22="Yes"),OFFSET('Sanitation Data'!$D$13,0,10*ROW('Sanitation Data'!D16)),NA())</f>
        <v>#N/A</v>
      </c>
      <c r="AF22" s="99" t="e">
        <f ca="true">+IF(AND(ISNUMBER(OFFSET('Sanitation Data'!$E$5,0,10*ROW('Sanitation Data'!E16))),'Data Summary'!CU22="Yes"),100-OFFSET('Sanitation Data'!$E$5,0,10*ROW('Sanitation Data'!E16)),NA())</f>
        <v>#N/A</v>
      </c>
      <c r="AG22" s="99" t="e">
        <f ca="true">+IF(AND(ISNUMBER(OFFSET('Sanitation Data'!$E$7,0,10*ROW('Sanitation Data'!E16))),'Data Summary'!CV22="Yes"),OFFSET('Sanitation Data'!$E$7,0,10*ROW('Sanitation Data'!E16)),NA())</f>
        <v>#N/A</v>
      </c>
      <c r="AH22" s="99" t="e">
        <f ca="true">+IF(AND(ISNUMBER(OFFSET('Sanitation Data'!$E$11,0,10*ROW('Sanitation Data'!E16))),'Data Summary'!CW22="Yes"),OFFSET('Sanitation Data'!$E$11,0,10*ROW('Sanitation Data'!E16)),NA())</f>
        <v>#N/A</v>
      </c>
      <c r="AI22" s="99" t="e">
        <f ca="true">+IF(AND(ISNUMBER(OFFSET('Sanitation Data'!$E$12,0,10*ROW('Sanitation Data'!E16))),'Data Summary'!CX22="Yes"),OFFSET('Sanitation Data'!$E$12,0,10*ROW('Sanitation Data'!E16)),NA())</f>
        <v>#N/A</v>
      </c>
      <c r="AJ22" s="99" t="e">
        <f ca="true">+IF(AND(ISNUMBER(OFFSET('Sanitation Data'!$E$13,0,10*ROW('Sanitation Data'!E16))),'Data Summary'!CY22="Yes"),OFFSET('Sanitation Data'!$E$13,0,10*ROW('Sanitation Data'!E16)),NA())</f>
        <v>#N/A</v>
      </c>
      <c r="AK22" s="99" t="e">
        <f ca="true">+IF(AND(ISNUMBER(OFFSET('Sanitation Data'!$F$5,0,10*ROW('Sanitation Data'!F16))),'Data Summary'!CZ22="Yes"),100-OFFSET('Sanitation Data'!$F$5,0,10*ROW('Sanitation Data'!F16)),NA())</f>
        <v>#N/A</v>
      </c>
      <c r="AL22" s="99" t="e">
        <f ca="true">+IF(AND(ISNUMBER(OFFSET('Sanitation Data'!$F$7,0,10*ROW('Sanitation Data'!F16))),'Data Summary'!DA22="Yes"),OFFSET('Sanitation Data'!$F$7,0,10*ROW('Sanitation Data'!F16)),NA())</f>
        <v>#N/A</v>
      </c>
      <c r="AM22" s="99" t="e">
        <f ca="true">+IF(AND(ISNUMBER(OFFSET('Sanitation Data'!$F$11,0,10*ROW('Sanitation Data'!F16))),'Data Summary'!DB22="Yes"),OFFSET('Sanitation Data'!$F$11,0,10*ROW('Sanitation Data'!F16)),NA())</f>
        <v>#N/A</v>
      </c>
      <c r="AN22" s="99" t="e">
        <f ca="true">+IF(AND(ISNUMBER(OFFSET('Sanitation Data'!$F$12,0,10*ROW('Sanitation Data'!F16))),'Data Summary'!DC22="Yes"),OFFSET('Sanitation Data'!$F$12,0,10*ROW('Sanitation Data'!F16)),NA())</f>
        <v>#N/A</v>
      </c>
      <c r="AO22" s="99" t="e">
        <f ca="true">+IF(AND(ISNUMBER(OFFSET('Sanitation Data'!$F$13,0,10*ROW('Sanitation Data'!F16))),'Data Summary'!DD22="Yes"),OFFSET('Sanitation Data'!$F$13,0,10*ROW('Sanitation Data'!F16)),NA())</f>
        <v>#N/A</v>
      </c>
      <c r="AP22" s="99" t="e">
        <f ca="true">+IF(AND(ISNUMBER(OFFSET('Sanitation Data'!$G$5,0,10*ROW('Sanitation Data'!G16))),'Data Summary'!DE22="Yes"),100-OFFSET('Sanitation Data'!$G$5,0,10*ROW('Sanitation Data'!G16)),NA())</f>
        <v>#N/A</v>
      </c>
      <c r="AQ22" s="99" t="e">
        <f ca="true">+IF(AND(ISNUMBER(OFFSET('Sanitation Data'!$G$7,0,10*ROW('Sanitation Data'!G16))),'Data Summary'!DF22="Yes"),OFFSET('Sanitation Data'!$G$7,0,10*ROW('Sanitation Data'!G16)),NA())</f>
        <v>#N/A</v>
      </c>
      <c r="AR22" s="99" t="e">
        <f ca="true">+IF(AND(ISNUMBER(OFFSET('Sanitation Data'!$G$11,0,10*ROW('Sanitation Data'!G16))),'Data Summary'!DG22="Yes"),OFFSET('Sanitation Data'!$G$11,0,10*ROW('Sanitation Data'!G16)),NA())</f>
        <v>#N/A</v>
      </c>
      <c r="AS22" s="99" t="e">
        <f ca="true">+IF(AND(ISNUMBER(OFFSET('Sanitation Data'!$G$12,0,10*ROW('Sanitation Data'!G16))),'Data Summary'!DH22="Yes"),OFFSET('Sanitation Data'!$G$12,0,10*ROW('Sanitation Data'!G16)),NA())</f>
        <v>#N/A</v>
      </c>
      <c r="AT22" s="99" t="e">
        <f ca="true">+IF(AND(ISNUMBER(OFFSET('Sanitation Data'!$G$13,0,10*ROW('Sanitation Data'!G16))),'Data Summary'!DI22="Yes"),OFFSET('Sanitation Data'!$G$13,0,10*ROW('Sanitation Data'!G16)),NA())</f>
        <v>#N/A</v>
      </c>
      <c r="AU22" s="99" t="e">
        <f ca="true">+IF(AND(ISNUMBER(OFFSET('Sanitation Data'!$H$5,0,10*ROW('Sanitation Data'!H16))),'Data Summary'!DJ22="Yes"),100-OFFSET('Sanitation Data'!$H$5,0,10*ROW('Sanitation Data'!H16)),NA())</f>
        <v>#N/A</v>
      </c>
      <c r="AV22" s="99" t="e">
        <f ca="true">+IF(AND(ISNUMBER(OFFSET('Sanitation Data'!$H$7,0,10*ROW('Sanitation Data'!H16))),'Data Summary'!DK22="Yes"),OFFSET('Sanitation Data'!$H$7,0,10*ROW('Sanitation Data'!H16)),NA())</f>
        <v>#N/A</v>
      </c>
      <c r="AW22" s="99" t="e">
        <f ca="true">+IF(AND(ISNUMBER(OFFSET('Sanitation Data'!$H$11,0,10*ROW('Sanitation Data'!H16))),'Data Summary'!DL22="Yes"),OFFSET('Sanitation Data'!$H$11,0,10*ROW('Sanitation Data'!H16)),NA())</f>
        <v>#N/A</v>
      </c>
      <c r="AX22" s="99" t="e">
        <f ca="true">+IF(AND(ISNUMBER(OFFSET('Sanitation Data'!$H$12,0,10*ROW('Sanitation Data'!H16))),'Data Summary'!DM22="Yes"),OFFSET('Sanitation Data'!$H$12,0,10*ROW('Sanitation Data'!H16)),NA())</f>
        <v>#N/A</v>
      </c>
      <c r="AY22" s="99" t="e">
        <f ca="true">+IF(AND(ISNUMBER(OFFSET('Sanitation Data'!$H$13,0,10*ROW('Sanitation Data'!H16))),'Data Summary'!DN22="Yes"),OFFSET('Sanitation Data'!$H$13,0,10*ROW('Sanitation Data'!H16)),NA())</f>
        <v>#N/A</v>
      </c>
      <c r="AZ22" s="104" t="e">
        <f ca="true">+IF(AND(ISNUMBER(OFFSET('Hygiene Data'!$C$6,0,10*ROW('Hygiene Data'!C16))),'Data Summary'!DO22="Yes"),OFFSET('Hygiene Data'!$C$6,0,10*ROW('Hygiene Data'!C16)),NA())</f>
        <v>#N/A</v>
      </c>
      <c r="BA22" s="104" t="e">
        <f ca="true">+IF(AND(ISNUMBER(OFFSET('Hygiene Data'!$C$8,0,10*ROW('Hygiene Data'!C16))),'Data Summary'!DP22="Yes"),OFFSET('Hygiene Data'!$C$8,0,10*ROW('Hygiene Data'!C16)),NA())</f>
        <v>#N/A</v>
      </c>
      <c r="BB22" s="104" t="e">
        <f ca="true">+IF(AND(ISNUMBER(OFFSET('Hygiene Data'!$C$10,0,10*ROW('Hygiene Data'!C16))),'Data Summary'!DQ22="Yes"),OFFSET('Hygiene Data'!$C$10,0,10*ROW('Hygiene Data'!C16)),NA())</f>
        <v>#N/A</v>
      </c>
      <c r="BC22" s="104" t="e">
        <f ca="true">+IF(AND(ISNUMBER(OFFSET('Hygiene Data'!$D$6,0,10*ROW('Hygiene Data'!D16))),'Data Summary'!DR22="Yes"),OFFSET('Hygiene Data'!$D$6,0,10*ROW('Hygiene Data'!D16)),NA())</f>
        <v>#N/A</v>
      </c>
      <c r="BD22" s="104" t="e">
        <f ca="true">+IF(AND(ISNUMBER(OFFSET('Hygiene Data'!$D$8,0,10*ROW('Hygiene Data'!D16))),'Data Summary'!DS22="Yes"),OFFSET('Hygiene Data'!$D$8,0,10*ROW('Hygiene Data'!D16)),NA())</f>
        <v>#N/A</v>
      </c>
      <c r="BE22" s="104" t="e">
        <f ca="true">+IF(AND(ISNUMBER(OFFSET('Hygiene Data'!$D$10,0,10*ROW('Hygiene Data'!D16))),'Data Summary'!DT22="Yes"),OFFSET('Hygiene Data'!$D$10,0,10*ROW('Hygiene Data'!D16)),NA())</f>
        <v>#N/A</v>
      </c>
      <c r="BF22" s="104" t="e">
        <f ca="true">+IF(AND(ISNUMBER(OFFSET('Hygiene Data'!$E$6,0,10*ROW('Hygiene Data'!E16))),'Data Summary'!DU22="Yes"),OFFSET('Hygiene Data'!$E$6,0,10*ROW('Hygiene Data'!E16)),NA())</f>
        <v>#N/A</v>
      </c>
      <c r="BG22" s="104" t="e">
        <f ca="true">+IF(AND(ISNUMBER(OFFSET('Hygiene Data'!$E$8,0,10*ROW('Hygiene Data'!E16))),'Data Summary'!DV22="Yes"),OFFSET('Hygiene Data'!$E$8,0,10*ROW('Hygiene Data'!E16)),NA())</f>
        <v>#N/A</v>
      </c>
      <c r="BH22" s="104" t="e">
        <f ca="true">+IF(AND(ISNUMBER(OFFSET('Hygiene Data'!$E$10,0,10*ROW('Hygiene Data'!E16))),'Data Summary'!DW22="Yes"),OFFSET('Hygiene Data'!$E$10,0,10*ROW('Hygiene Data'!E16)),NA())</f>
        <v>#N/A</v>
      </c>
      <c r="BI22" s="104" t="e">
        <f ca="true">+IF(AND(ISNUMBER(OFFSET('Hygiene Data'!$F$6,0,10*ROW('Hygiene Data'!F16))),'Data Summary'!DX22="Yes"),OFFSET('Hygiene Data'!$F$6,0,10*ROW('Hygiene Data'!F16)),NA())</f>
        <v>#N/A</v>
      </c>
      <c r="BJ22" s="104" t="e">
        <f ca="true">+IF(AND(ISNUMBER(OFFSET('Hygiene Data'!$F$8,0,10*ROW('Hygiene Data'!F16))),'Data Summary'!DY22="Yes"),OFFSET('Hygiene Data'!$F$8,0,10*ROW('Hygiene Data'!F16)),NA())</f>
        <v>#N/A</v>
      </c>
      <c r="BK22" s="104" t="e">
        <f ca="true">+IF(AND(ISNUMBER(OFFSET('Hygiene Data'!$F$10,0,10*ROW('Hygiene Data'!F16))),'Data Summary'!DZ22="Yes"),OFFSET('Hygiene Data'!$F$10,0,10*ROW('Hygiene Data'!F16)),NA())</f>
        <v>#N/A</v>
      </c>
      <c r="BL22" s="104" t="e">
        <f ca="true">+IF(AND(ISNUMBER(OFFSET('Hygiene Data'!$G$6,0,10*ROW('Hygiene Data'!G16))),'Data Summary'!EA22="Yes"),OFFSET('Hygiene Data'!$G$6,0,10*ROW('Hygiene Data'!G16)),NA())</f>
        <v>#N/A</v>
      </c>
      <c r="BM22" s="104" t="e">
        <f ca="true">+IF(AND(ISNUMBER(OFFSET('Hygiene Data'!$G$8,0,10*ROW('Hygiene Data'!G16))),'Data Summary'!EB22="Yes"),OFFSET('Hygiene Data'!$G$8,0,10*ROW('Hygiene Data'!G16)),NA())</f>
        <v>#N/A</v>
      </c>
      <c r="BN22" s="104" t="e">
        <f ca="true">+IF(AND(ISNUMBER(OFFSET('Hygiene Data'!$G$10,0,10*ROW('Hygiene Data'!G16))),'Data Summary'!EC22="Yes"),OFFSET('Hygiene Data'!$G$10,0,10*ROW('Hygiene Data'!G16)),NA())</f>
        <v>#N/A</v>
      </c>
      <c r="BO22" s="104" t="e">
        <f ca="true">+IF(AND(ISNUMBER(OFFSET('Hygiene Data'!$H$6,0,10*ROW('Hygiene Data'!H16))),'Data Summary'!ED22="Yes"),OFFSET('Hygiene Data'!$H$6,0,10*ROW('Hygiene Data'!H16)),NA())</f>
        <v>#N/A</v>
      </c>
      <c r="BP22" s="104" t="e">
        <f ca="true">+IF(AND(ISNUMBER(OFFSET('Hygiene Data'!$H$8,0,10*ROW('Hygiene Data'!H16))),'Data Summary'!EE22="Yes"),OFFSET('Hygiene Data'!$H$8,0,10*ROW('Hygiene Data'!H16)),NA())</f>
        <v>#N/A</v>
      </c>
      <c r="BQ22" s="104" t="e">
        <f ca="true">+IF(AND(ISNUMBER(OFFSET('Hygiene Data'!$H$10,0,10*ROW('Hygiene Data'!H16))),'Data Summary'!EF22="Yes"),OFFSET('Hygiene Data'!$H$10,0,10*ROW('Hygiene Data'!H16)),NA())</f>
        <v>#N/A</v>
      </c>
    </row>
    <row r="23" x14ac:dyDescent="0.2">
      <c r="A23" s="52" t="e">
        <f ca="true">+IF(OFFSET('Water Data'!$B$1,0,10*ROW('Water Data'!B17))="",NA(),OFFSET('Water Data'!$B$1,0,10*ROW('Water Data'!B17)))</f>
        <v>#N/A</v>
      </c>
      <c r="B23" s="52" t="e">
        <f ca="true">+IF(OFFSET('Water Data'!$A$3,0,10*ROW('Water Data'!A17))="",NA(),OFFSET('Water Data'!$A$3,0,10*ROW('Water Data'!A17)))</f>
        <v>#N/A</v>
      </c>
      <c r="C23" s="52" t="e">
        <f ca="true">+IF(OFFSET('Water Data'!$C$3,0,10*ROW('Water Data'!C17))="",NA(),OFFSET('Water Data'!$C$3,0,10*ROW('Water Data'!C17)))</f>
        <v>#N/A</v>
      </c>
      <c r="D23" s="53" t="e">
        <f ca="true">+IF(AND(ISNUMBER(OFFSET('Water Data'!$C$5,0,10*ROW('Water Data'!C17))),'Data Summary'!BS23="Yes"),100-OFFSET('Water Data'!$C$5,0,10*ROW('Water Data'!C17)),NA())</f>
        <v>#N/A</v>
      </c>
      <c r="E23" s="53" t="e">
        <f ca="true">+IF(AND(ISNUMBER(OFFSET('Water Data'!$C$7,0,10*ROW('Water Data'!C17))),'Data Summary'!BT23="Yes"),OFFSET('Water Data'!$C$7,0,10*ROW('Water Data'!C17)),NA())</f>
        <v>#N/A</v>
      </c>
      <c r="F23" s="53" t="e">
        <f ca="true">+IF(AND(ISNUMBER(OFFSET('Water Data'!$C$10,0,10*ROW('Water Data'!C17))),'Data Summary'!BU23="Yes"),OFFSET('Water Data'!$C$10,0,10*ROW('Water Data'!C17)),NA())</f>
        <v>#N/A</v>
      </c>
      <c r="G23" s="53" t="e">
        <f ca="true">+IF(AND(ISNUMBER(OFFSET('Water Data'!$D$5,0,10*ROW('Water Data'!D17))),'Data Summary'!BV23="Yes"),100-OFFSET('Water Data'!$D$5,0,10*ROW('Water Data'!D17)),NA())</f>
        <v>#N/A</v>
      </c>
      <c r="H23" s="53" t="e">
        <f ca="true">+IF(AND(ISNUMBER(OFFSET('Water Data'!$D$7,0,10*ROW('Water Data'!D17))),'Data Summary'!BW23="Yes"),OFFSET('Water Data'!$D$7,0,10*ROW('Water Data'!D17)),NA())</f>
        <v>#N/A</v>
      </c>
      <c r="I23" s="53" t="e">
        <f ca="true">+IF(AND(ISNUMBER(OFFSET('Water Data'!$D$10,0,10*ROW('Water Data'!D17))),'Data Summary'!BX23="Yes"),OFFSET('Water Data'!$D$10,0,10*ROW('Water Data'!D17)),NA())</f>
        <v>#N/A</v>
      </c>
      <c r="J23" s="53" t="e">
        <f ca="true">+IF(AND(ISNUMBER(OFFSET('Water Data'!$E$5,0,10*ROW('Water Data'!E17))),'Data Summary'!BY23="Yes"),100-OFFSET('Water Data'!$E$5,0,10*ROW('Water Data'!E17)),NA())</f>
        <v>#N/A</v>
      </c>
      <c r="K23" s="53" t="e">
        <f ca="true">+IF(AND(ISNUMBER(OFFSET('Water Data'!$E$7,0,10*ROW('Water Data'!E17))),'Data Summary'!BZ23="Yes"),OFFSET('Water Data'!$E$7,0,10*ROW('Water Data'!E17)),NA())</f>
        <v>#N/A</v>
      </c>
      <c r="L23" s="53" t="e">
        <f ca="true">+IF(AND(ISNUMBER(OFFSET('Water Data'!$E$10,0,10*ROW('Water Data'!E17))),'Data Summary'!CA23="Yes"),OFFSET('Water Data'!$E$10,0,10*ROW('Water Data'!E17)),NA())</f>
        <v>#N/A</v>
      </c>
      <c r="M23" s="53" t="e">
        <f ca="true">+IF(AND(ISNUMBER(OFFSET('Water Data'!$F$5,0,10*ROW('Water Data'!F17))),'Data Summary'!CB23="Yes"),100-OFFSET('Water Data'!$F$5,0,10*ROW('Water Data'!F17)),NA())</f>
        <v>#N/A</v>
      </c>
      <c r="N23" s="53" t="e">
        <f ca="true">+IF(AND(ISNUMBER(OFFSET('Water Data'!$F$7,0,10*ROW('Water Data'!F17))),'Data Summary'!CC23="Yes"),OFFSET('Water Data'!$F$7,0,10*ROW('Water Data'!F17)),NA())</f>
        <v>#N/A</v>
      </c>
      <c r="O23" s="53" t="e">
        <f ca="true">+IF(AND(ISNUMBER(OFFSET('Water Data'!$F$10,0,10*ROW('Water Data'!F17))),'Data Summary'!CD23="Yes"),OFFSET('Water Data'!$F$10,0,10*ROW('Water Data'!F17)),NA())</f>
        <v>#N/A</v>
      </c>
      <c r="P23" s="53" t="e">
        <f ca="true">+IF(AND(ISNUMBER(OFFSET('Water Data'!$G$5,0,10*ROW('Water Data'!G17))),'Data Summary'!CE23="Yes"),100-OFFSET('Water Data'!$G$5,0,10*ROW('Water Data'!G17)),NA())</f>
        <v>#N/A</v>
      </c>
      <c r="Q23" s="53" t="e">
        <f ca="true">+IF(AND(ISNUMBER(OFFSET('Water Data'!$G$7,0,10*ROW('Water Data'!G17))),'Data Summary'!CF23="Yes"),OFFSET('Water Data'!$G$7,0,10*ROW('Water Data'!G17)),NA())</f>
        <v>#N/A</v>
      </c>
      <c r="R23" s="53" t="e">
        <f ca="true">+IF(AND(ISNUMBER(OFFSET('Water Data'!$G$10,0,10*ROW('Water Data'!G17))),'Data Summary'!CG23="Yes"),OFFSET('Water Data'!$G$10,0,10*ROW('Water Data'!G17)),NA())</f>
        <v>#N/A</v>
      </c>
      <c r="S23" s="53" t="e">
        <f ca="true">+IF(AND(ISNUMBER(OFFSET('Water Data'!$H$5,0,10*ROW('Water Data'!H17))),'Data Summary'!CH23="Yes"),100-OFFSET('Water Data'!$H$5,0,10*ROW('Water Data'!H17)),NA())</f>
        <v>#N/A</v>
      </c>
      <c r="T23" s="53" t="e">
        <f ca="true">+IF(AND(ISNUMBER(OFFSET('Water Data'!$H$7,0,10*ROW('Water Data'!H17))),'Data Summary'!CI23="Yes"),OFFSET('Water Data'!$H$7,0,10*ROW('Water Data'!H17)),NA())</f>
        <v>#N/A</v>
      </c>
      <c r="U23" s="53" t="e">
        <f ca="true">+IF(AND(ISNUMBER(OFFSET('Water Data'!$H$10,0,10*ROW('Water Data'!H17))),'Data Summary'!CJ23="Yes"),OFFSET('Water Data'!$H$10,0,10*ROW('Water Data'!H17)),NA())</f>
        <v>#N/A</v>
      </c>
      <c r="V23" s="99" t="e">
        <f ca="true">+IF(AND(ISNUMBER(OFFSET('Sanitation Data'!$C$5,0,10*ROW('Sanitation Data'!C17))),'Data Summary'!CK23="Yes"),100-OFFSET('Sanitation Data'!$C$5,0,10*ROW('Sanitation Data'!C17)),NA())</f>
        <v>#N/A</v>
      </c>
      <c r="W23" s="99" t="e">
        <f ca="true">+IF(AND(ISNUMBER(OFFSET('Sanitation Data'!$C$7,0,10*ROW('Sanitation Data'!C17))),'Data Summary'!CL23="Yes"),OFFSET('Sanitation Data'!$C$7,0,10*ROW('Sanitation Data'!C17)),NA())</f>
        <v>#N/A</v>
      </c>
      <c r="X23" s="99" t="e">
        <f ca="true">+IF(AND(ISNUMBER(OFFSET('Sanitation Data'!$C$11,0,10*ROW('Sanitation Data'!C17))),'Data Summary'!CM23="Yes"),OFFSET('Sanitation Data'!$C$11,0,10*ROW('Sanitation Data'!C17)),NA())</f>
        <v>#N/A</v>
      </c>
      <c r="Y23" s="99" t="e">
        <f ca="true">+IF(AND(ISNUMBER(OFFSET('Sanitation Data'!$C$12,0,10*ROW('Sanitation Data'!C17))),'Data Summary'!CN23="Yes"),OFFSET('Sanitation Data'!$C$12,0,10*ROW('Sanitation Data'!C17)),NA())</f>
        <v>#N/A</v>
      </c>
      <c r="Z23" s="99" t="e">
        <f ca="true">+IF(AND(ISNUMBER(OFFSET('Sanitation Data'!$C$13,0,10*ROW('Sanitation Data'!C17))),'Data Summary'!CO23="Yes"),OFFSET('Sanitation Data'!$C$13,0,10*ROW('Sanitation Data'!C17)),NA())</f>
        <v>#N/A</v>
      </c>
      <c r="AA23" s="99" t="e">
        <f ca="true">+IF(AND(ISNUMBER(OFFSET('Sanitation Data'!$D$5,0,10*ROW('Sanitation Data'!D17))),'Data Summary'!CP23="Yes"),100-OFFSET('Sanitation Data'!$D$5,0,10*ROW('Sanitation Data'!D17)),NA())</f>
        <v>#N/A</v>
      </c>
      <c r="AB23" s="99" t="e">
        <f ca="true">+IF(AND(ISNUMBER(OFFSET('Sanitation Data'!$D$7,0,10*ROW('Sanitation Data'!D17))),'Data Summary'!CQ23="Yes"),OFFSET('Sanitation Data'!$D$7,0,10*ROW('Sanitation Data'!D17)),NA())</f>
        <v>#N/A</v>
      </c>
      <c r="AC23" s="99" t="e">
        <f ca="true">+IF(AND(ISNUMBER(OFFSET('Sanitation Data'!$D$11,0,10*ROW('Sanitation Data'!D17))),'Data Summary'!CR23="Yes"),OFFSET('Sanitation Data'!$D$11,0,10*ROW('Sanitation Data'!D17)),NA())</f>
        <v>#N/A</v>
      </c>
      <c r="AD23" s="99" t="e">
        <f ca="true">+IF(AND(ISNUMBER(OFFSET('Sanitation Data'!$D$12,0,10*ROW('Sanitation Data'!D17))),'Data Summary'!CS23="Yes"),OFFSET('Sanitation Data'!$D$12,0,10*ROW('Sanitation Data'!D17)),NA())</f>
        <v>#N/A</v>
      </c>
      <c r="AE23" s="99" t="e">
        <f ca="true">+IF(AND(ISNUMBER(OFFSET('Sanitation Data'!$D$13,0,10*ROW('Sanitation Data'!D17))),'Data Summary'!CT23="Yes"),OFFSET('Sanitation Data'!$D$13,0,10*ROW('Sanitation Data'!D17)),NA())</f>
        <v>#N/A</v>
      </c>
      <c r="AF23" s="99" t="e">
        <f ca="true">+IF(AND(ISNUMBER(OFFSET('Sanitation Data'!$E$5,0,10*ROW('Sanitation Data'!E17))),'Data Summary'!CU23="Yes"),100-OFFSET('Sanitation Data'!$E$5,0,10*ROW('Sanitation Data'!E17)),NA())</f>
        <v>#N/A</v>
      </c>
      <c r="AG23" s="99" t="e">
        <f ca="true">+IF(AND(ISNUMBER(OFFSET('Sanitation Data'!$E$7,0,10*ROW('Sanitation Data'!E17))),'Data Summary'!CV23="Yes"),OFFSET('Sanitation Data'!$E$7,0,10*ROW('Sanitation Data'!E17)),NA())</f>
        <v>#N/A</v>
      </c>
      <c r="AH23" s="99" t="e">
        <f ca="true">+IF(AND(ISNUMBER(OFFSET('Sanitation Data'!$E$11,0,10*ROW('Sanitation Data'!E17))),'Data Summary'!CW23="Yes"),OFFSET('Sanitation Data'!$E$11,0,10*ROW('Sanitation Data'!E17)),NA())</f>
        <v>#N/A</v>
      </c>
      <c r="AI23" s="99" t="e">
        <f ca="true">+IF(AND(ISNUMBER(OFFSET('Sanitation Data'!$E$12,0,10*ROW('Sanitation Data'!E17))),'Data Summary'!CX23="Yes"),OFFSET('Sanitation Data'!$E$12,0,10*ROW('Sanitation Data'!E17)),NA())</f>
        <v>#N/A</v>
      </c>
      <c r="AJ23" s="99" t="e">
        <f ca="true">+IF(AND(ISNUMBER(OFFSET('Sanitation Data'!$E$13,0,10*ROW('Sanitation Data'!E17))),'Data Summary'!CY23="Yes"),OFFSET('Sanitation Data'!$E$13,0,10*ROW('Sanitation Data'!E17)),NA())</f>
        <v>#N/A</v>
      </c>
      <c r="AK23" s="99" t="e">
        <f ca="true">+IF(AND(ISNUMBER(OFFSET('Sanitation Data'!$F$5,0,10*ROW('Sanitation Data'!F17))),'Data Summary'!CZ23="Yes"),100-OFFSET('Sanitation Data'!$F$5,0,10*ROW('Sanitation Data'!F17)),NA())</f>
        <v>#N/A</v>
      </c>
      <c r="AL23" s="99" t="e">
        <f ca="true">+IF(AND(ISNUMBER(OFFSET('Sanitation Data'!$F$7,0,10*ROW('Sanitation Data'!F17))),'Data Summary'!DA23="Yes"),OFFSET('Sanitation Data'!$F$7,0,10*ROW('Sanitation Data'!F17)),NA())</f>
        <v>#N/A</v>
      </c>
      <c r="AM23" s="99" t="e">
        <f ca="true">+IF(AND(ISNUMBER(OFFSET('Sanitation Data'!$F$11,0,10*ROW('Sanitation Data'!F17))),'Data Summary'!DB23="Yes"),OFFSET('Sanitation Data'!$F$11,0,10*ROW('Sanitation Data'!F17)),NA())</f>
        <v>#N/A</v>
      </c>
      <c r="AN23" s="99" t="e">
        <f ca="true">+IF(AND(ISNUMBER(OFFSET('Sanitation Data'!$F$12,0,10*ROW('Sanitation Data'!F17))),'Data Summary'!DC23="Yes"),OFFSET('Sanitation Data'!$F$12,0,10*ROW('Sanitation Data'!F17)),NA())</f>
        <v>#N/A</v>
      </c>
      <c r="AO23" s="99" t="e">
        <f ca="true">+IF(AND(ISNUMBER(OFFSET('Sanitation Data'!$F$13,0,10*ROW('Sanitation Data'!F17))),'Data Summary'!DD23="Yes"),OFFSET('Sanitation Data'!$F$13,0,10*ROW('Sanitation Data'!F17)),NA())</f>
        <v>#N/A</v>
      </c>
      <c r="AP23" s="99" t="e">
        <f ca="true">+IF(AND(ISNUMBER(OFFSET('Sanitation Data'!$G$5,0,10*ROW('Sanitation Data'!G17))),'Data Summary'!DE23="Yes"),100-OFFSET('Sanitation Data'!$G$5,0,10*ROW('Sanitation Data'!G17)),NA())</f>
        <v>#N/A</v>
      </c>
      <c r="AQ23" s="99" t="e">
        <f ca="true">+IF(AND(ISNUMBER(OFFSET('Sanitation Data'!$G$7,0,10*ROW('Sanitation Data'!G17))),'Data Summary'!DF23="Yes"),OFFSET('Sanitation Data'!$G$7,0,10*ROW('Sanitation Data'!G17)),NA())</f>
        <v>#N/A</v>
      </c>
      <c r="AR23" s="99" t="e">
        <f ca="true">+IF(AND(ISNUMBER(OFFSET('Sanitation Data'!$G$11,0,10*ROW('Sanitation Data'!G17))),'Data Summary'!DG23="Yes"),OFFSET('Sanitation Data'!$G$11,0,10*ROW('Sanitation Data'!G17)),NA())</f>
        <v>#N/A</v>
      </c>
      <c r="AS23" s="99" t="e">
        <f ca="true">+IF(AND(ISNUMBER(OFFSET('Sanitation Data'!$G$12,0,10*ROW('Sanitation Data'!G17))),'Data Summary'!DH23="Yes"),OFFSET('Sanitation Data'!$G$12,0,10*ROW('Sanitation Data'!G17)),NA())</f>
        <v>#N/A</v>
      </c>
      <c r="AT23" s="99" t="e">
        <f ca="true">+IF(AND(ISNUMBER(OFFSET('Sanitation Data'!$G$13,0,10*ROW('Sanitation Data'!G17))),'Data Summary'!DI23="Yes"),OFFSET('Sanitation Data'!$G$13,0,10*ROW('Sanitation Data'!G17)),NA())</f>
        <v>#N/A</v>
      </c>
      <c r="AU23" s="99" t="e">
        <f ca="true">+IF(AND(ISNUMBER(OFFSET('Sanitation Data'!$H$5,0,10*ROW('Sanitation Data'!H17))),'Data Summary'!DJ23="Yes"),100-OFFSET('Sanitation Data'!$H$5,0,10*ROW('Sanitation Data'!H17)),NA())</f>
        <v>#N/A</v>
      </c>
      <c r="AV23" s="99" t="e">
        <f ca="true">+IF(AND(ISNUMBER(OFFSET('Sanitation Data'!$H$7,0,10*ROW('Sanitation Data'!H17))),'Data Summary'!DK23="Yes"),OFFSET('Sanitation Data'!$H$7,0,10*ROW('Sanitation Data'!H17)),NA())</f>
        <v>#N/A</v>
      </c>
      <c r="AW23" s="99" t="e">
        <f ca="true">+IF(AND(ISNUMBER(OFFSET('Sanitation Data'!$H$11,0,10*ROW('Sanitation Data'!H17))),'Data Summary'!DL23="Yes"),OFFSET('Sanitation Data'!$H$11,0,10*ROW('Sanitation Data'!H17)),NA())</f>
        <v>#N/A</v>
      </c>
      <c r="AX23" s="99" t="e">
        <f ca="true">+IF(AND(ISNUMBER(OFFSET('Sanitation Data'!$H$12,0,10*ROW('Sanitation Data'!H17))),'Data Summary'!DM23="Yes"),OFFSET('Sanitation Data'!$H$12,0,10*ROW('Sanitation Data'!H17)),NA())</f>
        <v>#N/A</v>
      </c>
      <c r="AY23" s="99" t="e">
        <f ca="true">+IF(AND(ISNUMBER(OFFSET('Sanitation Data'!$H$13,0,10*ROW('Sanitation Data'!H17))),'Data Summary'!DN23="Yes"),OFFSET('Sanitation Data'!$H$13,0,10*ROW('Sanitation Data'!H17)),NA())</f>
        <v>#N/A</v>
      </c>
      <c r="AZ23" s="104" t="e">
        <f ca="true">+IF(AND(ISNUMBER(OFFSET('Hygiene Data'!$C$6,0,10*ROW('Hygiene Data'!C17))),'Data Summary'!DO23="Yes"),OFFSET('Hygiene Data'!$C$6,0,10*ROW('Hygiene Data'!C17)),NA())</f>
        <v>#N/A</v>
      </c>
      <c r="BA23" s="104" t="e">
        <f ca="true">+IF(AND(ISNUMBER(OFFSET('Hygiene Data'!$C$8,0,10*ROW('Hygiene Data'!C17))),'Data Summary'!DP23="Yes"),OFFSET('Hygiene Data'!$C$8,0,10*ROW('Hygiene Data'!C17)),NA())</f>
        <v>#N/A</v>
      </c>
      <c r="BB23" s="104" t="e">
        <f ca="true">+IF(AND(ISNUMBER(OFFSET('Hygiene Data'!$C$10,0,10*ROW('Hygiene Data'!C17))),'Data Summary'!DQ23="Yes"),OFFSET('Hygiene Data'!$C$10,0,10*ROW('Hygiene Data'!C17)),NA())</f>
        <v>#N/A</v>
      </c>
      <c r="BC23" s="104" t="e">
        <f ca="true">+IF(AND(ISNUMBER(OFFSET('Hygiene Data'!$D$6,0,10*ROW('Hygiene Data'!D17))),'Data Summary'!DR23="Yes"),OFFSET('Hygiene Data'!$D$6,0,10*ROW('Hygiene Data'!D17)),NA())</f>
        <v>#N/A</v>
      </c>
      <c r="BD23" s="104" t="e">
        <f ca="true">+IF(AND(ISNUMBER(OFFSET('Hygiene Data'!$D$8,0,10*ROW('Hygiene Data'!D17))),'Data Summary'!DS23="Yes"),OFFSET('Hygiene Data'!$D$8,0,10*ROW('Hygiene Data'!D17)),NA())</f>
        <v>#N/A</v>
      </c>
      <c r="BE23" s="104" t="e">
        <f ca="true">+IF(AND(ISNUMBER(OFFSET('Hygiene Data'!$D$10,0,10*ROW('Hygiene Data'!D17))),'Data Summary'!DT23="Yes"),OFFSET('Hygiene Data'!$D$10,0,10*ROW('Hygiene Data'!D17)),NA())</f>
        <v>#N/A</v>
      </c>
      <c r="BF23" s="104" t="e">
        <f ca="true">+IF(AND(ISNUMBER(OFFSET('Hygiene Data'!$E$6,0,10*ROW('Hygiene Data'!E17))),'Data Summary'!DU23="Yes"),OFFSET('Hygiene Data'!$E$6,0,10*ROW('Hygiene Data'!E17)),NA())</f>
        <v>#N/A</v>
      </c>
      <c r="BG23" s="104" t="e">
        <f ca="true">+IF(AND(ISNUMBER(OFFSET('Hygiene Data'!$E$8,0,10*ROW('Hygiene Data'!E17))),'Data Summary'!DV23="Yes"),OFFSET('Hygiene Data'!$E$8,0,10*ROW('Hygiene Data'!E17)),NA())</f>
        <v>#N/A</v>
      </c>
      <c r="BH23" s="104" t="e">
        <f ca="true">+IF(AND(ISNUMBER(OFFSET('Hygiene Data'!$E$10,0,10*ROW('Hygiene Data'!E17))),'Data Summary'!DW23="Yes"),OFFSET('Hygiene Data'!$E$10,0,10*ROW('Hygiene Data'!E17)),NA())</f>
        <v>#N/A</v>
      </c>
      <c r="BI23" s="104" t="e">
        <f ca="true">+IF(AND(ISNUMBER(OFFSET('Hygiene Data'!$F$6,0,10*ROW('Hygiene Data'!F17))),'Data Summary'!DX23="Yes"),OFFSET('Hygiene Data'!$F$6,0,10*ROW('Hygiene Data'!F17)),NA())</f>
        <v>#N/A</v>
      </c>
      <c r="BJ23" s="104" t="e">
        <f ca="true">+IF(AND(ISNUMBER(OFFSET('Hygiene Data'!$F$8,0,10*ROW('Hygiene Data'!F17))),'Data Summary'!DY23="Yes"),OFFSET('Hygiene Data'!$F$8,0,10*ROW('Hygiene Data'!F17)),NA())</f>
        <v>#N/A</v>
      </c>
      <c r="BK23" s="104" t="e">
        <f ca="true">+IF(AND(ISNUMBER(OFFSET('Hygiene Data'!$F$10,0,10*ROW('Hygiene Data'!F17))),'Data Summary'!DZ23="Yes"),OFFSET('Hygiene Data'!$F$10,0,10*ROW('Hygiene Data'!F17)),NA())</f>
        <v>#N/A</v>
      </c>
      <c r="BL23" s="104" t="e">
        <f ca="true">+IF(AND(ISNUMBER(OFFSET('Hygiene Data'!$G$6,0,10*ROW('Hygiene Data'!G17))),'Data Summary'!EA23="Yes"),OFFSET('Hygiene Data'!$G$6,0,10*ROW('Hygiene Data'!G17)),NA())</f>
        <v>#N/A</v>
      </c>
      <c r="BM23" s="104" t="e">
        <f ca="true">+IF(AND(ISNUMBER(OFFSET('Hygiene Data'!$G$8,0,10*ROW('Hygiene Data'!G17))),'Data Summary'!EB23="Yes"),OFFSET('Hygiene Data'!$G$8,0,10*ROW('Hygiene Data'!G17)),NA())</f>
        <v>#N/A</v>
      </c>
      <c r="BN23" s="104" t="e">
        <f ca="true">+IF(AND(ISNUMBER(OFFSET('Hygiene Data'!$G$10,0,10*ROW('Hygiene Data'!G17))),'Data Summary'!EC23="Yes"),OFFSET('Hygiene Data'!$G$10,0,10*ROW('Hygiene Data'!G17)),NA())</f>
        <v>#N/A</v>
      </c>
      <c r="BO23" s="104" t="e">
        <f ca="true">+IF(AND(ISNUMBER(OFFSET('Hygiene Data'!$H$6,0,10*ROW('Hygiene Data'!H17))),'Data Summary'!ED23="Yes"),OFFSET('Hygiene Data'!$H$6,0,10*ROW('Hygiene Data'!H17)),NA())</f>
        <v>#N/A</v>
      </c>
      <c r="BP23" s="104" t="e">
        <f ca="true">+IF(AND(ISNUMBER(OFFSET('Hygiene Data'!$H$8,0,10*ROW('Hygiene Data'!H17))),'Data Summary'!EE23="Yes"),OFFSET('Hygiene Data'!$H$8,0,10*ROW('Hygiene Data'!H17)),NA())</f>
        <v>#N/A</v>
      </c>
      <c r="BQ23" s="104" t="e">
        <f ca="true">+IF(AND(ISNUMBER(OFFSET('Hygiene Data'!$H$10,0,10*ROW('Hygiene Data'!H17))),'Data Summary'!EF23="Yes"),OFFSET('Hygiene Data'!$H$10,0,10*ROW('Hygiene Data'!H17)),NA())</f>
        <v>#N/A</v>
      </c>
    </row>
    <row r="24" x14ac:dyDescent="0.2">
      <c r="A24" s="52" t="e">
        <f ca="true">+IF(OFFSET('Water Data'!$B$1,0,10*ROW('Water Data'!B18))="",NA(),OFFSET('Water Data'!$B$1,0,10*ROW('Water Data'!B18)))</f>
        <v>#N/A</v>
      </c>
      <c r="B24" s="52" t="e">
        <f ca="true">+IF(OFFSET('Water Data'!$A$3,0,10*ROW('Water Data'!A18))="",NA(),OFFSET('Water Data'!$A$3,0,10*ROW('Water Data'!A18)))</f>
        <v>#N/A</v>
      </c>
      <c r="C24" s="52" t="e">
        <f ca="true">+IF(OFFSET('Water Data'!$C$3,0,10*ROW('Water Data'!C18))="",NA(),OFFSET('Water Data'!$C$3,0,10*ROW('Water Data'!C18)))</f>
        <v>#N/A</v>
      </c>
      <c r="D24" s="53" t="e">
        <f ca="true">+IF(AND(ISNUMBER(OFFSET('Water Data'!$C$5,0,10*ROW('Water Data'!C18))),'Data Summary'!BS24="Yes"),100-OFFSET('Water Data'!$C$5,0,10*ROW('Water Data'!C18)),NA())</f>
        <v>#N/A</v>
      </c>
      <c r="E24" s="53" t="e">
        <f ca="true">+IF(AND(ISNUMBER(OFFSET('Water Data'!$C$7,0,10*ROW('Water Data'!C18))),'Data Summary'!BT24="Yes"),OFFSET('Water Data'!$C$7,0,10*ROW('Water Data'!C18)),NA())</f>
        <v>#N/A</v>
      </c>
      <c r="F24" s="53" t="e">
        <f ca="true">+IF(AND(ISNUMBER(OFFSET('Water Data'!$C$10,0,10*ROW('Water Data'!C18))),'Data Summary'!BU24="Yes"),OFFSET('Water Data'!$C$10,0,10*ROW('Water Data'!C18)),NA())</f>
        <v>#N/A</v>
      </c>
      <c r="G24" s="53" t="e">
        <f ca="true">+IF(AND(ISNUMBER(OFFSET('Water Data'!$D$5,0,10*ROW('Water Data'!D18))),'Data Summary'!BV24="Yes"),100-OFFSET('Water Data'!$D$5,0,10*ROW('Water Data'!D18)),NA())</f>
        <v>#N/A</v>
      </c>
      <c r="H24" s="53" t="e">
        <f ca="true">+IF(AND(ISNUMBER(OFFSET('Water Data'!$D$7,0,10*ROW('Water Data'!D18))),'Data Summary'!BW24="Yes"),OFFSET('Water Data'!$D$7,0,10*ROW('Water Data'!D18)),NA())</f>
        <v>#N/A</v>
      </c>
      <c r="I24" s="53" t="e">
        <f ca="true">+IF(AND(ISNUMBER(OFFSET('Water Data'!$D$10,0,10*ROW('Water Data'!D18))),'Data Summary'!BX24="Yes"),OFFSET('Water Data'!$D$10,0,10*ROW('Water Data'!D18)),NA())</f>
        <v>#N/A</v>
      </c>
      <c r="J24" s="53" t="e">
        <f ca="true">+IF(AND(ISNUMBER(OFFSET('Water Data'!$E$5,0,10*ROW('Water Data'!E18))),'Data Summary'!BY24="Yes"),100-OFFSET('Water Data'!$E$5,0,10*ROW('Water Data'!E18)),NA())</f>
        <v>#N/A</v>
      </c>
      <c r="K24" s="53" t="e">
        <f ca="true">+IF(AND(ISNUMBER(OFFSET('Water Data'!$E$7,0,10*ROW('Water Data'!E18))),'Data Summary'!BZ24="Yes"),OFFSET('Water Data'!$E$7,0,10*ROW('Water Data'!E18)),NA())</f>
        <v>#N/A</v>
      </c>
      <c r="L24" s="53" t="e">
        <f ca="true">+IF(AND(ISNUMBER(OFFSET('Water Data'!$E$10,0,10*ROW('Water Data'!E18))),'Data Summary'!CA24="Yes"),OFFSET('Water Data'!$E$10,0,10*ROW('Water Data'!E18)),NA())</f>
        <v>#N/A</v>
      </c>
      <c r="M24" s="53" t="e">
        <f ca="true">+IF(AND(ISNUMBER(OFFSET('Water Data'!$F$5,0,10*ROW('Water Data'!F18))),'Data Summary'!CB24="Yes"),100-OFFSET('Water Data'!$F$5,0,10*ROW('Water Data'!F18)),NA())</f>
        <v>#N/A</v>
      </c>
      <c r="N24" s="53" t="e">
        <f ca="true">+IF(AND(ISNUMBER(OFFSET('Water Data'!$F$7,0,10*ROW('Water Data'!F18))),'Data Summary'!CC24="Yes"),OFFSET('Water Data'!$F$7,0,10*ROW('Water Data'!F18)),NA())</f>
        <v>#N/A</v>
      </c>
      <c r="O24" s="53" t="e">
        <f ca="true">+IF(AND(ISNUMBER(OFFSET('Water Data'!$F$10,0,10*ROW('Water Data'!F18))),'Data Summary'!CD24="Yes"),OFFSET('Water Data'!$F$10,0,10*ROW('Water Data'!F18)),NA())</f>
        <v>#N/A</v>
      </c>
      <c r="P24" s="53" t="e">
        <f ca="true">+IF(AND(ISNUMBER(OFFSET('Water Data'!$G$5,0,10*ROW('Water Data'!G18))),'Data Summary'!CE24="Yes"),100-OFFSET('Water Data'!$G$5,0,10*ROW('Water Data'!G18)),NA())</f>
        <v>#N/A</v>
      </c>
      <c r="Q24" s="53" t="e">
        <f ca="true">+IF(AND(ISNUMBER(OFFSET('Water Data'!$G$7,0,10*ROW('Water Data'!G18))),'Data Summary'!CF24="Yes"),OFFSET('Water Data'!$G$7,0,10*ROW('Water Data'!G18)),NA())</f>
        <v>#N/A</v>
      </c>
      <c r="R24" s="53" t="e">
        <f ca="true">+IF(AND(ISNUMBER(OFFSET('Water Data'!$G$10,0,10*ROW('Water Data'!G18))),'Data Summary'!CG24="Yes"),OFFSET('Water Data'!$G$10,0,10*ROW('Water Data'!G18)),NA())</f>
        <v>#N/A</v>
      </c>
      <c r="S24" s="53" t="e">
        <f ca="true">+IF(AND(ISNUMBER(OFFSET('Water Data'!$H$5,0,10*ROW('Water Data'!H18))),'Data Summary'!CH24="Yes"),100-OFFSET('Water Data'!$H$5,0,10*ROW('Water Data'!H18)),NA())</f>
        <v>#N/A</v>
      </c>
      <c r="T24" s="53" t="e">
        <f ca="true">+IF(AND(ISNUMBER(OFFSET('Water Data'!$H$7,0,10*ROW('Water Data'!H18))),'Data Summary'!CI24="Yes"),OFFSET('Water Data'!$H$7,0,10*ROW('Water Data'!H18)),NA())</f>
        <v>#N/A</v>
      </c>
      <c r="U24" s="53" t="e">
        <f ca="true">+IF(AND(ISNUMBER(OFFSET('Water Data'!$H$10,0,10*ROW('Water Data'!H18))),'Data Summary'!CJ24="Yes"),OFFSET('Water Data'!$H$10,0,10*ROW('Water Data'!H18)),NA())</f>
        <v>#N/A</v>
      </c>
      <c r="V24" s="99" t="e">
        <f ca="true">+IF(AND(ISNUMBER(OFFSET('Sanitation Data'!$C$5,0,10*ROW('Sanitation Data'!C18))),'Data Summary'!CK24="Yes"),100-OFFSET('Sanitation Data'!$C$5,0,10*ROW('Sanitation Data'!C18)),NA())</f>
        <v>#N/A</v>
      </c>
      <c r="W24" s="99" t="e">
        <f ca="true">+IF(AND(ISNUMBER(OFFSET('Sanitation Data'!$C$7,0,10*ROW('Sanitation Data'!C18))),'Data Summary'!CL24="Yes"),OFFSET('Sanitation Data'!$C$7,0,10*ROW('Sanitation Data'!C18)),NA())</f>
        <v>#N/A</v>
      </c>
      <c r="X24" s="99" t="e">
        <f ca="true">+IF(AND(ISNUMBER(OFFSET('Sanitation Data'!$C$11,0,10*ROW('Sanitation Data'!C18))),'Data Summary'!CM24="Yes"),OFFSET('Sanitation Data'!$C$11,0,10*ROW('Sanitation Data'!C18)),NA())</f>
        <v>#N/A</v>
      </c>
      <c r="Y24" s="99" t="e">
        <f ca="true">+IF(AND(ISNUMBER(OFFSET('Sanitation Data'!$C$12,0,10*ROW('Sanitation Data'!C18))),'Data Summary'!CN24="Yes"),OFFSET('Sanitation Data'!$C$12,0,10*ROW('Sanitation Data'!C18)),NA())</f>
        <v>#N/A</v>
      </c>
      <c r="Z24" s="99" t="e">
        <f ca="true">+IF(AND(ISNUMBER(OFFSET('Sanitation Data'!$C$13,0,10*ROW('Sanitation Data'!C18))),'Data Summary'!CO24="Yes"),OFFSET('Sanitation Data'!$C$13,0,10*ROW('Sanitation Data'!C18)),NA())</f>
        <v>#N/A</v>
      </c>
      <c r="AA24" s="99" t="e">
        <f ca="true">+IF(AND(ISNUMBER(OFFSET('Sanitation Data'!$D$5,0,10*ROW('Sanitation Data'!D18))),'Data Summary'!CP24="Yes"),100-OFFSET('Sanitation Data'!$D$5,0,10*ROW('Sanitation Data'!D18)),NA())</f>
        <v>#N/A</v>
      </c>
      <c r="AB24" s="99" t="e">
        <f ca="true">+IF(AND(ISNUMBER(OFFSET('Sanitation Data'!$D$7,0,10*ROW('Sanitation Data'!D18))),'Data Summary'!CQ24="Yes"),OFFSET('Sanitation Data'!$D$7,0,10*ROW('Sanitation Data'!D18)),NA())</f>
        <v>#N/A</v>
      </c>
      <c r="AC24" s="99" t="e">
        <f ca="true">+IF(AND(ISNUMBER(OFFSET('Sanitation Data'!$D$11,0,10*ROW('Sanitation Data'!D18))),'Data Summary'!CR24="Yes"),OFFSET('Sanitation Data'!$D$11,0,10*ROW('Sanitation Data'!D18)),NA())</f>
        <v>#N/A</v>
      </c>
      <c r="AD24" s="99" t="e">
        <f ca="true">+IF(AND(ISNUMBER(OFFSET('Sanitation Data'!$D$12,0,10*ROW('Sanitation Data'!D18))),'Data Summary'!CS24="Yes"),OFFSET('Sanitation Data'!$D$12,0,10*ROW('Sanitation Data'!D18)),NA())</f>
        <v>#N/A</v>
      </c>
      <c r="AE24" s="99" t="e">
        <f ca="true">+IF(AND(ISNUMBER(OFFSET('Sanitation Data'!$D$13,0,10*ROW('Sanitation Data'!D18))),'Data Summary'!CT24="Yes"),OFFSET('Sanitation Data'!$D$13,0,10*ROW('Sanitation Data'!D18)),NA())</f>
        <v>#N/A</v>
      </c>
      <c r="AF24" s="99" t="e">
        <f ca="true">+IF(AND(ISNUMBER(OFFSET('Sanitation Data'!$E$5,0,10*ROW('Sanitation Data'!E18))),'Data Summary'!CU24="Yes"),100-OFFSET('Sanitation Data'!$E$5,0,10*ROW('Sanitation Data'!E18)),NA())</f>
        <v>#N/A</v>
      </c>
      <c r="AG24" s="99" t="e">
        <f ca="true">+IF(AND(ISNUMBER(OFFSET('Sanitation Data'!$E$7,0,10*ROW('Sanitation Data'!E18))),'Data Summary'!CV24="Yes"),OFFSET('Sanitation Data'!$E$7,0,10*ROW('Sanitation Data'!E18)),NA())</f>
        <v>#N/A</v>
      </c>
      <c r="AH24" s="99" t="e">
        <f ca="true">+IF(AND(ISNUMBER(OFFSET('Sanitation Data'!$E$11,0,10*ROW('Sanitation Data'!E18))),'Data Summary'!CW24="Yes"),OFFSET('Sanitation Data'!$E$11,0,10*ROW('Sanitation Data'!E18)),NA())</f>
        <v>#N/A</v>
      </c>
      <c r="AI24" s="99" t="e">
        <f ca="true">+IF(AND(ISNUMBER(OFFSET('Sanitation Data'!$E$12,0,10*ROW('Sanitation Data'!E18))),'Data Summary'!CX24="Yes"),OFFSET('Sanitation Data'!$E$12,0,10*ROW('Sanitation Data'!E18)),NA())</f>
        <v>#N/A</v>
      </c>
      <c r="AJ24" s="99" t="e">
        <f ca="true">+IF(AND(ISNUMBER(OFFSET('Sanitation Data'!$E$13,0,10*ROW('Sanitation Data'!E18))),'Data Summary'!CY24="Yes"),OFFSET('Sanitation Data'!$E$13,0,10*ROW('Sanitation Data'!E18)),NA())</f>
        <v>#N/A</v>
      </c>
      <c r="AK24" s="99" t="e">
        <f ca="true">+IF(AND(ISNUMBER(OFFSET('Sanitation Data'!$F$5,0,10*ROW('Sanitation Data'!F18))),'Data Summary'!CZ24="Yes"),100-OFFSET('Sanitation Data'!$F$5,0,10*ROW('Sanitation Data'!F18)),NA())</f>
        <v>#N/A</v>
      </c>
      <c r="AL24" s="99" t="e">
        <f ca="true">+IF(AND(ISNUMBER(OFFSET('Sanitation Data'!$F$7,0,10*ROW('Sanitation Data'!F18))),'Data Summary'!DA24="Yes"),OFFSET('Sanitation Data'!$F$7,0,10*ROW('Sanitation Data'!F18)),NA())</f>
        <v>#N/A</v>
      </c>
      <c r="AM24" s="99" t="e">
        <f ca="true">+IF(AND(ISNUMBER(OFFSET('Sanitation Data'!$F$11,0,10*ROW('Sanitation Data'!F18))),'Data Summary'!DB24="Yes"),OFFSET('Sanitation Data'!$F$11,0,10*ROW('Sanitation Data'!F18)),NA())</f>
        <v>#N/A</v>
      </c>
      <c r="AN24" s="99" t="e">
        <f ca="true">+IF(AND(ISNUMBER(OFFSET('Sanitation Data'!$F$12,0,10*ROW('Sanitation Data'!F18))),'Data Summary'!DC24="Yes"),OFFSET('Sanitation Data'!$F$12,0,10*ROW('Sanitation Data'!F18)),NA())</f>
        <v>#N/A</v>
      </c>
      <c r="AO24" s="99" t="e">
        <f ca="true">+IF(AND(ISNUMBER(OFFSET('Sanitation Data'!$F$13,0,10*ROW('Sanitation Data'!F18))),'Data Summary'!DD24="Yes"),OFFSET('Sanitation Data'!$F$13,0,10*ROW('Sanitation Data'!F18)),NA())</f>
        <v>#N/A</v>
      </c>
      <c r="AP24" s="99" t="e">
        <f ca="true">+IF(AND(ISNUMBER(OFFSET('Sanitation Data'!$G$5,0,10*ROW('Sanitation Data'!G18))),'Data Summary'!DE24="Yes"),100-OFFSET('Sanitation Data'!$G$5,0,10*ROW('Sanitation Data'!G18)),NA())</f>
        <v>#N/A</v>
      </c>
      <c r="AQ24" s="99" t="e">
        <f ca="true">+IF(AND(ISNUMBER(OFFSET('Sanitation Data'!$G$7,0,10*ROW('Sanitation Data'!G18))),'Data Summary'!DF24="Yes"),OFFSET('Sanitation Data'!$G$7,0,10*ROW('Sanitation Data'!G18)),NA())</f>
        <v>#N/A</v>
      </c>
      <c r="AR24" s="99" t="e">
        <f ca="true">+IF(AND(ISNUMBER(OFFSET('Sanitation Data'!$G$11,0,10*ROW('Sanitation Data'!G18))),'Data Summary'!DG24="Yes"),OFFSET('Sanitation Data'!$G$11,0,10*ROW('Sanitation Data'!G18)),NA())</f>
        <v>#N/A</v>
      </c>
      <c r="AS24" s="99" t="e">
        <f ca="true">+IF(AND(ISNUMBER(OFFSET('Sanitation Data'!$G$12,0,10*ROW('Sanitation Data'!G18))),'Data Summary'!DH24="Yes"),OFFSET('Sanitation Data'!$G$12,0,10*ROW('Sanitation Data'!G18)),NA())</f>
        <v>#N/A</v>
      </c>
      <c r="AT24" s="99" t="e">
        <f ca="true">+IF(AND(ISNUMBER(OFFSET('Sanitation Data'!$G$13,0,10*ROW('Sanitation Data'!G18))),'Data Summary'!DI24="Yes"),OFFSET('Sanitation Data'!$G$13,0,10*ROW('Sanitation Data'!G18)),NA())</f>
        <v>#N/A</v>
      </c>
      <c r="AU24" s="99" t="e">
        <f ca="true">+IF(AND(ISNUMBER(OFFSET('Sanitation Data'!$H$5,0,10*ROW('Sanitation Data'!H18))),'Data Summary'!DJ24="Yes"),100-OFFSET('Sanitation Data'!$H$5,0,10*ROW('Sanitation Data'!H18)),NA())</f>
        <v>#N/A</v>
      </c>
      <c r="AV24" s="99" t="e">
        <f ca="true">+IF(AND(ISNUMBER(OFFSET('Sanitation Data'!$H$7,0,10*ROW('Sanitation Data'!H18))),'Data Summary'!DK24="Yes"),OFFSET('Sanitation Data'!$H$7,0,10*ROW('Sanitation Data'!H18)),NA())</f>
        <v>#N/A</v>
      </c>
      <c r="AW24" s="99" t="e">
        <f ca="true">+IF(AND(ISNUMBER(OFFSET('Sanitation Data'!$H$11,0,10*ROW('Sanitation Data'!H18))),'Data Summary'!DL24="Yes"),OFFSET('Sanitation Data'!$H$11,0,10*ROW('Sanitation Data'!H18)),NA())</f>
        <v>#N/A</v>
      </c>
      <c r="AX24" s="99" t="e">
        <f ca="true">+IF(AND(ISNUMBER(OFFSET('Sanitation Data'!$H$12,0,10*ROW('Sanitation Data'!H18))),'Data Summary'!DM24="Yes"),OFFSET('Sanitation Data'!$H$12,0,10*ROW('Sanitation Data'!H18)),NA())</f>
        <v>#N/A</v>
      </c>
      <c r="AY24" s="99" t="e">
        <f ca="true">+IF(AND(ISNUMBER(OFFSET('Sanitation Data'!$H$13,0,10*ROW('Sanitation Data'!H18))),'Data Summary'!DN24="Yes"),OFFSET('Sanitation Data'!$H$13,0,10*ROW('Sanitation Data'!H18)),NA())</f>
        <v>#N/A</v>
      </c>
      <c r="AZ24" s="104" t="e">
        <f ca="true">+IF(AND(ISNUMBER(OFFSET('Hygiene Data'!$C$6,0,10*ROW('Hygiene Data'!C18))),'Data Summary'!DO24="Yes"),OFFSET('Hygiene Data'!$C$6,0,10*ROW('Hygiene Data'!C18)),NA())</f>
        <v>#N/A</v>
      </c>
      <c r="BA24" s="104" t="e">
        <f ca="true">+IF(AND(ISNUMBER(OFFSET('Hygiene Data'!$C$8,0,10*ROW('Hygiene Data'!C18))),'Data Summary'!DP24="Yes"),OFFSET('Hygiene Data'!$C$8,0,10*ROW('Hygiene Data'!C18)),NA())</f>
        <v>#N/A</v>
      </c>
      <c r="BB24" s="104" t="e">
        <f ca="true">+IF(AND(ISNUMBER(OFFSET('Hygiene Data'!$C$10,0,10*ROW('Hygiene Data'!C18))),'Data Summary'!DQ24="Yes"),OFFSET('Hygiene Data'!$C$10,0,10*ROW('Hygiene Data'!C18)),NA())</f>
        <v>#N/A</v>
      </c>
      <c r="BC24" s="104" t="e">
        <f ca="true">+IF(AND(ISNUMBER(OFFSET('Hygiene Data'!$D$6,0,10*ROW('Hygiene Data'!D18))),'Data Summary'!DR24="Yes"),OFFSET('Hygiene Data'!$D$6,0,10*ROW('Hygiene Data'!D18)),NA())</f>
        <v>#N/A</v>
      </c>
      <c r="BD24" s="104" t="e">
        <f ca="true">+IF(AND(ISNUMBER(OFFSET('Hygiene Data'!$D$8,0,10*ROW('Hygiene Data'!D18))),'Data Summary'!DS24="Yes"),OFFSET('Hygiene Data'!$D$8,0,10*ROW('Hygiene Data'!D18)),NA())</f>
        <v>#N/A</v>
      </c>
      <c r="BE24" s="104" t="e">
        <f ca="true">+IF(AND(ISNUMBER(OFFSET('Hygiene Data'!$D$10,0,10*ROW('Hygiene Data'!D18))),'Data Summary'!DT24="Yes"),OFFSET('Hygiene Data'!$D$10,0,10*ROW('Hygiene Data'!D18)),NA())</f>
        <v>#N/A</v>
      </c>
      <c r="BF24" s="104" t="e">
        <f ca="true">+IF(AND(ISNUMBER(OFFSET('Hygiene Data'!$E$6,0,10*ROW('Hygiene Data'!E18))),'Data Summary'!DU24="Yes"),OFFSET('Hygiene Data'!$E$6,0,10*ROW('Hygiene Data'!E18)),NA())</f>
        <v>#N/A</v>
      </c>
      <c r="BG24" s="104" t="e">
        <f ca="true">+IF(AND(ISNUMBER(OFFSET('Hygiene Data'!$E$8,0,10*ROW('Hygiene Data'!E18))),'Data Summary'!DV24="Yes"),OFFSET('Hygiene Data'!$E$8,0,10*ROW('Hygiene Data'!E18)),NA())</f>
        <v>#N/A</v>
      </c>
      <c r="BH24" s="104" t="e">
        <f ca="true">+IF(AND(ISNUMBER(OFFSET('Hygiene Data'!$E$10,0,10*ROW('Hygiene Data'!E18))),'Data Summary'!DW24="Yes"),OFFSET('Hygiene Data'!$E$10,0,10*ROW('Hygiene Data'!E18)),NA())</f>
        <v>#N/A</v>
      </c>
      <c r="BI24" s="104" t="e">
        <f ca="true">+IF(AND(ISNUMBER(OFFSET('Hygiene Data'!$F$6,0,10*ROW('Hygiene Data'!F18))),'Data Summary'!DX24="Yes"),OFFSET('Hygiene Data'!$F$6,0,10*ROW('Hygiene Data'!F18)),NA())</f>
        <v>#N/A</v>
      </c>
      <c r="BJ24" s="104" t="e">
        <f ca="true">+IF(AND(ISNUMBER(OFFSET('Hygiene Data'!$F$8,0,10*ROW('Hygiene Data'!F18))),'Data Summary'!DY24="Yes"),OFFSET('Hygiene Data'!$F$8,0,10*ROW('Hygiene Data'!F18)),NA())</f>
        <v>#N/A</v>
      </c>
      <c r="BK24" s="104" t="e">
        <f ca="true">+IF(AND(ISNUMBER(OFFSET('Hygiene Data'!$F$10,0,10*ROW('Hygiene Data'!F18))),'Data Summary'!DZ24="Yes"),OFFSET('Hygiene Data'!$F$10,0,10*ROW('Hygiene Data'!F18)),NA())</f>
        <v>#N/A</v>
      </c>
      <c r="BL24" s="104" t="e">
        <f ca="true">+IF(AND(ISNUMBER(OFFSET('Hygiene Data'!$G$6,0,10*ROW('Hygiene Data'!G18))),'Data Summary'!EA24="Yes"),OFFSET('Hygiene Data'!$G$6,0,10*ROW('Hygiene Data'!G18)),NA())</f>
        <v>#N/A</v>
      </c>
      <c r="BM24" s="104" t="e">
        <f ca="true">+IF(AND(ISNUMBER(OFFSET('Hygiene Data'!$G$8,0,10*ROW('Hygiene Data'!G18))),'Data Summary'!EB24="Yes"),OFFSET('Hygiene Data'!$G$8,0,10*ROW('Hygiene Data'!G18)),NA())</f>
        <v>#N/A</v>
      </c>
      <c r="BN24" s="104" t="e">
        <f ca="true">+IF(AND(ISNUMBER(OFFSET('Hygiene Data'!$G$10,0,10*ROW('Hygiene Data'!G18))),'Data Summary'!EC24="Yes"),OFFSET('Hygiene Data'!$G$10,0,10*ROW('Hygiene Data'!G18)),NA())</f>
        <v>#N/A</v>
      </c>
      <c r="BO24" s="104" t="e">
        <f ca="true">+IF(AND(ISNUMBER(OFFSET('Hygiene Data'!$H$6,0,10*ROW('Hygiene Data'!H18))),'Data Summary'!ED24="Yes"),OFFSET('Hygiene Data'!$H$6,0,10*ROW('Hygiene Data'!H18)),NA())</f>
        <v>#N/A</v>
      </c>
      <c r="BP24" s="104" t="e">
        <f ca="true">+IF(AND(ISNUMBER(OFFSET('Hygiene Data'!$H$8,0,10*ROW('Hygiene Data'!H18))),'Data Summary'!EE24="Yes"),OFFSET('Hygiene Data'!$H$8,0,10*ROW('Hygiene Data'!H18)),NA())</f>
        <v>#N/A</v>
      </c>
      <c r="BQ24" s="104" t="e">
        <f ca="true">+IF(AND(ISNUMBER(OFFSET('Hygiene Data'!$H$10,0,10*ROW('Hygiene Data'!H18))),'Data Summary'!EF24="Yes"),OFFSET('Hygiene Data'!$H$10,0,10*ROW('Hygiene Data'!H18)),NA())</f>
        <v>#N/A</v>
      </c>
    </row>
    <row r="25" x14ac:dyDescent="0.2">
      <c r="A25" s="52" t="e">
        <f ca="true">+IF(OFFSET('Water Data'!$B$1,0,10*ROW('Water Data'!B19))="",NA(),OFFSET('Water Data'!$B$1,0,10*ROW('Water Data'!B19)))</f>
        <v>#N/A</v>
      </c>
      <c r="B25" s="52" t="e">
        <f ca="true">+IF(OFFSET('Water Data'!$A$3,0,10*ROW('Water Data'!A19))="",NA(),OFFSET('Water Data'!$A$3,0,10*ROW('Water Data'!A19)))</f>
        <v>#N/A</v>
      </c>
      <c r="C25" s="52" t="e">
        <f ca="true">+IF(OFFSET('Water Data'!$C$3,0,10*ROW('Water Data'!C19))="",NA(),OFFSET('Water Data'!$C$3,0,10*ROW('Water Data'!C19)))</f>
        <v>#N/A</v>
      </c>
      <c r="D25" s="53" t="e">
        <f ca="true">+IF(AND(ISNUMBER(OFFSET('Water Data'!$C$5,0,10*ROW('Water Data'!C19))),'Data Summary'!BS25="Yes"),100-OFFSET('Water Data'!$C$5,0,10*ROW('Water Data'!C19)),NA())</f>
        <v>#N/A</v>
      </c>
      <c r="E25" s="53" t="e">
        <f ca="true">+IF(AND(ISNUMBER(OFFSET('Water Data'!$C$7,0,10*ROW('Water Data'!C19))),'Data Summary'!BT25="Yes"),OFFSET('Water Data'!$C$7,0,10*ROW('Water Data'!C19)),NA())</f>
        <v>#N/A</v>
      </c>
      <c r="F25" s="53" t="e">
        <f ca="true">+IF(AND(ISNUMBER(OFFSET('Water Data'!$C$10,0,10*ROW('Water Data'!C19))),'Data Summary'!BU25="Yes"),OFFSET('Water Data'!$C$10,0,10*ROW('Water Data'!C19)),NA())</f>
        <v>#N/A</v>
      </c>
      <c r="G25" s="53" t="e">
        <f ca="true">+IF(AND(ISNUMBER(OFFSET('Water Data'!$D$5,0,10*ROW('Water Data'!D19))),'Data Summary'!BV25="Yes"),100-OFFSET('Water Data'!$D$5,0,10*ROW('Water Data'!D19)),NA())</f>
        <v>#N/A</v>
      </c>
      <c r="H25" s="53" t="e">
        <f ca="true">+IF(AND(ISNUMBER(OFFSET('Water Data'!$D$7,0,10*ROW('Water Data'!D19))),'Data Summary'!BW25="Yes"),OFFSET('Water Data'!$D$7,0,10*ROW('Water Data'!D19)),NA())</f>
        <v>#N/A</v>
      </c>
      <c r="I25" s="53" t="e">
        <f ca="true">+IF(AND(ISNUMBER(OFFSET('Water Data'!$D$10,0,10*ROW('Water Data'!D19))),'Data Summary'!BX25="Yes"),OFFSET('Water Data'!$D$10,0,10*ROW('Water Data'!D19)),NA())</f>
        <v>#N/A</v>
      </c>
      <c r="J25" s="53" t="e">
        <f ca="true">+IF(AND(ISNUMBER(OFFSET('Water Data'!$E$5,0,10*ROW('Water Data'!E19))),'Data Summary'!BY25="Yes"),100-OFFSET('Water Data'!$E$5,0,10*ROW('Water Data'!E19)),NA())</f>
        <v>#N/A</v>
      </c>
      <c r="K25" s="53" t="e">
        <f ca="true">+IF(AND(ISNUMBER(OFFSET('Water Data'!$E$7,0,10*ROW('Water Data'!E19))),'Data Summary'!BZ25="Yes"),OFFSET('Water Data'!$E$7,0,10*ROW('Water Data'!E19)),NA())</f>
        <v>#N/A</v>
      </c>
      <c r="L25" s="53" t="e">
        <f ca="true">+IF(AND(ISNUMBER(OFFSET('Water Data'!$E$10,0,10*ROW('Water Data'!E19))),'Data Summary'!CA25="Yes"),OFFSET('Water Data'!$E$10,0,10*ROW('Water Data'!E19)),NA())</f>
        <v>#N/A</v>
      </c>
      <c r="M25" s="53" t="e">
        <f ca="true">+IF(AND(ISNUMBER(OFFSET('Water Data'!$F$5,0,10*ROW('Water Data'!F19))),'Data Summary'!CB25="Yes"),100-OFFSET('Water Data'!$F$5,0,10*ROW('Water Data'!F19)),NA())</f>
        <v>#N/A</v>
      </c>
      <c r="N25" s="53" t="e">
        <f ca="true">+IF(AND(ISNUMBER(OFFSET('Water Data'!$F$7,0,10*ROW('Water Data'!F19))),'Data Summary'!CC25="Yes"),OFFSET('Water Data'!$F$7,0,10*ROW('Water Data'!F19)),NA())</f>
        <v>#N/A</v>
      </c>
      <c r="O25" s="53" t="e">
        <f ca="true">+IF(AND(ISNUMBER(OFFSET('Water Data'!$F$10,0,10*ROW('Water Data'!F19))),'Data Summary'!CD25="Yes"),OFFSET('Water Data'!$F$10,0,10*ROW('Water Data'!F19)),NA())</f>
        <v>#N/A</v>
      </c>
      <c r="P25" s="53" t="e">
        <f ca="true">+IF(AND(ISNUMBER(OFFSET('Water Data'!$G$5,0,10*ROW('Water Data'!G19))),'Data Summary'!CE25="Yes"),100-OFFSET('Water Data'!$G$5,0,10*ROW('Water Data'!G19)),NA())</f>
        <v>#N/A</v>
      </c>
      <c r="Q25" s="53" t="e">
        <f ca="true">+IF(AND(ISNUMBER(OFFSET('Water Data'!$G$7,0,10*ROW('Water Data'!G19))),'Data Summary'!CF25="Yes"),OFFSET('Water Data'!$G$7,0,10*ROW('Water Data'!G19)),NA())</f>
        <v>#N/A</v>
      </c>
      <c r="R25" s="53" t="e">
        <f ca="true">+IF(AND(ISNUMBER(OFFSET('Water Data'!$G$10,0,10*ROW('Water Data'!G19))),'Data Summary'!CG25="Yes"),OFFSET('Water Data'!$G$10,0,10*ROW('Water Data'!G19)),NA())</f>
        <v>#N/A</v>
      </c>
      <c r="S25" s="53" t="e">
        <f ca="true">+IF(AND(ISNUMBER(OFFSET('Water Data'!$H$5,0,10*ROW('Water Data'!H19))),'Data Summary'!CH25="Yes"),100-OFFSET('Water Data'!$H$5,0,10*ROW('Water Data'!H19)),NA())</f>
        <v>#N/A</v>
      </c>
      <c r="T25" s="53" t="e">
        <f ca="true">+IF(AND(ISNUMBER(OFFSET('Water Data'!$H$7,0,10*ROW('Water Data'!H19))),'Data Summary'!CI25="Yes"),OFFSET('Water Data'!$H$7,0,10*ROW('Water Data'!H19)),NA())</f>
        <v>#N/A</v>
      </c>
      <c r="U25" s="53" t="e">
        <f ca="true">+IF(AND(ISNUMBER(OFFSET('Water Data'!$H$10,0,10*ROW('Water Data'!H19))),'Data Summary'!CJ25="Yes"),OFFSET('Water Data'!$H$10,0,10*ROW('Water Data'!H19)),NA())</f>
        <v>#N/A</v>
      </c>
      <c r="V25" s="99" t="e">
        <f ca="true">+IF(AND(ISNUMBER(OFFSET('Sanitation Data'!$C$5,0,10*ROW('Sanitation Data'!C19))),'Data Summary'!CK25="Yes"),100-OFFSET('Sanitation Data'!$C$5,0,10*ROW('Sanitation Data'!C19)),NA())</f>
        <v>#N/A</v>
      </c>
      <c r="W25" s="99" t="e">
        <f ca="true">+IF(AND(ISNUMBER(OFFSET('Sanitation Data'!$C$7,0,10*ROW('Sanitation Data'!C19))),'Data Summary'!CL25="Yes"),OFFSET('Sanitation Data'!$C$7,0,10*ROW('Sanitation Data'!C19)),NA())</f>
        <v>#N/A</v>
      </c>
      <c r="X25" s="99" t="e">
        <f ca="true">+IF(AND(ISNUMBER(OFFSET('Sanitation Data'!$C$11,0,10*ROW('Sanitation Data'!C19))),'Data Summary'!CM25="Yes"),OFFSET('Sanitation Data'!$C$11,0,10*ROW('Sanitation Data'!C19)),NA())</f>
        <v>#N/A</v>
      </c>
      <c r="Y25" s="99" t="e">
        <f ca="true">+IF(AND(ISNUMBER(OFFSET('Sanitation Data'!$C$12,0,10*ROW('Sanitation Data'!C19))),'Data Summary'!CN25="Yes"),OFFSET('Sanitation Data'!$C$12,0,10*ROW('Sanitation Data'!C19)),NA())</f>
        <v>#N/A</v>
      </c>
      <c r="Z25" s="99" t="e">
        <f ca="true">+IF(AND(ISNUMBER(OFFSET('Sanitation Data'!$C$13,0,10*ROW('Sanitation Data'!C19))),'Data Summary'!CO25="Yes"),OFFSET('Sanitation Data'!$C$13,0,10*ROW('Sanitation Data'!C19)),NA())</f>
        <v>#N/A</v>
      </c>
      <c r="AA25" s="99" t="e">
        <f ca="true">+IF(AND(ISNUMBER(OFFSET('Sanitation Data'!$D$5,0,10*ROW('Sanitation Data'!D19))),'Data Summary'!CP25="Yes"),100-OFFSET('Sanitation Data'!$D$5,0,10*ROW('Sanitation Data'!D19)),NA())</f>
        <v>#N/A</v>
      </c>
      <c r="AB25" s="99" t="e">
        <f ca="true">+IF(AND(ISNUMBER(OFFSET('Sanitation Data'!$D$7,0,10*ROW('Sanitation Data'!D19))),'Data Summary'!CQ25="Yes"),OFFSET('Sanitation Data'!$D$7,0,10*ROW('Sanitation Data'!D19)),NA())</f>
        <v>#N/A</v>
      </c>
      <c r="AC25" s="99" t="e">
        <f ca="true">+IF(AND(ISNUMBER(OFFSET('Sanitation Data'!$D$11,0,10*ROW('Sanitation Data'!D19))),'Data Summary'!CR25="Yes"),OFFSET('Sanitation Data'!$D$11,0,10*ROW('Sanitation Data'!D19)),NA())</f>
        <v>#N/A</v>
      </c>
      <c r="AD25" s="99" t="e">
        <f ca="true">+IF(AND(ISNUMBER(OFFSET('Sanitation Data'!$D$12,0,10*ROW('Sanitation Data'!D19))),'Data Summary'!CS25="Yes"),OFFSET('Sanitation Data'!$D$12,0,10*ROW('Sanitation Data'!D19)),NA())</f>
        <v>#N/A</v>
      </c>
      <c r="AE25" s="99" t="e">
        <f ca="true">+IF(AND(ISNUMBER(OFFSET('Sanitation Data'!$D$13,0,10*ROW('Sanitation Data'!D19))),'Data Summary'!CT25="Yes"),OFFSET('Sanitation Data'!$D$13,0,10*ROW('Sanitation Data'!D19)),NA())</f>
        <v>#N/A</v>
      </c>
      <c r="AF25" s="99" t="e">
        <f ca="true">+IF(AND(ISNUMBER(OFFSET('Sanitation Data'!$E$5,0,10*ROW('Sanitation Data'!E19))),'Data Summary'!CU25="Yes"),100-OFFSET('Sanitation Data'!$E$5,0,10*ROW('Sanitation Data'!E19)),NA())</f>
        <v>#N/A</v>
      </c>
      <c r="AG25" s="99" t="e">
        <f ca="true">+IF(AND(ISNUMBER(OFFSET('Sanitation Data'!$E$7,0,10*ROW('Sanitation Data'!E19))),'Data Summary'!CV25="Yes"),OFFSET('Sanitation Data'!$E$7,0,10*ROW('Sanitation Data'!E19)),NA())</f>
        <v>#N/A</v>
      </c>
      <c r="AH25" s="99" t="e">
        <f ca="true">+IF(AND(ISNUMBER(OFFSET('Sanitation Data'!$E$11,0,10*ROW('Sanitation Data'!E19))),'Data Summary'!CW25="Yes"),OFFSET('Sanitation Data'!$E$11,0,10*ROW('Sanitation Data'!E19)),NA())</f>
        <v>#N/A</v>
      </c>
      <c r="AI25" s="99" t="e">
        <f ca="true">+IF(AND(ISNUMBER(OFFSET('Sanitation Data'!$E$12,0,10*ROW('Sanitation Data'!E19))),'Data Summary'!CX25="Yes"),OFFSET('Sanitation Data'!$E$12,0,10*ROW('Sanitation Data'!E19)),NA())</f>
        <v>#N/A</v>
      </c>
      <c r="AJ25" s="99" t="e">
        <f ca="true">+IF(AND(ISNUMBER(OFFSET('Sanitation Data'!$E$13,0,10*ROW('Sanitation Data'!E19))),'Data Summary'!CY25="Yes"),OFFSET('Sanitation Data'!$E$13,0,10*ROW('Sanitation Data'!E19)),NA())</f>
        <v>#N/A</v>
      </c>
      <c r="AK25" s="99" t="e">
        <f ca="true">+IF(AND(ISNUMBER(OFFSET('Sanitation Data'!$F$5,0,10*ROW('Sanitation Data'!F19))),'Data Summary'!CZ25="Yes"),100-OFFSET('Sanitation Data'!$F$5,0,10*ROW('Sanitation Data'!F19)),NA())</f>
        <v>#N/A</v>
      </c>
      <c r="AL25" s="99" t="e">
        <f ca="true">+IF(AND(ISNUMBER(OFFSET('Sanitation Data'!$F$7,0,10*ROW('Sanitation Data'!F19))),'Data Summary'!DA25="Yes"),OFFSET('Sanitation Data'!$F$7,0,10*ROW('Sanitation Data'!F19)),NA())</f>
        <v>#N/A</v>
      </c>
      <c r="AM25" s="99" t="e">
        <f ca="true">+IF(AND(ISNUMBER(OFFSET('Sanitation Data'!$F$11,0,10*ROW('Sanitation Data'!F19))),'Data Summary'!DB25="Yes"),OFFSET('Sanitation Data'!$F$11,0,10*ROW('Sanitation Data'!F19)),NA())</f>
        <v>#N/A</v>
      </c>
      <c r="AN25" s="99" t="e">
        <f ca="true">+IF(AND(ISNUMBER(OFFSET('Sanitation Data'!$F$12,0,10*ROW('Sanitation Data'!F19))),'Data Summary'!DC25="Yes"),OFFSET('Sanitation Data'!$F$12,0,10*ROW('Sanitation Data'!F19)),NA())</f>
        <v>#N/A</v>
      </c>
      <c r="AO25" s="99" t="e">
        <f ca="true">+IF(AND(ISNUMBER(OFFSET('Sanitation Data'!$F$13,0,10*ROW('Sanitation Data'!F19))),'Data Summary'!DD25="Yes"),OFFSET('Sanitation Data'!$F$13,0,10*ROW('Sanitation Data'!F19)),NA())</f>
        <v>#N/A</v>
      </c>
      <c r="AP25" s="99" t="e">
        <f ca="true">+IF(AND(ISNUMBER(OFFSET('Sanitation Data'!$G$5,0,10*ROW('Sanitation Data'!G19))),'Data Summary'!DE25="Yes"),100-OFFSET('Sanitation Data'!$G$5,0,10*ROW('Sanitation Data'!G19)),NA())</f>
        <v>#N/A</v>
      </c>
      <c r="AQ25" s="99" t="e">
        <f ca="true">+IF(AND(ISNUMBER(OFFSET('Sanitation Data'!$G$7,0,10*ROW('Sanitation Data'!G19))),'Data Summary'!DF25="Yes"),OFFSET('Sanitation Data'!$G$7,0,10*ROW('Sanitation Data'!G19)),NA())</f>
        <v>#N/A</v>
      </c>
      <c r="AR25" s="99" t="e">
        <f ca="true">+IF(AND(ISNUMBER(OFFSET('Sanitation Data'!$G$11,0,10*ROW('Sanitation Data'!G19))),'Data Summary'!DG25="Yes"),OFFSET('Sanitation Data'!$G$11,0,10*ROW('Sanitation Data'!G19)),NA())</f>
        <v>#N/A</v>
      </c>
      <c r="AS25" s="99" t="e">
        <f ca="true">+IF(AND(ISNUMBER(OFFSET('Sanitation Data'!$G$12,0,10*ROW('Sanitation Data'!G19))),'Data Summary'!DH25="Yes"),OFFSET('Sanitation Data'!$G$12,0,10*ROW('Sanitation Data'!G19)),NA())</f>
        <v>#N/A</v>
      </c>
      <c r="AT25" s="99" t="e">
        <f ca="true">+IF(AND(ISNUMBER(OFFSET('Sanitation Data'!$G$13,0,10*ROW('Sanitation Data'!G19))),'Data Summary'!DI25="Yes"),OFFSET('Sanitation Data'!$G$13,0,10*ROW('Sanitation Data'!G19)),NA())</f>
        <v>#N/A</v>
      </c>
      <c r="AU25" s="99" t="e">
        <f ca="true">+IF(AND(ISNUMBER(OFFSET('Sanitation Data'!$H$5,0,10*ROW('Sanitation Data'!H19))),'Data Summary'!DJ25="Yes"),100-OFFSET('Sanitation Data'!$H$5,0,10*ROW('Sanitation Data'!H19)),NA())</f>
        <v>#N/A</v>
      </c>
      <c r="AV25" s="99" t="e">
        <f ca="true">+IF(AND(ISNUMBER(OFFSET('Sanitation Data'!$H$7,0,10*ROW('Sanitation Data'!H19))),'Data Summary'!DK25="Yes"),OFFSET('Sanitation Data'!$H$7,0,10*ROW('Sanitation Data'!H19)),NA())</f>
        <v>#N/A</v>
      </c>
      <c r="AW25" s="99" t="e">
        <f ca="true">+IF(AND(ISNUMBER(OFFSET('Sanitation Data'!$H$11,0,10*ROW('Sanitation Data'!H19))),'Data Summary'!DL25="Yes"),OFFSET('Sanitation Data'!$H$11,0,10*ROW('Sanitation Data'!H19)),NA())</f>
        <v>#N/A</v>
      </c>
      <c r="AX25" s="99" t="e">
        <f ca="true">+IF(AND(ISNUMBER(OFFSET('Sanitation Data'!$H$12,0,10*ROW('Sanitation Data'!H19))),'Data Summary'!DM25="Yes"),OFFSET('Sanitation Data'!$H$12,0,10*ROW('Sanitation Data'!H19)),NA())</f>
        <v>#N/A</v>
      </c>
      <c r="AY25" s="99" t="e">
        <f ca="true">+IF(AND(ISNUMBER(OFFSET('Sanitation Data'!$H$13,0,10*ROW('Sanitation Data'!H19))),'Data Summary'!DN25="Yes"),OFFSET('Sanitation Data'!$H$13,0,10*ROW('Sanitation Data'!H19)),NA())</f>
        <v>#N/A</v>
      </c>
      <c r="AZ25" s="104" t="e">
        <f ca="true">+IF(AND(ISNUMBER(OFFSET('Hygiene Data'!$C$6,0,10*ROW('Hygiene Data'!C19))),'Data Summary'!DO25="Yes"),OFFSET('Hygiene Data'!$C$6,0,10*ROW('Hygiene Data'!C19)),NA())</f>
        <v>#N/A</v>
      </c>
      <c r="BA25" s="104" t="e">
        <f ca="true">+IF(AND(ISNUMBER(OFFSET('Hygiene Data'!$C$8,0,10*ROW('Hygiene Data'!C19))),'Data Summary'!DP25="Yes"),OFFSET('Hygiene Data'!$C$8,0,10*ROW('Hygiene Data'!C19)),NA())</f>
        <v>#N/A</v>
      </c>
      <c r="BB25" s="104" t="e">
        <f ca="true">+IF(AND(ISNUMBER(OFFSET('Hygiene Data'!$C$10,0,10*ROW('Hygiene Data'!C19))),'Data Summary'!DQ25="Yes"),OFFSET('Hygiene Data'!$C$10,0,10*ROW('Hygiene Data'!C19)),NA())</f>
        <v>#N/A</v>
      </c>
      <c r="BC25" s="104" t="e">
        <f ca="true">+IF(AND(ISNUMBER(OFFSET('Hygiene Data'!$D$6,0,10*ROW('Hygiene Data'!D19))),'Data Summary'!DR25="Yes"),OFFSET('Hygiene Data'!$D$6,0,10*ROW('Hygiene Data'!D19)),NA())</f>
        <v>#N/A</v>
      </c>
      <c r="BD25" s="104" t="e">
        <f ca="true">+IF(AND(ISNUMBER(OFFSET('Hygiene Data'!$D$8,0,10*ROW('Hygiene Data'!D19))),'Data Summary'!DS25="Yes"),OFFSET('Hygiene Data'!$D$8,0,10*ROW('Hygiene Data'!D19)),NA())</f>
        <v>#N/A</v>
      </c>
      <c r="BE25" s="104" t="e">
        <f ca="true">+IF(AND(ISNUMBER(OFFSET('Hygiene Data'!$D$10,0,10*ROW('Hygiene Data'!D19))),'Data Summary'!DT25="Yes"),OFFSET('Hygiene Data'!$D$10,0,10*ROW('Hygiene Data'!D19)),NA())</f>
        <v>#N/A</v>
      </c>
      <c r="BF25" s="104" t="e">
        <f ca="true">+IF(AND(ISNUMBER(OFFSET('Hygiene Data'!$E$6,0,10*ROW('Hygiene Data'!E19))),'Data Summary'!DU25="Yes"),OFFSET('Hygiene Data'!$E$6,0,10*ROW('Hygiene Data'!E19)),NA())</f>
        <v>#N/A</v>
      </c>
      <c r="BG25" s="104" t="e">
        <f ca="true">+IF(AND(ISNUMBER(OFFSET('Hygiene Data'!$E$8,0,10*ROW('Hygiene Data'!E19))),'Data Summary'!DV25="Yes"),OFFSET('Hygiene Data'!$E$8,0,10*ROW('Hygiene Data'!E19)),NA())</f>
        <v>#N/A</v>
      </c>
      <c r="BH25" s="104" t="e">
        <f ca="true">+IF(AND(ISNUMBER(OFFSET('Hygiene Data'!$E$10,0,10*ROW('Hygiene Data'!E19))),'Data Summary'!DW25="Yes"),OFFSET('Hygiene Data'!$E$10,0,10*ROW('Hygiene Data'!E19)),NA())</f>
        <v>#N/A</v>
      </c>
      <c r="BI25" s="104" t="e">
        <f ca="true">+IF(AND(ISNUMBER(OFFSET('Hygiene Data'!$F$6,0,10*ROW('Hygiene Data'!F19))),'Data Summary'!DX25="Yes"),OFFSET('Hygiene Data'!$F$6,0,10*ROW('Hygiene Data'!F19)),NA())</f>
        <v>#N/A</v>
      </c>
      <c r="BJ25" s="104" t="e">
        <f ca="true">+IF(AND(ISNUMBER(OFFSET('Hygiene Data'!$F$8,0,10*ROW('Hygiene Data'!F19))),'Data Summary'!DY25="Yes"),OFFSET('Hygiene Data'!$F$8,0,10*ROW('Hygiene Data'!F19)),NA())</f>
        <v>#N/A</v>
      </c>
      <c r="BK25" s="104" t="e">
        <f ca="true">+IF(AND(ISNUMBER(OFFSET('Hygiene Data'!$F$10,0,10*ROW('Hygiene Data'!F19))),'Data Summary'!DZ25="Yes"),OFFSET('Hygiene Data'!$F$10,0,10*ROW('Hygiene Data'!F19)),NA())</f>
        <v>#N/A</v>
      </c>
      <c r="BL25" s="104" t="e">
        <f ca="true">+IF(AND(ISNUMBER(OFFSET('Hygiene Data'!$G$6,0,10*ROW('Hygiene Data'!G19))),'Data Summary'!EA25="Yes"),OFFSET('Hygiene Data'!$G$6,0,10*ROW('Hygiene Data'!G19)),NA())</f>
        <v>#N/A</v>
      </c>
      <c r="BM25" s="104" t="e">
        <f ca="true">+IF(AND(ISNUMBER(OFFSET('Hygiene Data'!$G$8,0,10*ROW('Hygiene Data'!G19))),'Data Summary'!EB25="Yes"),OFFSET('Hygiene Data'!$G$8,0,10*ROW('Hygiene Data'!G19)),NA())</f>
        <v>#N/A</v>
      </c>
      <c r="BN25" s="104" t="e">
        <f ca="true">+IF(AND(ISNUMBER(OFFSET('Hygiene Data'!$G$10,0,10*ROW('Hygiene Data'!G19))),'Data Summary'!EC25="Yes"),OFFSET('Hygiene Data'!$G$10,0,10*ROW('Hygiene Data'!G19)),NA())</f>
        <v>#N/A</v>
      </c>
      <c r="BO25" s="104" t="e">
        <f ca="true">+IF(AND(ISNUMBER(OFFSET('Hygiene Data'!$H$6,0,10*ROW('Hygiene Data'!H19))),'Data Summary'!ED25="Yes"),OFFSET('Hygiene Data'!$H$6,0,10*ROW('Hygiene Data'!H19)),NA())</f>
        <v>#N/A</v>
      </c>
      <c r="BP25" s="104" t="e">
        <f ca="true">+IF(AND(ISNUMBER(OFFSET('Hygiene Data'!$H$8,0,10*ROW('Hygiene Data'!H19))),'Data Summary'!EE25="Yes"),OFFSET('Hygiene Data'!$H$8,0,10*ROW('Hygiene Data'!H19)),NA())</f>
        <v>#N/A</v>
      </c>
      <c r="BQ25" s="104" t="e">
        <f ca="true">+IF(AND(ISNUMBER(OFFSET('Hygiene Data'!$H$10,0,10*ROW('Hygiene Data'!H19))),'Data Summary'!EF25="Yes"),OFFSET('Hygiene Data'!$H$10,0,10*ROW('Hygiene Data'!H19)),NA())</f>
        <v>#N/A</v>
      </c>
    </row>
    <row r="26" x14ac:dyDescent="0.2">
      <c r="A26" s="52" t="e">
        <f ca="true">+IF(OFFSET('Water Data'!$B$1,0,10*ROW('Water Data'!B20))="",NA(),OFFSET('Water Data'!$B$1,0,10*ROW('Water Data'!B20)))</f>
        <v>#N/A</v>
      </c>
      <c r="B26" s="52" t="e">
        <f ca="true">+IF(OFFSET('Water Data'!$A$3,0,10*ROW('Water Data'!A20))="",NA(),OFFSET('Water Data'!$A$3,0,10*ROW('Water Data'!A20)))</f>
        <v>#N/A</v>
      </c>
      <c r="C26" s="52" t="e">
        <f ca="true">+IF(OFFSET('Water Data'!$C$3,0,10*ROW('Water Data'!C20))="",NA(),OFFSET('Water Data'!$C$3,0,10*ROW('Water Data'!C20)))</f>
        <v>#N/A</v>
      </c>
      <c r="D26" s="53" t="e">
        <f ca="true">+IF(AND(ISNUMBER(OFFSET('Water Data'!$C$5,0,10*ROW('Water Data'!C20))),'Data Summary'!BS26="Yes"),100-OFFSET('Water Data'!$C$5,0,10*ROW('Water Data'!C20)),NA())</f>
        <v>#N/A</v>
      </c>
      <c r="E26" s="53" t="e">
        <f ca="true">+IF(AND(ISNUMBER(OFFSET('Water Data'!$C$7,0,10*ROW('Water Data'!C20))),'Data Summary'!BT26="Yes"),OFFSET('Water Data'!$C$7,0,10*ROW('Water Data'!C20)),NA())</f>
        <v>#N/A</v>
      </c>
      <c r="F26" s="53" t="e">
        <f ca="true">+IF(AND(ISNUMBER(OFFSET('Water Data'!$C$10,0,10*ROW('Water Data'!C20))),'Data Summary'!BU26="Yes"),OFFSET('Water Data'!$C$10,0,10*ROW('Water Data'!C20)),NA())</f>
        <v>#N/A</v>
      </c>
      <c r="G26" s="53" t="e">
        <f ca="true">+IF(AND(ISNUMBER(OFFSET('Water Data'!$D$5,0,10*ROW('Water Data'!D20))),'Data Summary'!BV26="Yes"),100-OFFSET('Water Data'!$D$5,0,10*ROW('Water Data'!D20)),NA())</f>
        <v>#N/A</v>
      </c>
      <c r="H26" s="53" t="e">
        <f ca="true">+IF(AND(ISNUMBER(OFFSET('Water Data'!$D$7,0,10*ROW('Water Data'!D20))),'Data Summary'!BW26="Yes"),OFFSET('Water Data'!$D$7,0,10*ROW('Water Data'!D20)),NA())</f>
        <v>#N/A</v>
      </c>
      <c r="I26" s="53" t="e">
        <f ca="true">+IF(AND(ISNUMBER(OFFSET('Water Data'!$D$10,0,10*ROW('Water Data'!D20))),'Data Summary'!BX26="Yes"),OFFSET('Water Data'!$D$10,0,10*ROW('Water Data'!D20)),NA())</f>
        <v>#N/A</v>
      </c>
      <c r="J26" s="53" t="e">
        <f ca="true">+IF(AND(ISNUMBER(OFFSET('Water Data'!$E$5,0,10*ROW('Water Data'!E20))),'Data Summary'!BY26="Yes"),100-OFFSET('Water Data'!$E$5,0,10*ROW('Water Data'!E20)),NA())</f>
        <v>#N/A</v>
      </c>
      <c r="K26" s="53" t="e">
        <f ca="true">+IF(AND(ISNUMBER(OFFSET('Water Data'!$E$7,0,10*ROW('Water Data'!E20))),'Data Summary'!BZ26="Yes"),OFFSET('Water Data'!$E$7,0,10*ROW('Water Data'!E20)),NA())</f>
        <v>#N/A</v>
      </c>
      <c r="L26" s="53" t="e">
        <f ca="true">+IF(AND(ISNUMBER(OFFSET('Water Data'!$E$10,0,10*ROW('Water Data'!E20))),'Data Summary'!CA26="Yes"),OFFSET('Water Data'!$E$10,0,10*ROW('Water Data'!E20)),NA())</f>
        <v>#N/A</v>
      </c>
      <c r="M26" s="53" t="e">
        <f ca="true">+IF(AND(ISNUMBER(OFFSET('Water Data'!$F$5,0,10*ROW('Water Data'!F20))),'Data Summary'!CB26="Yes"),100-OFFSET('Water Data'!$F$5,0,10*ROW('Water Data'!F20)),NA())</f>
        <v>#N/A</v>
      </c>
      <c r="N26" s="53" t="e">
        <f ca="true">+IF(AND(ISNUMBER(OFFSET('Water Data'!$F$7,0,10*ROW('Water Data'!F20))),'Data Summary'!CC26="Yes"),OFFSET('Water Data'!$F$7,0,10*ROW('Water Data'!F20)),NA())</f>
        <v>#N/A</v>
      </c>
      <c r="O26" s="53" t="e">
        <f ca="true">+IF(AND(ISNUMBER(OFFSET('Water Data'!$F$10,0,10*ROW('Water Data'!F20))),'Data Summary'!CD26="Yes"),OFFSET('Water Data'!$F$10,0,10*ROW('Water Data'!F20)),NA())</f>
        <v>#N/A</v>
      </c>
      <c r="P26" s="53" t="e">
        <f ca="true">+IF(AND(ISNUMBER(OFFSET('Water Data'!$G$5,0,10*ROW('Water Data'!G20))),'Data Summary'!CE26="Yes"),100-OFFSET('Water Data'!$G$5,0,10*ROW('Water Data'!G20)),NA())</f>
        <v>#N/A</v>
      </c>
      <c r="Q26" s="53" t="e">
        <f ca="true">+IF(AND(ISNUMBER(OFFSET('Water Data'!$G$7,0,10*ROW('Water Data'!G20))),'Data Summary'!CF26="Yes"),OFFSET('Water Data'!$G$7,0,10*ROW('Water Data'!G20)),NA())</f>
        <v>#N/A</v>
      </c>
      <c r="R26" s="53" t="e">
        <f ca="true">+IF(AND(ISNUMBER(OFFSET('Water Data'!$G$10,0,10*ROW('Water Data'!G20))),'Data Summary'!CG26="Yes"),OFFSET('Water Data'!$G$10,0,10*ROW('Water Data'!G20)),NA())</f>
        <v>#N/A</v>
      </c>
      <c r="S26" s="53" t="e">
        <f ca="true">+IF(AND(ISNUMBER(OFFSET('Water Data'!$H$5,0,10*ROW('Water Data'!H20))),'Data Summary'!CH26="Yes"),100-OFFSET('Water Data'!$H$5,0,10*ROW('Water Data'!H20)),NA())</f>
        <v>#N/A</v>
      </c>
      <c r="T26" s="53" t="e">
        <f ca="true">+IF(AND(ISNUMBER(OFFSET('Water Data'!$H$7,0,10*ROW('Water Data'!H20))),'Data Summary'!CI26="Yes"),OFFSET('Water Data'!$H$7,0,10*ROW('Water Data'!H20)),NA())</f>
        <v>#N/A</v>
      </c>
      <c r="U26" s="53" t="e">
        <f ca="true">+IF(AND(ISNUMBER(OFFSET('Water Data'!$H$10,0,10*ROW('Water Data'!H20))),'Data Summary'!CJ26="Yes"),OFFSET('Water Data'!$H$10,0,10*ROW('Water Data'!H20)),NA())</f>
        <v>#N/A</v>
      </c>
      <c r="V26" s="99" t="e">
        <f ca="true">+IF(AND(ISNUMBER(OFFSET('Sanitation Data'!$C$5,0,10*ROW('Sanitation Data'!C20))),'Data Summary'!CK26="Yes"),100-OFFSET('Sanitation Data'!$C$5,0,10*ROW('Sanitation Data'!C20)),NA())</f>
        <v>#N/A</v>
      </c>
      <c r="W26" s="99" t="e">
        <f ca="true">+IF(AND(ISNUMBER(OFFSET('Sanitation Data'!$C$7,0,10*ROW('Sanitation Data'!C20))),'Data Summary'!CL26="Yes"),OFFSET('Sanitation Data'!$C$7,0,10*ROW('Sanitation Data'!C20)),NA())</f>
        <v>#N/A</v>
      </c>
      <c r="X26" s="99" t="e">
        <f ca="true">+IF(AND(ISNUMBER(OFFSET('Sanitation Data'!$C$11,0,10*ROW('Sanitation Data'!C20))),'Data Summary'!CM26="Yes"),OFFSET('Sanitation Data'!$C$11,0,10*ROW('Sanitation Data'!C20)),NA())</f>
        <v>#N/A</v>
      </c>
      <c r="Y26" s="99" t="e">
        <f ca="true">+IF(AND(ISNUMBER(OFFSET('Sanitation Data'!$C$12,0,10*ROW('Sanitation Data'!C20))),'Data Summary'!CN26="Yes"),OFFSET('Sanitation Data'!$C$12,0,10*ROW('Sanitation Data'!C20)),NA())</f>
        <v>#N/A</v>
      </c>
      <c r="Z26" s="99" t="e">
        <f ca="true">+IF(AND(ISNUMBER(OFFSET('Sanitation Data'!$C$13,0,10*ROW('Sanitation Data'!C20))),'Data Summary'!CO26="Yes"),OFFSET('Sanitation Data'!$C$13,0,10*ROW('Sanitation Data'!C20)),NA())</f>
        <v>#N/A</v>
      </c>
      <c r="AA26" s="99" t="e">
        <f ca="true">+IF(AND(ISNUMBER(OFFSET('Sanitation Data'!$D$5,0,10*ROW('Sanitation Data'!D20))),'Data Summary'!CP26="Yes"),100-OFFSET('Sanitation Data'!$D$5,0,10*ROW('Sanitation Data'!D20)),NA())</f>
        <v>#N/A</v>
      </c>
      <c r="AB26" s="99" t="e">
        <f ca="true">+IF(AND(ISNUMBER(OFFSET('Sanitation Data'!$D$7,0,10*ROW('Sanitation Data'!D20))),'Data Summary'!CQ26="Yes"),OFFSET('Sanitation Data'!$D$7,0,10*ROW('Sanitation Data'!D20)),NA())</f>
        <v>#N/A</v>
      </c>
      <c r="AC26" s="99" t="e">
        <f ca="true">+IF(AND(ISNUMBER(OFFSET('Sanitation Data'!$D$11,0,10*ROW('Sanitation Data'!D20))),'Data Summary'!CR26="Yes"),OFFSET('Sanitation Data'!$D$11,0,10*ROW('Sanitation Data'!D20)),NA())</f>
        <v>#N/A</v>
      </c>
      <c r="AD26" s="99" t="e">
        <f ca="true">+IF(AND(ISNUMBER(OFFSET('Sanitation Data'!$D$12,0,10*ROW('Sanitation Data'!D20))),'Data Summary'!CS26="Yes"),OFFSET('Sanitation Data'!$D$12,0,10*ROW('Sanitation Data'!D20)),NA())</f>
        <v>#N/A</v>
      </c>
      <c r="AE26" s="99" t="e">
        <f ca="true">+IF(AND(ISNUMBER(OFFSET('Sanitation Data'!$D$13,0,10*ROW('Sanitation Data'!D20))),'Data Summary'!CT26="Yes"),OFFSET('Sanitation Data'!$D$13,0,10*ROW('Sanitation Data'!D20)),NA())</f>
        <v>#N/A</v>
      </c>
      <c r="AF26" s="99" t="e">
        <f ca="true">+IF(AND(ISNUMBER(OFFSET('Sanitation Data'!$E$5,0,10*ROW('Sanitation Data'!E20))),'Data Summary'!CU26="Yes"),100-OFFSET('Sanitation Data'!$E$5,0,10*ROW('Sanitation Data'!E20)),NA())</f>
        <v>#N/A</v>
      </c>
      <c r="AG26" s="99" t="e">
        <f ca="true">+IF(AND(ISNUMBER(OFFSET('Sanitation Data'!$E$7,0,10*ROW('Sanitation Data'!E20))),'Data Summary'!CV26="Yes"),OFFSET('Sanitation Data'!$E$7,0,10*ROW('Sanitation Data'!E20)),NA())</f>
        <v>#N/A</v>
      </c>
      <c r="AH26" s="99" t="e">
        <f ca="true">+IF(AND(ISNUMBER(OFFSET('Sanitation Data'!$E$11,0,10*ROW('Sanitation Data'!E20))),'Data Summary'!CW26="Yes"),OFFSET('Sanitation Data'!$E$11,0,10*ROW('Sanitation Data'!E20)),NA())</f>
        <v>#N/A</v>
      </c>
      <c r="AI26" s="99" t="e">
        <f ca="true">+IF(AND(ISNUMBER(OFFSET('Sanitation Data'!$E$12,0,10*ROW('Sanitation Data'!E20))),'Data Summary'!CX26="Yes"),OFFSET('Sanitation Data'!$E$12,0,10*ROW('Sanitation Data'!E20)),NA())</f>
        <v>#N/A</v>
      </c>
      <c r="AJ26" s="99" t="e">
        <f ca="true">+IF(AND(ISNUMBER(OFFSET('Sanitation Data'!$E$13,0,10*ROW('Sanitation Data'!E20))),'Data Summary'!CY26="Yes"),OFFSET('Sanitation Data'!$E$13,0,10*ROW('Sanitation Data'!E20)),NA())</f>
        <v>#N/A</v>
      </c>
      <c r="AK26" s="99" t="e">
        <f ca="true">+IF(AND(ISNUMBER(OFFSET('Sanitation Data'!$F$5,0,10*ROW('Sanitation Data'!F20))),'Data Summary'!CZ26="Yes"),100-OFFSET('Sanitation Data'!$F$5,0,10*ROW('Sanitation Data'!F20)),NA())</f>
        <v>#N/A</v>
      </c>
      <c r="AL26" s="99" t="e">
        <f ca="true">+IF(AND(ISNUMBER(OFFSET('Sanitation Data'!$F$7,0,10*ROW('Sanitation Data'!F20))),'Data Summary'!DA26="Yes"),OFFSET('Sanitation Data'!$F$7,0,10*ROW('Sanitation Data'!F20)),NA())</f>
        <v>#N/A</v>
      </c>
      <c r="AM26" s="99" t="e">
        <f ca="true">+IF(AND(ISNUMBER(OFFSET('Sanitation Data'!$F$11,0,10*ROW('Sanitation Data'!F20))),'Data Summary'!DB26="Yes"),OFFSET('Sanitation Data'!$F$11,0,10*ROW('Sanitation Data'!F20)),NA())</f>
        <v>#N/A</v>
      </c>
      <c r="AN26" s="99" t="e">
        <f ca="true">+IF(AND(ISNUMBER(OFFSET('Sanitation Data'!$F$12,0,10*ROW('Sanitation Data'!F20))),'Data Summary'!DC26="Yes"),OFFSET('Sanitation Data'!$F$12,0,10*ROW('Sanitation Data'!F20)),NA())</f>
        <v>#N/A</v>
      </c>
      <c r="AO26" s="99" t="e">
        <f ca="true">+IF(AND(ISNUMBER(OFFSET('Sanitation Data'!$F$13,0,10*ROW('Sanitation Data'!F20))),'Data Summary'!DD26="Yes"),OFFSET('Sanitation Data'!$F$13,0,10*ROW('Sanitation Data'!F20)),NA())</f>
        <v>#N/A</v>
      </c>
      <c r="AP26" s="99" t="e">
        <f ca="true">+IF(AND(ISNUMBER(OFFSET('Sanitation Data'!$G$5,0,10*ROW('Sanitation Data'!G20))),'Data Summary'!DE26="Yes"),100-OFFSET('Sanitation Data'!$G$5,0,10*ROW('Sanitation Data'!G20)),NA())</f>
        <v>#N/A</v>
      </c>
      <c r="AQ26" s="99" t="e">
        <f ca="true">+IF(AND(ISNUMBER(OFFSET('Sanitation Data'!$G$7,0,10*ROW('Sanitation Data'!G20))),'Data Summary'!DF26="Yes"),OFFSET('Sanitation Data'!$G$7,0,10*ROW('Sanitation Data'!G20)),NA())</f>
        <v>#N/A</v>
      </c>
      <c r="AR26" s="99" t="e">
        <f ca="true">+IF(AND(ISNUMBER(OFFSET('Sanitation Data'!$G$11,0,10*ROW('Sanitation Data'!G20))),'Data Summary'!DG26="Yes"),OFFSET('Sanitation Data'!$G$11,0,10*ROW('Sanitation Data'!G20)),NA())</f>
        <v>#N/A</v>
      </c>
      <c r="AS26" s="99" t="e">
        <f ca="true">+IF(AND(ISNUMBER(OFFSET('Sanitation Data'!$G$12,0,10*ROW('Sanitation Data'!G20))),'Data Summary'!DH26="Yes"),OFFSET('Sanitation Data'!$G$12,0,10*ROW('Sanitation Data'!G20)),NA())</f>
        <v>#N/A</v>
      </c>
      <c r="AT26" s="99" t="e">
        <f ca="true">+IF(AND(ISNUMBER(OFFSET('Sanitation Data'!$G$13,0,10*ROW('Sanitation Data'!G20))),'Data Summary'!DI26="Yes"),OFFSET('Sanitation Data'!$G$13,0,10*ROW('Sanitation Data'!G20)),NA())</f>
        <v>#N/A</v>
      </c>
      <c r="AU26" s="99" t="e">
        <f ca="true">+IF(AND(ISNUMBER(OFFSET('Sanitation Data'!$H$5,0,10*ROW('Sanitation Data'!H20))),'Data Summary'!DJ26="Yes"),100-OFFSET('Sanitation Data'!$H$5,0,10*ROW('Sanitation Data'!H20)),NA())</f>
        <v>#N/A</v>
      </c>
      <c r="AV26" s="99" t="e">
        <f ca="true">+IF(AND(ISNUMBER(OFFSET('Sanitation Data'!$H$7,0,10*ROW('Sanitation Data'!H20))),'Data Summary'!DK26="Yes"),OFFSET('Sanitation Data'!$H$7,0,10*ROW('Sanitation Data'!H20)),NA())</f>
        <v>#N/A</v>
      </c>
      <c r="AW26" s="99" t="e">
        <f ca="true">+IF(AND(ISNUMBER(OFFSET('Sanitation Data'!$H$11,0,10*ROW('Sanitation Data'!H20))),'Data Summary'!DL26="Yes"),OFFSET('Sanitation Data'!$H$11,0,10*ROW('Sanitation Data'!H20)),NA())</f>
        <v>#N/A</v>
      </c>
      <c r="AX26" s="99" t="e">
        <f ca="true">+IF(AND(ISNUMBER(OFFSET('Sanitation Data'!$H$12,0,10*ROW('Sanitation Data'!H20))),'Data Summary'!DM26="Yes"),OFFSET('Sanitation Data'!$H$12,0,10*ROW('Sanitation Data'!H20)),NA())</f>
        <v>#N/A</v>
      </c>
      <c r="AY26" s="99" t="e">
        <f ca="true">+IF(AND(ISNUMBER(OFFSET('Sanitation Data'!$H$13,0,10*ROW('Sanitation Data'!H20))),'Data Summary'!DN26="Yes"),OFFSET('Sanitation Data'!$H$13,0,10*ROW('Sanitation Data'!H20)),NA())</f>
        <v>#N/A</v>
      </c>
      <c r="AZ26" s="104" t="e">
        <f ca="true">+IF(AND(ISNUMBER(OFFSET('Hygiene Data'!$C$6,0,10*ROW('Hygiene Data'!C20))),'Data Summary'!DO26="Yes"),OFFSET('Hygiene Data'!$C$6,0,10*ROW('Hygiene Data'!C20)),NA())</f>
        <v>#N/A</v>
      </c>
      <c r="BA26" s="104" t="e">
        <f ca="true">+IF(AND(ISNUMBER(OFFSET('Hygiene Data'!$C$8,0,10*ROW('Hygiene Data'!C20))),'Data Summary'!DP26="Yes"),OFFSET('Hygiene Data'!$C$8,0,10*ROW('Hygiene Data'!C20)),NA())</f>
        <v>#N/A</v>
      </c>
      <c r="BB26" s="104" t="e">
        <f ca="true">+IF(AND(ISNUMBER(OFFSET('Hygiene Data'!$C$10,0,10*ROW('Hygiene Data'!C20))),'Data Summary'!DQ26="Yes"),OFFSET('Hygiene Data'!$C$10,0,10*ROW('Hygiene Data'!C20)),NA())</f>
        <v>#N/A</v>
      </c>
      <c r="BC26" s="104" t="e">
        <f ca="true">+IF(AND(ISNUMBER(OFFSET('Hygiene Data'!$D$6,0,10*ROW('Hygiene Data'!D20))),'Data Summary'!DR26="Yes"),OFFSET('Hygiene Data'!$D$6,0,10*ROW('Hygiene Data'!D20)),NA())</f>
        <v>#N/A</v>
      </c>
      <c r="BD26" s="104" t="e">
        <f ca="true">+IF(AND(ISNUMBER(OFFSET('Hygiene Data'!$D$8,0,10*ROW('Hygiene Data'!D20))),'Data Summary'!DS26="Yes"),OFFSET('Hygiene Data'!$D$8,0,10*ROW('Hygiene Data'!D20)),NA())</f>
        <v>#N/A</v>
      </c>
      <c r="BE26" s="104" t="e">
        <f ca="true">+IF(AND(ISNUMBER(OFFSET('Hygiene Data'!$D$10,0,10*ROW('Hygiene Data'!D20))),'Data Summary'!DT26="Yes"),OFFSET('Hygiene Data'!$D$10,0,10*ROW('Hygiene Data'!D20)),NA())</f>
        <v>#N/A</v>
      </c>
      <c r="BF26" s="104" t="e">
        <f ca="true">+IF(AND(ISNUMBER(OFFSET('Hygiene Data'!$E$6,0,10*ROW('Hygiene Data'!E20))),'Data Summary'!DU26="Yes"),OFFSET('Hygiene Data'!$E$6,0,10*ROW('Hygiene Data'!E20)),NA())</f>
        <v>#N/A</v>
      </c>
      <c r="BG26" s="104" t="e">
        <f ca="true">+IF(AND(ISNUMBER(OFFSET('Hygiene Data'!$E$8,0,10*ROW('Hygiene Data'!E20))),'Data Summary'!DV26="Yes"),OFFSET('Hygiene Data'!$E$8,0,10*ROW('Hygiene Data'!E20)),NA())</f>
        <v>#N/A</v>
      </c>
      <c r="BH26" s="104" t="e">
        <f ca="true">+IF(AND(ISNUMBER(OFFSET('Hygiene Data'!$E$10,0,10*ROW('Hygiene Data'!E20))),'Data Summary'!DW26="Yes"),OFFSET('Hygiene Data'!$E$10,0,10*ROW('Hygiene Data'!E20)),NA())</f>
        <v>#N/A</v>
      </c>
      <c r="BI26" s="104" t="e">
        <f ca="true">+IF(AND(ISNUMBER(OFFSET('Hygiene Data'!$F$6,0,10*ROW('Hygiene Data'!F20))),'Data Summary'!DX26="Yes"),OFFSET('Hygiene Data'!$F$6,0,10*ROW('Hygiene Data'!F20)),NA())</f>
        <v>#N/A</v>
      </c>
      <c r="BJ26" s="104" t="e">
        <f ca="true">+IF(AND(ISNUMBER(OFFSET('Hygiene Data'!$F$8,0,10*ROW('Hygiene Data'!F20))),'Data Summary'!DY26="Yes"),OFFSET('Hygiene Data'!$F$8,0,10*ROW('Hygiene Data'!F20)),NA())</f>
        <v>#N/A</v>
      </c>
      <c r="BK26" s="104" t="e">
        <f ca="true">+IF(AND(ISNUMBER(OFFSET('Hygiene Data'!$F$10,0,10*ROW('Hygiene Data'!F20))),'Data Summary'!DZ26="Yes"),OFFSET('Hygiene Data'!$F$10,0,10*ROW('Hygiene Data'!F20)),NA())</f>
        <v>#N/A</v>
      </c>
      <c r="BL26" s="104" t="e">
        <f ca="true">+IF(AND(ISNUMBER(OFFSET('Hygiene Data'!$G$6,0,10*ROW('Hygiene Data'!G20))),'Data Summary'!EA26="Yes"),OFFSET('Hygiene Data'!$G$6,0,10*ROW('Hygiene Data'!G20)),NA())</f>
        <v>#N/A</v>
      </c>
      <c r="BM26" s="104" t="e">
        <f ca="true">+IF(AND(ISNUMBER(OFFSET('Hygiene Data'!$G$8,0,10*ROW('Hygiene Data'!G20))),'Data Summary'!EB26="Yes"),OFFSET('Hygiene Data'!$G$8,0,10*ROW('Hygiene Data'!G20)),NA())</f>
        <v>#N/A</v>
      </c>
      <c r="BN26" s="104" t="e">
        <f ca="true">+IF(AND(ISNUMBER(OFFSET('Hygiene Data'!$G$10,0,10*ROW('Hygiene Data'!G20))),'Data Summary'!EC26="Yes"),OFFSET('Hygiene Data'!$G$10,0,10*ROW('Hygiene Data'!G20)),NA())</f>
        <v>#N/A</v>
      </c>
      <c r="BO26" s="104" t="e">
        <f ca="true">+IF(AND(ISNUMBER(OFFSET('Hygiene Data'!$H$6,0,10*ROW('Hygiene Data'!H20))),'Data Summary'!ED26="Yes"),OFFSET('Hygiene Data'!$H$6,0,10*ROW('Hygiene Data'!H20)),NA())</f>
        <v>#N/A</v>
      </c>
      <c r="BP26" s="104" t="e">
        <f ca="true">+IF(AND(ISNUMBER(OFFSET('Hygiene Data'!$H$8,0,10*ROW('Hygiene Data'!H20))),'Data Summary'!EE26="Yes"),OFFSET('Hygiene Data'!$H$8,0,10*ROW('Hygiene Data'!H20)),NA())</f>
        <v>#N/A</v>
      </c>
      <c r="BQ26" s="104" t="e">
        <f ca="true">+IF(AND(ISNUMBER(OFFSET('Hygiene Data'!$H$10,0,10*ROW('Hygiene Data'!H20))),'Data Summary'!EF26="Yes"),OFFSET('Hygiene Data'!$H$10,0,10*ROW('Hygiene Data'!H20)),NA())</f>
        <v>#N/A</v>
      </c>
    </row>
    <row r="27" x14ac:dyDescent="0.2">
      <c r="A27" s="52" t="e">
        <f ca="true">+IF(OFFSET('Water Data'!$B$1,0,10*ROW('Water Data'!B21))="",NA(),OFFSET('Water Data'!$B$1,0,10*ROW('Water Data'!B21)))</f>
        <v>#N/A</v>
      </c>
      <c r="B27" s="52" t="e">
        <f ca="true">+IF(OFFSET('Water Data'!$A$3,0,10*ROW('Water Data'!A21))="",NA(),OFFSET('Water Data'!$A$3,0,10*ROW('Water Data'!A21)))</f>
        <v>#N/A</v>
      </c>
      <c r="C27" s="52" t="e">
        <f ca="true">+IF(OFFSET('Water Data'!$C$3,0,10*ROW('Water Data'!C21))="",NA(),OFFSET('Water Data'!$C$3,0,10*ROW('Water Data'!C21)))</f>
        <v>#N/A</v>
      </c>
      <c r="D27" s="53" t="e">
        <f ca="true">+IF(AND(ISNUMBER(OFFSET('Water Data'!$C$5,0,10*ROW('Water Data'!C21))),'Data Summary'!BS27="Yes"),100-OFFSET('Water Data'!$C$5,0,10*ROW('Water Data'!C21)),NA())</f>
        <v>#N/A</v>
      </c>
      <c r="E27" s="53" t="e">
        <f ca="true">+IF(AND(ISNUMBER(OFFSET('Water Data'!$C$7,0,10*ROW('Water Data'!C21))),'Data Summary'!BT27="Yes"),OFFSET('Water Data'!$C$7,0,10*ROW('Water Data'!C21)),NA())</f>
        <v>#N/A</v>
      </c>
      <c r="F27" s="53" t="e">
        <f ca="true">+IF(AND(ISNUMBER(OFFSET('Water Data'!$C$10,0,10*ROW('Water Data'!C21))),'Data Summary'!BU27="Yes"),OFFSET('Water Data'!$C$10,0,10*ROW('Water Data'!C21)),NA())</f>
        <v>#N/A</v>
      </c>
      <c r="G27" s="53" t="e">
        <f ca="true">+IF(AND(ISNUMBER(OFFSET('Water Data'!$D$5,0,10*ROW('Water Data'!D21))),'Data Summary'!BV27="Yes"),100-OFFSET('Water Data'!$D$5,0,10*ROW('Water Data'!D21)),NA())</f>
        <v>#N/A</v>
      </c>
      <c r="H27" s="53" t="e">
        <f ca="true">+IF(AND(ISNUMBER(OFFSET('Water Data'!$D$7,0,10*ROW('Water Data'!D21))),'Data Summary'!BW27="Yes"),OFFSET('Water Data'!$D$7,0,10*ROW('Water Data'!D21)),NA())</f>
        <v>#N/A</v>
      </c>
      <c r="I27" s="53" t="e">
        <f ca="true">+IF(AND(ISNUMBER(OFFSET('Water Data'!$D$10,0,10*ROW('Water Data'!D21))),'Data Summary'!BX27="Yes"),OFFSET('Water Data'!$D$10,0,10*ROW('Water Data'!D21)),NA())</f>
        <v>#N/A</v>
      </c>
      <c r="J27" s="53" t="e">
        <f ca="true">+IF(AND(ISNUMBER(OFFSET('Water Data'!$E$5,0,10*ROW('Water Data'!E21))),'Data Summary'!BY27="Yes"),100-OFFSET('Water Data'!$E$5,0,10*ROW('Water Data'!E21)),NA())</f>
        <v>#N/A</v>
      </c>
      <c r="K27" s="53" t="e">
        <f ca="true">+IF(AND(ISNUMBER(OFFSET('Water Data'!$E$7,0,10*ROW('Water Data'!E21))),'Data Summary'!BZ27="Yes"),OFFSET('Water Data'!$E$7,0,10*ROW('Water Data'!E21)),NA())</f>
        <v>#N/A</v>
      </c>
      <c r="L27" s="53" t="e">
        <f ca="true">+IF(AND(ISNUMBER(OFFSET('Water Data'!$E$10,0,10*ROW('Water Data'!E21))),'Data Summary'!CA27="Yes"),OFFSET('Water Data'!$E$10,0,10*ROW('Water Data'!E21)),NA())</f>
        <v>#N/A</v>
      </c>
      <c r="M27" s="53" t="e">
        <f ca="true">+IF(AND(ISNUMBER(OFFSET('Water Data'!$F$5,0,10*ROW('Water Data'!F21))),'Data Summary'!CB27="Yes"),100-OFFSET('Water Data'!$F$5,0,10*ROW('Water Data'!F21)),NA())</f>
        <v>#N/A</v>
      </c>
      <c r="N27" s="53" t="e">
        <f ca="true">+IF(AND(ISNUMBER(OFFSET('Water Data'!$F$7,0,10*ROW('Water Data'!F21))),'Data Summary'!CC27="Yes"),OFFSET('Water Data'!$F$7,0,10*ROW('Water Data'!F21)),NA())</f>
        <v>#N/A</v>
      </c>
      <c r="O27" s="53" t="e">
        <f ca="true">+IF(AND(ISNUMBER(OFFSET('Water Data'!$F$10,0,10*ROW('Water Data'!F21))),'Data Summary'!CD27="Yes"),OFFSET('Water Data'!$F$10,0,10*ROW('Water Data'!F21)),NA())</f>
        <v>#N/A</v>
      </c>
      <c r="P27" s="53" t="e">
        <f ca="true">+IF(AND(ISNUMBER(OFFSET('Water Data'!$G$5,0,10*ROW('Water Data'!G21))),'Data Summary'!CE27="Yes"),100-OFFSET('Water Data'!$G$5,0,10*ROW('Water Data'!G21)),NA())</f>
        <v>#N/A</v>
      </c>
      <c r="Q27" s="53" t="e">
        <f ca="true">+IF(AND(ISNUMBER(OFFSET('Water Data'!$G$7,0,10*ROW('Water Data'!G21))),'Data Summary'!CF27="Yes"),OFFSET('Water Data'!$G$7,0,10*ROW('Water Data'!G21)),NA())</f>
        <v>#N/A</v>
      </c>
      <c r="R27" s="53" t="e">
        <f ca="true">+IF(AND(ISNUMBER(OFFSET('Water Data'!$G$10,0,10*ROW('Water Data'!G21))),'Data Summary'!CG27="Yes"),OFFSET('Water Data'!$G$10,0,10*ROW('Water Data'!G21)),NA())</f>
        <v>#N/A</v>
      </c>
      <c r="S27" s="53" t="e">
        <f ca="true">+IF(AND(ISNUMBER(OFFSET('Water Data'!$H$5,0,10*ROW('Water Data'!H21))),'Data Summary'!CH27="Yes"),100-OFFSET('Water Data'!$H$5,0,10*ROW('Water Data'!H21)),NA())</f>
        <v>#N/A</v>
      </c>
      <c r="T27" s="53" t="e">
        <f ca="true">+IF(AND(ISNUMBER(OFFSET('Water Data'!$H$7,0,10*ROW('Water Data'!H21))),'Data Summary'!CI27="Yes"),OFFSET('Water Data'!$H$7,0,10*ROW('Water Data'!H21)),NA())</f>
        <v>#N/A</v>
      </c>
      <c r="U27" s="53" t="e">
        <f ca="true">+IF(AND(ISNUMBER(OFFSET('Water Data'!$H$10,0,10*ROW('Water Data'!H21))),'Data Summary'!CJ27="Yes"),OFFSET('Water Data'!$H$10,0,10*ROW('Water Data'!H21)),NA())</f>
        <v>#N/A</v>
      </c>
      <c r="V27" s="99" t="e">
        <f ca="true">+IF(AND(ISNUMBER(OFFSET('Sanitation Data'!$C$5,0,10*ROW('Sanitation Data'!C21))),'Data Summary'!CK27="Yes"),100-OFFSET('Sanitation Data'!$C$5,0,10*ROW('Sanitation Data'!C21)),NA())</f>
        <v>#N/A</v>
      </c>
      <c r="W27" s="99" t="e">
        <f ca="true">+IF(AND(ISNUMBER(OFFSET('Sanitation Data'!$C$7,0,10*ROW('Sanitation Data'!C21))),'Data Summary'!CL27="Yes"),OFFSET('Sanitation Data'!$C$7,0,10*ROW('Sanitation Data'!C21)),NA())</f>
        <v>#N/A</v>
      </c>
      <c r="X27" s="99" t="e">
        <f ca="true">+IF(AND(ISNUMBER(OFFSET('Sanitation Data'!$C$11,0,10*ROW('Sanitation Data'!C21))),'Data Summary'!CM27="Yes"),OFFSET('Sanitation Data'!$C$11,0,10*ROW('Sanitation Data'!C21)),NA())</f>
        <v>#N/A</v>
      </c>
      <c r="Y27" s="99" t="e">
        <f ca="true">+IF(AND(ISNUMBER(OFFSET('Sanitation Data'!$C$12,0,10*ROW('Sanitation Data'!C21))),'Data Summary'!CN27="Yes"),OFFSET('Sanitation Data'!$C$12,0,10*ROW('Sanitation Data'!C21)),NA())</f>
        <v>#N/A</v>
      </c>
      <c r="Z27" s="99" t="e">
        <f ca="true">+IF(AND(ISNUMBER(OFFSET('Sanitation Data'!$C$13,0,10*ROW('Sanitation Data'!C21))),'Data Summary'!CO27="Yes"),OFFSET('Sanitation Data'!$C$13,0,10*ROW('Sanitation Data'!C21)),NA())</f>
        <v>#N/A</v>
      </c>
      <c r="AA27" s="99" t="e">
        <f ca="true">+IF(AND(ISNUMBER(OFFSET('Sanitation Data'!$D$5,0,10*ROW('Sanitation Data'!D21))),'Data Summary'!CP27="Yes"),100-OFFSET('Sanitation Data'!$D$5,0,10*ROW('Sanitation Data'!D21)),NA())</f>
        <v>#N/A</v>
      </c>
      <c r="AB27" s="99" t="e">
        <f ca="true">+IF(AND(ISNUMBER(OFFSET('Sanitation Data'!$D$7,0,10*ROW('Sanitation Data'!D21))),'Data Summary'!CQ27="Yes"),OFFSET('Sanitation Data'!$D$7,0,10*ROW('Sanitation Data'!D21)),NA())</f>
        <v>#N/A</v>
      </c>
      <c r="AC27" s="99" t="e">
        <f ca="true">+IF(AND(ISNUMBER(OFFSET('Sanitation Data'!$D$11,0,10*ROW('Sanitation Data'!D21))),'Data Summary'!CR27="Yes"),OFFSET('Sanitation Data'!$D$11,0,10*ROW('Sanitation Data'!D21)),NA())</f>
        <v>#N/A</v>
      </c>
      <c r="AD27" s="99" t="e">
        <f ca="true">+IF(AND(ISNUMBER(OFFSET('Sanitation Data'!$D$12,0,10*ROW('Sanitation Data'!D21))),'Data Summary'!CS27="Yes"),OFFSET('Sanitation Data'!$D$12,0,10*ROW('Sanitation Data'!D21)),NA())</f>
        <v>#N/A</v>
      </c>
      <c r="AE27" s="99" t="e">
        <f ca="true">+IF(AND(ISNUMBER(OFFSET('Sanitation Data'!$D$13,0,10*ROW('Sanitation Data'!D21))),'Data Summary'!CT27="Yes"),OFFSET('Sanitation Data'!$D$13,0,10*ROW('Sanitation Data'!D21)),NA())</f>
        <v>#N/A</v>
      </c>
      <c r="AF27" s="99" t="e">
        <f ca="true">+IF(AND(ISNUMBER(OFFSET('Sanitation Data'!$E$5,0,10*ROW('Sanitation Data'!E21))),'Data Summary'!CU27="Yes"),100-OFFSET('Sanitation Data'!$E$5,0,10*ROW('Sanitation Data'!E21)),NA())</f>
        <v>#N/A</v>
      </c>
      <c r="AG27" s="99" t="e">
        <f ca="true">+IF(AND(ISNUMBER(OFFSET('Sanitation Data'!$E$7,0,10*ROW('Sanitation Data'!E21))),'Data Summary'!CV27="Yes"),OFFSET('Sanitation Data'!$E$7,0,10*ROW('Sanitation Data'!E21)),NA())</f>
        <v>#N/A</v>
      </c>
      <c r="AH27" s="99" t="e">
        <f ca="true">+IF(AND(ISNUMBER(OFFSET('Sanitation Data'!$E$11,0,10*ROW('Sanitation Data'!E21))),'Data Summary'!CW27="Yes"),OFFSET('Sanitation Data'!$E$11,0,10*ROW('Sanitation Data'!E21)),NA())</f>
        <v>#N/A</v>
      </c>
      <c r="AI27" s="99" t="e">
        <f ca="true">+IF(AND(ISNUMBER(OFFSET('Sanitation Data'!$E$12,0,10*ROW('Sanitation Data'!E21))),'Data Summary'!CX27="Yes"),OFFSET('Sanitation Data'!$E$12,0,10*ROW('Sanitation Data'!E21)),NA())</f>
        <v>#N/A</v>
      </c>
      <c r="AJ27" s="99" t="e">
        <f ca="true">+IF(AND(ISNUMBER(OFFSET('Sanitation Data'!$E$13,0,10*ROW('Sanitation Data'!E21))),'Data Summary'!CY27="Yes"),OFFSET('Sanitation Data'!$E$13,0,10*ROW('Sanitation Data'!E21)),NA())</f>
        <v>#N/A</v>
      </c>
      <c r="AK27" s="99" t="e">
        <f ca="true">+IF(AND(ISNUMBER(OFFSET('Sanitation Data'!$F$5,0,10*ROW('Sanitation Data'!F21))),'Data Summary'!CZ27="Yes"),100-OFFSET('Sanitation Data'!$F$5,0,10*ROW('Sanitation Data'!F21)),NA())</f>
        <v>#N/A</v>
      </c>
      <c r="AL27" s="99" t="e">
        <f ca="true">+IF(AND(ISNUMBER(OFFSET('Sanitation Data'!$F$7,0,10*ROW('Sanitation Data'!F21))),'Data Summary'!DA27="Yes"),OFFSET('Sanitation Data'!$F$7,0,10*ROW('Sanitation Data'!F21)),NA())</f>
        <v>#N/A</v>
      </c>
      <c r="AM27" s="99" t="e">
        <f ca="true">+IF(AND(ISNUMBER(OFFSET('Sanitation Data'!$F$11,0,10*ROW('Sanitation Data'!F21))),'Data Summary'!DB27="Yes"),OFFSET('Sanitation Data'!$F$11,0,10*ROW('Sanitation Data'!F21)),NA())</f>
        <v>#N/A</v>
      </c>
      <c r="AN27" s="99" t="e">
        <f ca="true">+IF(AND(ISNUMBER(OFFSET('Sanitation Data'!$F$12,0,10*ROW('Sanitation Data'!F21))),'Data Summary'!DC27="Yes"),OFFSET('Sanitation Data'!$F$12,0,10*ROW('Sanitation Data'!F21)),NA())</f>
        <v>#N/A</v>
      </c>
      <c r="AO27" s="99" t="e">
        <f ca="true">+IF(AND(ISNUMBER(OFFSET('Sanitation Data'!$F$13,0,10*ROW('Sanitation Data'!F21))),'Data Summary'!DD27="Yes"),OFFSET('Sanitation Data'!$F$13,0,10*ROW('Sanitation Data'!F21)),NA())</f>
        <v>#N/A</v>
      </c>
      <c r="AP27" s="99" t="e">
        <f ca="true">+IF(AND(ISNUMBER(OFFSET('Sanitation Data'!$G$5,0,10*ROW('Sanitation Data'!G21))),'Data Summary'!DE27="Yes"),100-OFFSET('Sanitation Data'!$G$5,0,10*ROW('Sanitation Data'!G21)),NA())</f>
        <v>#N/A</v>
      </c>
      <c r="AQ27" s="99" t="e">
        <f ca="true">+IF(AND(ISNUMBER(OFFSET('Sanitation Data'!$G$7,0,10*ROW('Sanitation Data'!G21))),'Data Summary'!DF27="Yes"),OFFSET('Sanitation Data'!$G$7,0,10*ROW('Sanitation Data'!G21)),NA())</f>
        <v>#N/A</v>
      </c>
      <c r="AR27" s="99" t="e">
        <f ca="true">+IF(AND(ISNUMBER(OFFSET('Sanitation Data'!$G$11,0,10*ROW('Sanitation Data'!G21))),'Data Summary'!DG27="Yes"),OFFSET('Sanitation Data'!$G$11,0,10*ROW('Sanitation Data'!G21)),NA())</f>
        <v>#N/A</v>
      </c>
      <c r="AS27" s="99" t="e">
        <f ca="true">+IF(AND(ISNUMBER(OFFSET('Sanitation Data'!$G$12,0,10*ROW('Sanitation Data'!G21))),'Data Summary'!DH27="Yes"),OFFSET('Sanitation Data'!$G$12,0,10*ROW('Sanitation Data'!G21)),NA())</f>
        <v>#N/A</v>
      </c>
      <c r="AT27" s="99" t="e">
        <f ca="true">+IF(AND(ISNUMBER(OFFSET('Sanitation Data'!$G$13,0,10*ROW('Sanitation Data'!G21))),'Data Summary'!DI27="Yes"),OFFSET('Sanitation Data'!$G$13,0,10*ROW('Sanitation Data'!G21)),NA())</f>
        <v>#N/A</v>
      </c>
      <c r="AU27" s="99" t="e">
        <f ca="true">+IF(AND(ISNUMBER(OFFSET('Sanitation Data'!$H$5,0,10*ROW('Sanitation Data'!H21))),'Data Summary'!DJ27="Yes"),100-OFFSET('Sanitation Data'!$H$5,0,10*ROW('Sanitation Data'!H21)),NA())</f>
        <v>#N/A</v>
      </c>
      <c r="AV27" s="99" t="e">
        <f ca="true">+IF(AND(ISNUMBER(OFFSET('Sanitation Data'!$H$7,0,10*ROW('Sanitation Data'!H21))),'Data Summary'!DK27="Yes"),OFFSET('Sanitation Data'!$H$7,0,10*ROW('Sanitation Data'!H21)),NA())</f>
        <v>#N/A</v>
      </c>
      <c r="AW27" s="99" t="e">
        <f ca="true">+IF(AND(ISNUMBER(OFFSET('Sanitation Data'!$H$11,0,10*ROW('Sanitation Data'!H21))),'Data Summary'!DL27="Yes"),OFFSET('Sanitation Data'!$H$11,0,10*ROW('Sanitation Data'!H21)),NA())</f>
        <v>#N/A</v>
      </c>
      <c r="AX27" s="99" t="e">
        <f ca="true">+IF(AND(ISNUMBER(OFFSET('Sanitation Data'!$H$12,0,10*ROW('Sanitation Data'!H21))),'Data Summary'!DM27="Yes"),OFFSET('Sanitation Data'!$H$12,0,10*ROW('Sanitation Data'!H21)),NA())</f>
        <v>#N/A</v>
      </c>
      <c r="AY27" s="99" t="e">
        <f ca="true">+IF(AND(ISNUMBER(OFFSET('Sanitation Data'!$H$13,0,10*ROW('Sanitation Data'!H21))),'Data Summary'!DN27="Yes"),OFFSET('Sanitation Data'!$H$13,0,10*ROW('Sanitation Data'!H21)),NA())</f>
        <v>#N/A</v>
      </c>
      <c r="AZ27" s="104" t="e">
        <f ca="true">+IF(AND(ISNUMBER(OFFSET('Hygiene Data'!$C$6,0,10*ROW('Hygiene Data'!C21))),'Data Summary'!DO27="Yes"),OFFSET('Hygiene Data'!$C$6,0,10*ROW('Hygiene Data'!C21)),NA())</f>
        <v>#N/A</v>
      </c>
      <c r="BA27" s="104" t="e">
        <f ca="true">+IF(AND(ISNUMBER(OFFSET('Hygiene Data'!$C$8,0,10*ROW('Hygiene Data'!C21))),'Data Summary'!DP27="Yes"),OFFSET('Hygiene Data'!$C$8,0,10*ROW('Hygiene Data'!C21)),NA())</f>
        <v>#N/A</v>
      </c>
      <c r="BB27" s="104" t="e">
        <f ca="true">+IF(AND(ISNUMBER(OFFSET('Hygiene Data'!$C$10,0,10*ROW('Hygiene Data'!C21))),'Data Summary'!DQ27="Yes"),OFFSET('Hygiene Data'!$C$10,0,10*ROW('Hygiene Data'!C21)),NA())</f>
        <v>#N/A</v>
      </c>
      <c r="BC27" s="104" t="e">
        <f ca="true">+IF(AND(ISNUMBER(OFFSET('Hygiene Data'!$D$6,0,10*ROW('Hygiene Data'!D21))),'Data Summary'!DR27="Yes"),OFFSET('Hygiene Data'!$D$6,0,10*ROW('Hygiene Data'!D21)),NA())</f>
        <v>#N/A</v>
      </c>
      <c r="BD27" s="104" t="e">
        <f ca="true">+IF(AND(ISNUMBER(OFFSET('Hygiene Data'!$D$8,0,10*ROW('Hygiene Data'!D21))),'Data Summary'!DS27="Yes"),OFFSET('Hygiene Data'!$D$8,0,10*ROW('Hygiene Data'!D21)),NA())</f>
        <v>#N/A</v>
      </c>
      <c r="BE27" s="104" t="e">
        <f ca="true">+IF(AND(ISNUMBER(OFFSET('Hygiene Data'!$D$10,0,10*ROW('Hygiene Data'!D21))),'Data Summary'!DT27="Yes"),OFFSET('Hygiene Data'!$D$10,0,10*ROW('Hygiene Data'!D21)),NA())</f>
        <v>#N/A</v>
      </c>
      <c r="BF27" s="104" t="e">
        <f ca="true">+IF(AND(ISNUMBER(OFFSET('Hygiene Data'!$E$6,0,10*ROW('Hygiene Data'!E21))),'Data Summary'!DU27="Yes"),OFFSET('Hygiene Data'!$E$6,0,10*ROW('Hygiene Data'!E21)),NA())</f>
        <v>#N/A</v>
      </c>
      <c r="BG27" s="104" t="e">
        <f ca="true">+IF(AND(ISNUMBER(OFFSET('Hygiene Data'!$E$8,0,10*ROW('Hygiene Data'!E21))),'Data Summary'!DV27="Yes"),OFFSET('Hygiene Data'!$E$8,0,10*ROW('Hygiene Data'!E21)),NA())</f>
        <v>#N/A</v>
      </c>
      <c r="BH27" s="104" t="e">
        <f ca="true">+IF(AND(ISNUMBER(OFFSET('Hygiene Data'!$E$10,0,10*ROW('Hygiene Data'!E21))),'Data Summary'!DW27="Yes"),OFFSET('Hygiene Data'!$E$10,0,10*ROW('Hygiene Data'!E21)),NA())</f>
        <v>#N/A</v>
      </c>
      <c r="BI27" s="104" t="e">
        <f ca="true">+IF(AND(ISNUMBER(OFFSET('Hygiene Data'!$F$6,0,10*ROW('Hygiene Data'!F21))),'Data Summary'!DX27="Yes"),OFFSET('Hygiene Data'!$F$6,0,10*ROW('Hygiene Data'!F21)),NA())</f>
        <v>#N/A</v>
      </c>
      <c r="BJ27" s="104" t="e">
        <f ca="true">+IF(AND(ISNUMBER(OFFSET('Hygiene Data'!$F$8,0,10*ROW('Hygiene Data'!F21))),'Data Summary'!DY27="Yes"),OFFSET('Hygiene Data'!$F$8,0,10*ROW('Hygiene Data'!F21)),NA())</f>
        <v>#N/A</v>
      </c>
      <c r="BK27" s="104" t="e">
        <f ca="true">+IF(AND(ISNUMBER(OFFSET('Hygiene Data'!$F$10,0,10*ROW('Hygiene Data'!F21))),'Data Summary'!DZ27="Yes"),OFFSET('Hygiene Data'!$F$10,0,10*ROW('Hygiene Data'!F21)),NA())</f>
        <v>#N/A</v>
      </c>
      <c r="BL27" s="104" t="e">
        <f ca="true">+IF(AND(ISNUMBER(OFFSET('Hygiene Data'!$G$6,0,10*ROW('Hygiene Data'!G21))),'Data Summary'!EA27="Yes"),OFFSET('Hygiene Data'!$G$6,0,10*ROW('Hygiene Data'!G21)),NA())</f>
        <v>#N/A</v>
      </c>
      <c r="BM27" s="104" t="e">
        <f ca="true">+IF(AND(ISNUMBER(OFFSET('Hygiene Data'!$G$8,0,10*ROW('Hygiene Data'!G21))),'Data Summary'!EB27="Yes"),OFFSET('Hygiene Data'!$G$8,0,10*ROW('Hygiene Data'!G21)),NA())</f>
        <v>#N/A</v>
      </c>
      <c r="BN27" s="104" t="e">
        <f ca="true">+IF(AND(ISNUMBER(OFFSET('Hygiene Data'!$G$10,0,10*ROW('Hygiene Data'!G21))),'Data Summary'!EC27="Yes"),OFFSET('Hygiene Data'!$G$10,0,10*ROW('Hygiene Data'!G21)),NA())</f>
        <v>#N/A</v>
      </c>
      <c r="BO27" s="104" t="e">
        <f ca="true">+IF(AND(ISNUMBER(OFFSET('Hygiene Data'!$H$6,0,10*ROW('Hygiene Data'!H21))),'Data Summary'!ED27="Yes"),OFFSET('Hygiene Data'!$H$6,0,10*ROW('Hygiene Data'!H21)),NA())</f>
        <v>#N/A</v>
      </c>
      <c r="BP27" s="104" t="e">
        <f ca="true">+IF(AND(ISNUMBER(OFFSET('Hygiene Data'!$H$8,0,10*ROW('Hygiene Data'!H21))),'Data Summary'!EE27="Yes"),OFFSET('Hygiene Data'!$H$8,0,10*ROW('Hygiene Data'!H21)),NA())</f>
        <v>#N/A</v>
      </c>
      <c r="BQ27" s="104" t="e">
        <f ca="true">+IF(AND(ISNUMBER(OFFSET('Hygiene Data'!$H$10,0,10*ROW('Hygiene Data'!H21))),'Data Summary'!EF27="Yes"),OFFSET('Hygiene Data'!$H$10,0,10*ROW('Hygiene Data'!H21)),NA())</f>
        <v>#N/A</v>
      </c>
    </row>
    <row r="28" x14ac:dyDescent="0.2">
      <c r="A28" s="52" t="e">
        <f ca="true">+IF(OFFSET('Water Data'!$B$1,0,10*ROW('Water Data'!B22))="",NA(),OFFSET('Water Data'!$B$1,0,10*ROW('Water Data'!B22)))</f>
        <v>#N/A</v>
      </c>
      <c r="B28" s="52" t="e">
        <f ca="true">+IF(OFFSET('Water Data'!$A$3,0,10*ROW('Water Data'!A22))="",NA(),OFFSET('Water Data'!$A$3,0,10*ROW('Water Data'!A22)))</f>
        <v>#N/A</v>
      </c>
      <c r="C28" s="52" t="e">
        <f ca="true">+IF(OFFSET('Water Data'!$C$3,0,10*ROW('Water Data'!C22))="",NA(),OFFSET('Water Data'!$C$3,0,10*ROW('Water Data'!C22)))</f>
        <v>#N/A</v>
      </c>
      <c r="D28" s="53" t="e">
        <f ca="true">+IF(AND(ISNUMBER(OFFSET('Water Data'!$C$5,0,10*ROW('Water Data'!C22))),'Data Summary'!BS28="Yes"),100-OFFSET('Water Data'!$C$5,0,10*ROW('Water Data'!C22)),NA())</f>
        <v>#N/A</v>
      </c>
      <c r="E28" s="53" t="e">
        <f ca="true">+IF(AND(ISNUMBER(OFFSET('Water Data'!$C$7,0,10*ROW('Water Data'!C22))),'Data Summary'!BT28="Yes"),OFFSET('Water Data'!$C$7,0,10*ROW('Water Data'!C22)),NA())</f>
        <v>#N/A</v>
      </c>
      <c r="F28" s="53" t="e">
        <f ca="true">+IF(AND(ISNUMBER(OFFSET('Water Data'!$C$10,0,10*ROW('Water Data'!C22))),'Data Summary'!BU28="Yes"),OFFSET('Water Data'!$C$10,0,10*ROW('Water Data'!C22)),NA())</f>
        <v>#N/A</v>
      </c>
      <c r="G28" s="53" t="e">
        <f ca="true">+IF(AND(ISNUMBER(OFFSET('Water Data'!$D$5,0,10*ROW('Water Data'!D22))),'Data Summary'!BV28="Yes"),100-OFFSET('Water Data'!$D$5,0,10*ROW('Water Data'!D22)),NA())</f>
        <v>#N/A</v>
      </c>
      <c r="H28" s="53" t="e">
        <f ca="true">+IF(AND(ISNUMBER(OFFSET('Water Data'!$D$7,0,10*ROW('Water Data'!D22))),'Data Summary'!BW28="Yes"),OFFSET('Water Data'!$D$7,0,10*ROW('Water Data'!D22)),NA())</f>
        <v>#N/A</v>
      </c>
      <c r="I28" s="53" t="e">
        <f ca="true">+IF(AND(ISNUMBER(OFFSET('Water Data'!$D$10,0,10*ROW('Water Data'!D22))),'Data Summary'!BX28="Yes"),OFFSET('Water Data'!$D$10,0,10*ROW('Water Data'!D22)),NA())</f>
        <v>#N/A</v>
      </c>
      <c r="J28" s="53" t="e">
        <f ca="true">+IF(AND(ISNUMBER(OFFSET('Water Data'!$E$5,0,10*ROW('Water Data'!E22))),'Data Summary'!BY28="Yes"),100-OFFSET('Water Data'!$E$5,0,10*ROW('Water Data'!E22)),NA())</f>
        <v>#N/A</v>
      </c>
      <c r="K28" s="53" t="e">
        <f ca="true">+IF(AND(ISNUMBER(OFFSET('Water Data'!$E$7,0,10*ROW('Water Data'!E22))),'Data Summary'!BZ28="Yes"),OFFSET('Water Data'!$E$7,0,10*ROW('Water Data'!E22)),NA())</f>
        <v>#N/A</v>
      </c>
      <c r="L28" s="53" t="e">
        <f ca="true">+IF(AND(ISNUMBER(OFFSET('Water Data'!$E$10,0,10*ROW('Water Data'!E22))),'Data Summary'!CA28="Yes"),OFFSET('Water Data'!$E$10,0,10*ROW('Water Data'!E22)),NA())</f>
        <v>#N/A</v>
      </c>
      <c r="M28" s="53" t="e">
        <f ca="true">+IF(AND(ISNUMBER(OFFSET('Water Data'!$F$5,0,10*ROW('Water Data'!F22))),'Data Summary'!CB28="Yes"),100-OFFSET('Water Data'!$F$5,0,10*ROW('Water Data'!F22)),NA())</f>
        <v>#N/A</v>
      </c>
      <c r="N28" s="53" t="e">
        <f ca="true">+IF(AND(ISNUMBER(OFFSET('Water Data'!$F$7,0,10*ROW('Water Data'!F22))),'Data Summary'!CC28="Yes"),OFFSET('Water Data'!$F$7,0,10*ROW('Water Data'!F22)),NA())</f>
        <v>#N/A</v>
      </c>
      <c r="O28" s="53" t="e">
        <f ca="true">+IF(AND(ISNUMBER(OFFSET('Water Data'!$F$10,0,10*ROW('Water Data'!F22))),'Data Summary'!CD28="Yes"),OFFSET('Water Data'!$F$10,0,10*ROW('Water Data'!F22)),NA())</f>
        <v>#N/A</v>
      </c>
      <c r="P28" s="53" t="e">
        <f ca="true">+IF(AND(ISNUMBER(OFFSET('Water Data'!$G$5,0,10*ROW('Water Data'!G22))),'Data Summary'!CE28="Yes"),100-OFFSET('Water Data'!$G$5,0,10*ROW('Water Data'!G22)),NA())</f>
        <v>#N/A</v>
      </c>
      <c r="Q28" s="53" t="e">
        <f ca="true">+IF(AND(ISNUMBER(OFFSET('Water Data'!$G$7,0,10*ROW('Water Data'!G22))),'Data Summary'!CF28="Yes"),OFFSET('Water Data'!$G$7,0,10*ROW('Water Data'!G22)),NA())</f>
        <v>#N/A</v>
      </c>
      <c r="R28" s="53" t="e">
        <f ca="true">+IF(AND(ISNUMBER(OFFSET('Water Data'!$G$10,0,10*ROW('Water Data'!G22))),'Data Summary'!CG28="Yes"),OFFSET('Water Data'!$G$10,0,10*ROW('Water Data'!G22)),NA())</f>
        <v>#N/A</v>
      </c>
      <c r="S28" s="53" t="e">
        <f ca="true">+IF(AND(ISNUMBER(OFFSET('Water Data'!$H$5,0,10*ROW('Water Data'!H22))),'Data Summary'!CH28="Yes"),100-OFFSET('Water Data'!$H$5,0,10*ROW('Water Data'!H22)),NA())</f>
        <v>#N/A</v>
      </c>
      <c r="T28" s="53" t="e">
        <f ca="true">+IF(AND(ISNUMBER(OFFSET('Water Data'!$H$7,0,10*ROW('Water Data'!H22))),'Data Summary'!CI28="Yes"),OFFSET('Water Data'!$H$7,0,10*ROW('Water Data'!H22)),NA())</f>
        <v>#N/A</v>
      </c>
      <c r="U28" s="53" t="e">
        <f ca="true">+IF(AND(ISNUMBER(OFFSET('Water Data'!$H$10,0,10*ROW('Water Data'!H22))),'Data Summary'!CJ28="Yes"),OFFSET('Water Data'!$H$10,0,10*ROW('Water Data'!H22)),NA())</f>
        <v>#N/A</v>
      </c>
      <c r="V28" s="99" t="e">
        <f ca="true">+IF(AND(ISNUMBER(OFFSET('Sanitation Data'!$C$5,0,10*ROW('Sanitation Data'!C22))),'Data Summary'!CK28="Yes"),100-OFFSET('Sanitation Data'!$C$5,0,10*ROW('Sanitation Data'!C22)),NA())</f>
        <v>#N/A</v>
      </c>
      <c r="W28" s="99" t="e">
        <f ca="true">+IF(AND(ISNUMBER(OFFSET('Sanitation Data'!$C$7,0,10*ROW('Sanitation Data'!C22))),'Data Summary'!CL28="Yes"),OFFSET('Sanitation Data'!$C$7,0,10*ROW('Sanitation Data'!C22)),NA())</f>
        <v>#N/A</v>
      </c>
      <c r="X28" s="99" t="e">
        <f ca="true">+IF(AND(ISNUMBER(OFFSET('Sanitation Data'!$C$11,0,10*ROW('Sanitation Data'!C22))),'Data Summary'!CM28="Yes"),OFFSET('Sanitation Data'!$C$11,0,10*ROW('Sanitation Data'!C22)),NA())</f>
        <v>#N/A</v>
      </c>
      <c r="Y28" s="99" t="e">
        <f ca="true">+IF(AND(ISNUMBER(OFFSET('Sanitation Data'!$C$12,0,10*ROW('Sanitation Data'!C22))),'Data Summary'!CN28="Yes"),OFFSET('Sanitation Data'!$C$12,0,10*ROW('Sanitation Data'!C22)),NA())</f>
        <v>#N/A</v>
      </c>
      <c r="Z28" s="99" t="e">
        <f ca="true">+IF(AND(ISNUMBER(OFFSET('Sanitation Data'!$C$13,0,10*ROW('Sanitation Data'!C22))),'Data Summary'!CO28="Yes"),OFFSET('Sanitation Data'!$C$13,0,10*ROW('Sanitation Data'!C22)),NA())</f>
        <v>#N/A</v>
      </c>
      <c r="AA28" s="99" t="e">
        <f ca="true">+IF(AND(ISNUMBER(OFFSET('Sanitation Data'!$D$5,0,10*ROW('Sanitation Data'!D22))),'Data Summary'!CP28="Yes"),100-OFFSET('Sanitation Data'!$D$5,0,10*ROW('Sanitation Data'!D22)),NA())</f>
        <v>#N/A</v>
      </c>
      <c r="AB28" s="99" t="e">
        <f ca="true">+IF(AND(ISNUMBER(OFFSET('Sanitation Data'!$D$7,0,10*ROW('Sanitation Data'!D22))),'Data Summary'!CQ28="Yes"),OFFSET('Sanitation Data'!$D$7,0,10*ROW('Sanitation Data'!D22)),NA())</f>
        <v>#N/A</v>
      </c>
      <c r="AC28" s="99" t="e">
        <f ca="true">+IF(AND(ISNUMBER(OFFSET('Sanitation Data'!$D$11,0,10*ROW('Sanitation Data'!D22))),'Data Summary'!CR28="Yes"),OFFSET('Sanitation Data'!$D$11,0,10*ROW('Sanitation Data'!D22)),NA())</f>
        <v>#N/A</v>
      </c>
      <c r="AD28" s="99" t="e">
        <f ca="true">+IF(AND(ISNUMBER(OFFSET('Sanitation Data'!$D$12,0,10*ROW('Sanitation Data'!D22))),'Data Summary'!CS28="Yes"),OFFSET('Sanitation Data'!$D$12,0,10*ROW('Sanitation Data'!D22)),NA())</f>
        <v>#N/A</v>
      </c>
      <c r="AE28" s="99" t="e">
        <f ca="true">+IF(AND(ISNUMBER(OFFSET('Sanitation Data'!$D$13,0,10*ROW('Sanitation Data'!D22))),'Data Summary'!CT28="Yes"),OFFSET('Sanitation Data'!$D$13,0,10*ROW('Sanitation Data'!D22)),NA())</f>
        <v>#N/A</v>
      </c>
      <c r="AF28" s="99" t="e">
        <f ca="true">+IF(AND(ISNUMBER(OFFSET('Sanitation Data'!$E$5,0,10*ROW('Sanitation Data'!E22))),'Data Summary'!CU28="Yes"),100-OFFSET('Sanitation Data'!$E$5,0,10*ROW('Sanitation Data'!E22)),NA())</f>
        <v>#N/A</v>
      </c>
      <c r="AG28" s="99" t="e">
        <f ca="true">+IF(AND(ISNUMBER(OFFSET('Sanitation Data'!$E$7,0,10*ROW('Sanitation Data'!E22))),'Data Summary'!CV28="Yes"),OFFSET('Sanitation Data'!$E$7,0,10*ROW('Sanitation Data'!E22)),NA())</f>
        <v>#N/A</v>
      </c>
      <c r="AH28" s="99" t="e">
        <f ca="true">+IF(AND(ISNUMBER(OFFSET('Sanitation Data'!$E$11,0,10*ROW('Sanitation Data'!E22))),'Data Summary'!CW28="Yes"),OFFSET('Sanitation Data'!$E$11,0,10*ROW('Sanitation Data'!E22)),NA())</f>
        <v>#N/A</v>
      </c>
      <c r="AI28" s="99" t="e">
        <f ca="true">+IF(AND(ISNUMBER(OFFSET('Sanitation Data'!$E$12,0,10*ROW('Sanitation Data'!E22))),'Data Summary'!CX28="Yes"),OFFSET('Sanitation Data'!$E$12,0,10*ROW('Sanitation Data'!E22)),NA())</f>
        <v>#N/A</v>
      </c>
      <c r="AJ28" s="99" t="e">
        <f ca="true">+IF(AND(ISNUMBER(OFFSET('Sanitation Data'!$E$13,0,10*ROW('Sanitation Data'!E22))),'Data Summary'!CY28="Yes"),OFFSET('Sanitation Data'!$E$13,0,10*ROW('Sanitation Data'!E22)),NA())</f>
        <v>#N/A</v>
      </c>
      <c r="AK28" s="99" t="e">
        <f ca="true">+IF(AND(ISNUMBER(OFFSET('Sanitation Data'!$F$5,0,10*ROW('Sanitation Data'!F22))),'Data Summary'!CZ28="Yes"),100-OFFSET('Sanitation Data'!$F$5,0,10*ROW('Sanitation Data'!F22)),NA())</f>
        <v>#N/A</v>
      </c>
      <c r="AL28" s="99" t="e">
        <f ca="true">+IF(AND(ISNUMBER(OFFSET('Sanitation Data'!$F$7,0,10*ROW('Sanitation Data'!F22))),'Data Summary'!DA28="Yes"),OFFSET('Sanitation Data'!$F$7,0,10*ROW('Sanitation Data'!F22)),NA())</f>
        <v>#N/A</v>
      </c>
      <c r="AM28" s="99" t="e">
        <f ca="true">+IF(AND(ISNUMBER(OFFSET('Sanitation Data'!$F$11,0,10*ROW('Sanitation Data'!F22))),'Data Summary'!DB28="Yes"),OFFSET('Sanitation Data'!$F$11,0,10*ROW('Sanitation Data'!F22)),NA())</f>
        <v>#N/A</v>
      </c>
      <c r="AN28" s="99" t="e">
        <f ca="true">+IF(AND(ISNUMBER(OFFSET('Sanitation Data'!$F$12,0,10*ROW('Sanitation Data'!F22))),'Data Summary'!DC28="Yes"),OFFSET('Sanitation Data'!$F$12,0,10*ROW('Sanitation Data'!F22)),NA())</f>
        <v>#N/A</v>
      </c>
      <c r="AO28" s="99" t="e">
        <f ca="true">+IF(AND(ISNUMBER(OFFSET('Sanitation Data'!$F$13,0,10*ROW('Sanitation Data'!F22))),'Data Summary'!DD28="Yes"),OFFSET('Sanitation Data'!$F$13,0,10*ROW('Sanitation Data'!F22)),NA())</f>
        <v>#N/A</v>
      </c>
      <c r="AP28" s="99" t="e">
        <f ca="true">+IF(AND(ISNUMBER(OFFSET('Sanitation Data'!$G$5,0,10*ROW('Sanitation Data'!G22))),'Data Summary'!DE28="Yes"),100-OFFSET('Sanitation Data'!$G$5,0,10*ROW('Sanitation Data'!G22)),NA())</f>
        <v>#N/A</v>
      </c>
      <c r="AQ28" s="99" t="e">
        <f ca="true">+IF(AND(ISNUMBER(OFFSET('Sanitation Data'!$G$7,0,10*ROW('Sanitation Data'!G22))),'Data Summary'!DF28="Yes"),OFFSET('Sanitation Data'!$G$7,0,10*ROW('Sanitation Data'!G22)),NA())</f>
        <v>#N/A</v>
      </c>
      <c r="AR28" s="99" t="e">
        <f ca="true">+IF(AND(ISNUMBER(OFFSET('Sanitation Data'!$G$11,0,10*ROW('Sanitation Data'!G22))),'Data Summary'!DG28="Yes"),OFFSET('Sanitation Data'!$G$11,0,10*ROW('Sanitation Data'!G22)),NA())</f>
        <v>#N/A</v>
      </c>
      <c r="AS28" s="99" t="e">
        <f ca="true">+IF(AND(ISNUMBER(OFFSET('Sanitation Data'!$G$12,0,10*ROW('Sanitation Data'!G22))),'Data Summary'!DH28="Yes"),OFFSET('Sanitation Data'!$G$12,0,10*ROW('Sanitation Data'!G22)),NA())</f>
        <v>#N/A</v>
      </c>
      <c r="AT28" s="99" t="e">
        <f ca="true">+IF(AND(ISNUMBER(OFFSET('Sanitation Data'!$G$13,0,10*ROW('Sanitation Data'!G22))),'Data Summary'!DI28="Yes"),OFFSET('Sanitation Data'!$G$13,0,10*ROW('Sanitation Data'!G22)),NA())</f>
        <v>#N/A</v>
      </c>
      <c r="AU28" s="99" t="e">
        <f ca="true">+IF(AND(ISNUMBER(OFFSET('Sanitation Data'!$H$5,0,10*ROW('Sanitation Data'!H22))),'Data Summary'!DJ28="Yes"),100-OFFSET('Sanitation Data'!$H$5,0,10*ROW('Sanitation Data'!H22)),NA())</f>
        <v>#N/A</v>
      </c>
      <c r="AV28" s="99" t="e">
        <f ca="true">+IF(AND(ISNUMBER(OFFSET('Sanitation Data'!$H$7,0,10*ROW('Sanitation Data'!H22))),'Data Summary'!DK28="Yes"),OFFSET('Sanitation Data'!$H$7,0,10*ROW('Sanitation Data'!H22)),NA())</f>
        <v>#N/A</v>
      </c>
      <c r="AW28" s="99" t="e">
        <f ca="true">+IF(AND(ISNUMBER(OFFSET('Sanitation Data'!$H$11,0,10*ROW('Sanitation Data'!H22))),'Data Summary'!DL28="Yes"),OFFSET('Sanitation Data'!$H$11,0,10*ROW('Sanitation Data'!H22)),NA())</f>
        <v>#N/A</v>
      </c>
      <c r="AX28" s="99" t="e">
        <f ca="true">+IF(AND(ISNUMBER(OFFSET('Sanitation Data'!$H$12,0,10*ROW('Sanitation Data'!H22))),'Data Summary'!DM28="Yes"),OFFSET('Sanitation Data'!$H$12,0,10*ROW('Sanitation Data'!H22)),NA())</f>
        <v>#N/A</v>
      </c>
      <c r="AY28" s="99" t="e">
        <f ca="true">+IF(AND(ISNUMBER(OFFSET('Sanitation Data'!$H$13,0,10*ROW('Sanitation Data'!H22))),'Data Summary'!DN28="Yes"),OFFSET('Sanitation Data'!$H$13,0,10*ROW('Sanitation Data'!H22)),NA())</f>
        <v>#N/A</v>
      </c>
      <c r="AZ28" s="104" t="e">
        <f ca="true">+IF(AND(ISNUMBER(OFFSET('Hygiene Data'!$C$6,0,10*ROW('Hygiene Data'!C22))),'Data Summary'!DO28="Yes"),OFFSET('Hygiene Data'!$C$6,0,10*ROW('Hygiene Data'!C22)),NA())</f>
        <v>#N/A</v>
      </c>
      <c r="BA28" s="104" t="e">
        <f ca="true">+IF(AND(ISNUMBER(OFFSET('Hygiene Data'!$C$8,0,10*ROW('Hygiene Data'!C22))),'Data Summary'!DP28="Yes"),OFFSET('Hygiene Data'!$C$8,0,10*ROW('Hygiene Data'!C22)),NA())</f>
        <v>#N/A</v>
      </c>
      <c r="BB28" s="104" t="e">
        <f ca="true">+IF(AND(ISNUMBER(OFFSET('Hygiene Data'!$C$10,0,10*ROW('Hygiene Data'!C22))),'Data Summary'!DQ28="Yes"),OFFSET('Hygiene Data'!$C$10,0,10*ROW('Hygiene Data'!C22)),NA())</f>
        <v>#N/A</v>
      </c>
      <c r="BC28" s="104" t="e">
        <f ca="true">+IF(AND(ISNUMBER(OFFSET('Hygiene Data'!$D$6,0,10*ROW('Hygiene Data'!D22))),'Data Summary'!DR28="Yes"),OFFSET('Hygiene Data'!$D$6,0,10*ROW('Hygiene Data'!D22)),NA())</f>
        <v>#N/A</v>
      </c>
      <c r="BD28" s="104" t="e">
        <f ca="true">+IF(AND(ISNUMBER(OFFSET('Hygiene Data'!$D$8,0,10*ROW('Hygiene Data'!D22))),'Data Summary'!DS28="Yes"),OFFSET('Hygiene Data'!$D$8,0,10*ROW('Hygiene Data'!D22)),NA())</f>
        <v>#N/A</v>
      </c>
      <c r="BE28" s="104" t="e">
        <f ca="true">+IF(AND(ISNUMBER(OFFSET('Hygiene Data'!$D$10,0,10*ROW('Hygiene Data'!D22))),'Data Summary'!DT28="Yes"),OFFSET('Hygiene Data'!$D$10,0,10*ROW('Hygiene Data'!D22)),NA())</f>
        <v>#N/A</v>
      </c>
      <c r="BF28" s="104" t="e">
        <f ca="true">+IF(AND(ISNUMBER(OFFSET('Hygiene Data'!$E$6,0,10*ROW('Hygiene Data'!E22))),'Data Summary'!DU28="Yes"),OFFSET('Hygiene Data'!$E$6,0,10*ROW('Hygiene Data'!E22)),NA())</f>
        <v>#N/A</v>
      </c>
      <c r="BG28" s="104" t="e">
        <f ca="true">+IF(AND(ISNUMBER(OFFSET('Hygiene Data'!$E$8,0,10*ROW('Hygiene Data'!E22))),'Data Summary'!DV28="Yes"),OFFSET('Hygiene Data'!$E$8,0,10*ROW('Hygiene Data'!E22)),NA())</f>
        <v>#N/A</v>
      </c>
      <c r="BH28" s="104" t="e">
        <f ca="true">+IF(AND(ISNUMBER(OFFSET('Hygiene Data'!$E$10,0,10*ROW('Hygiene Data'!E22))),'Data Summary'!DW28="Yes"),OFFSET('Hygiene Data'!$E$10,0,10*ROW('Hygiene Data'!E22)),NA())</f>
        <v>#N/A</v>
      </c>
      <c r="BI28" s="104" t="e">
        <f ca="true">+IF(AND(ISNUMBER(OFFSET('Hygiene Data'!$F$6,0,10*ROW('Hygiene Data'!F22))),'Data Summary'!DX28="Yes"),OFFSET('Hygiene Data'!$F$6,0,10*ROW('Hygiene Data'!F22)),NA())</f>
        <v>#N/A</v>
      </c>
      <c r="BJ28" s="104" t="e">
        <f ca="true">+IF(AND(ISNUMBER(OFFSET('Hygiene Data'!$F$8,0,10*ROW('Hygiene Data'!F22))),'Data Summary'!DY28="Yes"),OFFSET('Hygiene Data'!$F$8,0,10*ROW('Hygiene Data'!F22)),NA())</f>
        <v>#N/A</v>
      </c>
      <c r="BK28" s="104" t="e">
        <f ca="true">+IF(AND(ISNUMBER(OFFSET('Hygiene Data'!$F$10,0,10*ROW('Hygiene Data'!F22))),'Data Summary'!DZ28="Yes"),OFFSET('Hygiene Data'!$F$10,0,10*ROW('Hygiene Data'!F22)),NA())</f>
        <v>#N/A</v>
      </c>
      <c r="BL28" s="104" t="e">
        <f ca="true">+IF(AND(ISNUMBER(OFFSET('Hygiene Data'!$G$6,0,10*ROW('Hygiene Data'!G22))),'Data Summary'!EA28="Yes"),OFFSET('Hygiene Data'!$G$6,0,10*ROW('Hygiene Data'!G22)),NA())</f>
        <v>#N/A</v>
      </c>
      <c r="BM28" s="104" t="e">
        <f ca="true">+IF(AND(ISNUMBER(OFFSET('Hygiene Data'!$G$8,0,10*ROW('Hygiene Data'!G22))),'Data Summary'!EB28="Yes"),OFFSET('Hygiene Data'!$G$8,0,10*ROW('Hygiene Data'!G22)),NA())</f>
        <v>#N/A</v>
      </c>
      <c r="BN28" s="104" t="e">
        <f ca="true">+IF(AND(ISNUMBER(OFFSET('Hygiene Data'!$G$10,0,10*ROW('Hygiene Data'!G22))),'Data Summary'!EC28="Yes"),OFFSET('Hygiene Data'!$G$10,0,10*ROW('Hygiene Data'!G22)),NA())</f>
        <v>#N/A</v>
      </c>
      <c r="BO28" s="104" t="e">
        <f ca="true">+IF(AND(ISNUMBER(OFFSET('Hygiene Data'!$H$6,0,10*ROW('Hygiene Data'!H22))),'Data Summary'!ED28="Yes"),OFFSET('Hygiene Data'!$H$6,0,10*ROW('Hygiene Data'!H22)),NA())</f>
        <v>#N/A</v>
      </c>
      <c r="BP28" s="104" t="e">
        <f ca="true">+IF(AND(ISNUMBER(OFFSET('Hygiene Data'!$H$8,0,10*ROW('Hygiene Data'!H22))),'Data Summary'!EE28="Yes"),OFFSET('Hygiene Data'!$H$8,0,10*ROW('Hygiene Data'!H22)),NA())</f>
        <v>#N/A</v>
      </c>
      <c r="BQ28" s="104" t="e">
        <f ca="true">+IF(AND(ISNUMBER(OFFSET('Hygiene Data'!$H$10,0,10*ROW('Hygiene Data'!H22))),'Data Summary'!EF28="Yes"),OFFSET('Hygiene Data'!$H$10,0,10*ROW('Hygiene Data'!H22)),NA())</f>
        <v>#N/A</v>
      </c>
    </row>
    <row r="29" x14ac:dyDescent="0.2">
      <c r="A29" s="52" t="e">
        <f ca="true">+IF(OFFSET('Water Data'!$B$1,0,10*ROW('Water Data'!B23))="",NA(),OFFSET('Water Data'!$B$1,0,10*ROW('Water Data'!B23)))</f>
        <v>#N/A</v>
      </c>
      <c r="B29" s="52" t="e">
        <f ca="true">+IF(OFFSET('Water Data'!$A$3,0,10*ROW('Water Data'!A23))="",NA(),OFFSET('Water Data'!$A$3,0,10*ROW('Water Data'!A23)))</f>
        <v>#N/A</v>
      </c>
      <c r="C29" s="52" t="e">
        <f ca="true">+IF(OFFSET('Water Data'!$C$3,0,10*ROW('Water Data'!C23))="",NA(),OFFSET('Water Data'!$C$3,0,10*ROW('Water Data'!C23)))</f>
        <v>#N/A</v>
      </c>
      <c r="D29" s="53" t="e">
        <f ca="true">+IF(AND(ISNUMBER(OFFSET('Water Data'!$C$5,0,10*ROW('Water Data'!C23))),'Data Summary'!BS29="Yes"),100-OFFSET('Water Data'!$C$5,0,10*ROW('Water Data'!C23)),NA())</f>
        <v>#N/A</v>
      </c>
      <c r="E29" s="53" t="e">
        <f ca="true">+IF(AND(ISNUMBER(OFFSET('Water Data'!$C$7,0,10*ROW('Water Data'!C23))),'Data Summary'!BT29="Yes"),OFFSET('Water Data'!$C$7,0,10*ROW('Water Data'!C23)),NA())</f>
        <v>#N/A</v>
      </c>
      <c r="F29" s="53" t="e">
        <f ca="true">+IF(AND(ISNUMBER(OFFSET('Water Data'!$C$10,0,10*ROW('Water Data'!C23))),'Data Summary'!BU29="Yes"),OFFSET('Water Data'!$C$10,0,10*ROW('Water Data'!C23)),NA())</f>
        <v>#N/A</v>
      </c>
      <c r="G29" s="53" t="e">
        <f ca="true">+IF(AND(ISNUMBER(OFFSET('Water Data'!$D$5,0,10*ROW('Water Data'!D23))),'Data Summary'!BV29="Yes"),100-OFFSET('Water Data'!$D$5,0,10*ROW('Water Data'!D23)),NA())</f>
        <v>#N/A</v>
      </c>
      <c r="H29" s="53" t="e">
        <f ca="true">+IF(AND(ISNUMBER(OFFSET('Water Data'!$D$7,0,10*ROW('Water Data'!D23))),'Data Summary'!BW29="Yes"),OFFSET('Water Data'!$D$7,0,10*ROW('Water Data'!D23)),NA())</f>
        <v>#N/A</v>
      </c>
      <c r="I29" s="53" t="e">
        <f ca="true">+IF(AND(ISNUMBER(OFFSET('Water Data'!$D$10,0,10*ROW('Water Data'!D23))),'Data Summary'!BX29="Yes"),OFFSET('Water Data'!$D$10,0,10*ROW('Water Data'!D23)),NA())</f>
        <v>#N/A</v>
      </c>
      <c r="J29" s="53" t="e">
        <f ca="true">+IF(AND(ISNUMBER(OFFSET('Water Data'!$E$5,0,10*ROW('Water Data'!E23))),'Data Summary'!BY29="Yes"),100-OFFSET('Water Data'!$E$5,0,10*ROW('Water Data'!E23)),NA())</f>
        <v>#N/A</v>
      </c>
      <c r="K29" s="53" t="e">
        <f ca="true">+IF(AND(ISNUMBER(OFFSET('Water Data'!$E$7,0,10*ROW('Water Data'!E23))),'Data Summary'!BZ29="Yes"),OFFSET('Water Data'!$E$7,0,10*ROW('Water Data'!E23)),NA())</f>
        <v>#N/A</v>
      </c>
      <c r="L29" s="53" t="e">
        <f ca="true">+IF(AND(ISNUMBER(OFFSET('Water Data'!$E$10,0,10*ROW('Water Data'!E23))),'Data Summary'!CA29="Yes"),OFFSET('Water Data'!$E$10,0,10*ROW('Water Data'!E23)),NA())</f>
        <v>#N/A</v>
      </c>
      <c r="M29" s="53" t="e">
        <f ca="true">+IF(AND(ISNUMBER(OFFSET('Water Data'!$F$5,0,10*ROW('Water Data'!F23))),'Data Summary'!CB29="Yes"),100-OFFSET('Water Data'!$F$5,0,10*ROW('Water Data'!F23)),NA())</f>
        <v>#N/A</v>
      </c>
      <c r="N29" s="53" t="e">
        <f ca="true">+IF(AND(ISNUMBER(OFFSET('Water Data'!$F$7,0,10*ROW('Water Data'!F23))),'Data Summary'!CC29="Yes"),OFFSET('Water Data'!$F$7,0,10*ROW('Water Data'!F23)),NA())</f>
        <v>#N/A</v>
      </c>
      <c r="O29" s="53" t="e">
        <f ca="true">+IF(AND(ISNUMBER(OFFSET('Water Data'!$F$10,0,10*ROW('Water Data'!F23))),'Data Summary'!CD29="Yes"),OFFSET('Water Data'!$F$10,0,10*ROW('Water Data'!F23)),NA())</f>
        <v>#N/A</v>
      </c>
      <c r="P29" s="53" t="e">
        <f ca="true">+IF(AND(ISNUMBER(OFFSET('Water Data'!$G$5,0,10*ROW('Water Data'!G23))),'Data Summary'!CE29="Yes"),100-OFFSET('Water Data'!$G$5,0,10*ROW('Water Data'!G23)),NA())</f>
        <v>#N/A</v>
      </c>
      <c r="Q29" s="53" t="e">
        <f ca="true">+IF(AND(ISNUMBER(OFFSET('Water Data'!$G$7,0,10*ROW('Water Data'!G23))),'Data Summary'!CF29="Yes"),OFFSET('Water Data'!$G$7,0,10*ROW('Water Data'!G23)),NA())</f>
        <v>#N/A</v>
      </c>
      <c r="R29" s="53" t="e">
        <f ca="true">+IF(AND(ISNUMBER(OFFSET('Water Data'!$G$10,0,10*ROW('Water Data'!G23))),'Data Summary'!CG29="Yes"),OFFSET('Water Data'!$G$10,0,10*ROW('Water Data'!G23)),NA())</f>
        <v>#N/A</v>
      </c>
      <c r="S29" s="53" t="e">
        <f ca="true">+IF(AND(ISNUMBER(OFFSET('Water Data'!$H$5,0,10*ROW('Water Data'!H23))),'Data Summary'!CH29="Yes"),100-OFFSET('Water Data'!$H$5,0,10*ROW('Water Data'!H23)),NA())</f>
        <v>#N/A</v>
      </c>
      <c r="T29" s="53" t="e">
        <f ca="true">+IF(AND(ISNUMBER(OFFSET('Water Data'!$H$7,0,10*ROW('Water Data'!H23))),'Data Summary'!CI29="Yes"),OFFSET('Water Data'!$H$7,0,10*ROW('Water Data'!H23)),NA())</f>
        <v>#N/A</v>
      </c>
      <c r="U29" s="53" t="e">
        <f ca="true">+IF(AND(ISNUMBER(OFFSET('Water Data'!$H$10,0,10*ROW('Water Data'!H23))),'Data Summary'!CJ29="Yes"),OFFSET('Water Data'!$H$10,0,10*ROW('Water Data'!H23)),NA())</f>
        <v>#N/A</v>
      </c>
      <c r="V29" s="99" t="e">
        <f ca="true">+IF(AND(ISNUMBER(OFFSET('Sanitation Data'!$C$5,0,10*ROW('Sanitation Data'!C23))),'Data Summary'!CK29="Yes"),100-OFFSET('Sanitation Data'!$C$5,0,10*ROW('Sanitation Data'!C23)),NA())</f>
        <v>#N/A</v>
      </c>
      <c r="W29" s="99" t="e">
        <f ca="true">+IF(AND(ISNUMBER(OFFSET('Sanitation Data'!$C$7,0,10*ROW('Sanitation Data'!C23))),'Data Summary'!CL29="Yes"),OFFSET('Sanitation Data'!$C$7,0,10*ROW('Sanitation Data'!C23)),NA())</f>
        <v>#N/A</v>
      </c>
      <c r="X29" s="99" t="e">
        <f ca="true">+IF(AND(ISNUMBER(OFFSET('Sanitation Data'!$C$11,0,10*ROW('Sanitation Data'!C23))),'Data Summary'!CM29="Yes"),OFFSET('Sanitation Data'!$C$11,0,10*ROW('Sanitation Data'!C23)),NA())</f>
        <v>#N/A</v>
      </c>
      <c r="Y29" s="99" t="e">
        <f ca="true">+IF(AND(ISNUMBER(OFFSET('Sanitation Data'!$C$12,0,10*ROW('Sanitation Data'!C23))),'Data Summary'!CN29="Yes"),OFFSET('Sanitation Data'!$C$12,0,10*ROW('Sanitation Data'!C23)),NA())</f>
        <v>#N/A</v>
      </c>
      <c r="Z29" s="99" t="e">
        <f ca="true">+IF(AND(ISNUMBER(OFFSET('Sanitation Data'!$C$13,0,10*ROW('Sanitation Data'!C23))),'Data Summary'!CO29="Yes"),OFFSET('Sanitation Data'!$C$13,0,10*ROW('Sanitation Data'!C23)),NA())</f>
        <v>#N/A</v>
      </c>
      <c r="AA29" s="99" t="e">
        <f ca="true">+IF(AND(ISNUMBER(OFFSET('Sanitation Data'!$D$5,0,10*ROW('Sanitation Data'!D23))),'Data Summary'!CP29="Yes"),100-OFFSET('Sanitation Data'!$D$5,0,10*ROW('Sanitation Data'!D23)),NA())</f>
        <v>#N/A</v>
      </c>
      <c r="AB29" s="99" t="e">
        <f ca="true">+IF(AND(ISNUMBER(OFFSET('Sanitation Data'!$D$7,0,10*ROW('Sanitation Data'!D23))),'Data Summary'!CQ29="Yes"),OFFSET('Sanitation Data'!$D$7,0,10*ROW('Sanitation Data'!D23)),NA())</f>
        <v>#N/A</v>
      </c>
      <c r="AC29" s="99" t="e">
        <f ca="true">+IF(AND(ISNUMBER(OFFSET('Sanitation Data'!$D$11,0,10*ROW('Sanitation Data'!D23))),'Data Summary'!CR29="Yes"),OFFSET('Sanitation Data'!$D$11,0,10*ROW('Sanitation Data'!D23)),NA())</f>
        <v>#N/A</v>
      </c>
      <c r="AD29" s="99" t="e">
        <f ca="true">+IF(AND(ISNUMBER(OFFSET('Sanitation Data'!$D$12,0,10*ROW('Sanitation Data'!D23))),'Data Summary'!CS29="Yes"),OFFSET('Sanitation Data'!$D$12,0,10*ROW('Sanitation Data'!D23)),NA())</f>
        <v>#N/A</v>
      </c>
      <c r="AE29" s="99" t="e">
        <f ca="true">+IF(AND(ISNUMBER(OFFSET('Sanitation Data'!$D$13,0,10*ROW('Sanitation Data'!D23))),'Data Summary'!CT29="Yes"),OFFSET('Sanitation Data'!$D$13,0,10*ROW('Sanitation Data'!D23)),NA())</f>
        <v>#N/A</v>
      </c>
      <c r="AF29" s="99" t="e">
        <f ca="true">+IF(AND(ISNUMBER(OFFSET('Sanitation Data'!$E$5,0,10*ROW('Sanitation Data'!E23))),'Data Summary'!CU29="Yes"),100-OFFSET('Sanitation Data'!$E$5,0,10*ROW('Sanitation Data'!E23)),NA())</f>
        <v>#N/A</v>
      </c>
      <c r="AG29" s="99" t="e">
        <f ca="true">+IF(AND(ISNUMBER(OFFSET('Sanitation Data'!$E$7,0,10*ROW('Sanitation Data'!E23))),'Data Summary'!CV29="Yes"),OFFSET('Sanitation Data'!$E$7,0,10*ROW('Sanitation Data'!E23)),NA())</f>
        <v>#N/A</v>
      </c>
      <c r="AH29" s="99" t="e">
        <f ca="true">+IF(AND(ISNUMBER(OFFSET('Sanitation Data'!$E$11,0,10*ROW('Sanitation Data'!E23))),'Data Summary'!CW29="Yes"),OFFSET('Sanitation Data'!$E$11,0,10*ROW('Sanitation Data'!E23)),NA())</f>
        <v>#N/A</v>
      </c>
      <c r="AI29" s="99" t="e">
        <f ca="true">+IF(AND(ISNUMBER(OFFSET('Sanitation Data'!$E$12,0,10*ROW('Sanitation Data'!E23))),'Data Summary'!CX29="Yes"),OFFSET('Sanitation Data'!$E$12,0,10*ROW('Sanitation Data'!E23)),NA())</f>
        <v>#N/A</v>
      </c>
      <c r="AJ29" s="99" t="e">
        <f ca="true">+IF(AND(ISNUMBER(OFFSET('Sanitation Data'!$E$13,0,10*ROW('Sanitation Data'!E23))),'Data Summary'!CY29="Yes"),OFFSET('Sanitation Data'!$E$13,0,10*ROW('Sanitation Data'!E23)),NA())</f>
        <v>#N/A</v>
      </c>
      <c r="AK29" s="99" t="e">
        <f ca="true">+IF(AND(ISNUMBER(OFFSET('Sanitation Data'!$F$5,0,10*ROW('Sanitation Data'!F23))),'Data Summary'!CZ29="Yes"),100-OFFSET('Sanitation Data'!$F$5,0,10*ROW('Sanitation Data'!F23)),NA())</f>
        <v>#N/A</v>
      </c>
      <c r="AL29" s="99" t="e">
        <f ca="true">+IF(AND(ISNUMBER(OFFSET('Sanitation Data'!$F$7,0,10*ROW('Sanitation Data'!F23))),'Data Summary'!DA29="Yes"),OFFSET('Sanitation Data'!$F$7,0,10*ROW('Sanitation Data'!F23)),NA())</f>
        <v>#N/A</v>
      </c>
      <c r="AM29" s="99" t="e">
        <f ca="true">+IF(AND(ISNUMBER(OFFSET('Sanitation Data'!$F$11,0,10*ROW('Sanitation Data'!F23))),'Data Summary'!DB29="Yes"),OFFSET('Sanitation Data'!$F$11,0,10*ROW('Sanitation Data'!F23)),NA())</f>
        <v>#N/A</v>
      </c>
      <c r="AN29" s="99" t="e">
        <f ca="true">+IF(AND(ISNUMBER(OFFSET('Sanitation Data'!$F$12,0,10*ROW('Sanitation Data'!F23))),'Data Summary'!DC29="Yes"),OFFSET('Sanitation Data'!$F$12,0,10*ROW('Sanitation Data'!F23)),NA())</f>
        <v>#N/A</v>
      </c>
      <c r="AO29" s="99" t="e">
        <f ca="true">+IF(AND(ISNUMBER(OFFSET('Sanitation Data'!$F$13,0,10*ROW('Sanitation Data'!F23))),'Data Summary'!DD29="Yes"),OFFSET('Sanitation Data'!$F$13,0,10*ROW('Sanitation Data'!F23)),NA())</f>
        <v>#N/A</v>
      </c>
      <c r="AP29" s="99" t="e">
        <f ca="true">+IF(AND(ISNUMBER(OFFSET('Sanitation Data'!$G$5,0,10*ROW('Sanitation Data'!G23))),'Data Summary'!DE29="Yes"),100-OFFSET('Sanitation Data'!$G$5,0,10*ROW('Sanitation Data'!G23)),NA())</f>
        <v>#N/A</v>
      </c>
      <c r="AQ29" s="99" t="e">
        <f ca="true">+IF(AND(ISNUMBER(OFFSET('Sanitation Data'!$G$7,0,10*ROW('Sanitation Data'!G23))),'Data Summary'!DF29="Yes"),OFFSET('Sanitation Data'!$G$7,0,10*ROW('Sanitation Data'!G23)),NA())</f>
        <v>#N/A</v>
      </c>
      <c r="AR29" s="99" t="e">
        <f ca="true">+IF(AND(ISNUMBER(OFFSET('Sanitation Data'!$G$11,0,10*ROW('Sanitation Data'!G23))),'Data Summary'!DG29="Yes"),OFFSET('Sanitation Data'!$G$11,0,10*ROW('Sanitation Data'!G23)),NA())</f>
        <v>#N/A</v>
      </c>
      <c r="AS29" s="99" t="e">
        <f ca="true">+IF(AND(ISNUMBER(OFFSET('Sanitation Data'!$G$12,0,10*ROW('Sanitation Data'!G23))),'Data Summary'!DH29="Yes"),OFFSET('Sanitation Data'!$G$12,0,10*ROW('Sanitation Data'!G23)),NA())</f>
        <v>#N/A</v>
      </c>
      <c r="AT29" s="99" t="e">
        <f ca="true">+IF(AND(ISNUMBER(OFFSET('Sanitation Data'!$G$13,0,10*ROW('Sanitation Data'!G23))),'Data Summary'!DI29="Yes"),OFFSET('Sanitation Data'!$G$13,0,10*ROW('Sanitation Data'!G23)),NA())</f>
        <v>#N/A</v>
      </c>
      <c r="AU29" s="99" t="e">
        <f ca="true">+IF(AND(ISNUMBER(OFFSET('Sanitation Data'!$H$5,0,10*ROW('Sanitation Data'!H23))),'Data Summary'!DJ29="Yes"),100-OFFSET('Sanitation Data'!$H$5,0,10*ROW('Sanitation Data'!H23)),NA())</f>
        <v>#N/A</v>
      </c>
      <c r="AV29" s="99" t="e">
        <f ca="true">+IF(AND(ISNUMBER(OFFSET('Sanitation Data'!$H$7,0,10*ROW('Sanitation Data'!H23))),'Data Summary'!DK29="Yes"),OFFSET('Sanitation Data'!$H$7,0,10*ROW('Sanitation Data'!H23)),NA())</f>
        <v>#N/A</v>
      </c>
      <c r="AW29" s="99" t="e">
        <f ca="true">+IF(AND(ISNUMBER(OFFSET('Sanitation Data'!$H$11,0,10*ROW('Sanitation Data'!H23))),'Data Summary'!DL29="Yes"),OFFSET('Sanitation Data'!$H$11,0,10*ROW('Sanitation Data'!H23)),NA())</f>
        <v>#N/A</v>
      </c>
      <c r="AX29" s="99" t="e">
        <f ca="true">+IF(AND(ISNUMBER(OFFSET('Sanitation Data'!$H$12,0,10*ROW('Sanitation Data'!H23))),'Data Summary'!DM29="Yes"),OFFSET('Sanitation Data'!$H$12,0,10*ROW('Sanitation Data'!H23)),NA())</f>
        <v>#N/A</v>
      </c>
      <c r="AY29" s="99" t="e">
        <f ca="true">+IF(AND(ISNUMBER(OFFSET('Sanitation Data'!$H$13,0,10*ROW('Sanitation Data'!H23))),'Data Summary'!DN29="Yes"),OFFSET('Sanitation Data'!$H$13,0,10*ROW('Sanitation Data'!H23)),NA())</f>
        <v>#N/A</v>
      </c>
      <c r="AZ29" s="104" t="e">
        <f ca="true">+IF(AND(ISNUMBER(OFFSET('Hygiene Data'!$C$6,0,10*ROW('Hygiene Data'!C23))),'Data Summary'!DO29="Yes"),OFFSET('Hygiene Data'!$C$6,0,10*ROW('Hygiene Data'!C23)),NA())</f>
        <v>#N/A</v>
      </c>
      <c r="BA29" s="104" t="e">
        <f ca="true">+IF(AND(ISNUMBER(OFFSET('Hygiene Data'!$C$8,0,10*ROW('Hygiene Data'!C23))),'Data Summary'!DP29="Yes"),OFFSET('Hygiene Data'!$C$8,0,10*ROW('Hygiene Data'!C23)),NA())</f>
        <v>#N/A</v>
      </c>
      <c r="BB29" s="104" t="e">
        <f ca="true">+IF(AND(ISNUMBER(OFFSET('Hygiene Data'!$C$10,0,10*ROW('Hygiene Data'!C23))),'Data Summary'!DQ29="Yes"),OFFSET('Hygiene Data'!$C$10,0,10*ROW('Hygiene Data'!C23)),NA())</f>
        <v>#N/A</v>
      </c>
      <c r="BC29" s="104" t="e">
        <f ca="true">+IF(AND(ISNUMBER(OFFSET('Hygiene Data'!$D$6,0,10*ROW('Hygiene Data'!D23))),'Data Summary'!DR29="Yes"),OFFSET('Hygiene Data'!$D$6,0,10*ROW('Hygiene Data'!D23)),NA())</f>
        <v>#N/A</v>
      </c>
      <c r="BD29" s="104" t="e">
        <f ca="true">+IF(AND(ISNUMBER(OFFSET('Hygiene Data'!$D$8,0,10*ROW('Hygiene Data'!D23))),'Data Summary'!DS29="Yes"),OFFSET('Hygiene Data'!$D$8,0,10*ROW('Hygiene Data'!D23)),NA())</f>
        <v>#N/A</v>
      </c>
      <c r="BE29" s="104" t="e">
        <f ca="true">+IF(AND(ISNUMBER(OFFSET('Hygiene Data'!$D$10,0,10*ROW('Hygiene Data'!D23))),'Data Summary'!DT29="Yes"),OFFSET('Hygiene Data'!$D$10,0,10*ROW('Hygiene Data'!D23)),NA())</f>
        <v>#N/A</v>
      </c>
      <c r="BF29" s="104" t="e">
        <f ca="true">+IF(AND(ISNUMBER(OFFSET('Hygiene Data'!$E$6,0,10*ROW('Hygiene Data'!E23))),'Data Summary'!DU29="Yes"),OFFSET('Hygiene Data'!$E$6,0,10*ROW('Hygiene Data'!E23)),NA())</f>
        <v>#N/A</v>
      </c>
      <c r="BG29" s="104" t="e">
        <f ca="true">+IF(AND(ISNUMBER(OFFSET('Hygiene Data'!$E$8,0,10*ROW('Hygiene Data'!E23))),'Data Summary'!DV29="Yes"),OFFSET('Hygiene Data'!$E$8,0,10*ROW('Hygiene Data'!E23)),NA())</f>
        <v>#N/A</v>
      </c>
      <c r="BH29" s="104" t="e">
        <f ca="true">+IF(AND(ISNUMBER(OFFSET('Hygiene Data'!$E$10,0,10*ROW('Hygiene Data'!E23))),'Data Summary'!DW29="Yes"),OFFSET('Hygiene Data'!$E$10,0,10*ROW('Hygiene Data'!E23)),NA())</f>
        <v>#N/A</v>
      </c>
      <c r="BI29" s="104" t="e">
        <f ca="true">+IF(AND(ISNUMBER(OFFSET('Hygiene Data'!$F$6,0,10*ROW('Hygiene Data'!F23))),'Data Summary'!DX29="Yes"),OFFSET('Hygiene Data'!$F$6,0,10*ROW('Hygiene Data'!F23)),NA())</f>
        <v>#N/A</v>
      </c>
      <c r="BJ29" s="104" t="e">
        <f ca="true">+IF(AND(ISNUMBER(OFFSET('Hygiene Data'!$F$8,0,10*ROW('Hygiene Data'!F23))),'Data Summary'!DY29="Yes"),OFFSET('Hygiene Data'!$F$8,0,10*ROW('Hygiene Data'!F23)),NA())</f>
        <v>#N/A</v>
      </c>
      <c r="BK29" s="104" t="e">
        <f ca="true">+IF(AND(ISNUMBER(OFFSET('Hygiene Data'!$F$10,0,10*ROW('Hygiene Data'!F23))),'Data Summary'!DZ29="Yes"),OFFSET('Hygiene Data'!$F$10,0,10*ROW('Hygiene Data'!F23)),NA())</f>
        <v>#N/A</v>
      </c>
      <c r="BL29" s="104" t="e">
        <f ca="true">+IF(AND(ISNUMBER(OFFSET('Hygiene Data'!$G$6,0,10*ROW('Hygiene Data'!G23))),'Data Summary'!EA29="Yes"),OFFSET('Hygiene Data'!$G$6,0,10*ROW('Hygiene Data'!G23)),NA())</f>
        <v>#N/A</v>
      </c>
      <c r="BM29" s="104" t="e">
        <f ca="true">+IF(AND(ISNUMBER(OFFSET('Hygiene Data'!$G$8,0,10*ROW('Hygiene Data'!G23))),'Data Summary'!EB29="Yes"),OFFSET('Hygiene Data'!$G$8,0,10*ROW('Hygiene Data'!G23)),NA())</f>
        <v>#N/A</v>
      </c>
      <c r="BN29" s="104" t="e">
        <f ca="true">+IF(AND(ISNUMBER(OFFSET('Hygiene Data'!$G$10,0,10*ROW('Hygiene Data'!G23))),'Data Summary'!EC29="Yes"),OFFSET('Hygiene Data'!$G$10,0,10*ROW('Hygiene Data'!G23)),NA())</f>
        <v>#N/A</v>
      </c>
      <c r="BO29" s="104" t="e">
        <f ca="true">+IF(AND(ISNUMBER(OFFSET('Hygiene Data'!$H$6,0,10*ROW('Hygiene Data'!H23))),'Data Summary'!ED29="Yes"),OFFSET('Hygiene Data'!$H$6,0,10*ROW('Hygiene Data'!H23)),NA())</f>
        <v>#N/A</v>
      </c>
      <c r="BP29" s="104" t="e">
        <f ca="true">+IF(AND(ISNUMBER(OFFSET('Hygiene Data'!$H$8,0,10*ROW('Hygiene Data'!H23))),'Data Summary'!EE29="Yes"),OFFSET('Hygiene Data'!$H$8,0,10*ROW('Hygiene Data'!H23)),NA())</f>
        <v>#N/A</v>
      </c>
      <c r="BQ29" s="104" t="e">
        <f ca="true">+IF(AND(ISNUMBER(OFFSET('Hygiene Data'!$H$10,0,10*ROW('Hygiene Data'!H23))),'Data Summary'!EF29="Yes"),OFFSET('Hygiene Data'!$H$10,0,10*ROW('Hygiene Data'!H23)),NA())</f>
        <v>#N/A</v>
      </c>
    </row>
    <row r="30" x14ac:dyDescent="0.2">
      <c r="A30" s="52" t="e">
        <f ca="true">+IF(OFFSET('Water Data'!$B$1,0,10*ROW('Water Data'!B24))="",NA(),OFFSET('Water Data'!$B$1,0,10*ROW('Water Data'!B24)))</f>
        <v>#N/A</v>
      </c>
      <c r="B30" s="52" t="e">
        <f ca="true">+IF(OFFSET('Water Data'!$A$3,0,10*ROW('Water Data'!A24))="",NA(),OFFSET('Water Data'!$A$3,0,10*ROW('Water Data'!A24)))</f>
        <v>#N/A</v>
      </c>
      <c r="C30" s="52" t="e">
        <f ca="true">+IF(OFFSET('Water Data'!$C$3,0,10*ROW('Water Data'!C24))="",NA(),OFFSET('Water Data'!$C$3,0,10*ROW('Water Data'!C24)))</f>
        <v>#N/A</v>
      </c>
      <c r="D30" s="53" t="e">
        <f ca="true">+IF(AND(ISNUMBER(OFFSET('Water Data'!$C$5,0,10*ROW('Water Data'!C24))),'Data Summary'!BS30="Yes"),100-OFFSET('Water Data'!$C$5,0,10*ROW('Water Data'!C24)),NA())</f>
        <v>#N/A</v>
      </c>
      <c r="E30" s="53" t="e">
        <f ca="true">+IF(AND(ISNUMBER(OFFSET('Water Data'!$C$7,0,10*ROW('Water Data'!C24))),'Data Summary'!BT30="Yes"),OFFSET('Water Data'!$C$7,0,10*ROW('Water Data'!C24)),NA())</f>
        <v>#N/A</v>
      </c>
      <c r="F30" s="53" t="e">
        <f ca="true">+IF(AND(ISNUMBER(OFFSET('Water Data'!$C$10,0,10*ROW('Water Data'!C24))),'Data Summary'!BU30="Yes"),OFFSET('Water Data'!$C$10,0,10*ROW('Water Data'!C24)),NA())</f>
        <v>#N/A</v>
      </c>
      <c r="G30" s="53" t="e">
        <f ca="true">+IF(AND(ISNUMBER(OFFSET('Water Data'!$D$5,0,10*ROW('Water Data'!D24))),'Data Summary'!BV30="Yes"),100-OFFSET('Water Data'!$D$5,0,10*ROW('Water Data'!D24)),NA())</f>
        <v>#N/A</v>
      </c>
      <c r="H30" s="53" t="e">
        <f ca="true">+IF(AND(ISNUMBER(OFFSET('Water Data'!$D$7,0,10*ROW('Water Data'!D24))),'Data Summary'!BW30="Yes"),OFFSET('Water Data'!$D$7,0,10*ROW('Water Data'!D24)),NA())</f>
        <v>#N/A</v>
      </c>
      <c r="I30" s="53" t="e">
        <f ca="true">+IF(AND(ISNUMBER(OFFSET('Water Data'!$D$10,0,10*ROW('Water Data'!D24))),'Data Summary'!BX30="Yes"),OFFSET('Water Data'!$D$10,0,10*ROW('Water Data'!D24)),NA())</f>
        <v>#N/A</v>
      </c>
      <c r="J30" s="53" t="e">
        <f ca="true">+IF(AND(ISNUMBER(OFFSET('Water Data'!$E$5,0,10*ROW('Water Data'!E24))),'Data Summary'!BY30="Yes"),100-OFFSET('Water Data'!$E$5,0,10*ROW('Water Data'!E24)),NA())</f>
        <v>#N/A</v>
      </c>
      <c r="K30" s="53" t="e">
        <f ca="true">+IF(AND(ISNUMBER(OFFSET('Water Data'!$E$7,0,10*ROW('Water Data'!E24))),'Data Summary'!BZ30="Yes"),OFFSET('Water Data'!$E$7,0,10*ROW('Water Data'!E24)),NA())</f>
        <v>#N/A</v>
      </c>
      <c r="L30" s="53" t="e">
        <f ca="true">+IF(AND(ISNUMBER(OFFSET('Water Data'!$E$10,0,10*ROW('Water Data'!E24))),'Data Summary'!CA30="Yes"),OFFSET('Water Data'!$E$10,0,10*ROW('Water Data'!E24)),NA())</f>
        <v>#N/A</v>
      </c>
      <c r="M30" s="53" t="e">
        <f ca="true">+IF(AND(ISNUMBER(OFFSET('Water Data'!$F$5,0,10*ROW('Water Data'!F24))),'Data Summary'!CB30="Yes"),100-OFFSET('Water Data'!$F$5,0,10*ROW('Water Data'!F24)),NA())</f>
        <v>#N/A</v>
      </c>
      <c r="N30" s="53" t="e">
        <f ca="true">+IF(AND(ISNUMBER(OFFSET('Water Data'!$F$7,0,10*ROW('Water Data'!F24))),'Data Summary'!CC30="Yes"),OFFSET('Water Data'!$F$7,0,10*ROW('Water Data'!F24)),NA())</f>
        <v>#N/A</v>
      </c>
      <c r="O30" s="53" t="e">
        <f ca="true">+IF(AND(ISNUMBER(OFFSET('Water Data'!$F$10,0,10*ROW('Water Data'!F24))),'Data Summary'!CD30="Yes"),OFFSET('Water Data'!$F$10,0,10*ROW('Water Data'!F24)),NA())</f>
        <v>#N/A</v>
      </c>
      <c r="P30" s="53" t="e">
        <f ca="true">+IF(AND(ISNUMBER(OFFSET('Water Data'!$G$5,0,10*ROW('Water Data'!G24))),'Data Summary'!CE30="Yes"),100-OFFSET('Water Data'!$G$5,0,10*ROW('Water Data'!G24)),NA())</f>
        <v>#N/A</v>
      </c>
      <c r="Q30" s="53" t="e">
        <f ca="true">+IF(AND(ISNUMBER(OFFSET('Water Data'!$G$7,0,10*ROW('Water Data'!G24))),'Data Summary'!CF30="Yes"),OFFSET('Water Data'!$G$7,0,10*ROW('Water Data'!G24)),NA())</f>
        <v>#N/A</v>
      </c>
      <c r="R30" s="53" t="e">
        <f ca="true">+IF(AND(ISNUMBER(OFFSET('Water Data'!$G$10,0,10*ROW('Water Data'!G24))),'Data Summary'!CG30="Yes"),OFFSET('Water Data'!$G$10,0,10*ROW('Water Data'!G24)),NA())</f>
        <v>#N/A</v>
      </c>
      <c r="S30" s="53" t="e">
        <f ca="true">+IF(AND(ISNUMBER(OFFSET('Water Data'!$H$5,0,10*ROW('Water Data'!H24))),'Data Summary'!CH30="Yes"),100-OFFSET('Water Data'!$H$5,0,10*ROW('Water Data'!H24)),NA())</f>
        <v>#N/A</v>
      </c>
      <c r="T30" s="53" t="e">
        <f ca="true">+IF(AND(ISNUMBER(OFFSET('Water Data'!$H$7,0,10*ROW('Water Data'!H24))),'Data Summary'!CI30="Yes"),OFFSET('Water Data'!$H$7,0,10*ROW('Water Data'!H24)),NA())</f>
        <v>#N/A</v>
      </c>
      <c r="U30" s="53" t="e">
        <f ca="true">+IF(AND(ISNUMBER(OFFSET('Water Data'!$H$10,0,10*ROW('Water Data'!H24))),'Data Summary'!CJ30="Yes"),OFFSET('Water Data'!$H$10,0,10*ROW('Water Data'!H24)),NA())</f>
        <v>#N/A</v>
      </c>
      <c r="V30" s="99" t="e">
        <f ca="true">+IF(AND(ISNUMBER(OFFSET('Sanitation Data'!$C$5,0,10*ROW('Sanitation Data'!C24))),'Data Summary'!CK30="Yes"),100-OFFSET('Sanitation Data'!$C$5,0,10*ROW('Sanitation Data'!C24)),NA())</f>
        <v>#N/A</v>
      </c>
      <c r="W30" s="99" t="e">
        <f ca="true">+IF(AND(ISNUMBER(OFFSET('Sanitation Data'!$C$7,0,10*ROW('Sanitation Data'!C24))),'Data Summary'!CL30="Yes"),OFFSET('Sanitation Data'!$C$7,0,10*ROW('Sanitation Data'!C24)),NA())</f>
        <v>#N/A</v>
      </c>
      <c r="X30" s="99" t="e">
        <f ca="true">+IF(AND(ISNUMBER(OFFSET('Sanitation Data'!$C$11,0,10*ROW('Sanitation Data'!C24))),'Data Summary'!CM30="Yes"),OFFSET('Sanitation Data'!$C$11,0,10*ROW('Sanitation Data'!C24)),NA())</f>
        <v>#N/A</v>
      </c>
      <c r="Y30" s="99" t="e">
        <f ca="true">+IF(AND(ISNUMBER(OFFSET('Sanitation Data'!$C$12,0,10*ROW('Sanitation Data'!C24))),'Data Summary'!CN30="Yes"),OFFSET('Sanitation Data'!$C$12,0,10*ROW('Sanitation Data'!C24)),NA())</f>
        <v>#N/A</v>
      </c>
      <c r="Z30" s="99" t="e">
        <f ca="true">+IF(AND(ISNUMBER(OFFSET('Sanitation Data'!$C$13,0,10*ROW('Sanitation Data'!C24))),'Data Summary'!CO30="Yes"),OFFSET('Sanitation Data'!$C$13,0,10*ROW('Sanitation Data'!C24)),NA())</f>
        <v>#N/A</v>
      </c>
      <c r="AA30" s="99" t="e">
        <f ca="true">+IF(AND(ISNUMBER(OFFSET('Sanitation Data'!$D$5,0,10*ROW('Sanitation Data'!D24))),'Data Summary'!CP30="Yes"),100-OFFSET('Sanitation Data'!$D$5,0,10*ROW('Sanitation Data'!D24)),NA())</f>
        <v>#N/A</v>
      </c>
      <c r="AB30" s="99" t="e">
        <f ca="true">+IF(AND(ISNUMBER(OFFSET('Sanitation Data'!$D$7,0,10*ROW('Sanitation Data'!D24))),'Data Summary'!CQ30="Yes"),OFFSET('Sanitation Data'!$D$7,0,10*ROW('Sanitation Data'!D24)),NA())</f>
        <v>#N/A</v>
      </c>
      <c r="AC30" s="99" t="e">
        <f ca="true">+IF(AND(ISNUMBER(OFFSET('Sanitation Data'!$D$11,0,10*ROW('Sanitation Data'!D24))),'Data Summary'!CR30="Yes"),OFFSET('Sanitation Data'!$D$11,0,10*ROW('Sanitation Data'!D24)),NA())</f>
        <v>#N/A</v>
      </c>
      <c r="AD30" s="99" t="e">
        <f ca="true">+IF(AND(ISNUMBER(OFFSET('Sanitation Data'!$D$12,0,10*ROW('Sanitation Data'!D24))),'Data Summary'!CS30="Yes"),OFFSET('Sanitation Data'!$D$12,0,10*ROW('Sanitation Data'!D24)),NA())</f>
        <v>#N/A</v>
      </c>
      <c r="AE30" s="99" t="e">
        <f ca="true">+IF(AND(ISNUMBER(OFFSET('Sanitation Data'!$D$13,0,10*ROW('Sanitation Data'!D24))),'Data Summary'!CT30="Yes"),OFFSET('Sanitation Data'!$D$13,0,10*ROW('Sanitation Data'!D24)),NA())</f>
        <v>#N/A</v>
      </c>
      <c r="AF30" s="99" t="e">
        <f ca="true">+IF(AND(ISNUMBER(OFFSET('Sanitation Data'!$E$5,0,10*ROW('Sanitation Data'!E24))),'Data Summary'!CU30="Yes"),100-OFFSET('Sanitation Data'!$E$5,0,10*ROW('Sanitation Data'!E24)),NA())</f>
        <v>#N/A</v>
      </c>
      <c r="AG30" s="99" t="e">
        <f ca="true">+IF(AND(ISNUMBER(OFFSET('Sanitation Data'!$E$7,0,10*ROW('Sanitation Data'!E24))),'Data Summary'!CV30="Yes"),OFFSET('Sanitation Data'!$E$7,0,10*ROW('Sanitation Data'!E24)),NA())</f>
        <v>#N/A</v>
      </c>
      <c r="AH30" s="99" t="e">
        <f ca="true">+IF(AND(ISNUMBER(OFFSET('Sanitation Data'!$E$11,0,10*ROW('Sanitation Data'!E24))),'Data Summary'!CW30="Yes"),OFFSET('Sanitation Data'!$E$11,0,10*ROW('Sanitation Data'!E24)),NA())</f>
        <v>#N/A</v>
      </c>
      <c r="AI30" s="99" t="e">
        <f ca="true">+IF(AND(ISNUMBER(OFFSET('Sanitation Data'!$E$12,0,10*ROW('Sanitation Data'!E24))),'Data Summary'!CX30="Yes"),OFFSET('Sanitation Data'!$E$12,0,10*ROW('Sanitation Data'!E24)),NA())</f>
        <v>#N/A</v>
      </c>
      <c r="AJ30" s="99" t="e">
        <f ca="true">+IF(AND(ISNUMBER(OFFSET('Sanitation Data'!$E$13,0,10*ROW('Sanitation Data'!E24))),'Data Summary'!CY30="Yes"),OFFSET('Sanitation Data'!$E$13,0,10*ROW('Sanitation Data'!E24)),NA())</f>
        <v>#N/A</v>
      </c>
      <c r="AK30" s="99" t="e">
        <f ca="true">+IF(AND(ISNUMBER(OFFSET('Sanitation Data'!$F$5,0,10*ROW('Sanitation Data'!F24))),'Data Summary'!CZ30="Yes"),100-OFFSET('Sanitation Data'!$F$5,0,10*ROW('Sanitation Data'!F24)),NA())</f>
        <v>#N/A</v>
      </c>
      <c r="AL30" s="99" t="e">
        <f ca="true">+IF(AND(ISNUMBER(OFFSET('Sanitation Data'!$F$7,0,10*ROW('Sanitation Data'!F24))),'Data Summary'!DA30="Yes"),OFFSET('Sanitation Data'!$F$7,0,10*ROW('Sanitation Data'!F24)),NA())</f>
        <v>#N/A</v>
      </c>
      <c r="AM30" s="99" t="e">
        <f ca="true">+IF(AND(ISNUMBER(OFFSET('Sanitation Data'!$F$11,0,10*ROW('Sanitation Data'!F24))),'Data Summary'!DB30="Yes"),OFFSET('Sanitation Data'!$F$11,0,10*ROW('Sanitation Data'!F24)),NA())</f>
        <v>#N/A</v>
      </c>
      <c r="AN30" s="99" t="e">
        <f ca="true">+IF(AND(ISNUMBER(OFFSET('Sanitation Data'!$F$12,0,10*ROW('Sanitation Data'!F24))),'Data Summary'!DC30="Yes"),OFFSET('Sanitation Data'!$F$12,0,10*ROW('Sanitation Data'!F24)),NA())</f>
        <v>#N/A</v>
      </c>
      <c r="AO30" s="99" t="e">
        <f ca="true">+IF(AND(ISNUMBER(OFFSET('Sanitation Data'!$F$13,0,10*ROW('Sanitation Data'!F24))),'Data Summary'!DD30="Yes"),OFFSET('Sanitation Data'!$F$13,0,10*ROW('Sanitation Data'!F24)),NA())</f>
        <v>#N/A</v>
      </c>
      <c r="AP30" s="99" t="e">
        <f ca="true">+IF(AND(ISNUMBER(OFFSET('Sanitation Data'!$G$5,0,10*ROW('Sanitation Data'!G24))),'Data Summary'!DE30="Yes"),100-OFFSET('Sanitation Data'!$G$5,0,10*ROW('Sanitation Data'!G24)),NA())</f>
        <v>#N/A</v>
      </c>
      <c r="AQ30" s="99" t="e">
        <f ca="true">+IF(AND(ISNUMBER(OFFSET('Sanitation Data'!$G$7,0,10*ROW('Sanitation Data'!G24))),'Data Summary'!DF30="Yes"),OFFSET('Sanitation Data'!$G$7,0,10*ROW('Sanitation Data'!G24)),NA())</f>
        <v>#N/A</v>
      </c>
      <c r="AR30" s="99" t="e">
        <f ca="true">+IF(AND(ISNUMBER(OFFSET('Sanitation Data'!$G$11,0,10*ROW('Sanitation Data'!G24))),'Data Summary'!DG30="Yes"),OFFSET('Sanitation Data'!$G$11,0,10*ROW('Sanitation Data'!G24)),NA())</f>
        <v>#N/A</v>
      </c>
      <c r="AS30" s="99" t="e">
        <f ca="true">+IF(AND(ISNUMBER(OFFSET('Sanitation Data'!$G$12,0,10*ROW('Sanitation Data'!G24))),'Data Summary'!DH30="Yes"),OFFSET('Sanitation Data'!$G$12,0,10*ROW('Sanitation Data'!G24)),NA())</f>
        <v>#N/A</v>
      </c>
      <c r="AT30" s="99" t="e">
        <f ca="true">+IF(AND(ISNUMBER(OFFSET('Sanitation Data'!$G$13,0,10*ROW('Sanitation Data'!G24))),'Data Summary'!DI30="Yes"),OFFSET('Sanitation Data'!$G$13,0,10*ROW('Sanitation Data'!G24)),NA())</f>
        <v>#N/A</v>
      </c>
      <c r="AU30" s="99" t="e">
        <f ca="true">+IF(AND(ISNUMBER(OFFSET('Sanitation Data'!$H$5,0,10*ROW('Sanitation Data'!H24))),'Data Summary'!DJ30="Yes"),100-OFFSET('Sanitation Data'!$H$5,0,10*ROW('Sanitation Data'!H24)),NA())</f>
        <v>#N/A</v>
      </c>
      <c r="AV30" s="99" t="e">
        <f ca="true">+IF(AND(ISNUMBER(OFFSET('Sanitation Data'!$H$7,0,10*ROW('Sanitation Data'!H24))),'Data Summary'!DK30="Yes"),OFFSET('Sanitation Data'!$H$7,0,10*ROW('Sanitation Data'!H24)),NA())</f>
        <v>#N/A</v>
      </c>
      <c r="AW30" s="99" t="e">
        <f ca="true">+IF(AND(ISNUMBER(OFFSET('Sanitation Data'!$H$11,0,10*ROW('Sanitation Data'!H24))),'Data Summary'!DL30="Yes"),OFFSET('Sanitation Data'!$H$11,0,10*ROW('Sanitation Data'!H24)),NA())</f>
        <v>#N/A</v>
      </c>
      <c r="AX30" s="99" t="e">
        <f ca="true">+IF(AND(ISNUMBER(OFFSET('Sanitation Data'!$H$12,0,10*ROW('Sanitation Data'!H24))),'Data Summary'!DM30="Yes"),OFFSET('Sanitation Data'!$H$12,0,10*ROW('Sanitation Data'!H24)),NA())</f>
        <v>#N/A</v>
      </c>
      <c r="AY30" s="99" t="e">
        <f ca="true">+IF(AND(ISNUMBER(OFFSET('Sanitation Data'!$H$13,0,10*ROW('Sanitation Data'!H24))),'Data Summary'!DN30="Yes"),OFFSET('Sanitation Data'!$H$13,0,10*ROW('Sanitation Data'!H24)),NA())</f>
        <v>#N/A</v>
      </c>
      <c r="AZ30" s="104" t="e">
        <f ca="true">+IF(AND(ISNUMBER(OFFSET('Hygiene Data'!$C$6,0,10*ROW('Hygiene Data'!C24))),'Data Summary'!DO30="Yes"),OFFSET('Hygiene Data'!$C$6,0,10*ROW('Hygiene Data'!C24)),NA())</f>
        <v>#N/A</v>
      </c>
      <c r="BA30" s="104" t="e">
        <f ca="true">+IF(AND(ISNUMBER(OFFSET('Hygiene Data'!$C$8,0,10*ROW('Hygiene Data'!C24))),'Data Summary'!DP30="Yes"),OFFSET('Hygiene Data'!$C$8,0,10*ROW('Hygiene Data'!C24)),NA())</f>
        <v>#N/A</v>
      </c>
      <c r="BB30" s="104" t="e">
        <f ca="true">+IF(AND(ISNUMBER(OFFSET('Hygiene Data'!$C$10,0,10*ROW('Hygiene Data'!C24))),'Data Summary'!DQ30="Yes"),OFFSET('Hygiene Data'!$C$10,0,10*ROW('Hygiene Data'!C24)),NA())</f>
        <v>#N/A</v>
      </c>
      <c r="BC30" s="104" t="e">
        <f ca="true">+IF(AND(ISNUMBER(OFFSET('Hygiene Data'!$D$6,0,10*ROW('Hygiene Data'!D24))),'Data Summary'!DR30="Yes"),OFFSET('Hygiene Data'!$D$6,0,10*ROW('Hygiene Data'!D24)),NA())</f>
        <v>#N/A</v>
      </c>
      <c r="BD30" s="104" t="e">
        <f ca="true">+IF(AND(ISNUMBER(OFFSET('Hygiene Data'!$D$8,0,10*ROW('Hygiene Data'!D24))),'Data Summary'!DS30="Yes"),OFFSET('Hygiene Data'!$D$8,0,10*ROW('Hygiene Data'!D24)),NA())</f>
        <v>#N/A</v>
      </c>
      <c r="BE30" s="104" t="e">
        <f ca="true">+IF(AND(ISNUMBER(OFFSET('Hygiene Data'!$D$10,0,10*ROW('Hygiene Data'!D24))),'Data Summary'!DT30="Yes"),OFFSET('Hygiene Data'!$D$10,0,10*ROW('Hygiene Data'!D24)),NA())</f>
        <v>#N/A</v>
      </c>
      <c r="BF30" s="104" t="e">
        <f ca="true">+IF(AND(ISNUMBER(OFFSET('Hygiene Data'!$E$6,0,10*ROW('Hygiene Data'!E24))),'Data Summary'!DU30="Yes"),OFFSET('Hygiene Data'!$E$6,0,10*ROW('Hygiene Data'!E24)),NA())</f>
        <v>#N/A</v>
      </c>
      <c r="BG30" s="104" t="e">
        <f ca="true">+IF(AND(ISNUMBER(OFFSET('Hygiene Data'!$E$8,0,10*ROW('Hygiene Data'!E24))),'Data Summary'!DV30="Yes"),OFFSET('Hygiene Data'!$E$8,0,10*ROW('Hygiene Data'!E24)),NA())</f>
        <v>#N/A</v>
      </c>
      <c r="BH30" s="104" t="e">
        <f ca="true">+IF(AND(ISNUMBER(OFFSET('Hygiene Data'!$E$10,0,10*ROW('Hygiene Data'!E24))),'Data Summary'!DW30="Yes"),OFFSET('Hygiene Data'!$E$10,0,10*ROW('Hygiene Data'!E24)),NA())</f>
        <v>#N/A</v>
      </c>
      <c r="BI30" s="104" t="e">
        <f ca="true">+IF(AND(ISNUMBER(OFFSET('Hygiene Data'!$F$6,0,10*ROW('Hygiene Data'!F24))),'Data Summary'!DX30="Yes"),OFFSET('Hygiene Data'!$F$6,0,10*ROW('Hygiene Data'!F24)),NA())</f>
        <v>#N/A</v>
      </c>
      <c r="BJ30" s="104" t="e">
        <f ca="true">+IF(AND(ISNUMBER(OFFSET('Hygiene Data'!$F$8,0,10*ROW('Hygiene Data'!F24))),'Data Summary'!DY30="Yes"),OFFSET('Hygiene Data'!$F$8,0,10*ROW('Hygiene Data'!F24)),NA())</f>
        <v>#N/A</v>
      </c>
      <c r="BK30" s="104" t="e">
        <f ca="true">+IF(AND(ISNUMBER(OFFSET('Hygiene Data'!$F$10,0,10*ROW('Hygiene Data'!F24))),'Data Summary'!DZ30="Yes"),OFFSET('Hygiene Data'!$F$10,0,10*ROW('Hygiene Data'!F24)),NA())</f>
        <v>#N/A</v>
      </c>
      <c r="BL30" s="104" t="e">
        <f ca="true">+IF(AND(ISNUMBER(OFFSET('Hygiene Data'!$G$6,0,10*ROW('Hygiene Data'!G24))),'Data Summary'!EA30="Yes"),OFFSET('Hygiene Data'!$G$6,0,10*ROW('Hygiene Data'!G24)),NA())</f>
        <v>#N/A</v>
      </c>
      <c r="BM30" s="104" t="e">
        <f ca="true">+IF(AND(ISNUMBER(OFFSET('Hygiene Data'!$G$8,0,10*ROW('Hygiene Data'!G24))),'Data Summary'!EB30="Yes"),OFFSET('Hygiene Data'!$G$8,0,10*ROW('Hygiene Data'!G24)),NA())</f>
        <v>#N/A</v>
      </c>
      <c r="BN30" s="104" t="e">
        <f ca="true">+IF(AND(ISNUMBER(OFFSET('Hygiene Data'!$G$10,0,10*ROW('Hygiene Data'!G24))),'Data Summary'!EC30="Yes"),OFFSET('Hygiene Data'!$G$10,0,10*ROW('Hygiene Data'!G24)),NA())</f>
        <v>#N/A</v>
      </c>
      <c r="BO30" s="104" t="e">
        <f ca="true">+IF(AND(ISNUMBER(OFFSET('Hygiene Data'!$H$6,0,10*ROW('Hygiene Data'!H24))),'Data Summary'!ED30="Yes"),OFFSET('Hygiene Data'!$H$6,0,10*ROW('Hygiene Data'!H24)),NA())</f>
        <v>#N/A</v>
      </c>
      <c r="BP30" s="104" t="e">
        <f ca="true">+IF(AND(ISNUMBER(OFFSET('Hygiene Data'!$H$8,0,10*ROW('Hygiene Data'!H24))),'Data Summary'!EE30="Yes"),OFFSET('Hygiene Data'!$H$8,0,10*ROW('Hygiene Data'!H24)),NA())</f>
        <v>#N/A</v>
      </c>
      <c r="BQ30" s="104" t="e">
        <f ca="true">+IF(AND(ISNUMBER(OFFSET('Hygiene Data'!$H$10,0,10*ROW('Hygiene Data'!H24))),'Data Summary'!EF30="Yes"),OFFSET('Hygiene Data'!$H$10,0,10*ROW('Hygiene Data'!H24)),NA())</f>
        <v>#N/A</v>
      </c>
    </row>
    <row r="31" x14ac:dyDescent="0.2">
      <c r="A31" s="52" t="e">
        <f ca="true">+IF(OFFSET('Water Data'!$B$1,0,10*ROW('Water Data'!B25))="",NA(),OFFSET('Water Data'!$B$1,0,10*ROW('Water Data'!B25)))</f>
        <v>#N/A</v>
      </c>
      <c r="B31" s="52" t="e">
        <f ca="true">+IF(OFFSET('Water Data'!$A$3,0,10*ROW('Water Data'!A27))="",NA(),OFFSET('Water Data'!$A$3,0,10*ROW('Water Data'!A27)))</f>
        <v>#N/A</v>
      </c>
      <c r="C31" s="52" t="e">
        <f ca="true">+IF(OFFSET('Water Data'!$C$3,0,10*ROW('Water Data'!C27))="",NA(),OFFSET('Water Data'!$C$3,0,10*ROW('Water Data'!C27)))</f>
        <v>#N/A</v>
      </c>
      <c r="D31" s="53" t="e">
        <f ca="true">+IF(AND(ISNUMBER(OFFSET('Water Data'!$C$5,0,10*ROW('Water Data'!C25))),'Data Summary'!BS31="Yes"),100-OFFSET('Water Data'!$C$5,0,10*ROW('Water Data'!C25)),NA())</f>
        <v>#N/A</v>
      </c>
      <c r="E31" s="53" t="e">
        <f ca="true">+IF(AND(ISNUMBER(OFFSET('Water Data'!$C$7,0,10*ROW('Water Data'!C25))),'Data Summary'!BT31="Yes"),OFFSET('Water Data'!$C$7,0,10*ROW('Water Data'!C25)),NA())</f>
        <v>#N/A</v>
      </c>
      <c r="F31" s="53" t="e">
        <f ca="true">+IF(AND(ISNUMBER(OFFSET('Water Data'!$C$10,0,10*ROW('Water Data'!C25))),'Data Summary'!BU31="Yes"),OFFSET('Water Data'!$C$10,0,10*ROW('Water Data'!C25)),NA())</f>
        <v>#N/A</v>
      </c>
      <c r="G31" s="53" t="e">
        <f ca="true">+IF(AND(ISNUMBER(OFFSET('Water Data'!$D$5,0,10*ROW('Water Data'!D25))),'Data Summary'!BV31="Yes"),100-OFFSET('Water Data'!$D$5,0,10*ROW('Water Data'!D25)),NA())</f>
        <v>#N/A</v>
      </c>
      <c r="H31" s="53" t="e">
        <f ca="true">+IF(AND(ISNUMBER(OFFSET('Water Data'!$D$7,0,10*ROW('Water Data'!D25))),'Data Summary'!BW31="Yes"),OFFSET('Water Data'!$D$7,0,10*ROW('Water Data'!D25)),NA())</f>
        <v>#N/A</v>
      </c>
      <c r="I31" s="53" t="e">
        <f ca="true">+IF(AND(ISNUMBER(OFFSET('Water Data'!$D$10,0,10*ROW('Water Data'!D25))),'Data Summary'!BX31="Yes"),OFFSET('Water Data'!$D$10,0,10*ROW('Water Data'!D25)),NA())</f>
        <v>#N/A</v>
      </c>
      <c r="J31" s="53" t="e">
        <f ca="true">+IF(AND(ISNUMBER(OFFSET('Water Data'!$E$5,0,10*ROW('Water Data'!E25))),'Data Summary'!BY31="Yes"),100-OFFSET('Water Data'!$E$5,0,10*ROW('Water Data'!E25)),NA())</f>
        <v>#N/A</v>
      </c>
      <c r="K31" s="53" t="e">
        <f ca="true">+IF(AND(ISNUMBER(OFFSET('Water Data'!$E$7,0,10*ROW('Water Data'!E25))),'Data Summary'!BZ31="Yes"),OFFSET('Water Data'!$E$7,0,10*ROW('Water Data'!E25)),NA())</f>
        <v>#N/A</v>
      </c>
      <c r="L31" s="53" t="e">
        <f ca="true">+IF(AND(ISNUMBER(OFFSET('Water Data'!$E$10,0,10*ROW('Water Data'!E25))),'Data Summary'!CA31="Yes"),OFFSET('Water Data'!$E$10,0,10*ROW('Water Data'!E25)),NA())</f>
        <v>#N/A</v>
      </c>
      <c r="M31" s="53" t="e">
        <f ca="true">+IF(AND(ISNUMBER(OFFSET('Water Data'!$F$5,0,10*ROW('Water Data'!F25))),'Data Summary'!CB31="Yes"),100-OFFSET('Water Data'!$F$5,0,10*ROW('Water Data'!F25)),NA())</f>
        <v>#N/A</v>
      </c>
      <c r="N31" s="53" t="e">
        <f ca="true">+IF(AND(ISNUMBER(OFFSET('Water Data'!$F$7,0,10*ROW('Water Data'!F25))),'Data Summary'!CC31="Yes"),OFFSET('Water Data'!$F$7,0,10*ROW('Water Data'!F25)),NA())</f>
        <v>#N/A</v>
      </c>
      <c r="O31" s="53" t="e">
        <f ca="true">+IF(AND(ISNUMBER(OFFSET('Water Data'!$F$10,0,10*ROW('Water Data'!F25))),'Data Summary'!CD31="Yes"),OFFSET('Water Data'!$F$10,0,10*ROW('Water Data'!F25)),NA())</f>
        <v>#N/A</v>
      </c>
      <c r="P31" s="53" t="e">
        <f ca="true">+IF(AND(ISNUMBER(OFFSET('Water Data'!$G$5,0,10*ROW('Water Data'!G25))),'Data Summary'!CE31="Yes"),100-OFFSET('Water Data'!$G$5,0,10*ROW('Water Data'!G25)),NA())</f>
        <v>#N/A</v>
      </c>
      <c r="Q31" s="53" t="e">
        <f ca="true">+IF(AND(ISNUMBER(OFFSET('Water Data'!$G$7,0,10*ROW('Water Data'!G25))),'Data Summary'!CF31="Yes"),OFFSET('Water Data'!$G$7,0,10*ROW('Water Data'!G25)),NA())</f>
        <v>#N/A</v>
      </c>
      <c r="R31" s="53" t="e">
        <f ca="true">+IF(AND(ISNUMBER(OFFSET('Water Data'!$G$10,0,10*ROW('Water Data'!G25))),'Data Summary'!CG31="Yes"),OFFSET('Water Data'!$G$10,0,10*ROW('Water Data'!G25)),NA())</f>
        <v>#N/A</v>
      </c>
      <c r="S31" s="53" t="e">
        <f ca="true">+IF(AND(ISNUMBER(OFFSET('Water Data'!$H$5,0,10*ROW('Water Data'!H25))),'Data Summary'!CH31="Yes"),100-OFFSET('Water Data'!$H$5,0,10*ROW('Water Data'!H25)),NA())</f>
        <v>#N/A</v>
      </c>
      <c r="T31" s="53" t="e">
        <f ca="true">+IF(AND(ISNUMBER(OFFSET('Water Data'!$H$7,0,10*ROW('Water Data'!H25))),'Data Summary'!CI31="Yes"),OFFSET('Water Data'!$H$7,0,10*ROW('Water Data'!H25)),NA())</f>
        <v>#N/A</v>
      </c>
      <c r="U31" s="53" t="e">
        <f ca="true">+IF(AND(ISNUMBER(OFFSET('Water Data'!$H$10,0,10*ROW('Water Data'!H25))),'Data Summary'!CJ31="Yes"),OFFSET('Water Data'!$H$10,0,10*ROW('Water Data'!H25)),NA())</f>
        <v>#N/A</v>
      </c>
      <c r="V31" s="99" t="e">
        <f ca="true">+IF(AND(ISNUMBER(OFFSET('Sanitation Data'!$C$5,0,10*ROW('Sanitation Data'!C25))),'Data Summary'!CK31="Yes"),100-OFFSET('Sanitation Data'!$C$5,0,10*ROW('Sanitation Data'!C25)),NA())</f>
        <v>#N/A</v>
      </c>
      <c r="W31" s="99" t="e">
        <f ca="true">+IF(AND(ISNUMBER(OFFSET('Sanitation Data'!$C$7,0,10*ROW('Sanitation Data'!C25))),'Data Summary'!CL31="Yes"),OFFSET('Sanitation Data'!$C$7,0,10*ROW('Sanitation Data'!C25)),NA())</f>
        <v>#N/A</v>
      </c>
      <c r="X31" s="99" t="e">
        <f ca="true">+IF(AND(ISNUMBER(OFFSET('Sanitation Data'!$C$11,0,10*ROW('Sanitation Data'!C25))),'Data Summary'!CM31="Yes"),OFFSET('Sanitation Data'!$C$11,0,10*ROW('Sanitation Data'!C25)),NA())</f>
        <v>#N/A</v>
      </c>
      <c r="Y31" s="99" t="e">
        <f ca="true">+IF(AND(ISNUMBER(OFFSET('Sanitation Data'!$C$12,0,10*ROW('Sanitation Data'!C25))),'Data Summary'!CN31="Yes"),OFFSET('Sanitation Data'!$C$12,0,10*ROW('Sanitation Data'!C25)),NA())</f>
        <v>#N/A</v>
      </c>
      <c r="Z31" s="99" t="e">
        <f ca="true">+IF(AND(ISNUMBER(OFFSET('Sanitation Data'!$C$13,0,10*ROW('Sanitation Data'!C25))),'Data Summary'!CO31="Yes"),OFFSET('Sanitation Data'!$C$13,0,10*ROW('Sanitation Data'!C25)),NA())</f>
        <v>#N/A</v>
      </c>
      <c r="AA31" s="99" t="e">
        <f ca="true">+IF(AND(ISNUMBER(OFFSET('Sanitation Data'!$D$5,0,10*ROW('Sanitation Data'!D25))),'Data Summary'!CP31="Yes"),100-OFFSET('Sanitation Data'!$D$5,0,10*ROW('Sanitation Data'!D25)),NA())</f>
        <v>#N/A</v>
      </c>
      <c r="AB31" s="99" t="e">
        <f ca="true">+IF(AND(ISNUMBER(OFFSET('Sanitation Data'!$D$7,0,10*ROW('Sanitation Data'!D25))),'Data Summary'!CQ31="Yes"),OFFSET('Sanitation Data'!$D$7,0,10*ROW('Sanitation Data'!D25)),NA())</f>
        <v>#N/A</v>
      </c>
      <c r="AC31" s="99" t="e">
        <f ca="true">+IF(AND(ISNUMBER(OFFSET('Sanitation Data'!$D$11,0,10*ROW('Sanitation Data'!D25))),'Data Summary'!CR31="Yes"),OFFSET('Sanitation Data'!$D$11,0,10*ROW('Sanitation Data'!D25)),NA())</f>
        <v>#N/A</v>
      </c>
      <c r="AD31" s="99" t="e">
        <f ca="true">+IF(AND(ISNUMBER(OFFSET('Sanitation Data'!$D$12,0,10*ROW('Sanitation Data'!D25))),'Data Summary'!CS31="Yes"),OFFSET('Sanitation Data'!$D$12,0,10*ROW('Sanitation Data'!D25)),NA())</f>
        <v>#N/A</v>
      </c>
      <c r="AE31" s="99" t="e">
        <f ca="true">+IF(AND(ISNUMBER(OFFSET('Sanitation Data'!$D$13,0,10*ROW('Sanitation Data'!D25))),'Data Summary'!CT31="Yes"),OFFSET('Sanitation Data'!$D$13,0,10*ROW('Sanitation Data'!D25)),NA())</f>
        <v>#N/A</v>
      </c>
      <c r="AF31" s="99" t="e">
        <f ca="true">+IF(AND(ISNUMBER(OFFSET('Sanitation Data'!$E$5,0,10*ROW('Sanitation Data'!E25))),'Data Summary'!CU31="Yes"),100-OFFSET('Sanitation Data'!$E$5,0,10*ROW('Sanitation Data'!E25)),NA())</f>
        <v>#N/A</v>
      </c>
      <c r="AG31" s="99" t="e">
        <f ca="true">+IF(AND(ISNUMBER(OFFSET('Sanitation Data'!$E$7,0,10*ROW('Sanitation Data'!E25))),'Data Summary'!CV31="Yes"),OFFSET('Sanitation Data'!$E$7,0,10*ROW('Sanitation Data'!E25)),NA())</f>
        <v>#N/A</v>
      </c>
      <c r="AH31" s="99" t="e">
        <f ca="true">+IF(AND(ISNUMBER(OFFSET('Sanitation Data'!$E$11,0,10*ROW('Sanitation Data'!E25))),'Data Summary'!CW31="Yes"),OFFSET('Sanitation Data'!$E$11,0,10*ROW('Sanitation Data'!E25)),NA())</f>
        <v>#N/A</v>
      </c>
      <c r="AI31" s="99" t="e">
        <f ca="true">+IF(AND(ISNUMBER(OFFSET('Sanitation Data'!$E$12,0,10*ROW('Sanitation Data'!E25))),'Data Summary'!CX31="Yes"),OFFSET('Sanitation Data'!$E$12,0,10*ROW('Sanitation Data'!E25)),NA())</f>
        <v>#N/A</v>
      </c>
      <c r="AJ31" s="99" t="e">
        <f ca="true">+IF(AND(ISNUMBER(OFFSET('Sanitation Data'!$E$13,0,10*ROW('Sanitation Data'!E25))),'Data Summary'!CY31="Yes"),OFFSET('Sanitation Data'!$E$13,0,10*ROW('Sanitation Data'!E25)),NA())</f>
        <v>#N/A</v>
      </c>
      <c r="AK31" s="99" t="e">
        <f ca="true">+IF(AND(ISNUMBER(OFFSET('Sanitation Data'!$F$5,0,10*ROW('Sanitation Data'!F25))),'Data Summary'!CZ31="Yes"),100-OFFSET('Sanitation Data'!$F$5,0,10*ROW('Sanitation Data'!F25)),NA())</f>
        <v>#N/A</v>
      </c>
      <c r="AL31" s="99" t="e">
        <f ca="true">+IF(AND(ISNUMBER(OFFSET('Sanitation Data'!$F$7,0,10*ROW('Sanitation Data'!F25))),'Data Summary'!DA31="Yes"),OFFSET('Sanitation Data'!$F$7,0,10*ROW('Sanitation Data'!F25)),NA())</f>
        <v>#N/A</v>
      </c>
      <c r="AM31" s="99" t="e">
        <f ca="true">+IF(AND(ISNUMBER(OFFSET('Sanitation Data'!$F$11,0,10*ROW('Sanitation Data'!F25))),'Data Summary'!DB31="Yes"),OFFSET('Sanitation Data'!$F$11,0,10*ROW('Sanitation Data'!F25)),NA())</f>
        <v>#N/A</v>
      </c>
      <c r="AN31" s="99" t="e">
        <f ca="true">+IF(AND(ISNUMBER(OFFSET('Sanitation Data'!$F$12,0,10*ROW('Sanitation Data'!F25))),'Data Summary'!DC31="Yes"),OFFSET('Sanitation Data'!$F$12,0,10*ROW('Sanitation Data'!F25)),NA())</f>
        <v>#N/A</v>
      </c>
      <c r="AO31" s="99" t="e">
        <f ca="true">+IF(AND(ISNUMBER(OFFSET('Sanitation Data'!$F$13,0,10*ROW('Sanitation Data'!F25))),'Data Summary'!DD31="Yes"),OFFSET('Sanitation Data'!$F$13,0,10*ROW('Sanitation Data'!F25)),NA())</f>
        <v>#N/A</v>
      </c>
      <c r="AP31" s="99" t="e">
        <f ca="true">+IF(AND(ISNUMBER(OFFSET('Sanitation Data'!$G$5,0,10*ROW('Sanitation Data'!G25))),'Data Summary'!DE31="Yes"),100-OFFSET('Sanitation Data'!$G$5,0,10*ROW('Sanitation Data'!G25)),NA())</f>
        <v>#N/A</v>
      </c>
      <c r="AQ31" s="99" t="e">
        <f ca="true">+IF(AND(ISNUMBER(OFFSET('Sanitation Data'!$G$7,0,10*ROW('Sanitation Data'!G25))),'Data Summary'!DF31="Yes"),OFFSET('Sanitation Data'!$G$7,0,10*ROW('Sanitation Data'!G25)),NA())</f>
        <v>#N/A</v>
      </c>
      <c r="AR31" s="99" t="e">
        <f ca="true">+IF(AND(ISNUMBER(OFFSET('Sanitation Data'!$G$11,0,10*ROW('Sanitation Data'!G25))),'Data Summary'!DG31="Yes"),OFFSET('Sanitation Data'!$G$11,0,10*ROW('Sanitation Data'!G25)),NA())</f>
        <v>#N/A</v>
      </c>
      <c r="AS31" s="99" t="e">
        <f ca="true">+IF(AND(ISNUMBER(OFFSET('Sanitation Data'!$G$12,0,10*ROW('Sanitation Data'!G25))),'Data Summary'!DH31="Yes"),OFFSET('Sanitation Data'!$G$12,0,10*ROW('Sanitation Data'!G25)),NA())</f>
        <v>#N/A</v>
      </c>
      <c r="AT31" s="99" t="e">
        <f ca="true">+IF(AND(ISNUMBER(OFFSET('Sanitation Data'!$G$13,0,10*ROW('Sanitation Data'!G25))),'Data Summary'!DI31="Yes"),OFFSET('Sanitation Data'!$G$13,0,10*ROW('Sanitation Data'!G25)),NA())</f>
        <v>#N/A</v>
      </c>
      <c r="AU31" s="99" t="e">
        <f ca="true">+IF(AND(ISNUMBER(OFFSET('Sanitation Data'!$H$5,0,10*ROW('Sanitation Data'!H25))),'Data Summary'!DJ31="Yes"),100-OFFSET('Sanitation Data'!$H$5,0,10*ROW('Sanitation Data'!H25)),NA())</f>
        <v>#N/A</v>
      </c>
      <c r="AV31" s="99" t="e">
        <f ca="true">+IF(AND(ISNUMBER(OFFSET('Sanitation Data'!$H$7,0,10*ROW('Sanitation Data'!H25))),'Data Summary'!DK31="Yes"),OFFSET('Sanitation Data'!$H$7,0,10*ROW('Sanitation Data'!H25)),NA())</f>
        <v>#N/A</v>
      </c>
      <c r="AW31" s="99" t="e">
        <f ca="true">+IF(AND(ISNUMBER(OFFSET('Sanitation Data'!$H$11,0,10*ROW('Sanitation Data'!H25))),'Data Summary'!DL31="Yes"),OFFSET('Sanitation Data'!$H$11,0,10*ROW('Sanitation Data'!H25)),NA())</f>
        <v>#N/A</v>
      </c>
      <c r="AX31" s="99" t="e">
        <f ca="true">+IF(AND(ISNUMBER(OFFSET('Sanitation Data'!$H$12,0,10*ROW('Sanitation Data'!H25))),'Data Summary'!DM31="Yes"),OFFSET('Sanitation Data'!$H$12,0,10*ROW('Sanitation Data'!H25)),NA())</f>
        <v>#N/A</v>
      </c>
      <c r="AY31" s="99" t="e">
        <f ca="true">+IF(AND(ISNUMBER(OFFSET('Sanitation Data'!$H$13,0,10*ROW('Sanitation Data'!H25))),'Data Summary'!DN31="Yes"),OFFSET('Sanitation Data'!$H$13,0,10*ROW('Sanitation Data'!H25)),NA())</f>
        <v>#N/A</v>
      </c>
      <c r="AZ31" s="104" t="e">
        <f ca="true">+IF(AND(ISNUMBER(OFFSET('Hygiene Data'!$C$6,0,10*ROW('Hygiene Data'!C25))),'Data Summary'!DO31="Yes"),OFFSET('Hygiene Data'!$C$6,0,10*ROW('Hygiene Data'!C25)),NA())</f>
        <v>#N/A</v>
      </c>
      <c r="BA31" s="104" t="e">
        <f ca="true">+IF(AND(ISNUMBER(OFFSET('Hygiene Data'!$C$8,0,10*ROW('Hygiene Data'!C25))),'Data Summary'!DP31="Yes"),OFFSET('Hygiene Data'!$C$8,0,10*ROW('Hygiene Data'!C25)),NA())</f>
        <v>#N/A</v>
      </c>
      <c r="BB31" s="104" t="e">
        <f ca="true">+IF(AND(ISNUMBER(OFFSET('Hygiene Data'!$C$10,0,10*ROW('Hygiene Data'!C25))),'Data Summary'!DQ31="Yes"),OFFSET('Hygiene Data'!$C$10,0,10*ROW('Hygiene Data'!C25)),NA())</f>
        <v>#N/A</v>
      </c>
      <c r="BC31" s="104" t="e">
        <f ca="true">+IF(AND(ISNUMBER(OFFSET('Hygiene Data'!$D$6,0,10*ROW('Hygiene Data'!D25))),'Data Summary'!DR31="Yes"),OFFSET('Hygiene Data'!$D$6,0,10*ROW('Hygiene Data'!D25)),NA())</f>
        <v>#N/A</v>
      </c>
      <c r="BD31" s="104" t="e">
        <f ca="true">+IF(AND(ISNUMBER(OFFSET('Hygiene Data'!$D$8,0,10*ROW('Hygiene Data'!D25))),'Data Summary'!DS31="Yes"),OFFSET('Hygiene Data'!$D$8,0,10*ROW('Hygiene Data'!D25)),NA())</f>
        <v>#N/A</v>
      </c>
      <c r="BE31" s="104" t="e">
        <f ca="true">+IF(AND(ISNUMBER(OFFSET('Hygiene Data'!$D$10,0,10*ROW('Hygiene Data'!D25))),'Data Summary'!DT31="Yes"),OFFSET('Hygiene Data'!$D$10,0,10*ROW('Hygiene Data'!D25)),NA())</f>
        <v>#N/A</v>
      </c>
      <c r="BF31" s="104" t="e">
        <f ca="true">+IF(AND(ISNUMBER(OFFSET('Hygiene Data'!$E$6,0,10*ROW('Hygiene Data'!E25))),'Data Summary'!DU31="Yes"),OFFSET('Hygiene Data'!$E$6,0,10*ROW('Hygiene Data'!E25)),NA())</f>
        <v>#N/A</v>
      </c>
      <c r="BG31" s="104" t="e">
        <f ca="true">+IF(AND(ISNUMBER(OFFSET('Hygiene Data'!$E$8,0,10*ROW('Hygiene Data'!E25))),'Data Summary'!DV31="Yes"),OFFSET('Hygiene Data'!$E$8,0,10*ROW('Hygiene Data'!E25)),NA())</f>
        <v>#N/A</v>
      </c>
      <c r="BH31" s="104" t="e">
        <f ca="true">+IF(AND(ISNUMBER(OFFSET('Hygiene Data'!$E$10,0,10*ROW('Hygiene Data'!E25))),'Data Summary'!DW31="Yes"),OFFSET('Hygiene Data'!$E$10,0,10*ROW('Hygiene Data'!E25)),NA())</f>
        <v>#N/A</v>
      </c>
      <c r="BI31" s="104" t="e">
        <f ca="true">+IF(AND(ISNUMBER(OFFSET('Hygiene Data'!$F$6,0,10*ROW('Hygiene Data'!F25))),'Data Summary'!DX31="Yes"),OFFSET('Hygiene Data'!$F$6,0,10*ROW('Hygiene Data'!F25)),NA())</f>
        <v>#N/A</v>
      </c>
      <c r="BJ31" s="104" t="e">
        <f ca="true">+IF(AND(ISNUMBER(OFFSET('Hygiene Data'!$F$8,0,10*ROW('Hygiene Data'!F25))),'Data Summary'!DY31="Yes"),OFFSET('Hygiene Data'!$F$8,0,10*ROW('Hygiene Data'!F25)),NA())</f>
        <v>#N/A</v>
      </c>
      <c r="BK31" s="104" t="e">
        <f ca="true">+IF(AND(ISNUMBER(OFFSET('Hygiene Data'!$F$10,0,10*ROW('Hygiene Data'!F25))),'Data Summary'!DZ31="Yes"),OFFSET('Hygiene Data'!$F$10,0,10*ROW('Hygiene Data'!F25)),NA())</f>
        <v>#N/A</v>
      </c>
      <c r="BL31" s="104" t="e">
        <f ca="true">+IF(AND(ISNUMBER(OFFSET('Hygiene Data'!$G$6,0,10*ROW('Hygiene Data'!G25))),'Data Summary'!EA31="Yes"),OFFSET('Hygiene Data'!$G$6,0,10*ROW('Hygiene Data'!G25)),NA())</f>
        <v>#N/A</v>
      </c>
      <c r="BM31" s="104" t="e">
        <f ca="true">+IF(AND(ISNUMBER(OFFSET('Hygiene Data'!$G$8,0,10*ROW('Hygiene Data'!G25))),'Data Summary'!EB31="Yes"),OFFSET('Hygiene Data'!$G$8,0,10*ROW('Hygiene Data'!G25)),NA())</f>
        <v>#N/A</v>
      </c>
      <c r="BN31" s="104" t="e">
        <f ca="true">+IF(AND(ISNUMBER(OFFSET('Hygiene Data'!$G$10,0,10*ROW('Hygiene Data'!G25))),'Data Summary'!EC31="Yes"),OFFSET('Hygiene Data'!$G$10,0,10*ROW('Hygiene Data'!G25)),NA())</f>
        <v>#N/A</v>
      </c>
      <c r="BO31" s="104" t="e">
        <f ca="true">+IF(AND(ISNUMBER(OFFSET('Hygiene Data'!$H$6,0,10*ROW('Hygiene Data'!H25))),'Data Summary'!ED31="Yes"),OFFSET('Hygiene Data'!$H$6,0,10*ROW('Hygiene Data'!H25)),NA())</f>
        <v>#N/A</v>
      </c>
      <c r="BP31" s="104" t="e">
        <f ca="true">+IF(AND(ISNUMBER(OFFSET('Hygiene Data'!$H$8,0,10*ROW('Hygiene Data'!H25))),'Data Summary'!EE31="Yes"),OFFSET('Hygiene Data'!$H$8,0,10*ROW('Hygiene Data'!H25)),NA())</f>
        <v>#N/A</v>
      </c>
      <c r="BQ31" s="104" t="e">
        <f ca="true">+IF(AND(ISNUMBER(OFFSET('Hygiene Data'!$H$10,0,10*ROW('Hygiene Data'!H25))),'Data Summary'!EF31="Yes"),OFFSET('Hygiene Data'!$H$10,0,10*ROW('Hygiene Data'!H25)),NA())</f>
        <v>#N/A</v>
      </c>
    </row>
    <row r="32" x14ac:dyDescent="0.2">
      <c r="A32" s="52" t="e">
        <f ca="true">+IF(OFFSET('Water Data'!$B$1,0,10*ROW('Water Data'!B26))="",NA(),OFFSET('Water Data'!$B$1,0,10*ROW('Water Data'!B26)))</f>
        <v>#N/A</v>
      </c>
      <c r="B32" s="52" t="e">
        <f ca="true">+IF(OFFSET('Water Data'!$A$3,0,10*ROW('Water Data'!A29))="",NA(),OFFSET('Water Data'!$A$3,0,10*ROW('Water Data'!A29)))</f>
        <v>#N/A</v>
      </c>
      <c r="C32" s="52" t="e">
        <f ca="true">+IF(OFFSET('Water Data'!$C$3,0,10*ROW('Water Data'!C29))="",NA(),OFFSET('Water Data'!$C$3,0,10*ROW('Water Data'!C29)))</f>
        <v>#N/A</v>
      </c>
      <c r="D32" s="53" t="e">
        <f ca="true">+IF(AND(ISNUMBER(OFFSET('Water Data'!$C$5,0,10*ROW('Water Data'!C26))),'Data Summary'!BS32="Yes"),100-OFFSET('Water Data'!$C$5,0,10*ROW('Water Data'!C26)),NA())</f>
        <v>#N/A</v>
      </c>
      <c r="E32" s="53" t="e">
        <f ca="true">+IF(AND(ISNUMBER(OFFSET('Water Data'!$C$7,0,10*ROW('Water Data'!C26))),'Data Summary'!BT32="Yes"),OFFSET('Water Data'!$C$7,0,10*ROW('Water Data'!C26)),NA())</f>
        <v>#N/A</v>
      </c>
      <c r="F32" s="53" t="e">
        <f ca="true">+IF(AND(ISNUMBER(OFFSET('Water Data'!$C$10,0,10*ROW('Water Data'!C26))),'Data Summary'!BU32="Yes"),OFFSET('Water Data'!$C$10,0,10*ROW('Water Data'!C26)),NA())</f>
        <v>#N/A</v>
      </c>
      <c r="G32" s="53" t="e">
        <f ca="true">+IF(AND(ISNUMBER(OFFSET('Water Data'!$D$5,0,10*ROW('Water Data'!D26))),'Data Summary'!BV32="Yes"),100-OFFSET('Water Data'!$D$5,0,10*ROW('Water Data'!D26)),NA())</f>
        <v>#N/A</v>
      </c>
      <c r="H32" s="53" t="e">
        <f ca="true">+IF(AND(ISNUMBER(OFFSET('Water Data'!$D$7,0,10*ROW('Water Data'!D26))),'Data Summary'!BW32="Yes"),OFFSET('Water Data'!$D$7,0,10*ROW('Water Data'!D26)),NA())</f>
        <v>#N/A</v>
      </c>
      <c r="I32" s="53" t="e">
        <f ca="true">+IF(AND(ISNUMBER(OFFSET('Water Data'!$D$10,0,10*ROW('Water Data'!D26))),'Data Summary'!BX32="Yes"),OFFSET('Water Data'!$D$10,0,10*ROW('Water Data'!D26)),NA())</f>
        <v>#N/A</v>
      </c>
      <c r="J32" s="53" t="e">
        <f ca="true">+IF(AND(ISNUMBER(OFFSET('Water Data'!$E$5,0,10*ROW('Water Data'!E26))),'Data Summary'!BY32="Yes"),100-OFFSET('Water Data'!$E$5,0,10*ROW('Water Data'!E26)),NA())</f>
        <v>#N/A</v>
      </c>
      <c r="K32" s="53" t="e">
        <f ca="true">+IF(AND(ISNUMBER(OFFSET('Water Data'!$E$7,0,10*ROW('Water Data'!E26))),'Data Summary'!BZ32="Yes"),OFFSET('Water Data'!$E$7,0,10*ROW('Water Data'!E26)),NA())</f>
        <v>#N/A</v>
      </c>
      <c r="L32" s="53" t="e">
        <f ca="true">+IF(AND(ISNUMBER(OFFSET('Water Data'!$E$10,0,10*ROW('Water Data'!E26))),'Data Summary'!CA32="Yes"),OFFSET('Water Data'!$E$10,0,10*ROW('Water Data'!E26)),NA())</f>
        <v>#N/A</v>
      </c>
      <c r="M32" s="53" t="e">
        <f ca="true">+IF(AND(ISNUMBER(OFFSET('Water Data'!$F$5,0,10*ROW('Water Data'!F26))),'Data Summary'!CB32="Yes"),100-OFFSET('Water Data'!$F$5,0,10*ROW('Water Data'!F26)),NA())</f>
        <v>#N/A</v>
      </c>
      <c r="N32" s="53" t="e">
        <f ca="true">+IF(AND(ISNUMBER(OFFSET('Water Data'!$F$7,0,10*ROW('Water Data'!F26))),'Data Summary'!CC32="Yes"),OFFSET('Water Data'!$F$7,0,10*ROW('Water Data'!F26)),NA())</f>
        <v>#N/A</v>
      </c>
      <c r="O32" s="53" t="e">
        <f ca="true">+IF(AND(ISNUMBER(OFFSET('Water Data'!$F$10,0,10*ROW('Water Data'!F26))),'Data Summary'!CD32="Yes"),OFFSET('Water Data'!$F$10,0,10*ROW('Water Data'!F26)),NA())</f>
        <v>#N/A</v>
      </c>
      <c r="P32" s="53" t="e">
        <f ca="true">+IF(AND(ISNUMBER(OFFSET('Water Data'!$G$5,0,10*ROW('Water Data'!G26))),'Data Summary'!CE32="Yes"),100-OFFSET('Water Data'!$G$5,0,10*ROW('Water Data'!G26)),NA())</f>
        <v>#N/A</v>
      </c>
      <c r="Q32" s="53" t="e">
        <f ca="true">+IF(AND(ISNUMBER(OFFSET('Water Data'!$G$7,0,10*ROW('Water Data'!G26))),'Data Summary'!CF32="Yes"),OFFSET('Water Data'!$G$7,0,10*ROW('Water Data'!G26)),NA())</f>
        <v>#N/A</v>
      </c>
      <c r="R32" s="53" t="e">
        <f ca="true">+IF(AND(ISNUMBER(OFFSET('Water Data'!$G$10,0,10*ROW('Water Data'!G26))),'Data Summary'!CG32="Yes"),OFFSET('Water Data'!$G$10,0,10*ROW('Water Data'!G26)),NA())</f>
        <v>#N/A</v>
      </c>
      <c r="S32" s="53" t="e">
        <f ca="true">+IF(AND(ISNUMBER(OFFSET('Water Data'!$H$5,0,10*ROW('Water Data'!H26))),'Data Summary'!CH32="Yes"),100-OFFSET('Water Data'!$H$5,0,10*ROW('Water Data'!H26)),NA())</f>
        <v>#N/A</v>
      </c>
      <c r="T32" s="53" t="e">
        <f ca="true">+IF(AND(ISNUMBER(OFFSET('Water Data'!$H$7,0,10*ROW('Water Data'!H26))),'Data Summary'!CI32="Yes"),OFFSET('Water Data'!$H$7,0,10*ROW('Water Data'!H26)),NA())</f>
        <v>#N/A</v>
      </c>
      <c r="U32" s="53" t="e">
        <f ca="true">+IF(AND(ISNUMBER(OFFSET('Water Data'!$H$10,0,10*ROW('Water Data'!H26))),'Data Summary'!CJ32="Yes"),OFFSET('Water Data'!$H$10,0,10*ROW('Water Data'!H26)),NA())</f>
        <v>#N/A</v>
      </c>
      <c r="V32" s="99" t="e">
        <f ca="true">+IF(AND(ISNUMBER(OFFSET('Sanitation Data'!$C$5,0,10*ROW('Sanitation Data'!C26))),'Data Summary'!CK32="Yes"),100-OFFSET('Sanitation Data'!$C$5,0,10*ROW('Sanitation Data'!C26)),NA())</f>
        <v>#N/A</v>
      </c>
      <c r="W32" s="99" t="e">
        <f ca="true">+IF(AND(ISNUMBER(OFFSET('Sanitation Data'!$C$7,0,10*ROW('Sanitation Data'!C26))),'Data Summary'!CL32="Yes"),OFFSET('Sanitation Data'!$C$7,0,10*ROW('Sanitation Data'!C26)),NA())</f>
        <v>#N/A</v>
      </c>
      <c r="X32" s="99" t="e">
        <f ca="true">+IF(AND(ISNUMBER(OFFSET('Sanitation Data'!$C$11,0,10*ROW('Sanitation Data'!C26))),'Data Summary'!CM32="Yes"),OFFSET('Sanitation Data'!$C$11,0,10*ROW('Sanitation Data'!C26)),NA())</f>
        <v>#N/A</v>
      </c>
      <c r="Y32" s="99" t="e">
        <f ca="true">+IF(AND(ISNUMBER(OFFSET('Sanitation Data'!$C$12,0,10*ROW('Sanitation Data'!C26))),'Data Summary'!CN32="Yes"),OFFSET('Sanitation Data'!$C$12,0,10*ROW('Sanitation Data'!C26)),NA())</f>
        <v>#N/A</v>
      </c>
      <c r="Z32" s="99" t="e">
        <f ca="true">+IF(AND(ISNUMBER(OFFSET('Sanitation Data'!$C$13,0,10*ROW('Sanitation Data'!C26))),'Data Summary'!CO32="Yes"),OFFSET('Sanitation Data'!$C$13,0,10*ROW('Sanitation Data'!C26)),NA())</f>
        <v>#N/A</v>
      </c>
      <c r="AA32" s="99" t="e">
        <f ca="true">+IF(AND(ISNUMBER(OFFSET('Sanitation Data'!$D$5,0,10*ROW('Sanitation Data'!D26))),'Data Summary'!CP32="Yes"),100-OFFSET('Sanitation Data'!$D$5,0,10*ROW('Sanitation Data'!D26)),NA())</f>
        <v>#N/A</v>
      </c>
      <c r="AB32" s="99" t="e">
        <f ca="true">+IF(AND(ISNUMBER(OFFSET('Sanitation Data'!$D$7,0,10*ROW('Sanitation Data'!D26))),'Data Summary'!CQ32="Yes"),OFFSET('Sanitation Data'!$D$7,0,10*ROW('Sanitation Data'!D26)),NA())</f>
        <v>#N/A</v>
      </c>
      <c r="AC32" s="99" t="e">
        <f ca="true">+IF(AND(ISNUMBER(OFFSET('Sanitation Data'!$D$11,0,10*ROW('Sanitation Data'!D26))),'Data Summary'!CR32="Yes"),OFFSET('Sanitation Data'!$D$11,0,10*ROW('Sanitation Data'!D26)),NA())</f>
        <v>#N/A</v>
      </c>
      <c r="AD32" s="99" t="e">
        <f ca="true">+IF(AND(ISNUMBER(OFFSET('Sanitation Data'!$D$12,0,10*ROW('Sanitation Data'!D26))),'Data Summary'!CS32="Yes"),OFFSET('Sanitation Data'!$D$12,0,10*ROW('Sanitation Data'!D26)),NA())</f>
        <v>#N/A</v>
      </c>
      <c r="AE32" s="99" t="e">
        <f ca="true">+IF(AND(ISNUMBER(OFFSET('Sanitation Data'!$D$13,0,10*ROW('Sanitation Data'!D26))),'Data Summary'!CT32="Yes"),OFFSET('Sanitation Data'!$D$13,0,10*ROW('Sanitation Data'!D26)),NA())</f>
        <v>#N/A</v>
      </c>
      <c r="AF32" s="99" t="e">
        <f ca="true">+IF(AND(ISNUMBER(OFFSET('Sanitation Data'!$E$5,0,10*ROW('Sanitation Data'!E26))),'Data Summary'!CU32="Yes"),100-OFFSET('Sanitation Data'!$E$5,0,10*ROW('Sanitation Data'!E26)),NA())</f>
        <v>#N/A</v>
      </c>
      <c r="AG32" s="99" t="e">
        <f ca="true">+IF(AND(ISNUMBER(OFFSET('Sanitation Data'!$E$7,0,10*ROW('Sanitation Data'!E26))),'Data Summary'!CV32="Yes"),OFFSET('Sanitation Data'!$E$7,0,10*ROW('Sanitation Data'!E26)),NA())</f>
        <v>#N/A</v>
      </c>
      <c r="AH32" s="99" t="e">
        <f ca="true">+IF(AND(ISNUMBER(OFFSET('Sanitation Data'!$E$11,0,10*ROW('Sanitation Data'!E26))),'Data Summary'!CW32="Yes"),OFFSET('Sanitation Data'!$E$11,0,10*ROW('Sanitation Data'!E26)),NA())</f>
        <v>#N/A</v>
      </c>
      <c r="AI32" s="99" t="e">
        <f ca="true">+IF(AND(ISNUMBER(OFFSET('Sanitation Data'!$E$12,0,10*ROW('Sanitation Data'!E26))),'Data Summary'!CX32="Yes"),OFFSET('Sanitation Data'!$E$12,0,10*ROW('Sanitation Data'!E26)),NA())</f>
        <v>#N/A</v>
      </c>
      <c r="AJ32" s="99" t="e">
        <f ca="true">+IF(AND(ISNUMBER(OFFSET('Sanitation Data'!$E$13,0,10*ROW('Sanitation Data'!E26))),'Data Summary'!CY32="Yes"),OFFSET('Sanitation Data'!$E$13,0,10*ROW('Sanitation Data'!E26)),NA())</f>
        <v>#N/A</v>
      </c>
      <c r="AK32" s="99" t="e">
        <f ca="true">+IF(AND(ISNUMBER(OFFSET('Sanitation Data'!$F$5,0,10*ROW('Sanitation Data'!F26))),'Data Summary'!CZ32="Yes"),100-OFFSET('Sanitation Data'!$F$5,0,10*ROW('Sanitation Data'!F26)),NA())</f>
        <v>#N/A</v>
      </c>
      <c r="AL32" s="99" t="e">
        <f ca="true">+IF(AND(ISNUMBER(OFFSET('Sanitation Data'!$F$7,0,10*ROW('Sanitation Data'!F26))),'Data Summary'!DA32="Yes"),OFFSET('Sanitation Data'!$F$7,0,10*ROW('Sanitation Data'!F26)),NA())</f>
        <v>#N/A</v>
      </c>
      <c r="AM32" s="99" t="e">
        <f ca="true">+IF(AND(ISNUMBER(OFFSET('Sanitation Data'!$F$11,0,10*ROW('Sanitation Data'!F26))),'Data Summary'!DB32="Yes"),OFFSET('Sanitation Data'!$F$11,0,10*ROW('Sanitation Data'!F26)),NA())</f>
        <v>#N/A</v>
      </c>
      <c r="AN32" s="99" t="e">
        <f ca="true">+IF(AND(ISNUMBER(OFFSET('Sanitation Data'!$F$12,0,10*ROW('Sanitation Data'!F26))),'Data Summary'!DC32="Yes"),OFFSET('Sanitation Data'!$F$12,0,10*ROW('Sanitation Data'!F26)),NA())</f>
        <v>#N/A</v>
      </c>
      <c r="AO32" s="99" t="e">
        <f ca="true">+IF(AND(ISNUMBER(OFFSET('Sanitation Data'!$F$13,0,10*ROW('Sanitation Data'!F26))),'Data Summary'!DD32="Yes"),OFFSET('Sanitation Data'!$F$13,0,10*ROW('Sanitation Data'!F26)),NA())</f>
        <v>#N/A</v>
      </c>
      <c r="AP32" s="99" t="e">
        <f ca="true">+IF(AND(ISNUMBER(OFFSET('Sanitation Data'!$G$5,0,10*ROW('Sanitation Data'!G26))),'Data Summary'!DE32="Yes"),100-OFFSET('Sanitation Data'!$G$5,0,10*ROW('Sanitation Data'!G26)),NA())</f>
        <v>#N/A</v>
      </c>
      <c r="AQ32" s="99" t="e">
        <f ca="true">+IF(AND(ISNUMBER(OFFSET('Sanitation Data'!$G$7,0,10*ROW('Sanitation Data'!G26))),'Data Summary'!DF32="Yes"),OFFSET('Sanitation Data'!$G$7,0,10*ROW('Sanitation Data'!G26)),NA())</f>
        <v>#N/A</v>
      </c>
      <c r="AR32" s="99" t="e">
        <f ca="true">+IF(AND(ISNUMBER(OFFSET('Sanitation Data'!$G$11,0,10*ROW('Sanitation Data'!G26))),'Data Summary'!DG32="Yes"),OFFSET('Sanitation Data'!$G$11,0,10*ROW('Sanitation Data'!G26)),NA())</f>
        <v>#N/A</v>
      </c>
      <c r="AS32" s="99" t="e">
        <f ca="true">+IF(AND(ISNUMBER(OFFSET('Sanitation Data'!$G$12,0,10*ROW('Sanitation Data'!G26))),'Data Summary'!DH32="Yes"),OFFSET('Sanitation Data'!$G$12,0,10*ROW('Sanitation Data'!G26)),NA())</f>
        <v>#N/A</v>
      </c>
      <c r="AT32" s="99" t="e">
        <f ca="true">+IF(AND(ISNUMBER(OFFSET('Sanitation Data'!$G$13,0,10*ROW('Sanitation Data'!G26))),'Data Summary'!DI32="Yes"),OFFSET('Sanitation Data'!$G$13,0,10*ROW('Sanitation Data'!G26)),NA())</f>
        <v>#N/A</v>
      </c>
      <c r="AU32" s="99" t="e">
        <f ca="true">+IF(AND(ISNUMBER(OFFSET('Sanitation Data'!$H$5,0,10*ROW('Sanitation Data'!H26))),'Data Summary'!DJ32="Yes"),100-OFFSET('Sanitation Data'!$H$5,0,10*ROW('Sanitation Data'!H26)),NA())</f>
        <v>#N/A</v>
      </c>
      <c r="AV32" s="99" t="e">
        <f ca="true">+IF(AND(ISNUMBER(OFFSET('Sanitation Data'!$H$7,0,10*ROW('Sanitation Data'!H26))),'Data Summary'!DK32="Yes"),OFFSET('Sanitation Data'!$H$7,0,10*ROW('Sanitation Data'!H26)),NA())</f>
        <v>#N/A</v>
      </c>
      <c r="AW32" s="99" t="e">
        <f ca="true">+IF(AND(ISNUMBER(OFFSET('Sanitation Data'!$H$11,0,10*ROW('Sanitation Data'!H26))),'Data Summary'!DL32="Yes"),OFFSET('Sanitation Data'!$H$11,0,10*ROW('Sanitation Data'!H26)),NA())</f>
        <v>#N/A</v>
      </c>
      <c r="AX32" s="99" t="e">
        <f ca="true">+IF(AND(ISNUMBER(OFFSET('Sanitation Data'!$H$12,0,10*ROW('Sanitation Data'!H26))),'Data Summary'!DM32="Yes"),OFFSET('Sanitation Data'!$H$12,0,10*ROW('Sanitation Data'!H26)),NA())</f>
        <v>#N/A</v>
      </c>
      <c r="AY32" s="99" t="e">
        <f ca="true">+IF(AND(ISNUMBER(OFFSET('Sanitation Data'!$H$13,0,10*ROW('Sanitation Data'!H26))),'Data Summary'!DN32="Yes"),OFFSET('Sanitation Data'!$H$13,0,10*ROW('Sanitation Data'!H26)),NA())</f>
        <v>#N/A</v>
      </c>
      <c r="AZ32" s="104" t="e">
        <f ca="true">+IF(AND(ISNUMBER(OFFSET('Hygiene Data'!$C$6,0,10*ROW('Hygiene Data'!C26))),'Data Summary'!DO32="Yes"),OFFSET('Hygiene Data'!$C$6,0,10*ROW('Hygiene Data'!C26)),NA())</f>
        <v>#N/A</v>
      </c>
      <c r="BA32" s="104" t="e">
        <f ca="true">+IF(AND(ISNUMBER(OFFSET('Hygiene Data'!$C$8,0,10*ROW('Hygiene Data'!C26))),'Data Summary'!DP32="Yes"),OFFSET('Hygiene Data'!$C$8,0,10*ROW('Hygiene Data'!C26)),NA())</f>
        <v>#N/A</v>
      </c>
      <c r="BB32" s="104" t="e">
        <f ca="true">+IF(AND(ISNUMBER(OFFSET('Hygiene Data'!$C$10,0,10*ROW('Hygiene Data'!C26))),'Data Summary'!DQ32="Yes"),OFFSET('Hygiene Data'!$C$10,0,10*ROW('Hygiene Data'!C26)),NA())</f>
        <v>#N/A</v>
      </c>
      <c r="BC32" s="104" t="e">
        <f ca="true">+IF(AND(ISNUMBER(OFFSET('Hygiene Data'!$D$6,0,10*ROW('Hygiene Data'!D26))),'Data Summary'!DR32="Yes"),OFFSET('Hygiene Data'!$D$6,0,10*ROW('Hygiene Data'!D26)),NA())</f>
        <v>#N/A</v>
      </c>
      <c r="BD32" s="104" t="e">
        <f ca="true">+IF(AND(ISNUMBER(OFFSET('Hygiene Data'!$D$8,0,10*ROW('Hygiene Data'!D26))),'Data Summary'!DS32="Yes"),OFFSET('Hygiene Data'!$D$8,0,10*ROW('Hygiene Data'!D26)),NA())</f>
        <v>#N/A</v>
      </c>
      <c r="BE32" s="104" t="e">
        <f ca="true">+IF(AND(ISNUMBER(OFFSET('Hygiene Data'!$D$10,0,10*ROW('Hygiene Data'!D26))),'Data Summary'!DT32="Yes"),OFFSET('Hygiene Data'!$D$10,0,10*ROW('Hygiene Data'!D26)),NA())</f>
        <v>#N/A</v>
      </c>
      <c r="BF32" s="104" t="e">
        <f ca="true">+IF(AND(ISNUMBER(OFFSET('Hygiene Data'!$E$6,0,10*ROW('Hygiene Data'!E26))),'Data Summary'!DU32="Yes"),OFFSET('Hygiene Data'!$E$6,0,10*ROW('Hygiene Data'!E26)),NA())</f>
        <v>#N/A</v>
      </c>
      <c r="BG32" s="104" t="e">
        <f ca="true">+IF(AND(ISNUMBER(OFFSET('Hygiene Data'!$E$8,0,10*ROW('Hygiene Data'!E26))),'Data Summary'!DV32="Yes"),OFFSET('Hygiene Data'!$E$8,0,10*ROW('Hygiene Data'!E26)),NA())</f>
        <v>#N/A</v>
      </c>
      <c r="BH32" s="104" t="e">
        <f ca="true">+IF(AND(ISNUMBER(OFFSET('Hygiene Data'!$E$10,0,10*ROW('Hygiene Data'!E26))),'Data Summary'!DW32="Yes"),OFFSET('Hygiene Data'!$E$10,0,10*ROW('Hygiene Data'!E26)),NA())</f>
        <v>#N/A</v>
      </c>
      <c r="BI32" s="104" t="e">
        <f ca="true">+IF(AND(ISNUMBER(OFFSET('Hygiene Data'!$F$6,0,10*ROW('Hygiene Data'!F26))),'Data Summary'!DX32="Yes"),OFFSET('Hygiene Data'!$F$6,0,10*ROW('Hygiene Data'!F26)),NA())</f>
        <v>#N/A</v>
      </c>
      <c r="BJ32" s="104" t="e">
        <f ca="true">+IF(AND(ISNUMBER(OFFSET('Hygiene Data'!$F$8,0,10*ROW('Hygiene Data'!F26))),'Data Summary'!DY32="Yes"),OFFSET('Hygiene Data'!$F$8,0,10*ROW('Hygiene Data'!F26)),NA())</f>
        <v>#N/A</v>
      </c>
      <c r="BK32" s="104" t="e">
        <f ca="true">+IF(AND(ISNUMBER(OFFSET('Hygiene Data'!$F$10,0,10*ROW('Hygiene Data'!F26))),'Data Summary'!DZ32="Yes"),OFFSET('Hygiene Data'!$F$10,0,10*ROW('Hygiene Data'!F26)),NA())</f>
        <v>#N/A</v>
      </c>
      <c r="BL32" s="104" t="e">
        <f ca="true">+IF(AND(ISNUMBER(OFFSET('Hygiene Data'!$G$6,0,10*ROW('Hygiene Data'!G26))),'Data Summary'!EA32="Yes"),OFFSET('Hygiene Data'!$G$6,0,10*ROW('Hygiene Data'!G26)),NA())</f>
        <v>#N/A</v>
      </c>
      <c r="BM32" s="104" t="e">
        <f ca="true">+IF(AND(ISNUMBER(OFFSET('Hygiene Data'!$G$8,0,10*ROW('Hygiene Data'!G26))),'Data Summary'!EB32="Yes"),OFFSET('Hygiene Data'!$G$8,0,10*ROW('Hygiene Data'!G26)),NA())</f>
        <v>#N/A</v>
      </c>
      <c r="BN32" s="104" t="e">
        <f ca="true">+IF(AND(ISNUMBER(OFFSET('Hygiene Data'!$G$10,0,10*ROW('Hygiene Data'!G26))),'Data Summary'!EC32="Yes"),OFFSET('Hygiene Data'!$G$10,0,10*ROW('Hygiene Data'!G26)),NA())</f>
        <v>#N/A</v>
      </c>
      <c r="BO32" s="104" t="e">
        <f ca="true">+IF(AND(ISNUMBER(OFFSET('Hygiene Data'!$H$6,0,10*ROW('Hygiene Data'!H26))),'Data Summary'!ED32="Yes"),OFFSET('Hygiene Data'!$H$6,0,10*ROW('Hygiene Data'!H26)),NA())</f>
        <v>#N/A</v>
      </c>
      <c r="BP32" s="104" t="e">
        <f ca="true">+IF(AND(ISNUMBER(OFFSET('Hygiene Data'!$H$8,0,10*ROW('Hygiene Data'!H26))),'Data Summary'!EE32="Yes"),OFFSET('Hygiene Data'!$H$8,0,10*ROW('Hygiene Data'!H26)),NA())</f>
        <v>#N/A</v>
      </c>
      <c r="BQ32" s="104" t="e">
        <f ca="true">+IF(AND(ISNUMBER(OFFSET('Hygiene Data'!$H$10,0,10*ROW('Hygiene Data'!H26))),'Data Summary'!EF32="Yes"),OFFSET('Hygiene Data'!$H$10,0,10*ROW('Hygiene Data'!H26)),NA())</f>
        <v>#N/A</v>
      </c>
    </row>
    <row r="33" x14ac:dyDescent="0.2">
      <c r="A33" s="52" t="e">
        <f ca="true">+IF(OFFSET('Water Data'!$B$1,0,10*ROW('Water Data'!B27))="",NA(),OFFSET('Water Data'!$B$1,0,10*ROW('Water Data'!B27)))</f>
        <v>#N/A</v>
      </c>
      <c r="B33" s="52" t="e">
        <f ca="true">+IF(OFFSET('Water Data'!$A$3,0,10*ROW('Water Data'!A30))="",NA(),OFFSET('Water Data'!$A$3,0,10*ROW('Water Data'!A30)))</f>
        <v>#N/A</v>
      </c>
      <c r="C33" s="52" t="e">
        <f ca="true">+IF(OFFSET('Water Data'!$C$3,0,10*ROW('Water Data'!C30))="",NA(),OFFSET('Water Data'!$C$3,0,10*ROW('Water Data'!C30)))</f>
        <v>#N/A</v>
      </c>
      <c r="D33" s="53" t="e">
        <f ca="true">+IF(AND(ISNUMBER(OFFSET('Water Data'!$C$5,0,10*ROW('Water Data'!C27))),'Data Summary'!BS33="Yes"),100-OFFSET('Water Data'!$C$5,0,10*ROW('Water Data'!C27)),NA())</f>
        <v>#N/A</v>
      </c>
      <c r="E33" s="53" t="e">
        <f ca="true">+IF(AND(ISNUMBER(OFFSET('Water Data'!$C$7,0,10*ROW('Water Data'!C27))),'Data Summary'!BT33="Yes"),OFFSET('Water Data'!$C$7,0,10*ROW('Water Data'!C27)),NA())</f>
        <v>#N/A</v>
      </c>
      <c r="F33" s="53" t="e">
        <f ca="true">+IF(AND(ISNUMBER(OFFSET('Water Data'!$C$10,0,10*ROW('Water Data'!C27))),'Data Summary'!BU33="Yes"),OFFSET('Water Data'!$C$10,0,10*ROW('Water Data'!C27)),NA())</f>
        <v>#N/A</v>
      </c>
      <c r="G33" s="53" t="e">
        <f ca="true">+IF(AND(ISNUMBER(OFFSET('Water Data'!$D$5,0,10*ROW('Water Data'!D27))),'Data Summary'!BV33="Yes"),100-OFFSET('Water Data'!$D$5,0,10*ROW('Water Data'!D27)),NA())</f>
        <v>#N/A</v>
      </c>
      <c r="H33" s="53" t="e">
        <f ca="true">+IF(AND(ISNUMBER(OFFSET('Water Data'!$D$7,0,10*ROW('Water Data'!D27))),'Data Summary'!BW33="Yes"),OFFSET('Water Data'!$D$7,0,10*ROW('Water Data'!D27)),NA())</f>
        <v>#N/A</v>
      </c>
      <c r="I33" s="53" t="e">
        <f ca="true">+IF(AND(ISNUMBER(OFFSET('Water Data'!$D$10,0,10*ROW('Water Data'!D27))),'Data Summary'!BX33="Yes"),OFFSET('Water Data'!$D$10,0,10*ROW('Water Data'!D27)),NA())</f>
        <v>#N/A</v>
      </c>
      <c r="J33" s="53" t="e">
        <f ca="true">+IF(AND(ISNUMBER(OFFSET('Water Data'!$E$5,0,10*ROW('Water Data'!E27))),'Data Summary'!BY33="Yes"),100-OFFSET('Water Data'!$E$5,0,10*ROW('Water Data'!E27)),NA())</f>
        <v>#N/A</v>
      </c>
      <c r="K33" s="53" t="e">
        <f ca="true">+IF(AND(ISNUMBER(OFFSET('Water Data'!$E$7,0,10*ROW('Water Data'!E27))),'Data Summary'!BZ33="Yes"),OFFSET('Water Data'!$E$7,0,10*ROW('Water Data'!E27)),NA())</f>
        <v>#N/A</v>
      </c>
      <c r="L33" s="53" t="e">
        <f ca="true">+IF(AND(ISNUMBER(OFFSET('Water Data'!$E$10,0,10*ROW('Water Data'!E27))),'Data Summary'!CA33="Yes"),OFFSET('Water Data'!$E$10,0,10*ROW('Water Data'!E27)),NA())</f>
        <v>#N/A</v>
      </c>
      <c r="M33" s="53" t="e">
        <f ca="true">+IF(AND(ISNUMBER(OFFSET('Water Data'!$F$5,0,10*ROW('Water Data'!F27))),'Data Summary'!CB33="Yes"),100-OFFSET('Water Data'!$F$5,0,10*ROW('Water Data'!F27)),NA())</f>
        <v>#N/A</v>
      </c>
      <c r="N33" s="53" t="e">
        <f ca="true">+IF(AND(ISNUMBER(OFFSET('Water Data'!$F$7,0,10*ROW('Water Data'!F27))),'Data Summary'!CC33="Yes"),OFFSET('Water Data'!$F$7,0,10*ROW('Water Data'!F27)),NA())</f>
        <v>#N/A</v>
      </c>
      <c r="O33" s="53" t="e">
        <f ca="true">+IF(AND(ISNUMBER(OFFSET('Water Data'!$F$10,0,10*ROW('Water Data'!F27))),'Data Summary'!CD33="Yes"),OFFSET('Water Data'!$F$10,0,10*ROW('Water Data'!F27)),NA())</f>
        <v>#N/A</v>
      </c>
      <c r="P33" s="53" t="e">
        <f ca="true">+IF(AND(ISNUMBER(OFFSET('Water Data'!$G$5,0,10*ROW('Water Data'!G27))),'Data Summary'!CE33="Yes"),100-OFFSET('Water Data'!$G$5,0,10*ROW('Water Data'!G27)),NA())</f>
        <v>#N/A</v>
      </c>
      <c r="Q33" s="53" t="e">
        <f ca="true">+IF(AND(ISNUMBER(OFFSET('Water Data'!$G$7,0,10*ROW('Water Data'!G27))),'Data Summary'!CF33="Yes"),OFFSET('Water Data'!$G$7,0,10*ROW('Water Data'!G27)),NA())</f>
        <v>#N/A</v>
      </c>
      <c r="R33" s="53" t="e">
        <f ca="true">+IF(AND(ISNUMBER(OFFSET('Water Data'!$G$10,0,10*ROW('Water Data'!G27))),'Data Summary'!CG33="Yes"),OFFSET('Water Data'!$G$10,0,10*ROW('Water Data'!G27)),NA())</f>
        <v>#N/A</v>
      </c>
      <c r="S33" s="53" t="e">
        <f ca="true">+IF(AND(ISNUMBER(OFFSET('Water Data'!$H$5,0,10*ROW('Water Data'!H27))),'Data Summary'!CH33="Yes"),100-OFFSET('Water Data'!$H$5,0,10*ROW('Water Data'!H27)),NA())</f>
        <v>#N/A</v>
      </c>
      <c r="T33" s="53" t="e">
        <f ca="true">+IF(AND(ISNUMBER(OFFSET('Water Data'!$H$7,0,10*ROW('Water Data'!H27))),'Data Summary'!CI33="Yes"),OFFSET('Water Data'!$H$7,0,10*ROW('Water Data'!H27)),NA())</f>
        <v>#N/A</v>
      </c>
      <c r="U33" s="53" t="e">
        <f ca="true">+IF(AND(ISNUMBER(OFFSET('Water Data'!$H$10,0,10*ROW('Water Data'!H27))),'Data Summary'!CJ33="Yes"),OFFSET('Water Data'!$H$10,0,10*ROW('Water Data'!H27)),NA())</f>
        <v>#N/A</v>
      </c>
      <c r="V33" s="99" t="e">
        <f ca="true">+IF(AND(ISNUMBER(OFFSET('Sanitation Data'!$C$5,0,10*ROW('Sanitation Data'!C27))),'Data Summary'!CK33="Yes"),100-OFFSET('Sanitation Data'!$C$5,0,10*ROW('Sanitation Data'!C27)),NA())</f>
        <v>#N/A</v>
      </c>
      <c r="W33" s="99" t="e">
        <f ca="true">+IF(AND(ISNUMBER(OFFSET('Sanitation Data'!$C$7,0,10*ROW('Sanitation Data'!C27))),'Data Summary'!CL33="Yes"),OFFSET('Sanitation Data'!$C$7,0,10*ROW('Sanitation Data'!C27)),NA())</f>
        <v>#N/A</v>
      </c>
      <c r="X33" s="99" t="e">
        <f ca="true">+IF(AND(ISNUMBER(OFFSET('Sanitation Data'!$C$11,0,10*ROW('Sanitation Data'!C27))),'Data Summary'!CM33="Yes"),OFFSET('Sanitation Data'!$C$11,0,10*ROW('Sanitation Data'!C27)),NA())</f>
        <v>#N/A</v>
      </c>
      <c r="Y33" s="99" t="e">
        <f ca="true">+IF(AND(ISNUMBER(OFFSET('Sanitation Data'!$C$12,0,10*ROW('Sanitation Data'!C27))),'Data Summary'!CN33="Yes"),OFFSET('Sanitation Data'!$C$12,0,10*ROW('Sanitation Data'!C27)),NA())</f>
        <v>#N/A</v>
      </c>
      <c r="Z33" s="99" t="e">
        <f ca="true">+IF(AND(ISNUMBER(OFFSET('Sanitation Data'!$C$13,0,10*ROW('Sanitation Data'!C27))),'Data Summary'!CO33="Yes"),OFFSET('Sanitation Data'!$C$13,0,10*ROW('Sanitation Data'!C27)),NA())</f>
        <v>#N/A</v>
      </c>
      <c r="AA33" s="99" t="e">
        <f ca="true">+IF(AND(ISNUMBER(OFFSET('Sanitation Data'!$D$5,0,10*ROW('Sanitation Data'!D27))),'Data Summary'!CP33="Yes"),100-OFFSET('Sanitation Data'!$D$5,0,10*ROW('Sanitation Data'!D27)),NA())</f>
        <v>#N/A</v>
      </c>
      <c r="AB33" s="99" t="e">
        <f ca="true">+IF(AND(ISNUMBER(OFFSET('Sanitation Data'!$D$7,0,10*ROW('Sanitation Data'!D27))),'Data Summary'!CQ33="Yes"),OFFSET('Sanitation Data'!$D$7,0,10*ROW('Sanitation Data'!D27)),NA())</f>
        <v>#N/A</v>
      </c>
      <c r="AC33" s="99" t="e">
        <f ca="true">+IF(AND(ISNUMBER(OFFSET('Sanitation Data'!$D$11,0,10*ROW('Sanitation Data'!D27))),'Data Summary'!CR33="Yes"),OFFSET('Sanitation Data'!$D$11,0,10*ROW('Sanitation Data'!D27)),NA())</f>
        <v>#N/A</v>
      </c>
      <c r="AD33" s="99" t="e">
        <f ca="true">+IF(AND(ISNUMBER(OFFSET('Sanitation Data'!$D$12,0,10*ROW('Sanitation Data'!D27))),'Data Summary'!CS33="Yes"),OFFSET('Sanitation Data'!$D$12,0,10*ROW('Sanitation Data'!D27)),NA())</f>
        <v>#N/A</v>
      </c>
      <c r="AE33" s="99" t="e">
        <f ca="true">+IF(AND(ISNUMBER(OFFSET('Sanitation Data'!$D$13,0,10*ROW('Sanitation Data'!D27))),'Data Summary'!CT33="Yes"),OFFSET('Sanitation Data'!$D$13,0,10*ROW('Sanitation Data'!D27)),NA())</f>
        <v>#N/A</v>
      </c>
      <c r="AF33" s="99" t="e">
        <f ca="true">+IF(AND(ISNUMBER(OFFSET('Sanitation Data'!$E$5,0,10*ROW('Sanitation Data'!E27))),'Data Summary'!CU33="Yes"),100-OFFSET('Sanitation Data'!$E$5,0,10*ROW('Sanitation Data'!E27)),NA())</f>
        <v>#N/A</v>
      </c>
      <c r="AG33" s="99" t="e">
        <f ca="true">+IF(AND(ISNUMBER(OFFSET('Sanitation Data'!$E$7,0,10*ROW('Sanitation Data'!E27))),'Data Summary'!CV33="Yes"),OFFSET('Sanitation Data'!$E$7,0,10*ROW('Sanitation Data'!E27)),NA())</f>
        <v>#N/A</v>
      </c>
      <c r="AH33" s="99" t="e">
        <f ca="true">+IF(AND(ISNUMBER(OFFSET('Sanitation Data'!$E$11,0,10*ROW('Sanitation Data'!E27))),'Data Summary'!CW33="Yes"),OFFSET('Sanitation Data'!$E$11,0,10*ROW('Sanitation Data'!E27)),NA())</f>
        <v>#N/A</v>
      </c>
      <c r="AI33" s="99" t="e">
        <f ca="true">+IF(AND(ISNUMBER(OFFSET('Sanitation Data'!$E$12,0,10*ROW('Sanitation Data'!E27))),'Data Summary'!CX33="Yes"),OFFSET('Sanitation Data'!$E$12,0,10*ROW('Sanitation Data'!E27)),NA())</f>
        <v>#N/A</v>
      </c>
      <c r="AJ33" s="99" t="e">
        <f ca="true">+IF(AND(ISNUMBER(OFFSET('Sanitation Data'!$E$13,0,10*ROW('Sanitation Data'!E27))),'Data Summary'!CY33="Yes"),OFFSET('Sanitation Data'!$E$13,0,10*ROW('Sanitation Data'!E27)),NA())</f>
        <v>#N/A</v>
      </c>
      <c r="AK33" s="99" t="e">
        <f ca="true">+IF(AND(ISNUMBER(OFFSET('Sanitation Data'!$F$5,0,10*ROW('Sanitation Data'!F27))),'Data Summary'!CZ33="Yes"),100-OFFSET('Sanitation Data'!$F$5,0,10*ROW('Sanitation Data'!F27)),NA())</f>
        <v>#N/A</v>
      </c>
      <c r="AL33" s="99" t="e">
        <f ca="true">+IF(AND(ISNUMBER(OFFSET('Sanitation Data'!$F$7,0,10*ROW('Sanitation Data'!F27))),'Data Summary'!DA33="Yes"),OFFSET('Sanitation Data'!$F$7,0,10*ROW('Sanitation Data'!F27)),NA())</f>
        <v>#N/A</v>
      </c>
      <c r="AM33" s="99" t="e">
        <f ca="true">+IF(AND(ISNUMBER(OFFSET('Sanitation Data'!$F$11,0,10*ROW('Sanitation Data'!F27))),'Data Summary'!DB33="Yes"),OFFSET('Sanitation Data'!$F$11,0,10*ROW('Sanitation Data'!F27)),NA())</f>
        <v>#N/A</v>
      </c>
      <c r="AN33" s="99" t="e">
        <f ca="true">+IF(AND(ISNUMBER(OFFSET('Sanitation Data'!$F$12,0,10*ROW('Sanitation Data'!F27))),'Data Summary'!DC33="Yes"),OFFSET('Sanitation Data'!$F$12,0,10*ROW('Sanitation Data'!F27)),NA())</f>
        <v>#N/A</v>
      </c>
      <c r="AO33" s="99" t="e">
        <f ca="true">+IF(AND(ISNUMBER(OFFSET('Sanitation Data'!$F$13,0,10*ROW('Sanitation Data'!F27))),'Data Summary'!DD33="Yes"),OFFSET('Sanitation Data'!$F$13,0,10*ROW('Sanitation Data'!F27)),NA())</f>
        <v>#N/A</v>
      </c>
      <c r="AP33" s="99" t="e">
        <f ca="true">+IF(AND(ISNUMBER(OFFSET('Sanitation Data'!$G$5,0,10*ROW('Sanitation Data'!G27))),'Data Summary'!DE33="Yes"),100-OFFSET('Sanitation Data'!$G$5,0,10*ROW('Sanitation Data'!G27)),NA())</f>
        <v>#N/A</v>
      </c>
      <c r="AQ33" s="99" t="e">
        <f ca="true">+IF(AND(ISNUMBER(OFFSET('Sanitation Data'!$G$7,0,10*ROW('Sanitation Data'!G27))),'Data Summary'!DF33="Yes"),OFFSET('Sanitation Data'!$G$7,0,10*ROW('Sanitation Data'!G27)),NA())</f>
        <v>#N/A</v>
      </c>
      <c r="AR33" s="99" t="e">
        <f ca="true">+IF(AND(ISNUMBER(OFFSET('Sanitation Data'!$G$11,0,10*ROW('Sanitation Data'!G27))),'Data Summary'!DG33="Yes"),OFFSET('Sanitation Data'!$G$11,0,10*ROW('Sanitation Data'!G27)),NA())</f>
        <v>#N/A</v>
      </c>
      <c r="AS33" s="99" t="e">
        <f ca="true">+IF(AND(ISNUMBER(OFFSET('Sanitation Data'!$G$12,0,10*ROW('Sanitation Data'!G27))),'Data Summary'!DH33="Yes"),OFFSET('Sanitation Data'!$G$12,0,10*ROW('Sanitation Data'!G27)),NA())</f>
        <v>#N/A</v>
      </c>
      <c r="AT33" s="99" t="e">
        <f ca="true">+IF(AND(ISNUMBER(OFFSET('Sanitation Data'!$G$13,0,10*ROW('Sanitation Data'!G27))),'Data Summary'!DI33="Yes"),OFFSET('Sanitation Data'!$G$13,0,10*ROW('Sanitation Data'!G27)),NA())</f>
        <v>#N/A</v>
      </c>
      <c r="AU33" s="99" t="e">
        <f ca="true">+IF(AND(ISNUMBER(OFFSET('Sanitation Data'!$H$5,0,10*ROW('Sanitation Data'!H27))),'Data Summary'!DJ33="Yes"),100-OFFSET('Sanitation Data'!$H$5,0,10*ROW('Sanitation Data'!H27)),NA())</f>
        <v>#N/A</v>
      </c>
      <c r="AV33" s="99" t="e">
        <f ca="true">+IF(AND(ISNUMBER(OFFSET('Sanitation Data'!$H$7,0,10*ROW('Sanitation Data'!H27))),'Data Summary'!DK33="Yes"),OFFSET('Sanitation Data'!$H$7,0,10*ROW('Sanitation Data'!H27)),NA())</f>
        <v>#N/A</v>
      </c>
      <c r="AW33" s="99" t="e">
        <f ca="true">+IF(AND(ISNUMBER(OFFSET('Sanitation Data'!$H$11,0,10*ROW('Sanitation Data'!H27))),'Data Summary'!DL33="Yes"),OFFSET('Sanitation Data'!$H$11,0,10*ROW('Sanitation Data'!H27)),NA())</f>
        <v>#N/A</v>
      </c>
      <c r="AX33" s="99" t="e">
        <f ca="true">+IF(AND(ISNUMBER(OFFSET('Sanitation Data'!$H$12,0,10*ROW('Sanitation Data'!H27))),'Data Summary'!DM33="Yes"),OFFSET('Sanitation Data'!$H$12,0,10*ROW('Sanitation Data'!H27)),NA())</f>
        <v>#N/A</v>
      </c>
      <c r="AY33" s="99" t="e">
        <f ca="true">+IF(AND(ISNUMBER(OFFSET('Sanitation Data'!$H$13,0,10*ROW('Sanitation Data'!H27))),'Data Summary'!DN33="Yes"),OFFSET('Sanitation Data'!$H$13,0,10*ROW('Sanitation Data'!H27)),NA())</f>
        <v>#N/A</v>
      </c>
      <c r="AZ33" s="104" t="e">
        <f ca="true">+IF(AND(ISNUMBER(OFFSET('Hygiene Data'!$C$6,0,10*ROW('Hygiene Data'!C27))),'Data Summary'!DO33="Yes"),OFFSET('Hygiene Data'!$C$6,0,10*ROW('Hygiene Data'!C27)),NA())</f>
        <v>#N/A</v>
      </c>
      <c r="BA33" s="104" t="e">
        <f ca="true">+IF(AND(ISNUMBER(OFFSET('Hygiene Data'!$C$8,0,10*ROW('Hygiene Data'!C27))),'Data Summary'!DP33="Yes"),OFFSET('Hygiene Data'!$C$8,0,10*ROW('Hygiene Data'!C27)),NA())</f>
        <v>#N/A</v>
      </c>
      <c r="BB33" s="104" t="e">
        <f ca="true">+IF(AND(ISNUMBER(OFFSET('Hygiene Data'!$C$10,0,10*ROW('Hygiene Data'!C27))),'Data Summary'!DQ33="Yes"),OFFSET('Hygiene Data'!$C$10,0,10*ROW('Hygiene Data'!C27)),NA())</f>
        <v>#N/A</v>
      </c>
      <c r="BC33" s="104" t="e">
        <f ca="true">+IF(AND(ISNUMBER(OFFSET('Hygiene Data'!$D$6,0,10*ROW('Hygiene Data'!D27))),'Data Summary'!DR33="Yes"),OFFSET('Hygiene Data'!$D$6,0,10*ROW('Hygiene Data'!D27)),NA())</f>
        <v>#N/A</v>
      </c>
      <c r="BD33" s="104" t="e">
        <f ca="true">+IF(AND(ISNUMBER(OFFSET('Hygiene Data'!$D$8,0,10*ROW('Hygiene Data'!D27))),'Data Summary'!DS33="Yes"),OFFSET('Hygiene Data'!$D$8,0,10*ROW('Hygiene Data'!D27)),NA())</f>
        <v>#N/A</v>
      </c>
      <c r="BE33" s="104" t="e">
        <f ca="true">+IF(AND(ISNUMBER(OFFSET('Hygiene Data'!$D$10,0,10*ROW('Hygiene Data'!D27))),'Data Summary'!DT33="Yes"),OFFSET('Hygiene Data'!$D$10,0,10*ROW('Hygiene Data'!D27)),NA())</f>
        <v>#N/A</v>
      </c>
      <c r="BF33" s="104" t="e">
        <f ca="true">+IF(AND(ISNUMBER(OFFSET('Hygiene Data'!$E$6,0,10*ROW('Hygiene Data'!E27))),'Data Summary'!DU33="Yes"),OFFSET('Hygiene Data'!$E$6,0,10*ROW('Hygiene Data'!E27)),NA())</f>
        <v>#N/A</v>
      </c>
      <c r="BG33" s="104" t="e">
        <f ca="true">+IF(AND(ISNUMBER(OFFSET('Hygiene Data'!$E$8,0,10*ROW('Hygiene Data'!E27))),'Data Summary'!DV33="Yes"),OFFSET('Hygiene Data'!$E$8,0,10*ROW('Hygiene Data'!E27)),NA())</f>
        <v>#N/A</v>
      </c>
      <c r="BH33" s="104" t="e">
        <f ca="true">+IF(AND(ISNUMBER(OFFSET('Hygiene Data'!$E$10,0,10*ROW('Hygiene Data'!E27))),'Data Summary'!DW33="Yes"),OFFSET('Hygiene Data'!$E$10,0,10*ROW('Hygiene Data'!E27)),NA())</f>
        <v>#N/A</v>
      </c>
      <c r="BI33" s="104" t="e">
        <f ca="true">+IF(AND(ISNUMBER(OFFSET('Hygiene Data'!$F$6,0,10*ROW('Hygiene Data'!F27))),'Data Summary'!DX33="Yes"),OFFSET('Hygiene Data'!$F$6,0,10*ROW('Hygiene Data'!F27)),NA())</f>
        <v>#N/A</v>
      </c>
      <c r="BJ33" s="104" t="e">
        <f ca="true">+IF(AND(ISNUMBER(OFFSET('Hygiene Data'!$F$8,0,10*ROW('Hygiene Data'!F27))),'Data Summary'!DY33="Yes"),OFFSET('Hygiene Data'!$F$8,0,10*ROW('Hygiene Data'!F27)),NA())</f>
        <v>#N/A</v>
      </c>
      <c r="BK33" s="104" t="e">
        <f ca="true">+IF(AND(ISNUMBER(OFFSET('Hygiene Data'!$F$10,0,10*ROW('Hygiene Data'!F27))),'Data Summary'!DZ33="Yes"),OFFSET('Hygiene Data'!$F$10,0,10*ROW('Hygiene Data'!F27)),NA())</f>
        <v>#N/A</v>
      </c>
      <c r="BL33" s="104" t="e">
        <f ca="true">+IF(AND(ISNUMBER(OFFSET('Hygiene Data'!$G$6,0,10*ROW('Hygiene Data'!G27))),'Data Summary'!EA33="Yes"),OFFSET('Hygiene Data'!$G$6,0,10*ROW('Hygiene Data'!G27)),NA())</f>
        <v>#N/A</v>
      </c>
      <c r="BM33" s="104" t="e">
        <f ca="true">+IF(AND(ISNUMBER(OFFSET('Hygiene Data'!$G$8,0,10*ROW('Hygiene Data'!G27))),'Data Summary'!EB33="Yes"),OFFSET('Hygiene Data'!$G$8,0,10*ROW('Hygiene Data'!G27)),NA())</f>
        <v>#N/A</v>
      </c>
      <c r="BN33" s="104" t="e">
        <f ca="true">+IF(AND(ISNUMBER(OFFSET('Hygiene Data'!$G$10,0,10*ROW('Hygiene Data'!G27))),'Data Summary'!EC33="Yes"),OFFSET('Hygiene Data'!$G$10,0,10*ROW('Hygiene Data'!G27)),NA())</f>
        <v>#N/A</v>
      </c>
      <c r="BO33" s="104" t="e">
        <f ca="true">+IF(AND(ISNUMBER(OFFSET('Hygiene Data'!$H$6,0,10*ROW('Hygiene Data'!H27))),'Data Summary'!ED33="Yes"),OFFSET('Hygiene Data'!$H$6,0,10*ROW('Hygiene Data'!H27)),NA())</f>
        <v>#N/A</v>
      </c>
      <c r="BP33" s="104" t="e">
        <f ca="true">+IF(AND(ISNUMBER(OFFSET('Hygiene Data'!$H$8,0,10*ROW('Hygiene Data'!H27))),'Data Summary'!EE33="Yes"),OFFSET('Hygiene Data'!$H$8,0,10*ROW('Hygiene Data'!H27)),NA())</f>
        <v>#N/A</v>
      </c>
      <c r="BQ33" s="104" t="e">
        <f ca="true">+IF(AND(ISNUMBER(OFFSET('Hygiene Data'!$H$10,0,10*ROW('Hygiene Data'!H27))),'Data Summary'!EF33="Yes"),OFFSET('Hygiene Data'!$H$10,0,10*ROW('Hygiene Data'!H27)),NA())</f>
        <v>#N/A</v>
      </c>
    </row>
    <row r="34" x14ac:dyDescent="0.2">
      <c r="A34" s="52" t="e">
        <f ca="true">+IF(OFFSET('Water Data'!$B$1,0,10*ROW('Water Data'!B28))="",NA(),OFFSET('Water Data'!$B$1,0,10*ROW('Water Data'!B28)))</f>
        <v>#N/A</v>
      </c>
      <c r="B34" s="52" t="e">
        <f ca="true">+IF(OFFSET('Water Data'!$A$3,0,10*ROW('Water Data'!A31))="",NA(),OFFSET('Water Data'!$A$3,0,10*ROW('Water Data'!A31)))</f>
        <v>#N/A</v>
      </c>
      <c r="C34" s="52" t="e">
        <f ca="true">+IF(OFFSET('Water Data'!$C$3,0,10*ROW('Water Data'!C31))="",NA(),OFFSET('Water Data'!$C$3,0,10*ROW('Water Data'!C31)))</f>
        <v>#N/A</v>
      </c>
      <c r="D34" s="53" t="e">
        <f ca="true">+IF(AND(ISNUMBER(OFFSET('Water Data'!$C$5,0,10*ROW('Water Data'!C28))),'Data Summary'!BS34="Yes"),100-OFFSET('Water Data'!$C$5,0,10*ROW('Water Data'!C28)),NA())</f>
        <v>#N/A</v>
      </c>
      <c r="E34" s="53" t="e">
        <f ca="true">+IF(AND(ISNUMBER(OFFSET('Water Data'!$C$7,0,10*ROW('Water Data'!C28))),'Data Summary'!BT34="Yes"),OFFSET('Water Data'!$C$7,0,10*ROW('Water Data'!C28)),NA())</f>
        <v>#N/A</v>
      </c>
      <c r="F34" s="53" t="e">
        <f ca="true">+IF(AND(ISNUMBER(OFFSET('Water Data'!$C$10,0,10*ROW('Water Data'!C28))),'Data Summary'!BU34="Yes"),OFFSET('Water Data'!$C$10,0,10*ROW('Water Data'!C28)),NA())</f>
        <v>#N/A</v>
      </c>
      <c r="G34" s="53" t="e">
        <f ca="true">+IF(AND(ISNUMBER(OFFSET('Water Data'!$D$5,0,10*ROW('Water Data'!D28))),'Data Summary'!BV34="Yes"),100-OFFSET('Water Data'!$D$5,0,10*ROW('Water Data'!D28)),NA())</f>
        <v>#N/A</v>
      </c>
      <c r="H34" s="53" t="e">
        <f ca="true">+IF(AND(ISNUMBER(OFFSET('Water Data'!$D$7,0,10*ROW('Water Data'!D28))),'Data Summary'!BW34="Yes"),OFFSET('Water Data'!$D$7,0,10*ROW('Water Data'!D28)),NA())</f>
        <v>#N/A</v>
      </c>
      <c r="I34" s="53" t="e">
        <f ca="true">+IF(AND(ISNUMBER(OFFSET('Water Data'!$D$10,0,10*ROW('Water Data'!D28))),'Data Summary'!BX34="Yes"),OFFSET('Water Data'!$D$10,0,10*ROW('Water Data'!D28)),NA())</f>
        <v>#N/A</v>
      </c>
      <c r="J34" s="53" t="e">
        <f ca="true">+IF(AND(ISNUMBER(OFFSET('Water Data'!$E$5,0,10*ROW('Water Data'!E28))),'Data Summary'!BY34="Yes"),100-OFFSET('Water Data'!$E$5,0,10*ROW('Water Data'!E28)),NA())</f>
        <v>#N/A</v>
      </c>
      <c r="K34" s="53" t="e">
        <f ca="true">+IF(AND(ISNUMBER(OFFSET('Water Data'!$E$7,0,10*ROW('Water Data'!E28))),'Data Summary'!BZ34="Yes"),OFFSET('Water Data'!$E$7,0,10*ROW('Water Data'!E28)),NA())</f>
        <v>#N/A</v>
      </c>
      <c r="L34" s="53" t="e">
        <f ca="true">+IF(AND(ISNUMBER(OFFSET('Water Data'!$E$10,0,10*ROW('Water Data'!E28))),'Data Summary'!CA34="Yes"),OFFSET('Water Data'!$E$10,0,10*ROW('Water Data'!E28)),NA())</f>
        <v>#N/A</v>
      </c>
      <c r="M34" s="53" t="e">
        <f ca="true">+IF(AND(ISNUMBER(OFFSET('Water Data'!$F$5,0,10*ROW('Water Data'!F28))),'Data Summary'!CB34="Yes"),100-OFFSET('Water Data'!$F$5,0,10*ROW('Water Data'!F28)),NA())</f>
        <v>#N/A</v>
      </c>
      <c r="N34" s="53" t="e">
        <f ca="true">+IF(AND(ISNUMBER(OFFSET('Water Data'!$F$7,0,10*ROW('Water Data'!F28))),'Data Summary'!CC34="Yes"),OFFSET('Water Data'!$F$7,0,10*ROW('Water Data'!F28)),NA())</f>
        <v>#N/A</v>
      </c>
      <c r="O34" s="53" t="e">
        <f ca="true">+IF(AND(ISNUMBER(OFFSET('Water Data'!$F$10,0,10*ROW('Water Data'!F28))),'Data Summary'!CD34="Yes"),OFFSET('Water Data'!$F$10,0,10*ROW('Water Data'!F28)),NA())</f>
        <v>#N/A</v>
      </c>
      <c r="P34" s="53" t="e">
        <f ca="true">+IF(AND(ISNUMBER(OFFSET('Water Data'!$G$5,0,10*ROW('Water Data'!G28))),'Data Summary'!CE34="Yes"),100-OFFSET('Water Data'!$G$5,0,10*ROW('Water Data'!G28)),NA())</f>
        <v>#N/A</v>
      </c>
      <c r="Q34" s="53" t="e">
        <f ca="true">+IF(AND(ISNUMBER(OFFSET('Water Data'!$G$7,0,10*ROW('Water Data'!G28))),'Data Summary'!CF34="Yes"),OFFSET('Water Data'!$G$7,0,10*ROW('Water Data'!G28)),NA())</f>
        <v>#N/A</v>
      </c>
      <c r="R34" s="53" t="e">
        <f ca="true">+IF(AND(ISNUMBER(OFFSET('Water Data'!$G$10,0,10*ROW('Water Data'!G28))),'Data Summary'!CG34="Yes"),OFFSET('Water Data'!$G$10,0,10*ROW('Water Data'!G28)),NA())</f>
        <v>#N/A</v>
      </c>
      <c r="S34" s="53" t="e">
        <f ca="true">+IF(AND(ISNUMBER(OFFSET('Water Data'!$H$5,0,10*ROW('Water Data'!H28))),'Data Summary'!CH34="Yes"),100-OFFSET('Water Data'!$H$5,0,10*ROW('Water Data'!H28)),NA())</f>
        <v>#N/A</v>
      </c>
      <c r="T34" s="53" t="e">
        <f ca="true">+IF(AND(ISNUMBER(OFFSET('Water Data'!$H$7,0,10*ROW('Water Data'!H28))),'Data Summary'!CI34="Yes"),OFFSET('Water Data'!$H$7,0,10*ROW('Water Data'!H28)),NA())</f>
        <v>#N/A</v>
      </c>
      <c r="U34" s="53" t="e">
        <f ca="true">+IF(AND(ISNUMBER(OFFSET('Water Data'!$H$10,0,10*ROW('Water Data'!H28))),'Data Summary'!CJ34="Yes"),OFFSET('Water Data'!$H$10,0,10*ROW('Water Data'!H28)),NA())</f>
        <v>#N/A</v>
      </c>
      <c r="V34" s="99" t="e">
        <f ca="true">+IF(AND(ISNUMBER(OFFSET('Sanitation Data'!$C$5,0,10*ROW('Sanitation Data'!C28))),'Data Summary'!CK34="Yes"),100-OFFSET('Sanitation Data'!$C$5,0,10*ROW('Sanitation Data'!C28)),NA())</f>
        <v>#N/A</v>
      </c>
      <c r="W34" s="99" t="e">
        <f ca="true">+IF(AND(ISNUMBER(OFFSET('Sanitation Data'!$C$7,0,10*ROW('Sanitation Data'!C28))),'Data Summary'!CL34="Yes"),OFFSET('Sanitation Data'!$C$7,0,10*ROW('Sanitation Data'!C28)),NA())</f>
        <v>#N/A</v>
      </c>
      <c r="X34" s="99" t="e">
        <f ca="true">+IF(AND(ISNUMBER(OFFSET('Sanitation Data'!$C$11,0,10*ROW('Sanitation Data'!C28))),'Data Summary'!CM34="Yes"),OFFSET('Sanitation Data'!$C$11,0,10*ROW('Sanitation Data'!C28)),NA())</f>
        <v>#N/A</v>
      </c>
      <c r="Y34" s="99" t="e">
        <f ca="true">+IF(AND(ISNUMBER(OFFSET('Sanitation Data'!$C$12,0,10*ROW('Sanitation Data'!C28))),'Data Summary'!CN34="Yes"),OFFSET('Sanitation Data'!$C$12,0,10*ROW('Sanitation Data'!C28)),NA())</f>
        <v>#N/A</v>
      </c>
      <c r="Z34" s="99" t="e">
        <f ca="true">+IF(AND(ISNUMBER(OFFSET('Sanitation Data'!$C$13,0,10*ROW('Sanitation Data'!C28))),'Data Summary'!CO34="Yes"),OFFSET('Sanitation Data'!$C$13,0,10*ROW('Sanitation Data'!C28)),NA())</f>
        <v>#N/A</v>
      </c>
      <c r="AA34" s="99" t="e">
        <f ca="true">+IF(AND(ISNUMBER(OFFSET('Sanitation Data'!$D$5,0,10*ROW('Sanitation Data'!D28))),'Data Summary'!CP34="Yes"),100-OFFSET('Sanitation Data'!$D$5,0,10*ROW('Sanitation Data'!D28)),NA())</f>
        <v>#N/A</v>
      </c>
      <c r="AB34" s="99" t="e">
        <f ca="true">+IF(AND(ISNUMBER(OFFSET('Sanitation Data'!$D$7,0,10*ROW('Sanitation Data'!D28))),'Data Summary'!CQ34="Yes"),OFFSET('Sanitation Data'!$D$7,0,10*ROW('Sanitation Data'!D28)),NA())</f>
        <v>#N/A</v>
      </c>
      <c r="AC34" s="99" t="e">
        <f ca="true">+IF(AND(ISNUMBER(OFFSET('Sanitation Data'!$D$11,0,10*ROW('Sanitation Data'!D28))),'Data Summary'!CR34="Yes"),OFFSET('Sanitation Data'!$D$11,0,10*ROW('Sanitation Data'!D28)),NA())</f>
        <v>#N/A</v>
      </c>
      <c r="AD34" s="99" t="e">
        <f ca="true">+IF(AND(ISNUMBER(OFFSET('Sanitation Data'!$D$12,0,10*ROW('Sanitation Data'!D28))),'Data Summary'!CS34="Yes"),OFFSET('Sanitation Data'!$D$12,0,10*ROW('Sanitation Data'!D28)),NA())</f>
        <v>#N/A</v>
      </c>
      <c r="AE34" s="99" t="e">
        <f ca="true">+IF(AND(ISNUMBER(OFFSET('Sanitation Data'!$D$13,0,10*ROW('Sanitation Data'!D28))),'Data Summary'!CT34="Yes"),OFFSET('Sanitation Data'!$D$13,0,10*ROW('Sanitation Data'!D28)),NA())</f>
        <v>#N/A</v>
      </c>
      <c r="AF34" s="99" t="e">
        <f ca="true">+IF(AND(ISNUMBER(OFFSET('Sanitation Data'!$E$5,0,10*ROW('Sanitation Data'!E28))),'Data Summary'!CU34="Yes"),100-OFFSET('Sanitation Data'!$E$5,0,10*ROW('Sanitation Data'!E28)),NA())</f>
        <v>#N/A</v>
      </c>
      <c r="AG34" s="99" t="e">
        <f ca="true">+IF(AND(ISNUMBER(OFFSET('Sanitation Data'!$E$7,0,10*ROW('Sanitation Data'!E28))),'Data Summary'!CV34="Yes"),OFFSET('Sanitation Data'!$E$7,0,10*ROW('Sanitation Data'!E28)),NA())</f>
        <v>#N/A</v>
      </c>
      <c r="AH34" s="99" t="e">
        <f ca="true">+IF(AND(ISNUMBER(OFFSET('Sanitation Data'!$E$11,0,10*ROW('Sanitation Data'!E28))),'Data Summary'!CW34="Yes"),OFFSET('Sanitation Data'!$E$11,0,10*ROW('Sanitation Data'!E28)),NA())</f>
        <v>#N/A</v>
      </c>
      <c r="AI34" s="99" t="e">
        <f ca="true">+IF(AND(ISNUMBER(OFFSET('Sanitation Data'!$E$12,0,10*ROW('Sanitation Data'!E28))),'Data Summary'!CX34="Yes"),OFFSET('Sanitation Data'!$E$12,0,10*ROW('Sanitation Data'!E28)),NA())</f>
        <v>#N/A</v>
      </c>
      <c r="AJ34" s="99" t="e">
        <f ca="true">+IF(AND(ISNUMBER(OFFSET('Sanitation Data'!$E$13,0,10*ROW('Sanitation Data'!E28))),'Data Summary'!CY34="Yes"),OFFSET('Sanitation Data'!$E$13,0,10*ROW('Sanitation Data'!E28)),NA())</f>
        <v>#N/A</v>
      </c>
      <c r="AK34" s="99" t="e">
        <f ca="true">+IF(AND(ISNUMBER(OFFSET('Sanitation Data'!$F$5,0,10*ROW('Sanitation Data'!F28))),'Data Summary'!CZ34="Yes"),100-OFFSET('Sanitation Data'!$F$5,0,10*ROW('Sanitation Data'!F28)),NA())</f>
        <v>#N/A</v>
      </c>
      <c r="AL34" s="99" t="e">
        <f ca="true">+IF(AND(ISNUMBER(OFFSET('Sanitation Data'!$F$7,0,10*ROW('Sanitation Data'!F28))),'Data Summary'!DA34="Yes"),OFFSET('Sanitation Data'!$F$7,0,10*ROW('Sanitation Data'!F28)),NA())</f>
        <v>#N/A</v>
      </c>
      <c r="AM34" s="99" t="e">
        <f ca="true">+IF(AND(ISNUMBER(OFFSET('Sanitation Data'!$F$11,0,10*ROW('Sanitation Data'!F28))),'Data Summary'!DB34="Yes"),OFFSET('Sanitation Data'!$F$11,0,10*ROW('Sanitation Data'!F28)),NA())</f>
        <v>#N/A</v>
      </c>
      <c r="AN34" s="99" t="e">
        <f ca="true">+IF(AND(ISNUMBER(OFFSET('Sanitation Data'!$F$12,0,10*ROW('Sanitation Data'!F28))),'Data Summary'!DC34="Yes"),OFFSET('Sanitation Data'!$F$12,0,10*ROW('Sanitation Data'!F28)),NA())</f>
        <v>#N/A</v>
      </c>
      <c r="AO34" s="99" t="e">
        <f ca="true">+IF(AND(ISNUMBER(OFFSET('Sanitation Data'!$F$13,0,10*ROW('Sanitation Data'!F28))),'Data Summary'!DD34="Yes"),OFFSET('Sanitation Data'!$F$13,0,10*ROW('Sanitation Data'!F28)),NA())</f>
        <v>#N/A</v>
      </c>
      <c r="AP34" s="99" t="e">
        <f ca="true">+IF(AND(ISNUMBER(OFFSET('Sanitation Data'!$G$5,0,10*ROW('Sanitation Data'!G28))),'Data Summary'!DE34="Yes"),100-OFFSET('Sanitation Data'!$G$5,0,10*ROW('Sanitation Data'!G28)),NA())</f>
        <v>#N/A</v>
      </c>
      <c r="AQ34" s="99" t="e">
        <f ca="true">+IF(AND(ISNUMBER(OFFSET('Sanitation Data'!$G$7,0,10*ROW('Sanitation Data'!G28))),'Data Summary'!DF34="Yes"),OFFSET('Sanitation Data'!$G$7,0,10*ROW('Sanitation Data'!G28)),NA())</f>
        <v>#N/A</v>
      </c>
      <c r="AR34" s="99" t="e">
        <f ca="true">+IF(AND(ISNUMBER(OFFSET('Sanitation Data'!$G$11,0,10*ROW('Sanitation Data'!G28))),'Data Summary'!DG34="Yes"),OFFSET('Sanitation Data'!$G$11,0,10*ROW('Sanitation Data'!G28)),NA())</f>
        <v>#N/A</v>
      </c>
      <c r="AS34" s="99" t="e">
        <f ca="true">+IF(AND(ISNUMBER(OFFSET('Sanitation Data'!$G$12,0,10*ROW('Sanitation Data'!G28))),'Data Summary'!DH34="Yes"),OFFSET('Sanitation Data'!$G$12,0,10*ROW('Sanitation Data'!G28)),NA())</f>
        <v>#N/A</v>
      </c>
      <c r="AT34" s="99" t="e">
        <f ca="true">+IF(AND(ISNUMBER(OFFSET('Sanitation Data'!$G$13,0,10*ROW('Sanitation Data'!G28))),'Data Summary'!DI34="Yes"),OFFSET('Sanitation Data'!$G$13,0,10*ROW('Sanitation Data'!G28)),NA())</f>
        <v>#N/A</v>
      </c>
      <c r="AU34" s="99" t="e">
        <f ca="true">+IF(AND(ISNUMBER(OFFSET('Sanitation Data'!$H$5,0,10*ROW('Sanitation Data'!H28))),'Data Summary'!DJ34="Yes"),100-OFFSET('Sanitation Data'!$H$5,0,10*ROW('Sanitation Data'!H28)),NA())</f>
        <v>#N/A</v>
      </c>
      <c r="AV34" s="99" t="e">
        <f ca="true">+IF(AND(ISNUMBER(OFFSET('Sanitation Data'!$H$7,0,10*ROW('Sanitation Data'!H28))),'Data Summary'!DK34="Yes"),OFFSET('Sanitation Data'!$H$7,0,10*ROW('Sanitation Data'!H28)),NA())</f>
        <v>#N/A</v>
      </c>
      <c r="AW34" s="99" t="e">
        <f ca="true">+IF(AND(ISNUMBER(OFFSET('Sanitation Data'!$H$11,0,10*ROW('Sanitation Data'!H28))),'Data Summary'!DL34="Yes"),OFFSET('Sanitation Data'!$H$11,0,10*ROW('Sanitation Data'!H28)),NA())</f>
        <v>#N/A</v>
      </c>
      <c r="AX34" s="99" t="e">
        <f ca="true">+IF(AND(ISNUMBER(OFFSET('Sanitation Data'!$H$12,0,10*ROW('Sanitation Data'!H28))),'Data Summary'!DM34="Yes"),OFFSET('Sanitation Data'!$H$12,0,10*ROW('Sanitation Data'!H28)),NA())</f>
        <v>#N/A</v>
      </c>
      <c r="AY34" s="99" t="e">
        <f ca="true">+IF(AND(ISNUMBER(OFFSET('Sanitation Data'!$H$13,0,10*ROW('Sanitation Data'!H28))),'Data Summary'!DN34="Yes"),OFFSET('Sanitation Data'!$H$13,0,10*ROW('Sanitation Data'!H28)),NA())</f>
        <v>#N/A</v>
      </c>
      <c r="AZ34" s="104" t="e">
        <f ca="true">+IF(AND(ISNUMBER(OFFSET('Hygiene Data'!$C$6,0,10*ROW('Hygiene Data'!C28))),'Data Summary'!DO34="Yes"),OFFSET('Hygiene Data'!$C$6,0,10*ROW('Hygiene Data'!C28)),NA())</f>
        <v>#N/A</v>
      </c>
      <c r="BA34" s="104" t="e">
        <f ca="true">+IF(AND(ISNUMBER(OFFSET('Hygiene Data'!$C$8,0,10*ROW('Hygiene Data'!C28))),'Data Summary'!DP34="Yes"),OFFSET('Hygiene Data'!$C$8,0,10*ROW('Hygiene Data'!C28)),NA())</f>
        <v>#N/A</v>
      </c>
      <c r="BB34" s="104" t="e">
        <f ca="true">+IF(AND(ISNUMBER(OFFSET('Hygiene Data'!$C$10,0,10*ROW('Hygiene Data'!C28))),'Data Summary'!DQ34="Yes"),OFFSET('Hygiene Data'!$C$10,0,10*ROW('Hygiene Data'!C28)),NA())</f>
        <v>#N/A</v>
      </c>
      <c r="BC34" s="104" t="e">
        <f ca="true">+IF(AND(ISNUMBER(OFFSET('Hygiene Data'!$D$6,0,10*ROW('Hygiene Data'!D28))),'Data Summary'!DR34="Yes"),OFFSET('Hygiene Data'!$D$6,0,10*ROW('Hygiene Data'!D28)),NA())</f>
        <v>#N/A</v>
      </c>
      <c r="BD34" s="104" t="e">
        <f ca="true">+IF(AND(ISNUMBER(OFFSET('Hygiene Data'!$D$8,0,10*ROW('Hygiene Data'!D28))),'Data Summary'!DS34="Yes"),OFFSET('Hygiene Data'!$D$8,0,10*ROW('Hygiene Data'!D28)),NA())</f>
        <v>#N/A</v>
      </c>
      <c r="BE34" s="104" t="e">
        <f ca="true">+IF(AND(ISNUMBER(OFFSET('Hygiene Data'!$D$10,0,10*ROW('Hygiene Data'!D28))),'Data Summary'!DT34="Yes"),OFFSET('Hygiene Data'!$D$10,0,10*ROW('Hygiene Data'!D28)),NA())</f>
        <v>#N/A</v>
      </c>
      <c r="BF34" s="104" t="e">
        <f ca="true">+IF(AND(ISNUMBER(OFFSET('Hygiene Data'!$E$6,0,10*ROW('Hygiene Data'!E28))),'Data Summary'!DU34="Yes"),OFFSET('Hygiene Data'!$E$6,0,10*ROW('Hygiene Data'!E28)),NA())</f>
        <v>#N/A</v>
      </c>
      <c r="BG34" s="104" t="e">
        <f ca="true">+IF(AND(ISNUMBER(OFFSET('Hygiene Data'!$E$8,0,10*ROW('Hygiene Data'!E28))),'Data Summary'!DV34="Yes"),OFFSET('Hygiene Data'!$E$8,0,10*ROW('Hygiene Data'!E28)),NA())</f>
        <v>#N/A</v>
      </c>
      <c r="BH34" s="104" t="e">
        <f ca="true">+IF(AND(ISNUMBER(OFFSET('Hygiene Data'!$E$10,0,10*ROW('Hygiene Data'!E28))),'Data Summary'!DW34="Yes"),OFFSET('Hygiene Data'!$E$10,0,10*ROW('Hygiene Data'!E28)),NA())</f>
        <v>#N/A</v>
      </c>
      <c r="BI34" s="104" t="e">
        <f ca="true">+IF(AND(ISNUMBER(OFFSET('Hygiene Data'!$F$6,0,10*ROW('Hygiene Data'!F28))),'Data Summary'!DX34="Yes"),OFFSET('Hygiene Data'!$F$6,0,10*ROW('Hygiene Data'!F28)),NA())</f>
        <v>#N/A</v>
      </c>
      <c r="BJ34" s="104" t="e">
        <f ca="true">+IF(AND(ISNUMBER(OFFSET('Hygiene Data'!$F$8,0,10*ROW('Hygiene Data'!F28))),'Data Summary'!DY34="Yes"),OFFSET('Hygiene Data'!$F$8,0,10*ROW('Hygiene Data'!F28)),NA())</f>
        <v>#N/A</v>
      </c>
      <c r="BK34" s="104" t="e">
        <f ca="true">+IF(AND(ISNUMBER(OFFSET('Hygiene Data'!$F$10,0,10*ROW('Hygiene Data'!F28))),'Data Summary'!DZ34="Yes"),OFFSET('Hygiene Data'!$F$10,0,10*ROW('Hygiene Data'!F28)),NA())</f>
        <v>#N/A</v>
      </c>
      <c r="BL34" s="104" t="e">
        <f ca="true">+IF(AND(ISNUMBER(OFFSET('Hygiene Data'!$G$6,0,10*ROW('Hygiene Data'!G28))),'Data Summary'!EA34="Yes"),OFFSET('Hygiene Data'!$G$6,0,10*ROW('Hygiene Data'!G28)),NA())</f>
        <v>#N/A</v>
      </c>
      <c r="BM34" s="104" t="e">
        <f ca="true">+IF(AND(ISNUMBER(OFFSET('Hygiene Data'!$G$8,0,10*ROW('Hygiene Data'!G28))),'Data Summary'!EB34="Yes"),OFFSET('Hygiene Data'!$G$8,0,10*ROW('Hygiene Data'!G28)),NA())</f>
        <v>#N/A</v>
      </c>
      <c r="BN34" s="104" t="e">
        <f ca="true">+IF(AND(ISNUMBER(OFFSET('Hygiene Data'!$G$10,0,10*ROW('Hygiene Data'!G28))),'Data Summary'!EC34="Yes"),OFFSET('Hygiene Data'!$G$10,0,10*ROW('Hygiene Data'!G28)),NA())</f>
        <v>#N/A</v>
      </c>
      <c r="BO34" s="104" t="e">
        <f ca="true">+IF(AND(ISNUMBER(OFFSET('Hygiene Data'!$H$6,0,10*ROW('Hygiene Data'!H28))),'Data Summary'!ED34="Yes"),OFFSET('Hygiene Data'!$H$6,0,10*ROW('Hygiene Data'!H28)),NA())</f>
        <v>#N/A</v>
      </c>
      <c r="BP34" s="104" t="e">
        <f ca="true">+IF(AND(ISNUMBER(OFFSET('Hygiene Data'!$H$8,0,10*ROW('Hygiene Data'!H28))),'Data Summary'!EE34="Yes"),OFFSET('Hygiene Data'!$H$8,0,10*ROW('Hygiene Data'!H28)),NA())</f>
        <v>#N/A</v>
      </c>
      <c r="BQ34" s="104" t="e">
        <f ca="true">+IF(AND(ISNUMBER(OFFSET('Hygiene Data'!$H$10,0,10*ROW('Hygiene Data'!H28))),'Data Summary'!EF34="Yes"),OFFSET('Hygiene Data'!$H$10,0,10*ROW('Hygiene Data'!H28)),NA())</f>
        <v>#N/A</v>
      </c>
    </row>
    <row r="35" x14ac:dyDescent="0.2">
      <c r="A35" s="52" t="e">
        <f ca="true">+IF(OFFSET('Water Data'!$B$1,0,10*ROW('Water Data'!B29))="",NA(),OFFSET('Water Data'!$B$1,0,10*ROW('Water Data'!B29)))</f>
        <v>#N/A</v>
      </c>
      <c r="B35" s="52" t="e">
        <f ca="true">+IF(OFFSET('Water Data'!$A$3,0,10*ROW('Water Data'!A32))="",NA(),OFFSET('Water Data'!$A$3,0,10*ROW('Water Data'!A32)))</f>
        <v>#N/A</v>
      </c>
      <c r="C35" s="52" t="e">
        <f ca="true">+IF(OFFSET('Water Data'!$C$3,0,10*ROW('Water Data'!C32))="",NA(),OFFSET('Water Data'!$C$3,0,10*ROW('Water Data'!C32)))</f>
        <v>#N/A</v>
      </c>
      <c r="D35" s="53" t="e">
        <f ca="true">+IF(AND(ISNUMBER(OFFSET('Water Data'!$C$5,0,10*ROW('Water Data'!C29))),'Data Summary'!BS35="Yes"),100-OFFSET('Water Data'!$C$5,0,10*ROW('Water Data'!C29)),NA())</f>
        <v>#N/A</v>
      </c>
      <c r="E35" s="53" t="e">
        <f ca="true">+IF(AND(ISNUMBER(OFFSET('Water Data'!$C$7,0,10*ROW('Water Data'!C29))),'Data Summary'!BT35="Yes"),OFFSET('Water Data'!$C$7,0,10*ROW('Water Data'!C29)),NA())</f>
        <v>#N/A</v>
      </c>
      <c r="F35" s="53" t="e">
        <f ca="true">+IF(AND(ISNUMBER(OFFSET('Water Data'!$C$10,0,10*ROW('Water Data'!C29))),'Data Summary'!BU35="Yes"),OFFSET('Water Data'!$C$10,0,10*ROW('Water Data'!C29)),NA())</f>
        <v>#N/A</v>
      </c>
      <c r="G35" s="53" t="e">
        <f ca="true">+IF(AND(ISNUMBER(OFFSET('Water Data'!$D$5,0,10*ROW('Water Data'!D29))),'Data Summary'!BV35="Yes"),100-OFFSET('Water Data'!$D$5,0,10*ROW('Water Data'!D29)),NA())</f>
        <v>#N/A</v>
      </c>
      <c r="H35" s="53" t="e">
        <f ca="true">+IF(AND(ISNUMBER(OFFSET('Water Data'!$D$7,0,10*ROW('Water Data'!D29))),'Data Summary'!BW35="Yes"),OFFSET('Water Data'!$D$7,0,10*ROW('Water Data'!D29)),NA())</f>
        <v>#N/A</v>
      </c>
      <c r="I35" s="53" t="e">
        <f ca="true">+IF(AND(ISNUMBER(OFFSET('Water Data'!$D$10,0,10*ROW('Water Data'!D29))),'Data Summary'!BX35="Yes"),OFFSET('Water Data'!$D$10,0,10*ROW('Water Data'!D29)),NA())</f>
        <v>#N/A</v>
      </c>
      <c r="J35" s="53" t="e">
        <f ca="true">+IF(AND(ISNUMBER(OFFSET('Water Data'!$E$5,0,10*ROW('Water Data'!E29))),'Data Summary'!BY35="Yes"),100-OFFSET('Water Data'!$E$5,0,10*ROW('Water Data'!E29)),NA())</f>
        <v>#N/A</v>
      </c>
      <c r="K35" s="53" t="e">
        <f ca="true">+IF(AND(ISNUMBER(OFFSET('Water Data'!$E$7,0,10*ROW('Water Data'!E29))),'Data Summary'!BZ35="Yes"),OFFSET('Water Data'!$E$7,0,10*ROW('Water Data'!E29)),NA())</f>
        <v>#N/A</v>
      </c>
      <c r="L35" s="53" t="e">
        <f ca="true">+IF(AND(ISNUMBER(OFFSET('Water Data'!$E$10,0,10*ROW('Water Data'!E29))),'Data Summary'!CA35="Yes"),OFFSET('Water Data'!$E$10,0,10*ROW('Water Data'!E29)),NA())</f>
        <v>#N/A</v>
      </c>
      <c r="M35" s="53" t="e">
        <f ca="true">+IF(AND(ISNUMBER(OFFSET('Water Data'!$F$5,0,10*ROW('Water Data'!F29))),'Data Summary'!CB35="Yes"),100-OFFSET('Water Data'!$F$5,0,10*ROW('Water Data'!F29)),NA())</f>
        <v>#N/A</v>
      </c>
      <c r="N35" s="53" t="e">
        <f ca="true">+IF(AND(ISNUMBER(OFFSET('Water Data'!$F$7,0,10*ROW('Water Data'!F29))),'Data Summary'!CC35="Yes"),OFFSET('Water Data'!$F$7,0,10*ROW('Water Data'!F29)),NA())</f>
        <v>#N/A</v>
      </c>
      <c r="O35" s="53" t="e">
        <f ca="true">+IF(AND(ISNUMBER(OFFSET('Water Data'!$F$10,0,10*ROW('Water Data'!F29))),'Data Summary'!CD35="Yes"),OFFSET('Water Data'!$F$10,0,10*ROW('Water Data'!F29)),NA())</f>
        <v>#N/A</v>
      </c>
      <c r="P35" s="53" t="e">
        <f ca="true">+IF(AND(ISNUMBER(OFFSET('Water Data'!$G$5,0,10*ROW('Water Data'!G29))),'Data Summary'!CE35="Yes"),100-OFFSET('Water Data'!$G$5,0,10*ROW('Water Data'!G29)),NA())</f>
        <v>#N/A</v>
      </c>
      <c r="Q35" s="53" t="e">
        <f ca="true">+IF(AND(ISNUMBER(OFFSET('Water Data'!$G$7,0,10*ROW('Water Data'!G29))),'Data Summary'!CF35="Yes"),OFFSET('Water Data'!$G$7,0,10*ROW('Water Data'!G29)),NA())</f>
        <v>#N/A</v>
      </c>
      <c r="R35" s="53" t="e">
        <f ca="true">+IF(AND(ISNUMBER(OFFSET('Water Data'!$G$10,0,10*ROW('Water Data'!G29))),'Data Summary'!CG35="Yes"),OFFSET('Water Data'!$G$10,0,10*ROW('Water Data'!G29)),NA())</f>
        <v>#N/A</v>
      </c>
      <c r="S35" s="53" t="e">
        <f ca="true">+IF(AND(ISNUMBER(OFFSET('Water Data'!$H$5,0,10*ROW('Water Data'!H29))),'Data Summary'!CH35="Yes"),100-OFFSET('Water Data'!$H$5,0,10*ROW('Water Data'!H29)),NA())</f>
        <v>#N/A</v>
      </c>
      <c r="T35" s="53" t="e">
        <f ca="true">+IF(AND(ISNUMBER(OFFSET('Water Data'!$H$7,0,10*ROW('Water Data'!H29))),'Data Summary'!CI35="Yes"),OFFSET('Water Data'!$H$7,0,10*ROW('Water Data'!H29)),NA())</f>
        <v>#N/A</v>
      </c>
      <c r="U35" s="53" t="e">
        <f ca="true">+IF(AND(ISNUMBER(OFFSET('Water Data'!$H$10,0,10*ROW('Water Data'!H29))),'Data Summary'!CJ35="Yes"),OFFSET('Water Data'!$H$10,0,10*ROW('Water Data'!H29)),NA())</f>
        <v>#N/A</v>
      </c>
      <c r="V35" s="99" t="e">
        <f ca="true">+IF(AND(ISNUMBER(OFFSET('Sanitation Data'!$C$5,0,10*ROW('Sanitation Data'!C29))),'Data Summary'!CK35="Yes"),100-OFFSET('Sanitation Data'!$C$5,0,10*ROW('Sanitation Data'!C29)),NA())</f>
        <v>#N/A</v>
      </c>
      <c r="W35" s="99" t="e">
        <f ca="true">+IF(AND(ISNUMBER(OFFSET('Sanitation Data'!$C$7,0,10*ROW('Sanitation Data'!C29))),'Data Summary'!CL35="Yes"),OFFSET('Sanitation Data'!$C$7,0,10*ROW('Sanitation Data'!C29)),NA())</f>
        <v>#N/A</v>
      </c>
      <c r="X35" s="99" t="e">
        <f ca="true">+IF(AND(ISNUMBER(OFFSET('Sanitation Data'!$C$11,0,10*ROW('Sanitation Data'!C29))),'Data Summary'!CM35="Yes"),OFFSET('Sanitation Data'!$C$11,0,10*ROW('Sanitation Data'!C29)),NA())</f>
        <v>#N/A</v>
      </c>
      <c r="Y35" s="99" t="e">
        <f ca="true">+IF(AND(ISNUMBER(OFFSET('Sanitation Data'!$C$12,0,10*ROW('Sanitation Data'!C29))),'Data Summary'!CN35="Yes"),OFFSET('Sanitation Data'!$C$12,0,10*ROW('Sanitation Data'!C29)),NA())</f>
        <v>#N/A</v>
      </c>
      <c r="Z35" s="99" t="e">
        <f ca="true">+IF(AND(ISNUMBER(OFFSET('Sanitation Data'!$C$13,0,10*ROW('Sanitation Data'!C29))),'Data Summary'!CO35="Yes"),OFFSET('Sanitation Data'!$C$13,0,10*ROW('Sanitation Data'!C29)),NA())</f>
        <v>#N/A</v>
      </c>
      <c r="AA35" s="99" t="e">
        <f ca="true">+IF(AND(ISNUMBER(OFFSET('Sanitation Data'!$D$5,0,10*ROW('Sanitation Data'!D29))),'Data Summary'!CP35="Yes"),100-OFFSET('Sanitation Data'!$D$5,0,10*ROW('Sanitation Data'!D29)),NA())</f>
        <v>#N/A</v>
      </c>
      <c r="AB35" s="99" t="e">
        <f ca="true">+IF(AND(ISNUMBER(OFFSET('Sanitation Data'!$D$7,0,10*ROW('Sanitation Data'!D29))),'Data Summary'!CQ35="Yes"),OFFSET('Sanitation Data'!$D$7,0,10*ROW('Sanitation Data'!D29)),NA())</f>
        <v>#N/A</v>
      </c>
      <c r="AC35" s="99" t="e">
        <f ca="true">+IF(AND(ISNUMBER(OFFSET('Sanitation Data'!$D$11,0,10*ROW('Sanitation Data'!D29))),'Data Summary'!CR35="Yes"),OFFSET('Sanitation Data'!$D$11,0,10*ROW('Sanitation Data'!D29)),NA())</f>
        <v>#N/A</v>
      </c>
      <c r="AD35" s="99" t="e">
        <f ca="true">+IF(AND(ISNUMBER(OFFSET('Sanitation Data'!$D$12,0,10*ROW('Sanitation Data'!D29))),'Data Summary'!CS35="Yes"),OFFSET('Sanitation Data'!$D$12,0,10*ROW('Sanitation Data'!D29)),NA())</f>
        <v>#N/A</v>
      </c>
      <c r="AE35" s="99" t="e">
        <f ca="true">+IF(AND(ISNUMBER(OFFSET('Sanitation Data'!$D$13,0,10*ROW('Sanitation Data'!D29))),'Data Summary'!CT35="Yes"),OFFSET('Sanitation Data'!$D$13,0,10*ROW('Sanitation Data'!D29)),NA())</f>
        <v>#N/A</v>
      </c>
      <c r="AF35" s="99" t="e">
        <f ca="true">+IF(AND(ISNUMBER(OFFSET('Sanitation Data'!$E$5,0,10*ROW('Sanitation Data'!E29))),'Data Summary'!CU35="Yes"),100-OFFSET('Sanitation Data'!$E$5,0,10*ROW('Sanitation Data'!E29)),NA())</f>
        <v>#N/A</v>
      </c>
      <c r="AG35" s="99" t="e">
        <f ca="true">+IF(AND(ISNUMBER(OFFSET('Sanitation Data'!$E$7,0,10*ROW('Sanitation Data'!E29))),'Data Summary'!CV35="Yes"),OFFSET('Sanitation Data'!$E$7,0,10*ROW('Sanitation Data'!E29)),NA())</f>
        <v>#N/A</v>
      </c>
      <c r="AH35" s="99" t="e">
        <f ca="true">+IF(AND(ISNUMBER(OFFSET('Sanitation Data'!$E$11,0,10*ROW('Sanitation Data'!E29))),'Data Summary'!CW35="Yes"),OFFSET('Sanitation Data'!$E$11,0,10*ROW('Sanitation Data'!E29)),NA())</f>
        <v>#N/A</v>
      </c>
      <c r="AI35" s="99" t="e">
        <f ca="true">+IF(AND(ISNUMBER(OFFSET('Sanitation Data'!$E$12,0,10*ROW('Sanitation Data'!E29))),'Data Summary'!CX35="Yes"),OFFSET('Sanitation Data'!$E$12,0,10*ROW('Sanitation Data'!E29)),NA())</f>
        <v>#N/A</v>
      </c>
      <c r="AJ35" s="99" t="e">
        <f ca="true">+IF(AND(ISNUMBER(OFFSET('Sanitation Data'!$E$13,0,10*ROW('Sanitation Data'!E29))),'Data Summary'!CY35="Yes"),OFFSET('Sanitation Data'!$E$13,0,10*ROW('Sanitation Data'!E29)),NA())</f>
        <v>#N/A</v>
      </c>
      <c r="AK35" s="99" t="e">
        <f ca="true">+IF(AND(ISNUMBER(OFFSET('Sanitation Data'!$F$5,0,10*ROW('Sanitation Data'!F29))),'Data Summary'!CZ35="Yes"),100-OFFSET('Sanitation Data'!$F$5,0,10*ROW('Sanitation Data'!F29)),NA())</f>
        <v>#N/A</v>
      </c>
      <c r="AL35" s="99" t="e">
        <f ca="true">+IF(AND(ISNUMBER(OFFSET('Sanitation Data'!$F$7,0,10*ROW('Sanitation Data'!F29))),'Data Summary'!DA35="Yes"),OFFSET('Sanitation Data'!$F$7,0,10*ROW('Sanitation Data'!F29)),NA())</f>
        <v>#N/A</v>
      </c>
      <c r="AM35" s="99" t="e">
        <f ca="true">+IF(AND(ISNUMBER(OFFSET('Sanitation Data'!$F$11,0,10*ROW('Sanitation Data'!F29))),'Data Summary'!DB35="Yes"),OFFSET('Sanitation Data'!$F$11,0,10*ROW('Sanitation Data'!F29)),NA())</f>
        <v>#N/A</v>
      </c>
      <c r="AN35" s="99" t="e">
        <f ca="true">+IF(AND(ISNUMBER(OFFSET('Sanitation Data'!$F$12,0,10*ROW('Sanitation Data'!F29))),'Data Summary'!DC35="Yes"),OFFSET('Sanitation Data'!$F$12,0,10*ROW('Sanitation Data'!F29)),NA())</f>
        <v>#N/A</v>
      </c>
      <c r="AO35" s="99" t="e">
        <f ca="true">+IF(AND(ISNUMBER(OFFSET('Sanitation Data'!$F$13,0,10*ROW('Sanitation Data'!F29))),'Data Summary'!DD35="Yes"),OFFSET('Sanitation Data'!$F$13,0,10*ROW('Sanitation Data'!F29)),NA())</f>
        <v>#N/A</v>
      </c>
      <c r="AP35" s="99" t="e">
        <f ca="true">+IF(AND(ISNUMBER(OFFSET('Sanitation Data'!$G$5,0,10*ROW('Sanitation Data'!G29))),'Data Summary'!DE35="Yes"),100-OFFSET('Sanitation Data'!$G$5,0,10*ROW('Sanitation Data'!G29)),NA())</f>
        <v>#N/A</v>
      </c>
      <c r="AQ35" s="99" t="e">
        <f ca="true">+IF(AND(ISNUMBER(OFFSET('Sanitation Data'!$G$7,0,10*ROW('Sanitation Data'!G29))),'Data Summary'!DF35="Yes"),OFFSET('Sanitation Data'!$G$7,0,10*ROW('Sanitation Data'!G29)),NA())</f>
        <v>#N/A</v>
      </c>
      <c r="AR35" s="99" t="e">
        <f ca="true">+IF(AND(ISNUMBER(OFFSET('Sanitation Data'!$G$11,0,10*ROW('Sanitation Data'!G29))),'Data Summary'!DG35="Yes"),OFFSET('Sanitation Data'!$G$11,0,10*ROW('Sanitation Data'!G29)),NA())</f>
        <v>#N/A</v>
      </c>
      <c r="AS35" s="99" t="e">
        <f ca="true">+IF(AND(ISNUMBER(OFFSET('Sanitation Data'!$G$12,0,10*ROW('Sanitation Data'!G29))),'Data Summary'!DH35="Yes"),OFFSET('Sanitation Data'!$G$12,0,10*ROW('Sanitation Data'!G29)),NA())</f>
        <v>#N/A</v>
      </c>
      <c r="AT35" s="99" t="e">
        <f ca="true">+IF(AND(ISNUMBER(OFFSET('Sanitation Data'!$G$13,0,10*ROW('Sanitation Data'!G29))),'Data Summary'!DI35="Yes"),OFFSET('Sanitation Data'!$G$13,0,10*ROW('Sanitation Data'!G29)),NA())</f>
        <v>#N/A</v>
      </c>
      <c r="AU35" s="99" t="e">
        <f ca="true">+IF(AND(ISNUMBER(OFFSET('Sanitation Data'!$H$5,0,10*ROW('Sanitation Data'!H29))),'Data Summary'!DJ35="Yes"),100-OFFSET('Sanitation Data'!$H$5,0,10*ROW('Sanitation Data'!H29)),NA())</f>
        <v>#N/A</v>
      </c>
      <c r="AV35" s="99" t="e">
        <f ca="true">+IF(AND(ISNUMBER(OFFSET('Sanitation Data'!$H$7,0,10*ROW('Sanitation Data'!H29))),'Data Summary'!DK35="Yes"),OFFSET('Sanitation Data'!$H$7,0,10*ROW('Sanitation Data'!H29)),NA())</f>
        <v>#N/A</v>
      </c>
      <c r="AW35" s="99" t="e">
        <f ca="true">+IF(AND(ISNUMBER(OFFSET('Sanitation Data'!$H$11,0,10*ROW('Sanitation Data'!H29))),'Data Summary'!DL35="Yes"),OFFSET('Sanitation Data'!$H$11,0,10*ROW('Sanitation Data'!H29)),NA())</f>
        <v>#N/A</v>
      </c>
      <c r="AX35" s="99" t="e">
        <f ca="true">+IF(AND(ISNUMBER(OFFSET('Sanitation Data'!$H$12,0,10*ROW('Sanitation Data'!H29))),'Data Summary'!DM35="Yes"),OFFSET('Sanitation Data'!$H$12,0,10*ROW('Sanitation Data'!H29)),NA())</f>
        <v>#N/A</v>
      </c>
      <c r="AY35" s="99" t="e">
        <f ca="true">+IF(AND(ISNUMBER(OFFSET('Sanitation Data'!$H$13,0,10*ROW('Sanitation Data'!H29))),'Data Summary'!DN35="Yes"),OFFSET('Sanitation Data'!$H$13,0,10*ROW('Sanitation Data'!H29)),NA())</f>
        <v>#N/A</v>
      </c>
      <c r="AZ35" s="104" t="e">
        <f ca="true">+IF(AND(ISNUMBER(OFFSET('Hygiene Data'!$C$6,0,10*ROW('Hygiene Data'!C29))),'Data Summary'!DO35="Yes"),OFFSET('Hygiene Data'!$C$6,0,10*ROW('Hygiene Data'!C29)),NA())</f>
        <v>#N/A</v>
      </c>
      <c r="BA35" s="104" t="e">
        <f ca="true">+IF(AND(ISNUMBER(OFFSET('Hygiene Data'!$C$8,0,10*ROW('Hygiene Data'!C29))),'Data Summary'!DP35="Yes"),OFFSET('Hygiene Data'!$C$8,0,10*ROW('Hygiene Data'!C29)),NA())</f>
        <v>#N/A</v>
      </c>
      <c r="BB35" s="104" t="e">
        <f ca="true">+IF(AND(ISNUMBER(OFFSET('Hygiene Data'!$C$10,0,10*ROW('Hygiene Data'!C29))),'Data Summary'!DQ35="Yes"),OFFSET('Hygiene Data'!$C$10,0,10*ROW('Hygiene Data'!C29)),NA())</f>
        <v>#N/A</v>
      </c>
      <c r="BC35" s="104" t="e">
        <f ca="true">+IF(AND(ISNUMBER(OFFSET('Hygiene Data'!$D$6,0,10*ROW('Hygiene Data'!D29))),'Data Summary'!DR35="Yes"),OFFSET('Hygiene Data'!$D$6,0,10*ROW('Hygiene Data'!D29)),NA())</f>
        <v>#N/A</v>
      </c>
      <c r="BD35" s="104" t="e">
        <f ca="true">+IF(AND(ISNUMBER(OFFSET('Hygiene Data'!$D$8,0,10*ROW('Hygiene Data'!D29))),'Data Summary'!DS35="Yes"),OFFSET('Hygiene Data'!$D$8,0,10*ROW('Hygiene Data'!D29)),NA())</f>
        <v>#N/A</v>
      </c>
      <c r="BE35" s="104" t="e">
        <f ca="true">+IF(AND(ISNUMBER(OFFSET('Hygiene Data'!$D$10,0,10*ROW('Hygiene Data'!D29))),'Data Summary'!DT35="Yes"),OFFSET('Hygiene Data'!$D$10,0,10*ROW('Hygiene Data'!D29)),NA())</f>
        <v>#N/A</v>
      </c>
      <c r="BF35" s="104" t="e">
        <f ca="true">+IF(AND(ISNUMBER(OFFSET('Hygiene Data'!$E$6,0,10*ROW('Hygiene Data'!E29))),'Data Summary'!DU35="Yes"),OFFSET('Hygiene Data'!$E$6,0,10*ROW('Hygiene Data'!E29)),NA())</f>
        <v>#N/A</v>
      </c>
      <c r="BG35" s="104" t="e">
        <f ca="true">+IF(AND(ISNUMBER(OFFSET('Hygiene Data'!$E$8,0,10*ROW('Hygiene Data'!E29))),'Data Summary'!DV35="Yes"),OFFSET('Hygiene Data'!$E$8,0,10*ROW('Hygiene Data'!E29)),NA())</f>
        <v>#N/A</v>
      </c>
      <c r="BH35" s="104" t="e">
        <f ca="true">+IF(AND(ISNUMBER(OFFSET('Hygiene Data'!$E$10,0,10*ROW('Hygiene Data'!E29))),'Data Summary'!DW35="Yes"),OFFSET('Hygiene Data'!$E$10,0,10*ROW('Hygiene Data'!E29)),NA())</f>
        <v>#N/A</v>
      </c>
      <c r="BI35" s="104" t="e">
        <f ca="true">+IF(AND(ISNUMBER(OFFSET('Hygiene Data'!$F$6,0,10*ROW('Hygiene Data'!F29))),'Data Summary'!DX35="Yes"),OFFSET('Hygiene Data'!$F$6,0,10*ROW('Hygiene Data'!F29)),NA())</f>
        <v>#N/A</v>
      </c>
      <c r="BJ35" s="104" t="e">
        <f ca="true">+IF(AND(ISNUMBER(OFFSET('Hygiene Data'!$F$8,0,10*ROW('Hygiene Data'!F29))),'Data Summary'!DY35="Yes"),OFFSET('Hygiene Data'!$F$8,0,10*ROW('Hygiene Data'!F29)),NA())</f>
        <v>#N/A</v>
      </c>
      <c r="BK35" s="104" t="e">
        <f ca="true">+IF(AND(ISNUMBER(OFFSET('Hygiene Data'!$F$10,0,10*ROW('Hygiene Data'!F29))),'Data Summary'!DZ35="Yes"),OFFSET('Hygiene Data'!$F$10,0,10*ROW('Hygiene Data'!F29)),NA())</f>
        <v>#N/A</v>
      </c>
      <c r="BL35" s="104" t="e">
        <f ca="true">+IF(AND(ISNUMBER(OFFSET('Hygiene Data'!$G$6,0,10*ROW('Hygiene Data'!G29))),'Data Summary'!EA35="Yes"),OFFSET('Hygiene Data'!$G$6,0,10*ROW('Hygiene Data'!G29)),NA())</f>
        <v>#N/A</v>
      </c>
      <c r="BM35" s="104" t="e">
        <f ca="true">+IF(AND(ISNUMBER(OFFSET('Hygiene Data'!$G$8,0,10*ROW('Hygiene Data'!G29))),'Data Summary'!EB35="Yes"),OFFSET('Hygiene Data'!$G$8,0,10*ROW('Hygiene Data'!G29)),NA())</f>
        <v>#N/A</v>
      </c>
      <c r="BN35" s="104" t="e">
        <f ca="true">+IF(AND(ISNUMBER(OFFSET('Hygiene Data'!$G$10,0,10*ROW('Hygiene Data'!G29))),'Data Summary'!EC35="Yes"),OFFSET('Hygiene Data'!$G$10,0,10*ROW('Hygiene Data'!G29)),NA())</f>
        <v>#N/A</v>
      </c>
      <c r="BO35" s="104" t="e">
        <f ca="true">+IF(AND(ISNUMBER(OFFSET('Hygiene Data'!$H$6,0,10*ROW('Hygiene Data'!H29))),'Data Summary'!ED35="Yes"),OFFSET('Hygiene Data'!$H$6,0,10*ROW('Hygiene Data'!H29)),NA())</f>
        <v>#N/A</v>
      </c>
      <c r="BP35" s="104" t="e">
        <f ca="true">+IF(AND(ISNUMBER(OFFSET('Hygiene Data'!$H$8,0,10*ROW('Hygiene Data'!H29))),'Data Summary'!EE35="Yes"),OFFSET('Hygiene Data'!$H$8,0,10*ROW('Hygiene Data'!H29)),NA())</f>
        <v>#N/A</v>
      </c>
      <c r="BQ35" s="104" t="e">
        <f ca="true">+IF(AND(ISNUMBER(OFFSET('Hygiene Data'!$H$10,0,10*ROW('Hygiene Data'!H29))),'Data Summary'!EF35="Yes"),OFFSET('Hygiene Data'!$H$10,0,10*ROW('Hygiene Data'!H29)),NA())</f>
        <v>#N/A</v>
      </c>
    </row>
    <row r="36" x14ac:dyDescent="0.2">
      <c r="A36" s="52" t="e">
        <f ca="true">+IF(OFFSET('Water Data'!$B$1,0,10*ROW('Water Data'!B30))="",NA(),OFFSET('Water Data'!$B$1,0,10*ROW('Water Data'!B30)))</f>
        <v>#N/A</v>
      </c>
      <c r="B36" s="52" t="e">
        <f ca="true">+IF(OFFSET('Water Data'!$A$3,0,10*ROW('Water Data'!A33))="",NA(),OFFSET('Water Data'!$A$3,0,10*ROW('Water Data'!A33)))</f>
        <v>#N/A</v>
      </c>
      <c r="C36" s="52" t="e">
        <f ca="true">+IF(OFFSET('Water Data'!$C$3,0,10*ROW('Water Data'!C33))="",NA(),OFFSET('Water Data'!$C$3,0,10*ROW('Water Data'!C33)))</f>
        <v>#N/A</v>
      </c>
      <c r="D36" s="53" t="e">
        <f ca="true">+IF(AND(ISNUMBER(OFFSET('Water Data'!$C$5,0,10*ROW('Water Data'!C30))),'Data Summary'!BS36="Yes"),100-OFFSET('Water Data'!$C$5,0,10*ROW('Water Data'!C30)),NA())</f>
        <v>#N/A</v>
      </c>
      <c r="E36" s="53" t="e">
        <f ca="true">+IF(AND(ISNUMBER(OFFSET('Water Data'!$C$7,0,10*ROW('Water Data'!C30))),'Data Summary'!BT36="Yes"),OFFSET('Water Data'!$C$7,0,10*ROW('Water Data'!C30)),NA())</f>
        <v>#N/A</v>
      </c>
      <c r="F36" s="53" t="e">
        <f ca="true">+IF(AND(ISNUMBER(OFFSET('Water Data'!$C$10,0,10*ROW('Water Data'!C30))),'Data Summary'!BU36="Yes"),OFFSET('Water Data'!$C$10,0,10*ROW('Water Data'!C30)),NA())</f>
        <v>#N/A</v>
      </c>
      <c r="G36" s="53" t="e">
        <f ca="true">+IF(AND(ISNUMBER(OFFSET('Water Data'!$D$5,0,10*ROW('Water Data'!D30))),'Data Summary'!BV36="Yes"),100-OFFSET('Water Data'!$D$5,0,10*ROW('Water Data'!D30)),NA())</f>
        <v>#N/A</v>
      </c>
      <c r="H36" s="53" t="e">
        <f ca="true">+IF(AND(ISNUMBER(OFFSET('Water Data'!$D$7,0,10*ROW('Water Data'!D30))),'Data Summary'!BW36="Yes"),OFFSET('Water Data'!$D$7,0,10*ROW('Water Data'!D30)),NA())</f>
        <v>#N/A</v>
      </c>
      <c r="I36" s="53" t="e">
        <f ca="true">+IF(AND(ISNUMBER(OFFSET('Water Data'!$D$10,0,10*ROW('Water Data'!D30))),'Data Summary'!BX36="Yes"),OFFSET('Water Data'!$D$10,0,10*ROW('Water Data'!D30)),NA())</f>
        <v>#N/A</v>
      </c>
      <c r="J36" s="53" t="e">
        <f ca="true">+IF(AND(ISNUMBER(OFFSET('Water Data'!$E$5,0,10*ROW('Water Data'!E30))),'Data Summary'!BY36="Yes"),100-OFFSET('Water Data'!$E$5,0,10*ROW('Water Data'!E30)),NA())</f>
        <v>#N/A</v>
      </c>
      <c r="K36" s="53" t="e">
        <f ca="true">+IF(AND(ISNUMBER(OFFSET('Water Data'!$E$7,0,10*ROW('Water Data'!E30))),'Data Summary'!BZ36="Yes"),OFFSET('Water Data'!$E$7,0,10*ROW('Water Data'!E30)),NA())</f>
        <v>#N/A</v>
      </c>
      <c r="L36" s="53" t="e">
        <f ca="true">+IF(AND(ISNUMBER(OFFSET('Water Data'!$E$10,0,10*ROW('Water Data'!E30))),'Data Summary'!CA36="Yes"),OFFSET('Water Data'!$E$10,0,10*ROW('Water Data'!E30)),NA())</f>
        <v>#N/A</v>
      </c>
      <c r="M36" s="53" t="e">
        <f ca="true">+IF(AND(ISNUMBER(OFFSET('Water Data'!$F$5,0,10*ROW('Water Data'!F30))),'Data Summary'!CB36="Yes"),100-OFFSET('Water Data'!$F$5,0,10*ROW('Water Data'!F30)),NA())</f>
        <v>#N/A</v>
      </c>
      <c r="N36" s="53" t="e">
        <f ca="true">+IF(AND(ISNUMBER(OFFSET('Water Data'!$F$7,0,10*ROW('Water Data'!F30))),'Data Summary'!CC36="Yes"),OFFSET('Water Data'!$F$7,0,10*ROW('Water Data'!F30)),NA())</f>
        <v>#N/A</v>
      </c>
      <c r="O36" s="53" t="e">
        <f ca="true">+IF(AND(ISNUMBER(OFFSET('Water Data'!$F$10,0,10*ROW('Water Data'!F30))),'Data Summary'!CD36="Yes"),OFFSET('Water Data'!$F$10,0,10*ROW('Water Data'!F30)),NA())</f>
        <v>#N/A</v>
      </c>
      <c r="P36" s="53" t="e">
        <f ca="true">+IF(AND(ISNUMBER(OFFSET('Water Data'!$G$5,0,10*ROW('Water Data'!G30))),'Data Summary'!CE36="Yes"),100-OFFSET('Water Data'!$G$5,0,10*ROW('Water Data'!G30)),NA())</f>
        <v>#N/A</v>
      </c>
      <c r="Q36" s="53" t="e">
        <f ca="true">+IF(AND(ISNUMBER(OFFSET('Water Data'!$G$7,0,10*ROW('Water Data'!G30))),'Data Summary'!CF36="Yes"),OFFSET('Water Data'!$G$7,0,10*ROW('Water Data'!G30)),NA())</f>
        <v>#N/A</v>
      </c>
      <c r="R36" s="53" t="e">
        <f ca="true">+IF(AND(ISNUMBER(OFFSET('Water Data'!$G$10,0,10*ROW('Water Data'!G30))),'Data Summary'!CG36="Yes"),OFFSET('Water Data'!$G$10,0,10*ROW('Water Data'!G30)),NA())</f>
        <v>#N/A</v>
      </c>
      <c r="S36" s="53" t="e">
        <f ca="true">+IF(AND(ISNUMBER(OFFSET('Water Data'!$H$5,0,10*ROW('Water Data'!H30))),'Data Summary'!CH36="Yes"),100-OFFSET('Water Data'!$H$5,0,10*ROW('Water Data'!H30)),NA())</f>
        <v>#N/A</v>
      </c>
      <c r="T36" s="53" t="e">
        <f ca="true">+IF(AND(ISNUMBER(OFFSET('Water Data'!$H$7,0,10*ROW('Water Data'!H30))),'Data Summary'!CI36="Yes"),OFFSET('Water Data'!$H$7,0,10*ROW('Water Data'!H30)),NA())</f>
        <v>#N/A</v>
      </c>
      <c r="U36" s="53" t="e">
        <f ca="true">+IF(AND(ISNUMBER(OFFSET('Water Data'!$H$10,0,10*ROW('Water Data'!H30))),'Data Summary'!CJ36="Yes"),OFFSET('Water Data'!$H$10,0,10*ROW('Water Data'!H30)),NA())</f>
        <v>#N/A</v>
      </c>
      <c r="V36" s="99" t="e">
        <f ca="true">+IF(AND(ISNUMBER(OFFSET('Sanitation Data'!$C$5,0,10*ROW('Sanitation Data'!C30))),'Data Summary'!CK36="Yes"),100-OFFSET('Sanitation Data'!$C$5,0,10*ROW('Sanitation Data'!C30)),NA())</f>
        <v>#N/A</v>
      </c>
      <c r="W36" s="99" t="e">
        <f ca="true">+IF(AND(ISNUMBER(OFFSET('Sanitation Data'!$C$7,0,10*ROW('Sanitation Data'!C30))),'Data Summary'!CL36="Yes"),OFFSET('Sanitation Data'!$C$7,0,10*ROW('Sanitation Data'!C30)),NA())</f>
        <v>#N/A</v>
      </c>
      <c r="X36" s="99" t="e">
        <f ca="true">+IF(AND(ISNUMBER(OFFSET('Sanitation Data'!$C$11,0,10*ROW('Sanitation Data'!C30))),'Data Summary'!CM36="Yes"),OFFSET('Sanitation Data'!$C$11,0,10*ROW('Sanitation Data'!C30)),NA())</f>
        <v>#N/A</v>
      </c>
      <c r="Y36" s="99" t="e">
        <f ca="true">+IF(AND(ISNUMBER(OFFSET('Sanitation Data'!$C$12,0,10*ROW('Sanitation Data'!C30))),'Data Summary'!CN36="Yes"),OFFSET('Sanitation Data'!$C$12,0,10*ROW('Sanitation Data'!C30)),NA())</f>
        <v>#N/A</v>
      </c>
      <c r="Z36" s="99" t="e">
        <f ca="true">+IF(AND(ISNUMBER(OFFSET('Sanitation Data'!$C$13,0,10*ROW('Sanitation Data'!C30))),'Data Summary'!CO36="Yes"),OFFSET('Sanitation Data'!$C$13,0,10*ROW('Sanitation Data'!C30)),NA())</f>
        <v>#N/A</v>
      </c>
      <c r="AA36" s="99" t="e">
        <f ca="true">+IF(AND(ISNUMBER(OFFSET('Sanitation Data'!$D$5,0,10*ROW('Sanitation Data'!D30))),'Data Summary'!CP36="Yes"),100-OFFSET('Sanitation Data'!$D$5,0,10*ROW('Sanitation Data'!D30)),NA())</f>
        <v>#N/A</v>
      </c>
      <c r="AB36" s="99" t="e">
        <f ca="true">+IF(AND(ISNUMBER(OFFSET('Sanitation Data'!$D$7,0,10*ROW('Sanitation Data'!D30))),'Data Summary'!CQ36="Yes"),OFFSET('Sanitation Data'!$D$7,0,10*ROW('Sanitation Data'!D30)),NA())</f>
        <v>#N/A</v>
      </c>
      <c r="AC36" s="99" t="e">
        <f ca="true">+IF(AND(ISNUMBER(OFFSET('Sanitation Data'!$D$11,0,10*ROW('Sanitation Data'!D30))),'Data Summary'!CR36="Yes"),OFFSET('Sanitation Data'!$D$11,0,10*ROW('Sanitation Data'!D30)),NA())</f>
        <v>#N/A</v>
      </c>
      <c r="AD36" s="99" t="e">
        <f ca="true">+IF(AND(ISNUMBER(OFFSET('Sanitation Data'!$D$12,0,10*ROW('Sanitation Data'!D30))),'Data Summary'!CS36="Yes"),OFFSET('Sanitation Data'!$D$12,0,10*ROW('Sanitation Data'!D30)),NA())</f>
        <v>#N/A</v>
      </c>
      <c r="AE36" s="99" t="e">
        <f ca="true">+IF(AND(ISNUMBER(OFFSET('Sanitation Data'!$D$13,0,10*ROW('Sanitation Data'!D30))),'Data Summary'!CT36="Yes"),OFFSET('Sanitation Data'!$D$13,0,10*ROW('Sanitation Data'!D30)),NA())</f>
        <v>#N/A</v>
      </c>
      <c r="AF36" s="99" t="e">
        <f ca="true">+IF(AND(ISNUMBER(OFFSET('Sanitation Data'!$E$5,0,10*ROW('Sanitation Data'!E30))),'Data Summary'!CU36="Yes"),100-OFFSET('Sanitation Data'!$E$5,0,10*ROW('Sanitation Data'!E30)),NA())</f>
        <v>#N/A</v>
      </c>
      <c r="AG36" s="99" t="e">
        <f ca="true">+IF(AND(ISNUMBER(OFFSET('Sanitation Data'!$E$7,0,10*ROW('Sanitation Data'!E30))),'Data Summary'!CV36="Yes"),OFFSET('Sanitation Data'!$E$7,0,10*ROW('Sanitation Data'!E30)),NA())</f>
        <v>#N/A</v>
      </c>
      <c r="AH36" s="99" t="e">
        <f ca="true">+IF(AND(ISNUMBER(OFFSET('Sanitation Data'!$E$11,0,10*ROW('Sanitation Data'!E30))),'Data Summary'!CW36="Yes"),OFFSET('Sanitation Data'!$E$11,0,10*ROW('Sanitation Data'!E30)),NA())</f>
        <v>#N/A</v>
      </c>
      <c r="AI36" s="99" t="e">
        <f ca="true">+IF(AND(ISNUMBER(OFFSET('Sanitation Data'!$E$12,0,10*ROW('Sanitation Data'!E30))),'Data Summary'!CX36="Yes"),OFFSET('Sanitation Data'!$E$12,0,10*ROW('Sanitation Data'!E30)),NA())</f>
        <v>#N/A</v>
      </c>
      <c r="AJ36" s="99" t="e">
        <f ca="true">+IF(AND(ISNUMBER(OFFSET('Sanitation Data'!$E$13,0,10*ROW('Sanitation Data'!E30))),'Data Summary'!CY36="Yes"),OFFSET('Sanitation Data'!$E$13,0,10*ROW('Sanitation Data'!E30)),NA())</f>
        <v>#N/A</v>
      </c>
      <c r="AK36" s="99" t="e">
        <f ca="true">+IF(AND(ISNUMBER(OFFSET('Sanitation Data'!$F$5,0,10*ROW('Sanitation Data'!F30))),'Data Summary'!CZ36="Yes"),100-OFFSET('Sanitation Data'!$F$5,0,10*ROW('Sanitation Data'!F30)),NA())</f>
        <v>#N/A</v>
      </c>
      <c r="AL36" s="99" t="e">
        <f ca="true">+IF(AND(ISNUMBER(OFFSET('Sanitation Data'!$F$7,0,10*ROW('Sanitation Data'!F30))),'Data Summary'!DA36="Yes"),OFFSET('Sanitation Data'!$F$7,0,10*ROW('Sanitation Data'!F30)),NA())</f>
        <v>#N/A</v>
      </c>
      <c r="AM36" s="99" t="e">
        <f ca="true">+IF(AND(ISNUMBER(OFFSET('Sanitation Data'!$F$11,0,10*ROW('Sanitation Data'!F30))),'Data Summary'!DB36="Yes"),OFFSET('Sanitation Data'!$F$11,0,10*ROW('Sanitation Data'!F30)),NA())</f>
        <v>#N/A</v>
      </c>
      <c r="AN36" s="99" t="e">
        <f ca="true">+IF(AND(ISNUMBER(OFFSET('Sanitation Data'!$F$12,0,10*ROW('Sanitation Data'!F30))),'Data Summary'!DC36="Yes"),OFFSET('Sanitation Data'!$F$12,0,10*ROW('Sanitation Data'!F30)),NA())</f>
        <v>#N/A</v>
      </c>
      <c r="AO36" s="99" t="e">
        <f ca="true">+IF(AND(ISNUMBER(OFFSET('Sanitation Data'!$F$13,0,10*ROW('Sanitation Data'!F30))),'Data Summary'!DD36="Yes"),OFFSET('Sanitation Data'!$F$13,0,10*ROW('Sanitation Data'!F30)),NA())</f>
        <v>#N/A</v>
      </c>
      <c r="AP36" s="99" t="e">
        <f ca="true">+IF(AND(ISNUMBER(OFFSET('Sanitation Data'!$G$5,0,10*ROW('Sanitation Data'!G30))),'Data Summary'!DE36="Yes"),100-OFFSET('Sanitation Data'!$G$5,0,10*ROW('Sanitation Data'!G30)),NA())</f>
        <v>#N/A</v>
      </c>
      <c r="AQ36" s="99" t="e">
        <f ca="true">+IF(AND(ISNUMBER(OFFSET('Sanitation Data'!$G$7,0,10*ROW('Sanitation Data'!G30))),'Data Summary'!DF36="Yes"),OFFSET('Sanitation Data'!$G$7,0,10*ROW('Sanitation Data'!G30)),NA())</f>
        <v>#N/A</v>
      </c>
      <c r="AR36" s="99" t="e">
        <f ca="true">+IF(AND(ISNUMBER(OFFSET('Sanitation Data'!$G$11,0,10*ROW('Sanitation Data'!G30))),'Data Summary'!DG36="Yes"),OFFSET('Sanitation Data'!$G$11,0,10*ROW('Sanitation Data'!G30)),NA())</f>
        <v>#N/A</v>
      </c>
      <c r="AS36" s="99" t="e">
        <f ca="true">+IF(AND(ISNUMBER(OFFSET('Sanitation Data'!$G$12,0,10*ROW('Sanitation Data'!G30))),'Data Summary'!DH36="Yes"),OFFSET('Sanitation Data'!$G$12,0,10*ROW('Sanitation Data'!G30)),NA())</f>
        <v>#N/A</v>
      </c>
      <c r="AT36" s="99" t="e">
        <f ca="true">+IF(AND(ISNUMBER(OFFSET('Sanitation Data'!$G$13,0,10*ROW('Sanitation Data'!G30))),'Data Summary'!DI36="Yes"),OFFSET('Sanitation Data'!$G$13,0,10*ROW('Sanitation Data'!G30)),NA())</f>
        <v>#N/A</v>
      </c>
      <c r="AU36" s="99" t="e">
        <f ca="true">+IF(AND(ISNUMBER(OFFSET('Sanitation Data'!$H$5,0,10*ROW('Sanitation Data'!H30))),'Data Summary'!DJ36="Yes"),100-OFFSET('Sanitation Data'!$H$5,0,10*ROW('Sanitation Data'!H30)),NA())</f>
        <v>#N/A</v>
      </c>
      <c r="AV36" s="99" t="e">
        <f ca="true">+IF(AND(ISNUMBER(OFFSET('Sanitation Data'!$H$7,0,10*ROW('Sanitation Data'!H30))),'Data Summary'!DK36="Yes"),OFFSET('Sanitation Data'!$H$7,0,10*ROW('Sanitation Data'!H30)),NA())</f>
        <v>#N/A</v>
      </c>
      <c r="AW36" s="99" t="e">
        <f ca="true">+IF(AND(ISNUMBER(OFFSET('Sanitation Data'!$H$11,0,10*ROW('Sanitation Data'!H30))),'Data Summary'!DL36="Yes"),OFFSET('Sanitation Data'!$H$11,0,10*ROW('Sanitation Data'!H30)),NA())</f>
        <v>#N/A</v>
      </c>
      <c r="AX36" s="99" t="e">
        <f ca="true">+IF(AND(ISNUMBER(OFFSET('Sanitation Data'!$H$12,0,10*ROW('Sanitation Data'!H30))),'Data Summary'!DM36="Yes"),OFFSET('Sanitation Data'!$H$12,0,10*ROW('Sanitation Data'!H30)),NA())</f>
        <v>#N/A</v>
      </c>
      <c r="AY36" s="99" t="e">
        <f ca="true">+IF(AND(ISNUMBER(OFFSET('Sanitation Data'!$H$13,0,10*ROW('Sanitation Data'!H30))),'Data Summary'!DN36="Yes"),OFFSET('Sanitation Data'!$H$13,0,10*ROW('Sanitation Data'!H30)),NA())</f>
        <v>#N/A</v>
      </c>
      <c r="AZ36" s="104" t="e">
        <f ca="true">+IF(AND(ISNUMBER(OFFSET('Hygiene Data'!$C$6,0,10*ROW('Hygiene Data'!C30))),'Data Summary'!DO36="Yes"),OFFSET('Hygiene Data'!$C$6,0,10*ROW('Hygiene Data'!C30)),NA())</f>
        <v>#N/A</v>
      </c>
      <c r="BA36" s="104" t="e">
        <f ca="true">+IF(AND(ISNUMBER(OFFSET('Hygiene Data'!$C$8,0,10*ROW('Hygiene Data'!C30))),'Data Summary'!DP36="Yes"),OFFSET('Hygiene Data'!$C$8,0,10*ROW('Hygiene Data'!C30)),NA())</f>
        <v>#N/A</v>
      </c>
      <c r="BB36" s="104" t="e">
        <f ca="true">+IF(AND(ISNUMBER(OFFSET('Hygiene Data'!$C$10,0,10*ROW('Hygiene Data'!C30))),'Data Summary'!DQ36="Yes"),OFFSET('Hygiene Data'!$C$10,0,10*ROW('Hygiene Data'!C30)),NA())</f>
        <v>#N/A</v>
      </c>
      <c r="BC36" s="104" t="e">
        <f ca="true">+IF(AND(ISNUMBER(OFFSET('Hygiene Data'!$D$6,0,10*ROW('Hygiene Data'!D30))),'Data Summary'!DR36="Yes"),OFFSET('Hygiene Data'!$D$6,0,10*ROW('Hygiene Data'!D30)),NA())</f>
        <v>#N/A</v>
      </c>
      <c r="BD36" s="104" t="e">
        <f ca="true">+IF(AND(ISNUMBER(OFFSET('Hygiene Data'!$D$8,0,10*ROW('Hygiene Data'!D30))),'Data Summary'!DS36="Yes"),OFFSET('Hygiene Data'!$D$8,0,10*ROW('Hygiene Data'!D30)),NA())</f>
        <v>#N/A</v>
      </c>
      <c r="BE36" s="104" t="e">
        <f ca="true">+IF(AND(ISNUMBER(OFFSET('Hygiene Data'!$D$10,0,10*ROW('Hygiene Data'!D30))),'Data Summary'!DT36="Yes"),OFFSET('Hygiene Data'!$D$10,0,10*ROW('Hygiene Data'!D30)),NA())</f>
        <v>#N/A</v>
      </c>
      <c r="BF36" s="104" t="e">
        <f ca="true">+IF(AND(ISNUMBER(OFFSET('Hygiene Data'!$E$6,0,10*ROW('Hygiene Data'!E30))),'Data Summary'!DU36="Yes"),OFFSET('Hygiene Data'!$E$6,0,10*ROW('Hygiene Data'!E30)),NA())</f>
        <v>#N/A</v>
      </c>
      <c r="BG36" s="104" t="e">
        <f ca="true">+IF(AND(ISNUMBER(OFFSET('Hygiene Data'!$E$8,0,10*ROW('Hygiene Data'!E30))),'Data Summary'!DV36="Yes"),OFFSET('Hygiene Data'!$E$8,0,10*ROW('Hygiene Data'!E30)),NA())</f>
        <v>#N/A</v>
      </c>
      <c r="BH36" s="104" t="e">
        <f ca="true">+IF(AND(ISNUMBER(OFFSET('Hygiene Data'!$E$10,0,10*ROW('Hygiene Data'!E30))),'Data Summary'!DW36="Yes"),OFFSET('Hygiene Data'!$E$10,0,10*ROW('Hygiene Data'!E30)),NA())</f>
        <v>#N/A</v>
      </c>
      <c r="BI36" s="104" t="e">
        <f ca="true">+IF(AND(ISNUMBER(OFFSET('Hygiene Data'!$F$6,0,10*ROW('Hygiene Data'!F30))),'Data Summary'!DX36="Yes"),OFFSET('Hygiene Data'!$F$6,0,10*ROW('Hygiene Data'!F30)),NA())</f>
        <v>#N/A</v>
      </c>
      <c r="BJ36" s="104" t="e">
        <f ca="true">+IF(AND(ISNUMBER(OFFSET('Hygiene Data'!$F$8,0,10*ROW('Hygiene Data'!F30))),'Data Summary'!DY36="Yes"),OFFSET('Hygiene Data'!$F$8,0,10*ROW('Hygiene Data'!F30)),NA())</f>
        <v>#N/A</v>
      </c>
      <c r="BK36" s="104" t="e">
        <f ca="true">+IF(AND(ISNUMBER(OFFSET('Hygiene Data'!$F$10,0,10*ROW('Hygiene Data'!F30))),'Data Summary'!DZ36="Yes"),OFFSET('Hygiene Data'!$F$10,0,10*ROW('Hygiene Data'!F30)),NA())</f>
        <v>#N/A</v>
      </c>
      <c r="BL36" s="104" t="e">
        <f ca="true">+IF(AND(ISNUMBER(OFFSET('Hygiene Data'!$G$6,0,10*ROW('Hygiene Data'!G30))),'Data Summary'!EA36="Yes"),OFFSET('Hygiene Data'!$G$6,0,10*ROW('Hygiene Data'!G30)),NA())</f>
        <v>#N/A</v>
      </c>
      <c r="BM36" s="104" t="e">
        <f ca="true">+IF(AND(ISNUMBER(OFFSET('Hygiene Data'!$G$8,0,10*ROW('Hygiene Data'!G30))),'Data Summary'!EB36="Yes"),OFFSET('Hygiene Data'!$G$8,0,10*ROW('Hygiene Data'!G30)),NA())</f>
        <v>#N/A</v>
      </c>
      <c r="BN36" s="104" t="e">
        <f ca="true">+IF(AND(ISNUMBER(OFFSET('Hygiene Data'!$G$10,0,10*ROW('Hygiene Data'!G30))),'Data Summary'!EC36="Yes"),OFFSET('Hygiene Data'!$G$10,0,10*ROW('Hygiene Data'!G30)),NA())</f>
        <v>#N/A</v>
      </c>
      <c r="BO36" s="104" t="e">
        <f ca="true">+IF(AND(ISNUMBER(OFFSET('Hygiene Data'!$H$6,0,10*ROW('Hygiene Data'!H30))),'Data Summary'!ED36="Yes"),OFFSET('Hygiene Data'!$H$6,0,10*ROW('Hygiene Data'!H30)),NA())</f>
        <v>#N/A</v>
      </c>
      <c r="BP36" s="104" t="e">
        <f ca="true">+IF(AND(ISNUMBER(OFFSET('Hygiene Data'!$H$8,0,10*ROW('Hygiene Data'!H30))),'Data Summary'!EE36="Yes"),OFFSET('Hygiene Data'!$H$8,0,10*ROW('Hygiene Data'!H30)),NA())</f>
        <v>#N/A</v>
      </c>
      <c r="BQ36" s="104" t="e">
        <f ca="true">+IF(AND(ISNUMBER(OFFSET('Hygiene Data'!$H$10,0,10*ROW('Hygiene Data'!H30))),'Data Summary'!EF36="Yes"),OFFSET('Hygiene Data'!$H$10,0,10*ROW('Hygiene Data'!H30)),NA())</f>
        <v>#N/A</v>
      </c>
    </row>
    <row r="37" x14ac:dyDescent="0.2">
      <c r="A37" s="52" t="e">
        <f ca="true">+IF(OFFSET('Water Data'!$B$1,0,10*ROW('Water Data'!B31))="",NA(),OFFSET('Water Data'!$B$1,0,10*ROW('Water Data'!B31)))</f>
        <v>#N/A</v>
      </c>
      <c r="B37" s="52" t="e">
        <f ca="true">+IF(OFFSET('Water Data'!$A$3,0,10*ROW('Water Data'!A34))="",NA(),OFFSET('Water Data'!$A$3,0,10*ROW('Water Data'!A34)))</f>
        <v>#N/A</v>
      </c>
      <c r="C37" s="52" t="e">
        <f ca="true">+IF(OFFSET('Water Data'!$C$3,0,10*ROW('Water Data'!C34))="",NA(),OFFSET('Water Data'!$C$3,0,10*ROW('Water Data'!C34)))</f>
        <v>#N/A</v>
      </c>
      <c r="D37" s="53" t="e">
        <f ca="true">+IF(AND(ISNUMBER(OFFSET('Water Data'!$C$5,0,10*ROW('Water Data'!C31))),'Data Summary'!BS37="Yes"),100-OFFSET('Water Data'!$C$5,0,10*ROW('Water Data'!C31)),NA())</f>
        <v>#N/A</v>
      </c>
      <c r="E37" s="53" t="e">
        <f ca="true">+IF(AND(ISNUMBER(OFFSET('Water Data'!$C$7,0,10*ROW('Water Data'!C31))),'Data Summary'!BT37="Yes"),OFFSET('Water Data'!$C$7,0,10*ROW('Water Data'!C31)),NA())</f>
        <v>#N/A</v>
      </c>
      <c r="F37" s="53" t="e">
        <f ca="true">+IF(AND(ISNUMBER(OFFSET('Water Data'!$C$10,0,10*ROW('Water Data'!C31))),'Data Summary'!BU37="Yes"),OFFSET('Water Data'!$C$10,0,10*ROW('Water Data'!C31)),NA())</f>
        <v>#N/A</v>
      </c>
      <c r="G37" s="53" t="e">
        <f ca="true">+IF(AND(ISNUMBER(OFFSET('Water Data'!$D$5,0,10*ROW('Water Data'!D31))),'Data Summary'!BV37="Yes"),100-OFFSET('Water Data'!$D$5,0,10*ROW('Water Data'!D31)),NA())</f>
        <v>#N/A</v>
      </c>
      <c r="H37" s="53" t="e">
        <f ca="true">+IF(AND(ISNUMBER(OFFSET('Water Data'!$D$7,0,10*ROW('Water Data'!D31))),'Data Summary'!BW37="Yes"),OFFSET('Water Data'!$D$7,0,10*ROW('Water Data'!D31)),NA())</f>
        <v>#N/A</v>
      </c>
      <c r="I37" s="53" t="e">
        <f ca="true">+IF(AND(ISNUMBER(OFFSET('Water Data'!$D$10,0,10*ROW('Water Data'!D31))),'Data Summary'!BX37="Yes"),OFFSET('Water Data'!$D$10,0,10*ROW('Water Data'!D31)),NA())</f>
        <v>#N/A</v>
      </c>
      <c r="J37" s="53" t="e">
        <f ca="true">+IF(AND(ISNUMBER(OFFSET('Water Data'!$E$5,0,10*ROW('Water Data'!E31))),'Data Summary'!BY37="Yes"),100-OFFSET('Water Data'!$E$5,0,10*ROW('Water Data'!E31)),NA())</f>
        <v>#N/A</v>
      </c>
      <c r="K37" s="53" t="e">
        <f ca="true">+IF(AND(ISNUMBER(OFFSET('Water Data'!$E$7,0,10*ROW('Water Data'!E31))),'Data Summary'!BZ37="Yes"),OFFSET('Water Data'!$E$7,0,10*ROW('Water Data'!E31)),NA())</f>
        <v>#N/A</v>
      </c>
      <c r="L37" s="53" t="e">
        <f ca="true">+IF(AND(ISNUMBER(OFFSET('Water Data'!$E$10,0,10*ROW('Water Data'!E31))),'Data Summary'!CA37="Yes"),OFFSET('Water Data'!$E$10,0,10*ROW('Water Data'!E31)),NA())</f>
        <v>#N/A</v>
      </c>
      <c r="M37" s="53" t="e">
        <f ca="true">+IF(AND(ISNUMBER(OFFSET('Water Data'!$F$5,0,10*ROW('Water Data'!F31))),'Data Summary'!CB37="Yes"),100-OFFSET('Water Data'!$F$5,0,10*ROW('Water Data'!F31)),NA())</f>
        <v>#N/A</v>
      </c>
      <c r="N37" s="53" t="e">
        <f ca="true">+IF(AND(ISNUMBER(OFFSET('Water Data'!$F$7,0,10*ROW('Water Data'!F31))),'Data Summary'!CC37="Yes"),OFFSET('Water Data'!$F$7,0,10*ROW('Water Data'!F31)),NA())</f>
        <v>#N/A</v>
      </c>
      <c r="O37" s="53" t="e">
        <f ca="true">+IF(AND(ISNUMBER(OFFSET('Water Data'!$F$10,0,10*ROW('Water Data'!F31))),'Data Summary'!CD37="Yes"),OFFSET('Water Data'!$F$10,0,10*ROW('Water Data'!F31)),NA())</f>
        <v>#N/A</v>
      </c>
      <c r="P37" s="53" t="e">
        <f ca="true">+IF(AND(ISNUMBER(OFFSET('Water Data'!$G$5,0,10*ROW('Water Data'!G31))),'Data Summary'!CE37="Yes"),100-OFFSET('Water Data'!$G$5,0,10*ROW('Water Data'!G31)),NA())</f>
        <v>#N/A</v>
      </c>
      <c r="Q37" s="53" t="e">
        <f ca="true">+IF(AND(ISNUMBER(OFFSET('Water Data'!$G$7,0,10*ROW('Water Data'!G31))),'Data Summary'!CF37="Yes"),OFFSET('Water Data'!$G$7,0,10*ROW('Water Data'!G31)),NA())</f>
        <v>#N/A</v>
      </c>
      <c r="R37" s="53" t="e">
        <f ca="true">+IF(AND(ISNUMBER(OFFSET('Water Data'!$G$10,0,10*ROW('Water Data'!G31))),'Data Summary'!CG37="Yes"),OFFSET('Water Data'!$G$10,0,10*ROW('Water Data'!G31)),NA())</f>
        <v>#N/A</v>
      </c>
      <c r="S37" s="53" t="e">
        <f ca="true">+IF(AND(ISNUMBER(OFFSET('Water Data'!$H$5,0,10*ROW('Water Data'!H31))),'Data Summary'!CH37="Yes"),100-OFFSET('Water Data'!$H$5,0,10*ROW('Water Data'!H31)),NA())</f>
        <v>#N/A</v>
      </c>
      <c r="T37" s="53" t="e">
        <f ca="true">+IF(AND(ISNUMBER(OFFSET('Water Data'!$H$7,0,10*ROW('Water Data'!H31))),'Data Summary'!CI37="Yes"),OFFSET('Water Data'!$H$7,0,10*ROW('Water Data'!H31)),NA())</f>
        <v>#N/A</v>
      </c>
      <c r="U37" s="53" t="e">
        <f ca="true">+IF(AND(ISNUMBER(OFFSET('Water Data'!$H$10,0,10*ROW('Water Data'!H31))),'Data Summary'!CJ37="Yes"),OFFSET('Water Data'!$H$10,0,10*ROW('Water Data'!H31)),NA())</f>
        <v>#N/A</v>
      </c>
      <c r="V37" s="99" t="e">
        <f ca="true">+IF(AND(ISNUMBER(OFFSET('Sanitation Data'!$C$5,0,10*ROW('Sanitation Data'!C31))),'Data Summary'!CK37="Yes"),100-OFFSET('Sanitation Data'!$C$5,0,10*ROW('Sanitation Data'!C31)),NA())</f>
        <v>#N/A</v>
      </c>
      <c r="W37" s="99" t="e">
        <f ca="true">+IF(AND(ISNUMBER(OFFSET('Sanitation Data'!$C$7,0,10*ROW('Sanitation Data'!C31))),'Data Summary'!CL37="Yes"),OFFSET('Sanitation Data'!$C$7,0,10*ROW('Sanitation Data'!C31)),NA())</f>
        <v>#N/A</v>
      </c>
      <c r="X37" s="99" t="e">
        <f ca="true">+IF(AND(ISNUMBER(OFFSET('Sanitation Data'!$C$11,0,10*ROW('Sanitation Data'!C31))),'Data Summary'!CM37="Yes"),OFFSET('Sanitation Data'!$C$11,0,10*ROW('Sanitation Data'!C31)),NA())</f>
        <v>#N/A</v>
      </c>
      <c r="Y37" s="99" t="e">
        <f ca="true">+IF(AND(ISNUMBER(OFFSET('Sanitation Data'!$C$12,0,10*ROW('Sanitation Data'!C31))),'Data Summary'!CN37="Yes"),OFFSET('Sanitation Data'!$C$12,0,10*ROW('Sanitation Data'!C31)),NA())</f>
        <v>#N/A</v>
      </c>
      <c r="Z37" s="99" t="e">
        <f ca="true">+IF(AND(ISNUMBER(OFFSET('Sanitation Data'!$C$13,0,10*ROW('Sanitation Data'!C31))),'Data Summary'!CO37="Yes"),OFFSET('Sanitation Data'!$C$13,0,10*ROW('Sanitation Data'!C31)),NA())</f>
        <v>#N/A</v>
      </c>
      <c r="AA37" s="99" t="e">
        <f ca="true">+IF(AND(ISNUMBER(OFFSET('Sanitation Data'!$D$5,0,10*ROW('Sanitation Data'!D31))),'Data Summary'!CP37="Yes"),100-OFFSET('Sanitation Data'!$D$5,0,10*ROW('Sanitation Data'!D31)),NA())</f>
        <v>#N/A</v>
      </c>
      <c r="AB37" s="99" t="e">
        <f ca="true">+IF(AND(ISNUMBER(OFFSET('Sanitation Data'!$D$7,0,10*ROW('Sanitation Data'!D31))),'Data Summary'!CQ37="Yes"),OFFSET('Sanitation Data'!$D$7,0,10*ROW('Sanitation Data'!D31)),NA())</f>
        <v>#N/A</v>
      </c>
      <c r="AC37" s="99" t="e">
        <f ca="true">+IF(AND(ISNUMBER(OFFSET('Sanitation Data'!$D$11,0,10*ROW('Sanitation Data'!D31))),'Data Summary'!CR37="Yes"),OFFSET('Sanitation Data'!$D$11,0,10*ROW('Sanitation Data'!D31)),NA())</f>
        <v>#N/A</v>
      </c>
      <c r="AD37" s="99" t="e">
        <f ca="true">+IF(AND(ISNUMBER(OFFSET('Sanitation Data'!$D$12,0,10*ROW('Sanitation Data'!D31))),'Data Summary'!CS37="Yes"),OFFSET('Sanitation Data'!$D$12,0,10*ROW('Sanitation Data'!D31)),NA())</f>
        <v>#N/A</v>
      </c>
      <c r="AE37" s="99" t="e">
        <f ca="true">+IF(AND(ISNUMBER(OFFSET('Sanitation Data'!$D$13,0,10*ROW('Sanitation Data'!D31))),'Data Summary'!CT37="Yes"),OFFSET('Sanitation Data'!$D$13,0,10*ROW('Sanitation Data'!D31)),NA())</f>
        <v>#N/A</v>
      </c>
      <c r="AF37" s="99" t="e">
        <f ca="true">+IF(AND(ISNUMBER(OFFSET('Sanitation Data'!$E$5,0,10*ROW('Sanitation Data'!E31))),'Data Summary'!CU37="Yes"),100-OFFSET('Sanitation Data'!$E$5,0,10*ROW('Sanitation Data'!E31)),NA())</f>
        <v>#N/A</v>
      </c>
      <c r="AG37" s="99" t="e">
        <f ca="true">+IF(AND(ISNUMBER(OFFSET('Sanitation Data'!$E$7,0,10*ROW('Sanitation Data'!E31))),'Data Summary'!CV37="Yes"),OFFSET('Sanitation Data'!$E$7,0,10*ROW('Sanitation Data'!E31)),NA())</f>
        <v>#N/A</v>
      </c>
      <c r="AH37" s="99" t="e">
        <f ca="true">+IF(AND(ISNUMBER(OFFSET('Sanitation Data'!$E$11,0,10*ROW('Sanitation Data'!E31))),'Data Summary'!CW37="Yes"),OFFSET('Sanitation Data'!$E$11,0,10*ROW('Sanitation Data'!E31)),NA())</f>
        <v>#N/A</v>
      </c>
      <c r="AI37" s="99" t="e">
        <f ca="true">+IF(AND(ISNUMBER(OFFSET('Sanitation Data'!$E$12,0,10*ROW('Sanitation Data'!E31))),'Data Summary'!CX37="Yes"),OFFSET('Sanitation Data'!$E$12,0,10*ROW('Sanitation Data'!E31)),NA())</f>
        <v>#N/A</v>
      </c>
      <c r="AJ37" s="99" t="e">
        <f ca="true">+IF(AND(ISNUMBER(OFFSET('Sanitation Data'!$E$13,0,10*ROW('Sanitation Data'!E31))),'Data Summary'!CY37="Yes"),OFFSET('Sanitation Data'!$E$13,0,10*ROW('Sanitation Data'!E31)),NA())</f>
        <v>#N/A</v>
      </c>
      <c r="AK37" s="99" t="e">
        <f ca="true">+IF(AND(ISNUMBER(OFFSET('Sanitation Data'!$F$5,0,10*ROW('Sanitation Data'!F31))),'Data Summary'!CZ37="Yes"),100-OFFSET('Sanitation Data'!$F$5,0,10*ROW('Sanitation Data'!F31)),NA())</f>
        <v>#N/A</v>
      </c>
      <c r="AL37" s="99" t="e">
        <f ca="true">+IF(AND(ISNUMBER(OFFSET('Sanitation Data'!$F$7,0,10*ROW('Sanitation Data'!F31))),'Data Summary'!DA37="Yes"),OFFSET('Sanitation Data'!$F$7,0,10*ROW('Sanitation Data'!F31)),NA())</f>
        <v>#N/A</v>
      </c>
      <c r="AM37" s="99" t="e">
        <f ca="true">+IF(AND(ISNUMBER(OFFSET('Sanitation Data'!$F$11,0,10*ROW('Sanitation Data'!F31))),'Data Summary'!DB37="Yes"),OFFSET('Sanitation Data'!$F$11,0,10*ROW('Sanitation Data'!F31)),NA())</f>
        <v>#N/A</v>
      </c>
      <c r="AN37" s="99" t="e">
        <f ca="true">+IF(AND(ISNUMBER(OFFSET('Sanitation Data'!$F$12,0,10*ROW('Sanitation Data'!F31))),'Data Summary'!DC37="Yes"),OFFSET('Sanitation Data'!$F$12,0,10*ROW('Sanitation Data'!F31)),NA())</f>
        <v>#N/A</v>
      </c>
      <c r="AO37" s="99" t="e">
        <f ca="true">+IF(AND(ISNUMBER(OFFSET('Sanitation Data'!$F$13,0,10*ROW('Sanitation Data'!F31))),'Data Summary'!DD37="Yes"),OFFSET('Sanitation Data'!$F$13,0,10*ROW('Sanitation Data'!F31)),NA())</f>
        <v>#N/A</v>
      </c>
      <c r="AP37" s="99" t="e">
        <f ca="true">+IF(AND(ISNUMBER(OFFSET('Sanitation Data'!$G$5,0,10*ROW('Sanitation Data'!G31))),'Data Summary'!DE37="Yes"),100-OFFSET('Sanitation Data'!$G$5,0,10*ROW('Sanitation Data'!G31)),NA())</f>
        <v>#N/A</v>
      </c>
      <c r="AQ37" s="99" t="e">
        <f ca="true">+IF(AND(ISNUMBER(OFFSET('Sanitation Data'!$G$7,0,10*ROW('Sanitation Data'!G31))),'Data Summary'!DF37="Yes"),OFFSET('Sanitation Data'!$G$7,0,10*ROW('Sanitation Data'!G31)),NA())</f>
        <v>#N/A</v>
      </c>
      <c r="AR37" s="99" t="e">
        <f ca="true">+IF(AND(ISNUMBER(OFFSET('Sanitation Data'!$G$11,0,10*ROW('Sanitation Data'!G31))),'Data Summary'!DG37="Yes"),OFFSET('Sanitation Data'!$G$11,0,10*ROW('Sanitation Data'!G31)),NA())</f>
        <v>#N/A</v>
      </c>
      <c r="AS37" s="99" t="e">
        <f ca="true">+IF(AND(ISNUMBER(OFFSET('Sanitation Data'!$G$12,0,10*ROW('Sanitation Data'!G31))),'Data Summary'!DH37="Yes"),OFFSET('Sanitation Data'!$G$12,0,10*ROW('Sanitation Data'!G31)),NA())</f>
        <v>#N/A</v>
      </c>
      <c r="AT37" s="99" t="e">
        <f ca="true">+IF(AND(ISNUMBER(OFFSET('Sanitation Data'!$G$13,0,10*ROW('Sanitation Data'!G31))),'Data Summary'!DI37="Yes"),OFFSET('Sanitation Data'!$G$13,0,10*ROW('Sanitation Data'!G31)),NA())</f>
        <v>#N/A</v>
      </c>
      <c r="AU37" s="99" t="e">
        <f ca="true">+IF(AND(ISNUMBER(OFFSET('Sanitation Data'!$H$5,0,10*ROW('Sanitation Data'!H31))),'Data Summary'!DJ37="Yes"),100-OFFSET('Sanitation Data'!$H$5,0,10*ROW('Sanitation Data'!H31)),NA())</f>
        <v>#N/A</v>
      </c>
      <c r="AV37" s="99" t="e">
        <f ca="true">+IF(AND(ISNUMBER(OFFSET('Sanitation Data'!$H$7,0,10*ROW('Sanitation Data'!H31))),'Data Summary'!DK37="Yes"),OFFSET('Sanitation Data'!$H$7,0,10*ROW('Sanitation Data'!H31)),NA())</f>
        <v>#N/A</v>
      </c>
      <c r="AW37" s="99" t="e">
        <f ca="true">+IF(AND(ISNUMBER(OFFSET('Sanitation Data'!$H$11,0,10*ROW('Sanitation Data'!H31))),'Data Summary'!DL37="Yes"),OFFSET('Sanitation Data'!$H$11,0,10*ROW('Sanitation Data'!H31)),NA())</f>
        <v>#N/A</v>
      </c>
      <c r="AX37" s="99" t="e">
        <f ca="true">+IF(AND(ISNUMBER(OFFSET('Sanitation Data'!$H$12,0,10*ROW('Sanitation Data'!H31))),'Data Summary'!DM37="Yes"),OFFSET('Sanitation Data'!$H$12,0,10*ROW('Sanitation Data'!H31)),NA())</f>
        <v>#N/A</v>
      </c>
      <c r="AY37" s="99" t="e">
        <f ca="true">+IF(AND(ISNUMBER(OFFSET('Sanitation Data'!$H$13,0,10*ROW('Sanitation Data'!H31))),'Data Summary'!DN37="Yes"),OFFSET('Sanitation Data'!$H$13,0,10*ROW('Sanitation Data'!H31)),NA())</f>
        <v>#N/A</v>
      </c>
      <c r="AZ37" s="104" t="e">
        <f ca="true">+IF(AND(ISNUMBER(OFFSET('Hygiene Data'!$C$6,0,10*ROW('Hygiene Data'!C31))),'Data Summary'!DO37="Yes"),OFFSET('Hygiene Data'!$C$6,0,10*ROW('Hygiene Data'!C31)),NA())</f>
        <v>#N/A</v>
      </c>
      <c r="BA37" s="104" t="e">
        <f ca="true">+IF(AND(ISNUMBER(OFFSET('Hygiene Data'!$C$8,0,10*ROW('Hygiene Data'!C31))),'Data Summary'!DP37="Yes"),OFFSET('Hygiene Data'!$C$8,0,10*ROW('Hygiene Data'!C31)),NA())</f>
        <v>#N/A</v>
      </c>
      <c r="BB37" s="104" t="e">
        <f ca="true">+IF(AND(ISNUMBER(OFFSET('Hygiene Data'!$C$10,0,10*ROW('Hygiene Data'!C31))),'Data Summary'!DQ37="Yes"),OFFSET('Hygiene Data'!$C$10,0,10*ROW('Hygiene Data'!C31)),NA())</f>
        <v>#N/A</v>
      </c>
      <c r="BC37" s="104" t="e">
        <f ca="true">+IF(AND(ISNUMBER(OFFSET('Hygiene Data'!$D$6,0,10*ROW('Hygiene Data'!D31))),'Data Summary'!DR37="Yes"),OFFSET('Hygiene Data'!$D$6,0,10*ROW('Hygiene Data'!D31)),NA())</f>
        <v>#N/A</v>
      </c>
      <c r="BD37" s="104" t="e">
        <f ca="true">+IF(AND(ISNUMBER(OFFSET('Hygiene Data'!$D$8,0,10*ROW('Hygiene Data'!D31))),'Data Summary'!DS37="Yes"),OFFSET('Hygiene Data'!$D$8,0,10*ROW('Hygiene Data'!D31)),NA())</f>
        <v>#N/A</v>
      </c>
      <c r="BE37" s="104" t="e">
        <f ca="true">+IF(AND(ISNUMBER(OFFSET('Hygiene Data'!$D$10,0,10*ROW('Hygiene Data'!D31))),'Data Summary'!DT37="Yes"),OFFSET('Hygiene Data'!$D$10,0,10*ROW('Hygiene Data'!D31)),NA())</f>
        <v>#N/A</v>
      </c>
      <c r="BF37" s="104" t="e">
        <f ca="true">+IF(AND(ISNUMBER(OFFSET('Hygiene Data'!$E$6,0,10*ROW('Hygiene Data'!E31))),'Data Summary'!DU37="Yes"),OFFSET('Hygiene Data'!$E$6,0,10*ROW('Hygiene Data'!E31)),NA())</f>
        <v>#N/A</v>
      </c>
      <c r="BG37" s="104" t="e">
        <f ca="true">+IF(AND(ISNUMBER(OFFSET('Hygiene Data'!$E$8,0,10*ROW('Hygiene Data'!E31))),'Data Summary'!DV37="Yes"),OFFSET('Hygiene Data'!$E$8,0,10*ROW('Hygiene Data'!E31)),NA())</f>
        <v>#N/A</v>
      </c>
      <c r="BH37" s="104" t="e">
        <f ca="true">+IF(AND(ISNUMBER(OFFSET('Hygiene Data'!$E$10,0,10*ROW('Hygiene Data'!E31))),'Data Summary'!DW37="Yes"),OFFSET('Hygiene Data'!$E$10,0,10*ROW('Hygiene Data'!E31)),NA())</f>
        <v>#N/A</v>
      </c>
      <c r="BI37" s="104" t="e">
        <f ca="true">+IF(AND(ISNUMBER(OFFSET('Hygiene Data'!$F$6,0,10*ROW('Hygiene Data'!F31))),'Data Summary'!DX37="Yes"),OFFSET('Hygiene Data'!$F$6,0,10*ROW('Hygiene Data'!F31)),NA())</f>
        <v>#N/A</v>
      </c>
      <c r="BJ37" s="104" t="e">
        <f ca="true">+IF(AND(ISNUMBER(OFFSET('Hygiene Data'!$F$8,0,10*ROW('Hygiene Data'!F31))),'Data Summary'!DY37="Yes"),OFFSET('Hygiene Data'!$F$8,0,10*ROW('Hygiene Data'!F31)),NA())</f>
        <v>#N/A</v>
      </c>
      <c r="BK37" s="104" t="e">
        <f ca="true">+IF(AND(ISNUMBER(OFFSET('Hygiene Data'!$F$10,0,10*ROW('Hygiene Data'!F31))),'Data Summary'!DZ37="Yes"),OFFSET('Hygiene Data'!$F$10,0,10*ROW('Hygiene Data'!F31)),NA())</f>
        <v>#N/A</v>
      </c>
      <c r="BL37" s="104" t="e">
        <f ca="true">+IF(AND(ISNUMBER(OFFSET('Hygiene Data'!$G$6,0,10*ROW('Hygiene Data'!G31))),'Data Summary'!EA37="Yes"),OFFSET('Hygiene Data'!$G$6,0,10*ROW('Hygiene Data'!G31)),NA())</f>
        <v>#N/A</v>
      </c>
      <c r="BM37" s="104" t="e">
        <f ca="true">+IF(AND(ISNUMBER(OFFSET('Hygiene Data'!$G$8,0,10*ROW('Hygiene Data'!G31))),'Data Summary'!EB37="Yes"),OFFSET('Hygiene Data'!$G$8,0,10*ROW('Hygiene Data'!G31)),NA())</f>
        <v>#N/A</v>
      </c>
      <c r="BN37" s="104" t="e">
        <f ca="true">+IF(AND(ISNUMBER(OFFSET('Hygiene Data'!$G$10,0,10*ROW('Hygiene Data'!G31))),'Data Summary'!EC37="Yes"),OFFSET('Hygiene Data'!$G$10,0,10*ROW('Hygiene Data'!G31)),NA())</f>
        <v>#N/A</v>
      </c>
      <c r="BO37" s="104" t="e">
        <f ca="true">+IF(AND(ISNUMBER(OFFSET('Hygiene Data'!$H$6,0,10*ROW('Hygiene Data'!H31))),'Data Summary'!ED37="Yes"),OFFSET('Hygiene Data'!$H$6,0,10*ROW('Hygiene Data'!H31)),NA())</f>
        <v>#N/A</v>
      </c>
      <c r="BP37" s="104" t="e">
        <f ca="true">+IF(AND(ISNUMBER(OFFSET('Hygiene Data'!$H$8,0,10*ROW('Hygiene Data'!H31))),'Data Summary'!EE37="Yes"),OFFSET('Hygiene Data'!$H$8,0,10*ROW('Hygiene Data'!H31)),NA())</f>
        <v>#N/A</v>
      </c>
      <c r="BQ37" s="104" t="e">
        <f ca="true">+IF(AND(ISNUMBER(OFFSET('Hygiene Data'!$H$10,0,10*ROW('Hygiene Data'!H31))),'Data Summary'!EF37="Yes"),OFFSET('Hygiene Data'!$H$10,0,10*ROW('Hygiene Data'!H31)),NA())</f>
        <v>#N/A</v>
      </c>
    </row>
    <row r="38" x14ac:dyDescent="0.2">
      <c r="A38" s="52" t="e">
        <f ca="true">+IF(OFFSET('Water Data'!$B$1,0,10*ROW('Water Data'!B32))="",NA(),OFFSET('Water Data'!$B$1,0,10*ROW('Water Data'!B32)))</f>
        <v>#N/A</v>
      </c>
      <c r="B38" s="52" t="e">
        <f ca="true">+IF(OFFSET('Water Data'!$A$3,0,10*ROW('Water Data'!A35))="",NA(),OFFSET('Water Data'!$A$3,0,10*ROW('Water Data'!A35)))</f>
        <v>#N/A</v>
      </c>
      <c r="C38" s="52" t="e">
        <f ca="true">+IF(OFFSET('Water Data'!$C$3,0,10*ROW('Water Data'!C35))="",NA(),OFFSET('Water Data'!$C$3,0,10*ROW('Water Data'!C35)))</f>
        <v>#N/A</v>
      </c>
      <c r="D38" s="53" t="e">
        <f ca="true">+IF(AND(ISNUMBER(OFFSET('Water Data'!$C$5,0,10*ROW('Water Data'!C32))),'Data Summary'!BS38="Yes"),100-OFFSET('Water Data'!$C$5,0,10*ROW('Water Data'!C32)),NA())</f>
        <v>#N/A</v>
      </c>
      <c r="E38" s="53" t="e">
        <f ca="true">+IF(AND(ISNUMBER(OFFSET('Water Data'!$C$7,0,10*ROW('Water Data'!C32))),'Data Summary'!BT38="Yes"),OFFSET('Water Data'!$C$7,0,10*ROW('Water Data'!C32)),NA())</f>
        <v>#N/A</v>
      </c>
      <c r="F38" s="53" t="e">
        <f ca="true">+IF(AND(ISNUMBER(OFFSET('Water Data'!$C$10,0,10*ROW('Water Data'!C32))),'Data Summary'!BU38="Yes"),OFFSET('Water Data'!$C$10,0,10*ROW('Water Data'!C32)),NA())</f>
        <v>#N/A</v>
      </c>
      <c r="G38" s="53" t="e">
        <f ca="true">+IF(AND(ISNUMBER(OFFSET('Water Data'!$D$5,0,10*ROW('Water Data'!D32))),'Data Summary'!BV38="Yes"),100-OFFSET('Water Data'!$D$5,0,10*ROW('Water Data'!D32)),NA())</f>
        <v>#N/A</v>
      </c>
      <c r="H38" s="53" t="e">
        <f ca="true">+IF(AND(ISNUMBER(OFFSET('Water Data'!$D$7,0,10*ROW('Water Data'!D32))),'Data Summary'!BW38="Yes"),OFFSET('Water Data'!$D$7,0,10*ROW('Water Data'!D32)),NA())</f>
        <v>#N/A</v>
      </c>
      <c r="I38" s="53" t="e">
        <f ca="true">+IF(AND(ISNUMBER(OFFSET('Water Data'!$D$10,0,10*ROW('Water Data'!D32))),'Data Summary'!BX38="Yes"),OFFSET('Water Data'!$D$10,0,10*ROW('Water Data'!D32)),NA())</f>
        <v>#N/A</v>
      </c>
      <c r="J38" s="53" t="e">
        <f ca="true">+IF(AND(ISNUMBER(OFFSET('Water Data'!$E$5,0,10*ROW('Water Data'!E32))),'Data Summary'!BY38="Yes"),100-OFFSET('Water Data'!$E$5,0,10*ROW('Water Data'!E32)),NA())</f>
        <v>#N/A</v>
      </c>
      <c r="K38" s="53" t="e">
        <f ca="true">+IF(AND(ISNUMBER(OFFSET('Water Data'!$E$7,0,10*ROW('Water Data'!E32))),'Data Summary'!BZ38="Yes"),OFFSET('Water Data'!$E$7,0,10*ROW('Water Data'!E32)),NA())</f>
        <v>#N/A</v>
      </c>
      <c r="L38" s="53" t="e">
        <f ca="true">+IF(AND(ISNUMBER(OFFSET('Water Data'!$E$10,0,10*ROW('Water Data'!E32))),'Data Summary'!CA38="Yes"),OFFSET('Water Data'!$E$10,0,10*ROW('Water Data'!E32)),NA())</f>
        <v>#N/A</v>
      </c>
      <c r="M38" s="53" t="e">
        <f ca="true">+IF(AND(ISNUMBER(OFFSET('Water Data'!$F$5,0,10*ROW('Water Data'!F32))),'Data Summary'!CB38="Yes"),100-OFFSET('Water Data'!$F$5,0,10*ROW('Water Data'!F32)),NA())</f>
        <v>#N/A</v>
      </c>
      <c r="N38" s="53" t="e">
        <f ca="true">+IF(AND(ISNUMBER(OFFSET('Water Data'!$F$7,0,10*ROW('Water Data'!F32))),'Data Summary'!CC38="Yes"),OFFSET('Water Data'!$F$7,0,10*ROW('Water Data'!F32)),NA())</f>
        <v>#N/A</v>
      </c>
      <c r="O38" s="53" t="e">
        <f ca="true">+IF(AND(ISNUMBER(OFFSET('Water Data'!$F$10,0,10*ROW('Water Data'!F32))),'Data Summary'!CD38="Yes"),OFFSET('Water Data'!$F$10,0,10*ROW('Water Data'!F32)),NA())</f>
        <v>#N/A</v>
      </c>
      <c r="P38" s="53" t="e">
        <f ca="true">+IF(AND(ISNUMBER(OFFSET('Water Data'!$G$5,0,10*ROW('Water Data'!G32))),'Data Summary'!CE38="Yes"),100-OFFSET('Water Data'!$G$5,0,10*ROW('Water Data'!G32)),NA())</f>
        <v>#N/A</v>
      </c>
      <c r="Q38" s="53" t="e">
        <f ca="true">+IF(AND(ISNUMBER(OFFSET('Water Data'!$G$7,0,10*ROW('Water Data'!G32))),'Data Summary'!CF38="Yes"),OFFSET('Water Data'!$G$7,0,10*ROW('Water Data'!G32)),NA())</f>
        <v>#N/A</v>
      </c>
      <c r="R38" s="53" t="e">
        <f ca="true">+IF(AND(ISNUMBER(OFFSET('Water Data'!$G$10,0,10*ROW('Water Data'!G32))),'Data Summary'!CG38="Yes"),OFFSET('Water Data'!$G$10,0,10*ROW('Water Data'!G32)),NA())</f>
        <v>#N/A</v>
      </c>
      <c r="S38" s="53" t="e">
        <f ca="true">+IF(AND(ISNUMBER(OFFSET('Water Data'!$H$5,0,10*ROW('Water Data'!H32))),'Data Summary'!CH38="Yes"),100-OFFSET('Water Data'!$H$5,0,10*ROW('Water Data'!H32)),NA())</f>
        <v>#N/A</v>
      </c>
      <c r="T38" s="53" t="e">
        <f ca="true">+IF(AND(ISNUMBER(OFFSET('Water Data'!$H$7,0,10*ROW('Water Data'!H32))),'Data Summary'!CI38="Yes"),OFFSET('Water Data'!$H$7,0,10*ROW('Water Data'!H32)),NA())</f>
        <v>#N/A</v>
      </c>
      <c r="U38" s="53" t="e">
        <f ca="true">+IF(AND(ISNUMBER(OFFSET('Water Data'!$H$10,0,10*ROW('Water Data'!H32))),'Data Summary'!CJ38="Yes"),OFFSET('Water Data'!$H$10,0,10*ROW('Water Data'!H32)),NA())</f>
        <v>#N/A</v>
      </c>
      <c r="V38" s="99" t="e">
        <f ca="true">+IF(AND(ISNUMBER(OFFSET('Sanitation Data'!$C$5,0,10*ROW('Sanitation Data'!C32))),'Data Summary'!CK38="Yes"),100-OFFSET('Sanitation Data'!$C$5,0,10*ROW('Sanitation Data'!C32)),NA())</f>
        <v>#N/A</v>
      </c>
      <c r="W38" s="99" t="e">
        <f ca="true">+IF(AND(ISNUMBER(OFFSET('Sanitation Data'!$C$7,0,10*ROW('Sanitation Data'!C32))),'Data Summary'!CL38="Yes"),OFFSET('Sanitation Data'!$C$7,0,10*ROW('Sanitation Data'!C32)),NA())</f>
        <v>#N/A</v>
      </c>
      <c r="X38" s="99" t="e">
        <f ca="true">+IF(AND(ISNUMBER(OFFSET('Sanitation Data'!$C$11,0,10*ROW('Sanitation Data'!C32))),'Data Summary'!CM38="Yes"),OFFSET('Sanitation Data'!$C$11,0,10*ROW('Sanitation Data'!C32)),NA())</f>
        <v>#N/A</v>
      </c>
      <c r="Y38" s="99" t="e">
        <f ca="true">+IF(AND(ISNUMBER(OFFSET('Sanitation Data'!$C$12,0,10*ROW('Sanitation Data'!C32))),'Data Summary'!CN38="Yes"),OFFSET('Sanitation Data'!$C$12,0,10*ROW('Sanitation Data'!C32)),NA())</f>
        <v>#N/A</v>
      </c>
      <c r="Z38" s="99" t="e">
        <f ca="true">+IF(AND(ISNUMBER(OFFSET('Sanitation Data'!$C$13,0,10*ROW('Sanitation Data'!C32))),'Data Summary'!CO38="Yes"),OFFSET('Sanitation Data'!$C$13,0,10*ROW('Sanitation Data'!C32)),NA())</f>
        <v>#N/A</v>
      </c>
      <c r="AA38" s="99" t="e">
        <f ca="true">+IF(AND(ISNUMBER(OFFSET('Sanitation Data'!$D$5,0,10*ROW('Sanitation Data'!D32))),'Data Summary'!CP38="Yes"),100-OFFSET('Sanitation Data'!$D$5,0,10*ROW('Sanitation Data'!D32)),NA())</f>
        <v>#N/A</v>
      </c>
      <c r="AB38" s="99" t="e">
        <f ca="true">+IF(AND(ISNUMBER(OFFSET('Sanitation Data'!$D$7,0,10*ROW('Sanitation Data'!D32))),'Data Summary'!CQ38="Yes"),OFFSET('Sanitation Data'!$D$7,0,10*ROW('Sanitation Data'!D32)),NA())</f>
        <v>#N/A</v>
      </c>
      <c r="AC38" s="99" t="e">
        <f ca="true">+IF(AND(ISNUMBER(OFFSET('Sanitation Data'!$D$11,0,10*ROW('Sanitation Data'!D32))),'Data Summary'!CR38="Yes"),OFFSET('Sanitation Data'!$D$11,0,10*ROW('Sanitation Data'!D32)),NA())</f>
        <v>#N/A</v>
      </c>
      <c r="AD38" s="99" t="e">
        <f ca="true">+IF(AND(ISNUMBER(OFFSET('Sanitation Data'!$D$12,0,10*ROW('Sanitation Data'!D32))),'Data Summary'!CS38="Yes"),OFFSET('Sanitation Data'!$D$12,0,10*ROW('Sanitation Data'!D32)),NA())</f>
        <v>#N/A</v>
      </c>
      <c r="AE38" s="99" t="e">
        <f ca="true">+IF(AND(ISNUMBER(OFFSET('Sanitation Data'!$D$13,0,10*ROW('Sanitation Data'!D32))),'Data Summary'!CT38="Yes"),OFFSET('Sanitation Data'!$D$13,0,10*ROW('Sanitation Data'!D32)),NA())</f>
        <v>#N/A</v>
      </c>
      <c r="AF38" s="99" t="e">
        <f ca="true">+IF(AND(ISNUMBER(OFFSET('Sanitation Data'!$E$5,0,10*ROW('Sanitation Data'!E32))),'Data Summary'!CU38="Yes"),100-OFFSET('Sanitation Data'!$E$5,0,10*ROW('Sanitation Data'!E32)),NA())</f>
        <v>#N/A</v>
      </c>
      <c r="AG38" s="99" t="e">
        <f ca="true">+IF(AND(ISNUMBER(OFFSET('Sanitation Data'!$E$7,0,10*ROW('Sanitation Data'!E32))),'Data Summary'!CV38="Yes"),OFFSET('Sanitation Data'!$E$7,0,10*ROW('Sanitation Data'!E32)),NA())</f>
        <v>#N/A</v>
      </c>
      <c r="AH38" s="99" t="e">
        <f ca="true">+IF(AND(ISNUMBER(OFFSET('Sanitation Data'!$E$11,0,10*ROW('Sanitation Data'!E32))),'Data Summary'!CW38="Yes"),OFFSET('Sanitation Data'!$E$11,0,10*ROW('Sanitation Data'!E32)),NA())</f>
        <v>#N/A</v>
      </c>
      <c r="AI38" s="99" t="e">
        <f ca="true">+IF(AND(ISNUMBER(OFFSET('Sanitation Data'!$E$12,0,10*ROW('Sanitation Data'!E32))),'Data Summary'!CX38="Yes"),OFFSET('Sanitation Data'!$E$12,0,10*ROW('Sanitation Data'!E32)),NA())</f>
        <v>#N/A</v>
      </c>
      <c r="AJ38" s="99" t="e">
        <f ca="true">+IF(AND(ISNUMBER(OFFSET('Sanitation Data'!$E$13,0,10*ROW('Sanitation Data'!E32))),'Data Summary'!CY38="Yes"),OFFSET('Sanitation Data'!$E$13,0,10*ROW('Sanitation Data'!E32)),NA())</f>
        <v>#N/A</v>
      </c>
      <c r="AK38" s="99" t="e">
        <f ca="true">+IF(AND(ISNUMBER(OFFSET('Sanitation Data'!$F$5,0,10*ROW('Sanitation Data'!F32))),'Data Summary'!CZ38="Yes"),100-OFFSET('Sanitation Data'!$F$5,0,10*ROW('Sanitation Data'!F32)),NA())</f>
        <v>#N/A</v>
      </c>
      <c r="AL38" s="99" t="e">
        <f ca="true">+IF(AND(ISNUMBER(OFFSET('Sanitation Data'!$F$7,0,10*ROW('Sanitation Data'!F32))),'Data Summary'!DA38="Yes"),OFFSET('Sanitation Data'!$F$7,0,10*ROW('Sanitation Data'!F32)),NA())</f>
        <v>#N/A</v>
      </c>
      <c r="AM38" s="99" t="e">
        <f ca="true">+IF(AND(ISNUMBER(OFFSET('Sanitation Data'!$F$11,0,10*ROW('Sanitation Data'!F32))),'Data Summary'!DB38="Yes"),OFFSET('Sanitation Data'!$F$11,0,10*ROW('Sanitation Data'!F32)),NA())</f>
        <v>#N/A</v>
      </c>
      <c r="AN38" s="99" t="e">
        <f ca="true">+IF(AND(ISNUMBER(OFFSET('Sanitation Data'!$F$12,0,10*ROW('Sanitation Data'!F32))),'Data Summary'!DC38="Yes"),OFFSET('Sanitation Data'!$F$12,0,10*ROW('Sanitation Data'!F32)),NA())</f>
        <v>#N/A</v>
      </c>
      <c r="AO38" s="99" t="e">
        <f ca="true">+IF(AND(ISNUMBER(OFFSET('Sanitation Data'!$F$13,0,10*ROW('Sanitation Data'!F32))),'Data Summary'!DD38="Yes"),OFFSET('Sanitation Data'!$F$13,0,10*ROW('Sanitation Data'!F32)),NA())</f>
        <v>#N/A</v>
      </c>
      <c r="AP38" s="99" t="e">
        <f ca="true">+IF(AND(ISNUMBER(OFFSET('Sanitation Data'!$G$5,0,10*ROW('Sanitation Data'!G32))),'Data Summary'!DE38="Yes"),100-OFFSET('Sanitation Data'!$G$5,0,10*ROW('Sanitation Data'!G32)),NA())</f>
        <v>#N/A</v>
      </c>
      <c r="AQ38" s="99" t="e">
        <f ca="true">+IF(AND(ISNUMBER(OFFSET('Sanitation Data'!$G$7,0,10*ROW('Sanitation Data'!G32))),'Data Summary'!DF38="Yes"),OFFSET('Sanitation Data'!$G$7,0,10*ROW('Sanitation Data'!G32)),NA())</f>
        <v>#N/A</v>
      </c>
      <c r="AR38" s="99" t="e">
        <f ca="true">+IF(AND(ISNUMBER(OFFSET('Sanitation Data'!$G$11,0,10*ROW('Sanitation Data'!G32))),'Data Summary'!DG38="Yes"),OFFSET('Sanitation Data'!$G$11,0,10*ROW('Sanitation Data'!G32)),NA())</f>
        <v>#N/A</v>
      </c>
      <c r="AS38" s="99" t="e">
        <f ca="true">+IF(AND(ISNUMBER(OFFSET('Sanitation Data'!$G$12,0,10*ROW('Sanitation Data'!G32))),'Data Summary'!DH38="Yes"),OFFSET('Sanitation Data'!$G$12,0,10*ROW('Sanitation Data'!G32)),NA())</f>
        <v>#N/A</v>
      </c>
      <c r="AT38" s="99" t="e">
        <f ca="true">+IF(AND(ISNUMBER(OFFSET('Sanitation Data'!$G$13,0,10*ROW('Sanitation Data'!G32))),'Data Summary'!DI38="Yes"),OFFSET('Sanitation Data'!$G$13,0,10*ROW('Sanitation Data'!G32)),NA())</f>
        <v>#N/A</v>
      </c>
      <c r="AU38" s="99" t="e">
        <f ca="true">+IF(AND(ISNUMBER(OFFSET('Sanitation Data'!$H$5,0,10*ROW('Sanitation Data'!H32))),'Data Summary'!DJ38="Yes"),100-OFFSET('Sanitation Data'!$H$5,0,10*ROW('Sanitation Data'!H32)),NA())</f>
        <v>#N/A</v>
      </c>
      <c r="AV38" s="99" t="e">
        <f ca="true">+IF(AND(ISNUMBER(OFFSET('Sanitation Data'!$H$7,0,10*ROW('Sanitation Data'!H32))),'Data Summary'!DK38="Yes"),OFFSET('Sanitation Data'!$H$7,0,10*ROW('Sanitation Data'!H32)),NA())</f>
        <v>#N/A</v>
      </c>
      <c r="AW38" s="99" t="e">
        <f ca="true">+IF(AND(ISNUMBER(OFFSET('Sanitation Data'!$H$11,0,10*ROW('Sanitation Data'!H32))),'Data Summary'!DL38="Yes"),OFFSET('Sanitation Data'!$H$11,0,10*ROW('Sanitation Data'!H32)),NA())</f>
        <v>#N/A</v>
      </c>
      <c r="AX38" s="99" t="e">
        <f ca="true">+IF(AND(ISNUMBER(OFFSET('Sanitation Data'!$H$12,0,10*ROW('Sanitation Data'!H32))),'Data Summary'!DM38="Yes"),OFFSET('Sanitation Data'!$H$12,0,10*ROW('Sanitation Data'!H32)),NA())</f>
        <v>#N/A</v>
      </c>
      <c r="AY38" s="99" t="e">
        <f ca="true">+IF(AND(ISNUMBER(OFFSET('Sanitation Data'!$H$13,0,10*ROW('Sanitation Data'!H32))),'Data Summary'!DN38="Yes"),OFFSET('Sanitation Data'!$H$13,0,10*ROW('Sanitation Data'!H32)),NA())</f>
        <v>#N/A</v>
      </c>
      <c r="AZ38" s="104" t="e">
        <f ca="true">+IF(AND(ISNUMBER(OFFSET('Hygiene Data'!$C$6,0,10*ROW('Hygiene Data'!C32))),'Data Summary'!DO38="Yes"),OFFSET('Hygiene Data'!$C$6,0,10*ROW('Hygiene Data'!C32)),NA())</f>
        <v>#N/A</v>
      </c>
      <c r="BA38" s="104" t="e">
        <f ca="true">+IF(AND(ISNUMBER(OFFSET('Hygiene Data'!$C$8,0,10*ROW('Hygiene Data'!C32))),'Data Summary'!DP38="Yes"),OFFSET('Hygiene Data'!$C$8,0,10*ROW('Hygiene Data'!C32)),NA())</f>
        <v>#N/A</v>
      </c>
      <c r="BB38" s="104" t="e">
        <f ca="true">+IF(AND(ISNUMBER(OFFSET('Hygiene Data'!$C$10,0,10*ROW('Hygiene Data'!C32))),'Data Summary'!DQ38="Yes"),OFFSET('Hygiene Data'!$C$10,0,10*ROW('Hygiene Data'!C32)),NA())</f>
        <v>#N/A</v>
      </c>
      <c r="BC38" s="104" t="e">
        <f ca="true">+IF(AND(ISNUMBER(OFFSET('Hygiene Data'!$D$6,0,10*ROW('Hygiene Data'!D32))),'Data Summary'!DR38="Yes"),OFFSET('Hygiene Data'!$D$6,0,10*ROW('Hygiene Data'!D32)),NA())</f>
        <v>#N/A</v>
      </c>
      <c r="BD38" s="104" t="e">
        <f ca="true">+IF(AND(ISNUMBER(OFFSET('Hygiene Data'!$D$8,0,10*ROW('Hygiene Data'!D32))),'Data Summary'!DS38="Yes"),OFFSET('Hygiene Data'!$D$8,0,10*ROW('Hygiene Data'!D32)),NA())</f>
        <v>#N/A</v>
      </c>
      <c r="BE38" s="104" t="e">
        <f ca="true">+IF(AND(ISNUMBER(OFFSET('Hygiene Data'!$D$10,0,10*ROW('Hygiene Data'!D32))),'Data Summary'!DT38="Yes"),OFFSET('Hygiene Data'!$D$10,0,10*ROW('Hygiene Data'!D32)),NA())</f>
        <v>#N/A</v>
      </c>
      <c r="BF38" s="104" t="e">
        <f ca="true">+IF(AND(ISNUMBER(OFFSET('Hygiene Data'!$E$6,0,10*ROW('Hygiene Data'!E32))),'Data Summary'!DU38="Yes"),OFFSET('Hygiene Data'!$E$6,0,10*ROW('Hygiene Data'!E32)),NA())</f>
        <v>#N/A</v>
      </c>
      <c r="BG38" s="104" t="e">
        <f ca="true">+IF(AND(ISNUMBER(OFFSET('Hygiene Data'!$E$8,0,10*ROW('Hygiene Data'!E32))),'Data Summary'!DV38="Yes"),OFFSET('Hygiene Data'!$E$8,0,10*ROW('Hygiene Data'!E32)),NA())</f>
        <v>#N/A</v>
      </c>
      <c r="BH38" s="104" t="e">
        <f ca="true">+IF(AND(ISNUMBER(OFFSET('Hygiene Data'!$E$10,0,10*ROW('Hygiene Data'!E32))),'Data Summary'!DW38="Yes"),OFFSET('Hygiene Data'!$E$10,0,10*ROW('Hygiene Data'!E32)),NA())</f>
        <v>#N/A</v>
      </c>
      <c r="BI38" s="104" t="e">
        <f ca="true">+IF(AND(ISNUMBER(OFFSET('Hygiene Data'!$F$6,0,10*ROW('Hygiene Data'!F32))),'Data Summary'!DX38="Yes"),OFFSET('Hygiene Data'!$F$6,0,10*ROW('Hygiene Data'!F32)),NA())</f>
        <v>#N/A</v>
      </c>
      <c r="BJ38" s="104" t="e">
        <f ca="true">+IF(AND(ISNUMBER(OFFSET('Hygiene Data'!$F$8,0,10*ROW('Hygiene Data'!F32))),'Data Summary'!DY38="Yes"),OFFSET('Hygiene Data'!$F$8,0,10*ROW('Hygiene Data'!F32)),NA())</f>
        <v>#N/A</v>
      </c>
      <c r="BK38" s="104" t="e">
        <f ca="true">+IF(AND(ISNUMBER(OFFSET('Hygiene Data'!$F$10,0,10*ROW('Hygiene Data'!F32))),'Data Summary'!DZ38="Yes"),OFFSET('Hygiene Data'!$F$10,0,10*ROW('Hygiene Data'!F32)),NA())</f>
        <v>#N/A</v>
      </c>
      <c r="BL38" s="104" t="e">
        <f ca="true">+IF(AND(ISNUMBER(OFFSET('Hygiene Data'!$G$6,0,10*ROW('Hygiene Data'!G32))),'Data Summary'!EA38="Yes"),OFFSET('Hygiene Data'!$G$6,0,10*ROW('Hygiene Data'!G32)),NA())</f>
        <v>#N/A</v>
      </c>
      <c r="BM38" s="104" t="e">
        <f ca="true">+IF(AND(ISNUMBER(OFFSET('Hygiene Data'!$G$8,0,10*ROW('Hygiene Data'!G32))),'Data Summary'!EB38="Yes"),OFFSET('Hygiene Data'!$G$8,0,10*ROW('Hygiene Data'!G32)),NA())</f>
        <v>#N/A</v>
      </c>
      <c r="BN38" s="104" t="e">
        <f ca="true">+IF(AND(ISNUMBER(OFFSET('Hygiene Data'!$G$10,0,10*ROW('Hygiene Data'!G32))),'Data Summary'!EC38="Yes"),OFFSET('Hygiene Data'!$G$10,0,10*ROW('Hygiene Data'!G32)),NA())</f>
        <v>#N/A</v>
      </c>
      <c r="BO38" s="104" t="e">
        <f ca="true">+IF(AND(ISNUMBER(OFFSET('Hygiene Data'!$H$6,0,10*ROW('Hygiene Data'!H32))),'Data Summary'!ED38="Yes"),OFFSET('Hygiene Data'!$H$6,0,10*ROW('Hygiene Data'!H32)),NA())</f>
        <v>#N/A</v>
      </c>
      <c r="BP38" s="104" t="e">
        <f ca="true">+IF(AND(ISNUMBER(OFFSET('Hygiene Data'!$H$8,0,10*ROW('Hygiene Data'!H32))),'Data Summary'!EE38="Yes"),OFFSET('Hygiene Data'!$H$8,0,10*ROW('Hygiene Data'!H32)),NA())</f>
        <v>#N/A</v>
      </c>
      <c r="BQ38" s="104" t="e">
        <f ca="true">+IF(AND(ISNUMBER(OFFSET('Hygiene Data'!$H$10,0,10*ROW('Hygiene Data'!H32))),'Data Summary'!EF38="Yes"),OFFSET('Hygiene Data'!$H$10,0,10*ROW('Hygiene Data'!H32)),NA())</f>
        <v>#N/A</v>
      </c>
    </row>
    <row r="39" x14ac:dyDescent="0.2">
      <c r="A39" s="52" t="e">
        <f ca="true">+IF(OFFSET('Water Data'!$B$1,0,10*ROW('Water Data'!B33))="",NA(),OFFSET('Water Data'!$B$1,0,10*ROW('Water Data'!B33)))</f>
        <v>#N/A</v>
      </c>
      <c r="B39" s="52" t="e">
        <f ca="true">+IF(OFFSET('Water Data'!$A$3,0,10*ROW('Water Data'!A36))="",NA(),OFFSET('Water Data'!$A$3,0,10*ROW('Water Data'!A36)))</f>
        <v>#N/A</v>
      </c>
      <c r="C39" s="52" t="e">
        <f ca="true">+IF(OFFSET('Water Data'!$C$3,0,10*ROW('Water Data'!C36))="",NA(),OFFSET('Water Data'!$C$3,0,10*ROW('Water Data'!C36)))</f>
        <v>#N/A</v>
      </c>
      <c r="D39" s="53" t="e">
        <f ca="true">+IF(AND(ISNUMBER(OFFSET('Water Data'!$C$5,0,10*ROW('Water Data'!C33))),'Data Summary'!BS39="Yes"),100-OFFSET('Water Data'!$C$5,0,10*ROW('Water Data'!C33)),NA())</f>
        <v>#N/A</v>
      </c>
      <c r="E39" s="53" t="e">
        <f ca="true">+IF(AND(ISNUMBER(OFFSET('Water Data'!$C$7,0,10*ROW('Water Data'!C33))),'Data Summary'!BT39="Yes"),OFFSET('Water Data'!$C$7,0,10*ROW('Water Data'!C33)),NA())</f>
        <v>#N/A</v>
      </c>
      <c r="F39" s="53" t="e">
        <f ca="true">+IF(AND(ISNUMBER(OFFSET('Water Data'!$C$10,0,10*ROW('Water Data'!C33))),'Data Summary'!BU39="Yes"),OFFSET('Water Data'!$C$10,0,10*ROW('Water Data'!C33)),NA())</f>
        <v>#N/A</v>
      </c>
      <c r="G39" s="53" t="e">
        <f ca="true">+IF(AND(ISNUMBER(OFFSET('Water Data'!$D$5,0,10*ROW('Water Data'!D33))),'Data Summary'!BV39="Yes"),100-OFFSET('Water Data'!$D$5,0,10*ROW('Water Data'!D33)),NA())</f>
        <v>#N/A</v>
      </c>
      <c r="H39" s="53" t="e">
        <f ca="true">+IF(AND(ISNUMBER(OFFSET('Water Data'!$D$7,0,10*ROW('Water Data'!D33))),'Data Summary'!BW39="Yes"),OFFSET('Water Data'!$D$7,0,10*ROW('Water Data'!D33)),NA())</f>
        <v>#N/A</v>
      </c>
      <c r="I39" s="53" t="e">
        <f ca="true">+IF(AND(ISNUMBER(OFFSET('Water Data'!$D$10,0,10*ROW('Water Data'!D33))),'Data Summary'!BX39="Yes"),OFFSET('Water Data'!$D$10,0,10*ROW('Water Data'!D33)),NA())</f>
        <v>#N/A</v>
      </c>
      <c r="J39" s="53" t="e">
        <f ca="true">+IF(AND(ISNUMBER(OFFSET('Water Data'!$E$5,0,10*ROW('Water Data'!E33))),'Data Summary'!BY39="Yes"),100-OFFSET('Water Data'!$E$5,0,10*ROW('Water Data'!E33)),NA())</f>
        <v>#N/A</v>
      </c>
      <c r="K39" s="53" t="e">
        <f ca="true">+IF(AND(ISNUMBER(OFFSET('Water Data'!$E$7,0,10*ROW('Water Data'!E33))),'Data Summary'!BZ39="Yes"),OFFSET('Water Data'!$E$7,0,10*ROW('Water Data'!E33)),NA())</f>
        <v>#N/A</v>
      </c>
      <c r="L39" s="53" t="e">
        <f ca="true">+IF(AND(ISNUMBER(OFFSET('Water Data'!$E$10,0,10*ROW('Water Data'!E33))),'Data Summary'!CA39="Yes"),OFFSET('Water Data'!$E$10,0,10*ROW('Water Data'!E33)),NA())</f>
        <v>#N/A</v>
      </c>
      <c r="M39" s="53" t="e">
        <f ca="true">+IF(AND(ISNUMBER(OFFSET('Water Data'!$F$5,0,10*ROW('Water Data'!F33))),'Data Summary'!CB39="Yes"),100-OFFSET('Water Data'!$F$5,0,10*ROW('Water Data'!F33)),NA())</f>
        <v>#N/A</v>
      </c>
      <c r="N39" s="53" t="e">
        <f ca="true">+IF(AND(ISNUMBER(OFFSET('Water Data'!$F$7,0,10*ROW('Water Data'!F33))),'Data Summary'!CC39="Yes"),OFFSET('Water Data'!$F$7,0,10*ROW('Water Data'!F33)),NA())</f>
        <v>#N/A</v>
      </c>
      <c r="O39" s="53" t="e">
        <f ca="true">+IF(AND(ISNUMBER(OFFSET('Water Data'!$F$10,0,10*ROW('Water Data'!F33))),'Data Summary'!CD39="Yes"),OFFSET('Water Data'!$F$10,0,10*ROW('Water Data'!F33)),NA())</f>
        <v>#N/A</v>
      </c>
      <c r="P39" s="53" t="e">
        <f ca="true">+IF(AND(ISNUMBER(OFFSET('Water Data'!$G$5,0,10*ROW('Water Data'!G33))),'Data Summary'!CE39="Yes"),100-OFFSET('Water Data'!$G$5,0,10*ROW('Water Data'!G33)),NA())</f>
        <v>#N/A</v>
      </c>
      <c r="Q39" s="53" t="e">
        <f ca="true">+IF(AND(ISNUMBER(OFFSET('Water Data'!$G$7,0,10*ROW('Water Data'!G33))),'Data Summary'!CF39="Yes"),OFFSET('Water Data'!$G$7,0,10*ROW('Water Data'!G33)),NA())</f>
        <v>#N/A</v>
      </c>
      <c r="R39" s="53" t="e">
        <f ca="true">+IF(AND(ISNUMBER(OFFSET('Water Data'!$G$10,0,10*ROW('Water Data'!G33))),'Data Summary'!CG39="Yes"),OFFSET('Water Data'!$G$10,0,10*ROW('Water Data'!G33)),NA())</f>
        <v>#N/A</v>
      </c>
      <c r="S39" s="53" t="e">
        <f ca="true">+IF(AND(ISNUMBER(OFFSET('Water Data'!$H$5,0,10*ROW('Water Data'!H33))),'Data Summary'!CH39="Yes"),100-OFFSET('Water Data'!$H$5,0,10*ROW('Water Data'!H33)),NA())</f>
        <v>#N/A</v>
      </c>
      <c r="T39" s="53" t="e">
        <f ca="true">+IF(AND(ISNUMBER(OFFSET('Water Data'!$H$7,0,10*ROW('Water Data'!H33))),'Data Summary'!CI39="Yes"),OFFSET('Water Data'!$H$7,0,10*ROW('Water Data'!H33)),NA())</f>
        <v>#N/A</v>
      </c>
      <c r="U39" s="53" t="e">
        <f ca="true">+IF(AND(ISNUMBER(OFFSET('Water Data'!$H$10,0,10*ROW('Water Data'!H33))),'Data Summary'!CJ39="Yes"),OFFSET('Water Data'!$H$10,0,10*ROW('Water Data'!H33)),NA())</f>
        <v>#N/A</v>
      </c>
      <c r="V39" s="99" t="e">
        <f ca="true">+IF(AND(ISNUMBER(OFFSET('Sanitation Data'!$C$5,0,10*ROW('Sanitation Data'!C33))),'Data Summary'!CK39="Yes"),100-OFFSET('Sanitation Data'!$C$5,0,10*ROW('Sanitation Data'!C33)),NA())</f>
        <v>#N/A</v>
      </c>
      <c r="W39" s="99" t="e">
        <f ca="true">+IF(AND(ISNUMBER(OFFSET('Sanitation Data'!$C$7,0,10*ROW('Sanitation Data'!C33))),'Data Summary'!CL39="Yes"),OFFSET('Sanitation Data'!$C$7,0,10*ROW('Sanitation Data'!C33)),NA())</f>
        <v>#N/A</v>
      </c>
      <c r="X39" s="99" t="e">
        <f ca="true">+IF(AND(ISNUMBER(OFFSET('Sanitation Data'!$C$11,0,10*ROW('Sanitation Data'!C33))),'Data Summary'!CM39="Yes"),OFFSET('Sanitation Data'!$C$11,0,10*ROW('Sanitation Data'!C33)),NA())</f>
        <v>#N/A</v>
      </c>
      <c r="Y39" s="99" t="e">
        <f ca="true">+IF(AND(ISNUMBER(OFFSET('Sanitation Data'!$C$12,0,10*ROW('Sanitation Data'!C33))),'Data Summary'!CN39="Yes"),OFFSET('Sanitation Data'!$C$12,0,10*ROW('Sanitation Data'!C33)),NA())</f>
        <v>#N/A</v>
      </c>
      <c r="Z39" s="99" t="e">
        <f ca="true">+IF(AND(ISNUMBER(OFFSET('Sanitation Data'!$C$13,0,10*ROW('Sanitation Data'!C33))),'Data Summary'!CO39="Yes"),OFFSET('Sanitation Data'!$C$13,0,10*ROW('Sanitation Data'!C33)),NA())</f>
        <v>#N/A</v>
      </c>
      <c r="AA39" s="99" t="e">
        <f ca="true">+IF(AND(ISNUMBER(OFFSET('Sanitation Data'!$D$5,0,10*ROW('Sanitation Data'!D33))),'Data Summary'!CP39="Yes"),100-OFFSET('Sanitation Data'!$D$5,0,10*ROW('Sanitation Data'!D33)),NA())</f>
        <v>#N/A</v>
      </c>
      <c r="AB39" s="99" t="e">
        <f ca="true">+IF(AND(ISNUMBER(OFFSET('Sanitation Data'!$D$7,0,10*ROW('Sanitation Data'!D33))),'Data Summary'!CQ39="Yes"),OFFSET('Sanitation Data'!$D$7,0,10*ROW('Sanitation Data'!D33)),NA())</f>
        <v>#N/A</v>
      </c>
      <c r="AC39" s="99" t="e">
        <f ca="true">+IF(AND(ISNUMBER(OFFSET('Sanitation Data'!$D$11,0,10*ROW('Sanitation Data'!D33))),'Data Summary'!CR39="Yes"),OFFSET('Sanitation Data'!$D$11,0,10*ROW('Sanitation Data'!D33)),NA())</f>
        <v>#N/A</v>
      </c>
      <c r="AD39" s="99" t="e">
        <f ca="true">+IF(AND(ISNUMBER(OFFSET('Sanitation Data'!$D$12,0,10*ROW('Sanitation Data'!D33))),'Data Summary'!CS39="Yes"),OFFSET('Sanitation Data'!$D$12,0,10*ROW('Sanitation Data'!D33)),NA())</f>
        <v>#N/A</v>
      </c>
      <c r="AE39" s="99" t="e">
        <f ca="true">+IF(AND(ISNUMBER(OFFSET('Sanitation Data'!$D$13,0,10*ROW('Sanitation Data'!D33))),'Data Summary'!CT39="Yes"),OFFSET('Sanitation Data'!$D$13,0,10*ROW('Sanitation Data'!D33)),NA())</f>
        <v>#N/A</v>
      </c>
      <c r="AF39" s="99" t="e">
        <f ca="true">+IF(AND(ISNUMBER(OFFSET('Sanitation Data'!$E$5,0,10*ROW('Sanitation Data'!E33))),'Data Summary'!CU39="Yes"),100-OFFSET('Sanitation Data'!$E$5,0,10*ROW('Sanitation Data'!E33)),NA())</f>
        <v>#N/A</v>
      </c>
      <c r="AG39" s="99" t="e">
        <f ca="true">+IF(AND(ISNUMBER(OFFSET('Sanitation Data'!$E$7,0,10*ROW('Sanitation Data'!E33))),'Data Summary'!CV39="Yes"),OFFSET('Sanitation Data'!$E$7,0,10*ROW('Sanitation Data'!E33)),NA())</f>
        <v>#N/A</v>
      </c>
      <c r="AH39" s="99" t="e">
        <f ca="true">+IF(AND(ISNUMBER(OFFSET('Sanitation Data'!$E$11,0,10*ROW('Sanitation Data'!E33))),'Data Summary'!CW39="Yes"),OFFSET('Sanitation Data'!$E$11,0,10*ROW('Sanitation Data'!E33)),NA())</f>
        <v>#N/A</v>
      </c>
      <c r="AI39" s="99" t="e">
        <f ca="true">+IF(AND(ISNUMBER(OFFSET('Sanitation Data'!$E$12,0,10*ROW('Sanitation Data'!E33))),'Data Summary'!CX39="Yes"),OFFSET('Sanitation Data'!$E$12,0,10*ROW('Sanitation Data'!E33)),NA())</f>
        <v>#N/A</v>
      </c>
      <c r="AJ39" s="99" t="e">
        <f ca="true">+IF(AND(ISNUMBER(OFFSET('Sanitation Data'!$E$13,0,10*ROW('Sanitation Data'!E33))),'Data Summary'!CY39="Yes"),OFFSET('Sanitation Data'!$E$13,0,10*ROW('Sanitation Data'!E33)),NA())</f>
        <v>#N/A</v>
      </c>
      <c r="AK39" s="99" t="e">
        <f ca="true">+IF(AND(ISNUMBER(OFFSET('Sanitation Data'!$F$5,0,10*ROW('Sanitation Data'!F33))),'Data Summary'!CZ39="Yes"),100-OFFSET('Sanitation Data'!$F$5,0,10*ROW('Sanitation Data'!F33)),NA())</f>
        <v>#N/A</v>
      </c>
      <c r="AL39" s="99" t="e">
        <f ca="true">+IF(AND(ISNUMBER(OFFSET('Sanitation Data'!$F$7,0,10*ROW('Sanitation Data'!F33))),'Data Summary'!DA39="Yes"),OFFSET('Sanitation Data'!$F$7,0,10*ROW('Sanitation Data'!F33)),NA())</f>
        <v>#N/A</v>
      </c>
      <c r="AM39" s="99" t="e">
        <f ca="true">+IF(AND(ISNUMBER(OFFSET('Sanitation Data'!$F$11,0,10*ROW('Sanitation Data'!F33))),'Data Summary'!DB39="Yes"),OFFSET('Sanitation Data'!$F$11,0,10*ROW('Sanitation Data'!F33)),NA())</f>
        <v>#N/A</v>
      </c>
      <c r="AN39" s="99" t="e">
        <f ca="true">+IF(AND(ISNUMBER(OFFSET('Sanitation Data'!$F$12,0,10*ROW('Sanitation Data'!F33))),'Data Summary'!DC39="Yes"),OFFSET('Sanitation Data'!$F$12,0,10*ROW('Sanitation Data'!F33)),NA())</f>
        <v>#N/A</v>
      </c>
      <c r="AO39" s="99" t="e">
        <f ca="true">+IF(AND(ISNUMBER(OFFSET('Sanitation Data'!$F$13,0,10*ROW('Sanitation Data'!F33))),'Data Summary'!DD39="Yes"),OFFSET('Sanitation Data'!$F$13,0,10*ROW('Sanitation Data'!F33)),NA())</f>
        <v>#N/A</v>
      </c>
      <c r="AP39" s="99" t="e">
        <f ca="true">+IF(AND(ISNUMBER(OFFSET('Sanitation Data'!$G$5,0,10*ROW('Sanitation Data'!G33))),'Data Summary'!DE39="Yes"),100-OFFSET('Sanitation Data'!$G$5,0,10*ROW('Sanitation Data'!G33)),NA())</f>
        <v>#N/A</v>
      </c>
      <c r="AQ39" s="99" t="e">
        <f ca="true">+IF(AND(ISNUMBER(OFFSET('Sanitation Data'!$G$7,0,10*ROW('Sanitation Data'!G33))),'Data Summary'!DF39="Yes"),OFFSET('Sanitation Data'!$G$7,0,10*ROW('Sanitation Data'!G33)),NA())</f>
        <v>#N/A</v>
      </c>
      <c r="AR39" s="99" t="e">
        <f ca="true">+IF(AND(ISNUMBER(OFFSET('Sanitation Data'!$G$11,0,10*ROW('Sanitation Data'!G33))),'Data Summary'!DG39="Yes"),OFFSET('Sanitation Data'!$G$11,0,10*ROW('Sanitation Data'!G33)),NA())</f>
        <v>#N/A</v>
      </c>
      <c r="AS39" s="99" t="e">
        <f ca="true">+IF(AND(ISNUMBER(OFFSET('Sanitation Data'!$G$12,0,10*ROW('Sanitation Data'!G33))),'Data Summary'!DH39="Yes"),OFFSET('Sanitation Data'!$G$12,0,10*ROW('Sanitation Data'!G33)),NA())</f>
        <v>#N/A</v>
      </c>
      <c r="AT39" s="99" t="e">
        <f ca="true">+IF(AND(ISNUMBER(OFFSET('Sanitation Data'!$G$13,0,10*ROW('Sanitation Data'!G33))),'Data Summary'!DI39="Yes"),OFFSET('Sanitation Data'!$G$13,0,10*ROW('Sanitation Data'!G33)),NA())</f>
        <v>#N/A</v>
      </c>
      <c r="AU39" s="99" t="e">
        <f ca="true">+IF(AND(ISNUMBER(OFFSET('Sanitation Data'!$H$5,0,10*ROW('Sanitation Data'!H33))),'Data Summary'!DJ39="Yes"),100-OFFSET('Sanitation Data'!$H$5,0,10*ROW('Sanitation Data'!H33)),NA())</f>
        <v>#N/A</v>
      </c>
      <c r="AV39" s="99" t="e">
        <f ca="true">+IF(AND(ISNUMBER(OFFSET('Sanitation Data'!$H$7,0,10*ROW('Sanitation Data'!H33))),'Data Summary'!DK39="Yes"),OFFSET('Sanitation Data'!$H$7,0,10*ROW('Sanitation Data'!H33)),NA())</f>
        <v>#N/A</v>
      </c>
      <c r="AW39" s="99" t="e">
        <f ca="true">+IF(AND(ISNUMBER(OFFSET('Sanitation Data'!$H$11,0,10*ROW('Sanitation Data'!H33))),'Data Summary'!DL39="Yes"),OFFSET('Sanitation Data'!$H$11,0,10*ROW('Sanitation Data'!H33)),NA())</f>
        <v>#N/A</v>
      </c>
      <c r="AX39" s="99" t="e">
        <f ca="true">+IF(AND(ISNUMBER(OFFSET('Sanitation Data'!$H$12,0,10*ROW('Sanitation Data'!H33))),'Data Summary'!DM39="Yes"),OFFSET('Sanitation Data'!$H$12,0,10*ROW('Sanitation Data'!H33)),NA())</f>
        <v>#N/A</v>
      </c>
      <c r="AY39" s="99" t="e">
        <f ca="true">+IF(AND(ISNUMBER(OFFSET('Sanitation Data'!$H$13,0,10*ROW('Sanitation Data'!H33))),'Data Summary'!DN39="Yes"),OFFSET('Sanitation Data'!$H$13,0,10*ROW('Sanitation Data'!H33)),NA())</f>
        <v>#N/A</v>
      </c>
      <c r="AZ39" s="104" t="e">
        <f ca="true">+IF(AND(ISNUMBER(OFFSET('Hygiene Data'!$C$6,0,10*ROW('Hygiene Data'!C33))),'Data Summary'!DO39="Yes"),OFFSET('Hygiene Data'!$C$6,0,10*ROW('Hygiene Data'!C33)),NA())</f>
        <v>#N/A</v>
      </c>
      <c r="BA39" s="104" t="e">
        <f ca="true">+IF(AND(ISNUMBER(OFFSET('Hygiene Data'!$C$8,0,10*ROW('Hygiene Data'!C33))),'Data Summary'!DP39="Yes"),OFFSET('Hygiene Data'!$C$8,0,10*ROW('Hygiene Data'!C33)),NA())</f>
        <v>#N/A</v>
      </c>
      <c r="BB39" s="104" t="e">
        <f ca="true">+IF(AND(ISNUMBER(OFFSET('Hygiene Data'!$C$10,0,10*ROW('Hygiene Data'!C33))),'Data Summary'!DQ39="Yes"),OFFSET('Hygiene Data'!$C$10,0,10*ROW('Hygiene Data'!C33)),NA())</f>
        <v>#N/A</v>
      </c>
      <c r="BC39" s="104" t="e">
        <f ca="true">+IF(AND(ISNUMBER(OFFSET('Hygiene Data'!$D$6,0,10*ROW('Hygiene Data'!D33))),'Data Summary'!DR39="Yes"),OFFSET('Hygiene Data'!$D$6,0,10*ROW('Hygiene Data'!D33)),NA())</f>
        <v>#N/A</v>
      </c>
      <c r="BD39" s="104" t="e">
        <f ca="true">+IF(AND(ISNUMBER(OFFSET('Hygiene Data'!$D$8,0,10*ROW('Hygiene Data'!D33))),'Data Summary'!DS39="Yes"),OFFSET('Hygiene Data'!$D$8,0,10*ROW('Hygiene Data'!D33)),NA())</f>
        <v>#N/A</v>
      </c>
      <c r="BE39" s="104" t="e">
        <f ca="true">+IF(AND(ISNUMBER(OFFSET('Hygiene Data'!$D$10,0,10*ROW('Hygiene Data'!D33))),'Data Summary'!DT39="Yes"),OFFSET('Hygiene Data'!$D$10,0,10*ROW('Hygiene Data'!D33)),NA())</f>
        <v>#N/A</v>
      </c>
      <c r="BF39" s="104" t="e">
        <f ca="true">+IF(AND(ISNUMBER(OFFSET('Hygiene Data'!$E$6,0,10*ROW('Hygiene Data'!E33))),'Data Summary'!DU39="Yes"),OFFSET('Hygiene Data'!$E$6,0,10*ROW('Hygiene Data'!E33)),NA())</f>
        <v>#N/A</v>
      </c>
      <c r="BG39" s="104" t="e">
        <f ca="true">+IF(AND(ISNUMBER(OFFSET('Hygiene Data'!$E$8,0,10*ROW('Hygiene Data'!E33))),'Data Summary'!DV39="Yes"),OFFSET('Hygiene Data'!$E$8,0,10*ROW('Hygiene Data'!E33)),NA())</f>
        <v>#N/A</v>
      </c>
      <c r="BH39" s="104" t="e">
        <f ca="true">+IF(AND(ISNUMBER(OFFSET('Hygiene Data'!$E$10,0,10*ROW('Hygiene Data'!E33))),'Data Summary'!DW39="Yes"),OFFSET('Hygiene Data'!$E$10,0,10*ROW('Hygiene Data'!E33)),NA())</f>
        <v>#N/A</v>
      </c>
      <c r="BI39" s="104" t="e">
        <f ca="true">+IF(AND(ISNUMBER(OFFSET('Hygiene Data'!$F$6,0,10*ROW('Hygiene Data'!F33))),'Data Summary'!DX39="Yes"),OFFSET('Hygiene Data'!$F$6,0,10*ROW('Hygiene Data'!F33)),NA())</f>
        <v>#N/A</v>
      </c>
      <c r="BJ39" s="104" t="e">
        <f ca="true">+IF(AND(ISNUMBER(OFFSET('Hygiene Data'!$F$8,0,10*ROW('Hygiene Data'!F33))),'Data Summary'!DY39="Yes"),OFFSET('Hygiene Data'!$F$8,0,10*ROW('Hygiene Data'!F33)),NA())</f>
        <v>#N/A</v>
      </c>
      <c r="BK39" s="104" t="e">
        <f ca="true">+IF(AND(ISNUMBER(OFFSET('Hygiene Data'!$F$10,0,10*ROW('Hygiene Data'!F33))),'Data Summary'!DZ39="Yes"),OFFSET('Hygiene Data'!$F$10,0,10*ROW('Hygiene Data'!F33)),NA())</f>
        <v>#N/A</v>
      </c>
      <c r="BL39" s="104" t="e">
        <f ca="true">+IF(AND(ISNUMBER(OFFSET('Hygiene Data'!$G$6,0,10*ROW('Hygiene Data'!G33))),'Data Summary'!EA39="Yes"),OFFSET('Hygiene Data'!$G$6,0,10*ROW('Hygiene Data'!G33)),NA())</f>
        <v>#N/A</v>
      </c>
      <c r="BM39" s="104" t="e">
        <f ca="true">+IF(AND(ISNUMBER(OFFSET('Hygiene Data'!$G$8,0,10*ROW('Hygiene Data'!G33))),'Data Summary'!EB39="Yes"),OFFSET('Hygiene Data'!$G$8,0,10*ROW('Hygiene Data'!G33)),NA())</f>
        <v>#N/A</v>
      </c>
      <c r="BN39" s="104" t="e">
        <f ca="true">+IF(AND(ISNUMBER(OFFSET('Hygiene Data'!$G$10,0,10*ROW('Hygiene Data'!G33))),'Data Summary'!EC39="Yes"),OFFSET('Hygiene Data'!$G$10,0,10*ROW('Hygiene Data'!G33)),NA())</f>
        <v>#N/A</v>
      </c>
      <c r="BO39" s="104" t="e">
        <f ca="true">+IF(AND(ISNUMBER(OFFSET('Hygiene Data'!$H$6,0,10*ROW('Hygiene Data'!H33))),'Data Summary'!ED39="Yes"),OFFSET('Hygiene Data'!$H$6,0,10*ROW('Hygiene Data'!H33)),NA())</f>
        <v>#N/A</v>
      </c>
      <c r="BP39" s="104" t="e">
        <f ca="true">+IF(AND(ISNUMBER(OFFSET('Hygiene Data'!$H$8,0,10*ROW('Hygiene Data'!H33))),'Data Summary'!EE39="Yes"),OFFSET('Hygiene Data'!$H$8,0,10*ROW('Hygiene Data'!H33)),NA())</f>
        <v>#N/A</v>
      </c>
      <c r="BQ39" s="104" t="e">
        <f ca="true">+IF(AND(ISNUMBER(OFFSET('Hygiene Data'!$H$10,0,10*ROW('Hygiene Data'!H33))),'Data Summary'!EF39="Yes"),OFFSET('Hygiene Data'!$H$10,0,10*ROW('Hygiene Data'!H33)),NA())</f>
        <v>#N/A</v>
      </c>
    </row>
    <row r="40" x14ac:dyDescent="0.2">
      <c r="A40" s="52" t="e">
        <f ca="true">+IF(OFFSET('Water Data'!$B$1,0,10*ROW('Water Data'!B34))="",NA(),OFFSET('Water Data'!$B$1,0,10*ROW('Water Data'!B34)))</f>
        <v>#N/A</v>
      </c>
      <c r="B40" s="52" t="e">
        <f ca="true">+IF(OFFSET('Water Data'!$A$3,0,10*ROW('Water Data'!A37))="",NA(),OFFSET('Water Data'!$A$3,0,10*ROW('Water Data'!A37)))</f>
        <v>#N/A</v>
      </c>
      <c r="C40" s="52" t="e">
        <f ca="true">+IF(OFFSET('Water Data'!$C$3,0,10*ROW('Water Data'!C37))="",NA(),OFFSET('Water Data'!$C$3,0,10*ROW('Water Data'!C37)))</f>
        <v>#N/A</v>
      </c>
      <c r="D40" s="53" t="e">
        <f ca="true">+IF(AND(ISNUMBER(OFFSET('Water Data'!$C$5,0,10*ROW('Water Data'!C34))),'Data Summary'!BS40="Yes"),100-OFFSET('Water Data'!$C$5,0,10*ROW('Water Data'!C34)),NA())</f>
        <v>#N/A</v>
      </c>
      <c r="E40" s="53" t="e">
        <f ca="true">+IF(AND(ISNUMBER(OFFSET('Water Data'!$C$7,0,10*ROW('Water Data'!C34))),'Data Summary'!BT40="Yes"),OFFSET('Water Data'!$C$7,0,10*ROW('Water Data'!C34)),NA())</f>
        <v>#N/A</v>
      </c>
      <c r="F40" s="53" t="e">
        <f ca="true">+IF(AND(ISNUMBER(OFFSET('Water Data'!$C$10,0,10*ROW('Water Data'!C34))),'Data Summary'!BU40="Yes"),OFFSET('Water Data'!$C$10,0,10*ROW('Water Data'!C34)),NA())</f>
        <v>#N/A</v>
      </c>
      <c r="G40" s="53" t="e">
        <f ca="true">+IF(AND(ISNUMBER(OFFSET('Water Data'!$D$5,0,10*ROW('Water Data'!D34))),'Data Summary'!BV40="Yes"),100-OFFSET('Water Data'!$D$5,0,10*ROW('Water Data'!D34)),NA())</f>
        <v>#N/A</v>
      </c>
      <c r="H40" s="53" t="e">
        <f ca="true">+IF(AND(ISNUMBER(OFFSET('Water Data'!$D$7,0,10*ROW('Water Data'!D34))),'Data Summary'!BW40="Yes"),OFFSET('Water Data'!$D$7,0,10*ROW('Water Data'!D34)),NA())</f>
        <v>#N/A</v>
      </c>
      <c r="I40" s="53" t="e">
        <f ca="true">+IF(AND(ISNUMBER(OFFSET('Water Data'!$D$10,0,10*ROW('Water Data'!D34))),'Data Summary'!BX40="Yes"),OFFSET('Water Data'!$D$10,0,10*ROW('Water Data'!D34)),NA())</f>
        <v>#N/A</v>
      </c>
      <c r="J40" s="53" t="e">
        <f ca="true">+IF(AND(ISNUMBER(OFFSET('Water Data'!$E$5,0,10*ROW('Water Data'!E34))),'Data Summary'!BY40="Yes"),100-OFFSET('Water Data'!$E$5,0,10*ROW('Water Data'!E34)),NA())</f>
        <v>#N/A</v>
      </c>
      <c r="K40" s="53" t="e">
        <f ca="true">+IF(AND(ISNUMBER(OFFSET('Water Data'!$E$7,0,10*ROW('Water Data'!E34))),'Data Summary'!BZ40="Yes"),OFFSET('Water Data'!$E$7,0,10*ROW('Water Data'!E34)),NA())</f>
        <v>#N/A</v>
      </c>
      <c r="L40" s="53" t="e">
        <f ca="true">+IF(AND(ISNUMBER(OFFSET('Water Data'!$E$10,0,10*ROW('Water Data'!E34))),'Data Summary'!CA40="Yes"),OFFSET('Water Data'!$E$10,0,10*ROW('Water Data'!E34)),NA())</f>
        <v>#N/A</v>
      </c>
      <c r="M40" s="53" t="e">
        <f ca="true">+IF(AND(ISNUMBER(OFFSET('Water Data'!$F$5,0,10*ROW('Water Data'!F34))),'Data Summary'!CB40="Yes"),100-OFFSET('Water Data'!$F$5,0,10*ROW('Water Data'!F34)),NA())</f>
        <v>#N/A</v>
      </c>
      <c r="N40" s="53" t="e">
        <f ca="true">+IF(AND(ISNUMBER(OFFSET('Water Data'!$F$7,0,10*ROW('Water Data'!F34))),'Data Summary'!CC40="Yes"),OFFSET('Water Data'!$F$7,0,10*ROW('Water Data'!F34)),NA())</f>
        <v>#N/A</v>
      </c>
      <c r="O40" s="53" t="e">
        <f ca="true">+IF(AND(ISNUMBER(OFFSET('Water Data'!$F$10,0,10*ROW('Water Data'!F34))),'Data Summary'!CD40="Yes"),OFFSET('Water Data'!$F$10,0,10*ROW('Water Data'!F34)),NA())</f>
        <v>#N/A</v>
      </c>
      <c r="P40" s="53" t="e">
        <f ca="true">+IF(AND(ISNUMBER(OFFSET('Water Data'!$G$5,0,10*ROW('Water Data'!G34))),'Data Summary'!CE40="Yes"),100-OFFSET('Water Data'!$G$5,0,10*ROW('Water Data'!G34)),NA())</f>
        <v>#N/A</v>
      </c>
      <c r="Q40" s="53" t="e">
        <f ca="true">+IF(AND(ISNUMBER(OFFSET('Water Data'!$G$7,0,10*ROW('Water Data'!G34))),'Data Summary'!CF40="Yes"),OFFSET('Water Data'!$G$7,0,10*ROW('Water Data'!G34)),NA())</f>
        <v>#N/A</v>
      </c>
      <c r="R40" s="53" t="e">
        <f ca="true">+IF(AND(ISNUMBER(OFFSET('Water Data'!$G$10,0,10*ROW('Water Data'!G34))),'Data Summary'!CG40="Yes"),OFFSET('Water Data'!$G$10,0,10*ROW('Water Data'!G34)),NA())</f>
        <v>#N/A</v>
      </c>
      <c r="S40" s="53" t="e">
        <f ca="true">+IF(AND(ISNUMBER(OFFSET('Water Data'!$H$5,0,10*ROW('Water Data'!H34))),'Data Summary'!CH40="Yes"),100-OFFSET('Water Data'!$H$5,0,10*ROW('Water Data'!H34)),NA())</f>
        <v>#N/A</v>
      </c>
      <c r="T40" s="53" t="e">
        <f ca="true">+IF(AND(ISNUMBER(OFFSET('Water Data'!$H$7,0,10*ROW('Water Data'!H34))),'Data Summary'!CI40="Yes"),OFFSET('Water Data'!$H$7,0,10*ROW('Water Data'!H34)),NA())</f>
        <v>#N/A</v>
      </c>
      <c r="U40" s="53" t="e">
        <f ca="true">+IF(AND(ISNUMBER(OFFSET('Water Data'!$H$10,0,10*ROW('Water Data'!H34))),'Data Summary'!CJ40="Yes"),OFFSET('Water Data'!$H$10,0,10*ROW('Water Data'!H34)),NA())</f>
        <v>#N/A</v>
      </c>
      <c r="V40" s="99" t="e">
        <f ca="true">+IF(AND(ISNUMBER(OFFSET('Sanitation Data'!$C$5,0,10*ROW('Sanitation Data'!C34))),'Data Summary'!CK40="Yes"),100-OFFSET('Sanitation Data'!$C$5,0,10*ROW('Sanitation Data'!C34)),NA())</f>
        <v>#N/A</v>
      </c>
      <c r="W40" s="99" t="e">
        <f ca="true">+IF(AND(ISNUMBER(OFFSET('Sanitation Data'!$C$7,0,10*ROW('Sanitation Data'!C34))),'Data Summary'!CL40="Yes"),OFFSET('Sanitation Data'!$C$7,0,10*ROW('Sanitation Data'!C34)),NA())</f>
        <v>#N/A</v>
      </c>
      <c r="X40" s="99" t="e">
        <f ca="true">+IF(AND(ISNUMBER(OFFSET('Sanitation Data'!$C$11,0,10*ROW('Sanitation Data'!C34))),'Data Summary'!CM40="Yes"),OFFSET('Sanitation Data'!$C$11,0,10*ROW('Sanitation Data'!C34)),NA())</f>
        <v>#N/A</v>
      </c>
      <c r="Y40" s="99" t="e">
        <f ca="true">+IF(AND(ISNUMBER(OFFSET('Sanitation Data'!$C$12,0,10*ROW('Sanitation Data'!C34))),'Data Summary'!CN40="Yes"),OFFSET('Sanitation Data'!$C$12,0,10*ROW('Sanitation Data'!C34)),NA())</f>
        <v>#N/A</v>
      </c>
      <c r="Z40" s="99" t="e">
        <f ca="true">+IF(AND(ISNUMBER(OFFSET('Sanitation Data'!$C$13,0,10*ROW('Sanitation Data'!C34))),'Data Summary'!CO40="Yes"),OFFSET('Sanitation Data'!$C$13,0,10*ROW('Sanitation Data'!C34)),NA())</f>
        <v>#N/A</v>
      </c>
      <c r="AA40" s="99" t="e">
        <f ca="true">+IF(AND(ISNUMBER(OFFSET('Sanitation Data'!$D$5,0,10*ROW('Sanitation Data'!D34))),'Data Summary'!CP40="Yes"),100-OFFSET('Sanitation Data'!$D$5,0,10*ROW('Sanitation Data'!D34)),NA())</f>
        <v>#N/A</v>
      </c>
      <c r="AB40" s="99" t="e">
        <f ca="true">+IF(AND(ISNUMBER(OFFSET('Sanitation Data'!$D$7,0,10*ROW('Sanitation Data'!D34))),'Data Summary'!CQ40="Yes"),OFFSET('Sanitation Data'!$D$7,0,10*ROW('Sanitation Data'!D34)),NA())</f>
        <v>#N/A</v>
      </c>
      <c r="AC40" s="99" t="e">
        <f ca="true">+IF(AND(ISNUMBER(OFFSET('Sanitation Data'!$D$11,0,10*ROW('Sanitation Data'!D34))),'Data Summary'!CR40="Yes"),OFFSET('Sanitation Data'!$D$11,0,10*ROW('Sanitation Data'!D34)),NA())</f>
        <v>#N/A</v>
      </c>
      <c r="AD40" s="99" t="e">
        <f ca="true">+IF(AND(ISNUMBER(OFFSET('Sanitation Data'!$D$12,0,10*ROW('Sanitation Data'!D34))),'Data Summary'!CS40="Yes"),OFFSET('Sanitation Data'!$D$12,0,10*ROW('Sanitation Data'!D34)),NA())</f>
        <v>#N/A</v>
      </c>
      <c r="AE40" s="99" t="e">
        <f ca="true">+IF(AND(ISNUMBER(OFFSET('Sanitation Data'!$D$13,0,10*ROW('Sanitation Data'!D34))),'Data Summary'!CT40="Yes"),OFFSET('Sanitation Data'!$D$13,0,10*ROW('Sanitation Data'!D34)),NA())</f>
        <v>#N/A</v>
      </c>
      <c r="AF40" s="99" t="e">
        <f ca="true">+IF(AND(ISNUMBER(OFFSET('Sanitation Data'!$E$5,0,10*ROW('Sanitation Data'!E34))),'Data Summary'!CU40="Yes"),100-OFFSET('Sanitation Data'!$E$5,0,10*ROW('Sanitation Data'!E34)),NA())</f>
        <v>#N/A</v>
      </c>
      <c r="AG40" s="99" t="e">
        <f ca="true">+IF(AND(ISNUMBER(OFFSET('Sanitation Data'!$E$7,0,10*ROW('Sanitation Data'!E34))),'Data Summary'!CV40="Yes"),OFFSET('Sanitation Data'!$E$7,0,10*ROW('Sanitation Data'!E34)),NA())</f>
        <v>#N/A</v>
      </c>
      <c r="AH40" s="99" t="e">
        <f ca="true">+IF(AND(ISNUMBER(OFFSET('Sanitation Data'!$E$11,0,10*ROW('Sanitation Data'!E34))),'Data Summary'!CW40="Yes"),OFFSET('Sanitation Data'!$E$11,0,10*ROW('Sanitation Data'!E34)),NA())</f>
        <v>#N/A</v>
      </c>
      <c r="AI40" s="99" t="e">
        <f ca="true">+IF(AND(ISNUMBER(OFFSET('Sanitation Data'!$E$12,0,10*ROW('Sanitation Data'!E34))),'Data Summary'!CX40="Yes"),OFFSET('Sanitation Data'!$E$12,0,10*ROW('Sanitation Data'!E34)),NA())</f>
        <v>#N/A</v>
      </c>
      <c r="AJ40" s="99" t="e">
        <f ca="true">+IF(AND(ISNUMBER(OFFSET('Sanitation Data'!$E$13,0,10*ROW('Sanitation Data'!E34))),'Data Summary'!CY40="Yes"),OFFSET('Sanitation Data'!$E$13,0,10*ROW('Sanitation Data'!E34)),NA())</f>
        <v>#N/A</v>
      </c>
      <c r="AK40" s="99" t="e">
        <f ca="true">+IF(AND(ISNUMBER(OFFSET('Sanitation Data'!$F$5,0,10*ROW('Sanitation Data'!F34))),'Data Summary'!CZ40="Yes"),100-OFFSET('Sanitation Data'!$F$5,0,10*ROW('Sanitation Data'!F34)),NA())</f>
        <v>#N/A</v>
      </c>
      <c r="AL40" s="99" t="e">
        <f ca="true">+IF(AND(ISNUMBER(OFFSET('Sanitation Data'!$F$7,0,10*ROW('Sanitation Data'!F34))),'Data Summary'!DA40="Yes"),OFFSET('Sanitation Data'!$F$7,0,10*ROW('Sanitation Data'!F34)),NA())</f>
        <v>#N/A</v>
      </c>
      <c r="AM40" s="99" t="e">
        <f ca="true">+IF(AND(ISNUMBER(OFFSET('Sanitation Data'!$F$11,0,10*ROW('Sanitation Data'!F34))),'Data Summary'!DB40="Yes"),OFFSET('Sanitation Data'!$F$11,0,10*ROW('Sanitation Data'!F34)),NA())</f>
        <v>#N/A</v>
      </c>
      <c r="AN40" s="99" t="e">
        <f ca="true">+IF(AND(ISNUMBER(OFFSET('Sanitation Data'!$F$12,0,10*ROW('Sanitation Data'!F34))),'Data Summary'!DC40="Yes"),OFFSET('Sanitation Data'!$F$12,0,10*ROW('Sanitation Data'!F34)),NA())</f>
        <v>#N/A</v>
      </c>
      <c r="AO40" s="99" t="e">
        <f ca="true">+IF(AND(ISNUMBER(OFFSET('Sanitation Data'!$F$13,0,10*ROW('Sanitation Data'!F34))),'Data Summary'!DD40="Yes"),OFFSET('Sanitation Data'!$F$13,0,10*ROW('Sanitation Data'!F34)),NA())</f>
        <v>#N/A</v>
      </c>
      <c r="AP40" s="99" t="e">
        <f ca="true">+IF(AND(ISNUMBER(OFFSET('Sanitation Data'!$G$5,0,10*ROW('Sanitation Data'!G34))),'Data Summary'!DE40="Yes"),100-OFFSET('Sanitation Data'!$G$5,0,10*ROW('Sanitation Data'!G34)),NA())</f>
        <v>#N/A</v>
      </c>
      <c r="AQ40" s="99" t="e">
        <f ca="true">+IF(AND(ISNUMBER(OFFSET('Sanitation Data'!$G$7,0,10*ROW('Sanitation Data'!G34))),'Data Summary'!DF40="Yes"),OFFSET('Sanitation Data'!$G$7,0,10*ROW('Sanitation Data'!G34)),NA())</f>
        <v>#N/A</v>
      </c>
      <c r="AR40" s="99" t="e">
        <f ca="true">+IF(AND(ISNUMBER(OFFSET('Sanitation Data'!$G$11,0,10*ROW('Sanitation Data'!G34))),'Data Summary'!DG40="Yes"),OFFSET('Sanitation Data'!$G$11,0,10*ROW('Sanitation Data'!G34)),NA())</f>
        <v>#N/A</v>
      </c>
      <c r="AS40" s="99" t="e">
        <f ca="true">+IF(AND(ISNUMBER(OFFSET('Sanitation Data'!$G$12,0,10*ROW('Sanitation Data'!G34))),'Data Summary'!DH40="Yes"),OFFSET('Sanitation Data'!$G$12,0,10*ROW('Sanitation Data'!G34)),NA())</f>
        <v>#N/A</v>
      </c>
      <c r="AT40" s="99" t="e">
        <f ca="true">+IF(AND(ISNUMBER(OFFSET('Sanitation Data'!$G$13,0,10*ROW('Sanitation Data'!G34))),'Data Summary'!DI40="Yes"),OFFSET('Sanitation Data'!$G$13,0,10*ROW('Sanitation Data'!G34)),NA())</f>
        <v>#N/A</v>
      </c>
      <c r="AU40" s="99" t="e">
        <f ca="true">+IF(AND(ISNUMBER(OFFSET('Sanitation Data'!$H$5,0,10*ROW('Sanitation Data'!H34))),'Data Summary'!DJ40="Yes"),100-OFFSET('Sanitation Data'!$H$5,0,10*ROW('Sanitation Data'!H34)),NA())</f>
        <v>#N/A</v>
      </c>
      <c r="AV40" s="99" t="e">
        <f ca="true">+IF(AND(ISNUMBER(OFFSET('Sanitation Data'!$H$7,0,10*ROW('Sanitation Data'!H34))),'Data Summary'!DK40="Yes"),OFFSET('Sanitation Data'!$H$7,0,10*ROW('Sanitation Data'!H34)),NA())</f>
        <v>#N/A</v>
      </c>
      <c r="AW40" s="99" t="e">
        <f ca="true">+IF(AND(ISNUMBER(OFFSET('Sanitation Data'!$H$11,0,10*ROW('Sanitation Data'!H34))),'Data Summary'!DL40="Yes"),OFFSET('Sanitation Data'!$H$11,0,10*ROW('Sanitation Data'!H34)),NA())</f>
        <v>#N/A</v>
      </c>
      <c r="AX40" s="99" t="e">
        <f ca="true">+IF(AND(ISNUMBER(OFFSET('Sanitation Data'!$H$12,0,10*ROW('Sanitation Data'!H34))),'Data Summary'!DM40="Yes"),OFFSET('Sanitation Data'!$H$12,0,10*ROW('Sanitation Data'!H34)),NA())</f>
        <v>#N/A</v>
      </c>
      <c r="AY40" s="99" t="e">
        <f ca="true">+IF(AND(ISNUMBER(OFFSET('Sanitation Data'!$H$13,0,10*ROW('Sanitation Data'!H34))),'Data Summary'!DN40="Yes"),OFFSET('Sanitation Data'!$H$13,0,10*ROW('Sanitation Data'!H34)),NA())</f>
        <v>#N/A</v>
      </c>
      <c r="AZ40" s="104" t="e">
        <f ca="true">+IF(AND(ISNUMBER(OFFSET('Hygiene Data'!$C$6,0,10*ROW('Hygiene Data'!C34))),'Data Summary'!DO40="Yes"),OFFSET('Hygiene Data'!$C$6,0,10*ROW('Hygiene Data'!C34)),NA())</f>
        <v>#N/A</v>
      </c>
      <c r="BA40" s="104" t="e">
        <f ca="true">+IF(AND(ISNUMBER(OFFSET('Hygiene Data'!$C$8,0,10*ROW('Hygiene Data'!C34))),'Data Summary'!DP40="Yes"),OFFSET('Hygiene Data'!$C$8,0,10*ROW('Hygiene Data'!C34)),NA())</f>
        <v>#N/A</v>
      </c>
      <c r="BB40" s="104" t="e">
        <f ca="true">+IF(AND(ISNUMBER(OFFSET('Hygiene Data'!$C$10,0,10*ROW('Hygiene Data'!C34))),'Data Summary'!DQ40="Yes"),OFFSET('Hygiene Data'!$C$10,0,10*ROW('Hygiene Data'!C34)),NA())</f>
        <v>#N/A</v>
      </c>
      <c r="BC40" s="104" t="e">
        <f ca="true">+IF(AND(ISNUMBER(OFFSET('Hygiene Data'!$D$6,0,10*ROW('Hygiene Data'!D34))),'Data Summary'!DR40="Yes"),OFFSET('Hygiene Data'!$D$6,0,10*ROW('Hygiene Data'!D34)),NA())</f>
        <v>#N/A</v>
      </c>
      <c r="BD40" s="104" t="e">
        <f ca="true">+IF(AND(ISNUMBER(OFFSET('Hygiene Data'!$D$8,0,10*ROW('Hygiene Data'!D34))),'Data Summary'!DS40="Yes"),OFFSET('Hygiene Data'!$D$8,0,10*ROW('Hygiene Data'!D34)),NA())</f>
        <v>#N/A</v>
      </c>
      <c r="BE40" s="104" t="e">
        <f ca="true">+IF(AND(ISNUMBER(OFFSET('Hygiene Data'!$D$10,0,10*ROW('Hygiene Data'!D34))),'Data Summary'!DT40="Yes"),OFFSET('Hygiene Data'!$D$10,0,10*ROW('Hygiene Data'!D34)),NA())</f>
        <v>#N/A</v>
      </c>
      <c r="BF40" s="104" t="e">
        <f ca="true">+IF(AND(ISNUMBER(OFFSET('Hygiene Data'!$E$6,0,10*ROW('Hygiene Data'!E34))),'Data Summary'!DU40="Yes"),OFFSET('Hygiene Data'!$E$6,0,10*ROW('Hygiene Data'!E34)),NA())</f>
        <v>#N/A</v>
      </c>
      <c r="BG40" s="104" t="e">
        <f ca="true">+IF(AND(ISNUMBER(OFFSET('Hygiene Data'!$E$8,0,10*ROW('Hygiene Data'!E34))),'Data Summary'!DV40="Yes"),OFFSET('Hygiene Data'!$E$8,0,10*ROW('Hygiene Data'!E34)),NA())</f>
        <v>#N/A</v>
      </c>
      <c r="BH40" s="104" t="e">
        <f ca="true">+IF(AND(ISNUMBER(OFFSET('Hygiene Data'!$E$10,0,10*ROW('Hygiene Data'!E34))),'Data Summary'!DW40="Yes"),OFFSET('Hygiene Data'!$E$10,0,10*ROW('Hygiene Data'!E34)),NA())</f>
        <v>#N/A</v>
      </c>
      <c r="BI40" s="104" t="e">
        <f ca="true">+IF(AND(ISNUMBER(OFFSET('Hygiene Data'!$F$6,0,10*ROW('Hygiene Data'!F34))),'Data Summary'!DX40="Yes"),OFFSET('Hygiene Data'!$F$6,0,10*ROW('Hygiene Data'!F34)),NA())</f>
        <v>#N/A</v>
      </c>
      <c r="BJ40" s="104" t="e">
        <f ca="true">+IF(AND(ISNUMBER(OFFSET('Hygiene Data'!$F$8,0,10*ROW('Hygiene Data'!F34))),'Data Summary'!DY40="Yes"),OFFSET('Hygiene Data'!$F$8,0,10*ROW('Hygiene Data'!F34)),NA())</f>
        <v>#N/A</v>
      </c>
      <c r="BK40" s="104" t="e">
        <f ca="true">+IF(AND(ISNUMBER(OFFSET('Hygiene Data'!$F$10,0,10*ROW('Hygiene Data'!F34))),'Data Summary'!DZ40="Yes"),OFFSET('Hygiene Data'!$F$10,0,10*ROW('Hygiene Data'!F34)),NA())</f>
        <v>#N/A</v>
      </c>
      <c r="BL40" s="104" t="e">
        <f ca="true">+IF(AND(ISNUMBER(OFFSET('Hygiene Data'!$G$6,0,10*ROW('Hygiene Data'!G34))),'Data Summary'!EA40="Yes"),OFFSET('Hygiene Data'!$G$6,0,10*ROW('Hygiene Data'!G34)),NA())</f>
        <v>#N/A</v>
      </c>
      <c r="BM40" s="104" t="e">
        <f ca="true">+IF(AND(ISNUMBER(OFFSET('Hygiene Data'!$G$8,0,10*ROW('Hygiene Data'!G34))),'Data Summary'!EB40="Yes"),OFFSET('Hygiene Data'!$G$8,0,10*ROW('Hygiene Data'!G34)),NA())</f>
        <v>#N/A</v>
      </c>
      <c r="BN40" s="104" t="e">
        <f ca="true">+IF(AND(ISNUMBER(OFFSET('Hygiene Data'!$G$10,0,10*ROW('Hygiene Data'!G34))),'Data Summary'!EC40="Yes"),OFFSET('Hygiene Data'!$G$10,0,10*ROW('Hygiene Data'!G34)),NA())</f>
        <v>#N/A</v>
      </c>
      <c r="BO40" s="104" t="e">
        <f ca="true">+IF(AND(ISNUMBER(OFFSET('Hygiene Data'!$H$6,0,10*ROW('Hygiene Data'!H34))),'Data Summary'!ED40="Yes"),OFFSET('Hygiene Data'!$H$6,0,10*ROW('Hygiene Data'!H34)),NA())</f>
        <v>#N/A</v>
      </c>
      <c r="BP40" s="104" t="e">
        <f ca="true">+IF(AND(ISNUMBER(OFFSET('Hygiene Data'!$H$8,0,10*ROW('Hygiene Data'!H34))),'Data Summary'!EE40="Yes"),OFFSET('Hygiene Data'!$H$8,0,10*ROW('Hygiene Data'!H34)),NA())</f>
        <v>#N/A</v>
      </c>
      <c r="BQ40" s="104" t="e">
        <f ca="true">+IF(AND(ISNUMBER(OFFSET('Hygiene Data'!$H$10,0,10*ROW('Hygiene Data'!H34))),'Data Summary'!EF40="Yes"),OFFSET('Hygiene Data'!$H$10,0,10*ROW('Hygiene Data'!H34)),NA())</f>
        <v>#N/A</v>
      </c>
    </row>
    <row r="41" x14ac:dyDescent="0.2">
      <c r="A41" s="52" t="e">
        <f ca="true">+IF(OFFSET('Water Data'!$B$1,0,10*ROW('Water Data'!B35))="",NA(),OFFSET('Water Data'!$B$1,0,10*ROW('Water Data'!B35)))</f>
        <v>#N/A</v>
      </c>
      <c r="B41" s="52" t="e">
        <f ca="true">+IF(OFFSET('Water Data'!$A$3,0,10*ROW('Water Data'!A38))="",NA(),OFFSET('Water Data'!$A$3,0,10*ROW('Water Data'!A38)))</f>
        <v>#N/A</v>
      </c>
      <c r="C41" s="52" t="e">
        <f ca="true">+IF(OFFSET('Water Data'!$C$3,0,10*ROW('Water Data'!C38))="",NA(),OFFSET('Water Data'!$C$3,0,10*ROW('Water Data'!C38)))</f>
        <v>#N/A</v>
      </c>
      <c r="D41" s="53" t="e">
        <f ca="true">+IF(AND(ISNUMBER(OFFSET('Water Data'!$C$5,0,10*ROW('Water Data'!C35))),'Data Summary'!BS41="Yes"),100-OFFSET('Water Data'!$C$5,0,10*ROW('Water Data'!C35)),NA())</f>
        <v>#N/A</v>
      </c>
      <c r="E41" s="53" t="e">
        <f ca="true">+IF(AND(ISNUMBER(OFFSET('Water Data'!$C$7,0,10*ROW('Water Data'!C35))),'Data Summary'!BT41="Yes"),OFFSET('Water Data'!$C$7,0,10*ROW('Water Data'!C35)),NA())</f>
        <v>#N/A</v>
      </c>
      <c r="F41" s="53" t="e">
        <f ca="true">+IF(AND(ISNUMBER(OFFSET('Water Data'!$C$10,0,10*ROW('Water Data'!C35))),'Data Summary'!BU41="Yes"),OFFSET('Water Data'!$C$10,0,10*ROW('Water Data'!C35)),NA())</f>
        <v>#N/A</v>
      </c>
      <c r="G41" s="53" t="e">
        <f ca="true">+IF(AND(ISNUMBER(OFFSET('Water Data'!$D$5,0,10*ROW('Water Data'!D35))),'Data Summary'!BV41="Yes"),100-OFFSET('Water Data'!$D$5,0,10*ROW('Water Data'!D35)),NA())</f>
        <v>#N/A</v>
      </c>
      <c r="H41" s="53" t="e">
        <f ca="true">+IF(AND(ISNUMBER(OFFSET('Water Data'!$D$7,0,10*ROW('Water Data'!D35))),'Data Summary'!BW41="Yes"),OFFSET('Water Data'!$D$7,0,10*ROW('Water Data'!D35)),NA())</f>
        <v>#N/A</v>
      </c>
      <c r="I41" s="53" t="e">
        <f ca="true">+IF(AND(ISNUMBER(OFFSET('Water Data'!$D$10,0,10*ROW('Water Data'!D35))),'Data Summary'!BX41="Yes"),OFFSET('Water Data'!$D$10,0,10*ROW('Water Data'!D35)),NA())</f>
        <v>#N/A</v>
      </c>
      <c r="J41" s="53" t="e">
        <f ca="true">+IF(AND(ISNUMBER(OFFSET('Water Data'!$E$5,0,10*ROW('Water Data'!E35))),'Data Summary'!BY41="Yes"),100-OFFSET('Water Data'!$E$5,0,10*ROW('Water Data'!E35)),NA())</f>
        <v>#N/A</v>
      </c>
      <c r="K41" s="53" t="e">
        <f ca="true">+IF(AND(ISNUMBER(OFFSET('Water Data'!$E$7,0,10*ROW('Water Data'!E35))),'Data Summary'!BZ41="Yes"),OFFSET('Water Data'!$E$7,0,10*ROW('Water Data'!E35)),NA())</f>
        <v>#N/A</v>
      </c>
      <c r="L41" s="53" t="e">
        <f ca="true">+IF(AND(ISNUMBER(OFFSET('Water Data'!$E$10,0,10*ROW('Water Data'!E35))),'Data Summary'!CA41="Yes"),OFFSET('Water Data'!$E$10,0,10*ROW('Water Data'!E35)),NA())</f>
        <v>#N/A</v>
      </c>
      <c r="M41" s="53" t="e">
        <f ca="true">+IF(AND(ISNUMBER(OFFSET('Water Data'!$F$5,0,10*ROW('Water Data'!F35))),'Data Summary'!CB41="Yes"),100-OFFSET('Water Data'!$F$5,0,10*ROW('Water Data'!F35)),NA())</f>
        <v>#N/A</v>
      </c>
      <c r="N41" s="53" t="e">
        <f ca="true">+IF(AND(ISNUMBER(OFFSET('Water Data'!$F$7,0,10*ROW('Water Data'!F35))),'Data Summary'!CC41="Yes"),OFFSET('Water Data'!$F$7,0,10*ROW('Water Data'!F35)),NA())</f>
        <v>#N/A</v>
      </c>
      <c r="O41" s="53" t="e">
        <f ca="true">+IF(AND(ISNUMBER(OFFSET('Water Data'!$F$10,0,10*ROW('Water Data'!F35))),'Data Summary'!CD41="Yes"),OFFSET('Water Data'!$F$10,0,10*ROW('Water Data'!F35)),NA())</f>
        <v>#N/A</v>
      </c>
      <c r="P41" s="53" t="e">
        <f ca="true">+IF(AND(ISNUMBER(OFFSET('Water Data'!$G$5,0,10*ROW('Water Data'!G35))),'Data Summary'!CE41="Yes"),100-OFFSET('Water Data'!$G$5,0,10*ROW('Water Data'!G35)),NA())</f>
        <v>#N/A</v>
      </c>
      <c r="Q41" s="53" t="e">
        <f ca="true">+IF(AND(ISNUMBER(OFFSET('Water Data'!$G$7,0,10*ROW('Water Data'!G35))),'Data Summary'!CF41="Yes"),OFFSET('Water Data'!$G$7,0,10*ROW('Water Data'!G35)),NA())</f>
        <v>#N/A</v>
      </c>
      <c r="R41" s="53" t="e">
        <f ca="true">+IF(AND(ISNUMBER(OFFSET('Water Data'!$G$10,0,10*ROW('Water Data'!G35))),'Data Summary'!CG41="Yes"),OFFSET('Water Data'!$G$10,0,10*ROW('Water Data'!G35)),NA())</f>
        <v>#N/A</v>
      </c>
      <c r="S41" s="53" t="e">
        <f ca="true">+IF(AND(ISNUMBER(OFFSET('Water Data'!$H$5,0,10*ROW('Water Data'!H35))),'Data Summary'!CH41="Yes"),100-OFFSET('Water Data'!$H$5,0,10*ROW('Water Data'!H35)),NA())</f>
        <v>#N/A</v>
      </c>
      <c r="T41" s="53" t="e">
        <f ca="true">+IF(AND(ISNUMBER(OFFSET('Water Data'!$H$7,0,10*ROW('Water Data'!H35))),'Data Summary'!CI41="Yes"),OFFSET('Water Data'!$H$7,0,10*ROW('Water Data'!H35)),NA())</f>
        <v>#N/A</v>
      </c>
      <c r="U41" s="53" t="e">
        <f ca="true">+IF(AND(ISNUMBER(OFFSET('Water Data'!$H$10,0,10*ROW('Water Data'!H35))),'Data Summary'!CJ41="Yes"),OFFSET('Water Data'!$H$10,0,10*ROW('Water Data'!H35)),NA())</f>
        <v>#N/A</v>
      </c>
      <c r="V41" s="99" t="e">
        <f ca="true">+IF(AND(ISNUMBER(OFFSET('Sanitation Data'!$C$5,0,10*ROW('Sanitation Data'!C35))),'Data Summary'!CK41="Yes"),100-OFFSET('Sanitation Data'!$C$5,0,10*ROW('Sanitation Data'!C35)),NA())</f>
        <v>#N/A</v>
      </c>
      <c r="W41" s="99" t="e">
        <f ca="true">+IF(AND(ISNUMBER(OFFSET('Sanitation Data'!$C$7,0,10*ROW('Sanitation Data'!C35))),'Data Summary'!CL41="Yes"),OFFSET('Sanitation Data'!$C$7,0,10*ROW('Sanitation Data'!C35)),NA())</f>
        <v>#N/A</v>
      </c>
      <c r="X41" s="99" t="e">
        <f ca="true">+IF(AND(ISNUMBER(OFFSET('Sanitation Data'!$C$11,0,10*ROW('Sanitation Data'!C35))),'Data Summary'!CM41="Yes"),OFFSET('Sanitation Data'!$C$11,0,10*ROW('Sanitation Data'!C35)),NA())</f>
        <v>#N/A</v>
      </c>
      <c r="Y41" s="99" t="e">
        <f ca="true">+IF(AND(ISNUMBER(OFFSET('Sanitation Data'!$C$12,0,10*ROW('Sanitation Data'!C35))),'Data Summary'!CN41="Yes"),OFFSET('Sanitation Data'!$C$12,0,10*ROW('Sanitation Data'!C35)),NA())</f>
        <v>#N/A</v>
      </c>
      <c r="Z41" s="99" t="e">
        <f ca="true">+IF(AND(ISNUMBER(OFFSET('Sanitation Data'!$C$13,0,10*ROW('Sanitation Data'!C35))),'Data Summary'!CO41="Yes"),OFFSET('Sanitation Data'!$C$13,0,10*ROW('Sanitation Data'!C35)),NA())</f>
        <v>#N/A</v>
      </c>
      <c r="AA41" s="99" t="e">
        <f ca="true">+IF(AND(ISNUMBER(OFFSET('Sanitation Data'!$D$5,0,10*ROW('Sanitation Data'!D35))),'Data Summary'!CP41="Yes"),100-OFFSET('Sanitation Data'!$D$5,0,10*ROW('Sanitation Data'!D35)),NA())</f>
        <v>#N/A</v>
      </c>
      <c r="AB41" s="99" t="e">
        <f ca="true">+IF(AND(ISNUMBER(OFFSET('Sanitation Data'!$D$7,0,10*ROW('Sanitation Data'!D35))),'Data Summary'!CQ41="Yes"),OFFSET('Sanitation Data'!$D$7,0,10*ROW('Sanitation Data'!D35)),NA())</f>
        <v>#N/A</v>
      </c>
      <c r="AC41" s="99" t="e">
        <f ca="true">+IF(AND(ISNUMBER(OFFSET('Sanitation Data'!$D$11,0,10*ROW('Sanitation Data'!D35))),'Data Summary'!CR41="Yes"),OFFSET('Sanitation Data'!$D$11,0,10*ROW('Sanitation Data'!D35)),NA())</f>
        <v>#N/A</v>
      </c>
      <c r="AD41" s="99" t="e">
        <f ca="true">+IF(AND(ISNUMBER(OFFSET('Sanitation Data'!$D$12,0,10*ROW('Sanitation Data'!D35))),'Data Summary'!CS41="Yes"),OFFSET('Sanitation Data'!$D$12,0,10*ROW('Sanitation Data'!D35)),NA())</f>
        <v>#N/A</v>
      </c>
      <c r="AE41" s="99" t="e">
        <f ca="true">+IF(AND(ISNUMBER(OFFSET('Sanitation Data'!$D$13,0,10*ROW('Sanitation Data'!D35))),'Data Summary'!CT41="Yes"),OFFSET('Sanitation Data'!$D$13,0,10*ROW('Sanitation Data'!D35)),NA())</f>
        <v>#N/A</v>
      </c>
      <c r="AF41" s="99" t="e">
        <f ca="true">+IF(AND(ISNUMBER(OFFSET('Sanitation Data'!$E$5,0,10*ROW('Sanitation Data'!E35))),'Data Summary'!CU41="Yes"),100-OFFSET('Sanitation Data'!$E$5,0,10*ROW('Sanitation Data'!E35)),NA())</f>
        <v>#N/A</v>
      </c>
      <c r="AG41" s="99" t="e">
        <f ca="true">+IF(AND(ISNUMBER(OFFSET('Sanitation Data'!$E$7,0,10*ROW('Sanitation Data'!E35))),'Data Summary'!CV41="Yes"),OFFSET('Sanitation Data'!$E$7,0,10*ROW('Sanitation Data'!E35)),NA())</f>
        <v>#N/A</v>
      </c>
      <c r="AH41" s="99" t="e">
        <f ca="true">+IF(AND(ISNUMBER(OFFSET('Sanitation Data'!$E$11,0,10*ROW('Sanitation Data'!E35))),'Data Summary'!CW41="Yes"),OFFSET('Sanitation Data'!$E$11,0,10*ROW('Sanitation Data'!E35)),NA())</f>
        <v>#N/A</v>
      </c>
      <c r="AI41" s="99" t="e">
        <f ca="true">+IF(AND(ISNUMBER(OFFSET('Sanitation Data'!$E$12,0,10*ROW('Sanitation Data'!E35))),'Data Summary'!CX41="Yes"),OFFSET('Sanitation Data'!$E$12,0,10*ROW('Sanitation Data'!E35)),NA())</f>
        <v>#N/A</v>
      </c>
      <c r="AJ41" s="99" t="e">
        <f ca="true">+IF(AND(ISNUMBER(OFFSET('Sanitation Data'!$E$13,0,10*ROW('Sanitation Data'!E35))),'Data Summary'!CY41="Yes"),OFFSET('Sanitation Data'!$E$13,0,10*ROW('Sanitation Data'!E35)),NA())</f>
        <v>#N/A</v>
      </c>
      <c r="AK41" s="99" t="e">
        <f ca="true">+IF(AND(ISNUMBER(OFFSET('Sanitation Data'!$F$5,0,10*ROW('Sanitation Data'!F35))),'Data Summary'!CZ41="Yes"),100-OFFSET('Sanitation Data'!$F$5,0,10*ROW('Sanitation Data'!F35)),NA())</f>
        <v>#N/A</v>
      </c>
      <c r="AL41" s="99" t="e">
        <f ca="true">+IF(AND(ISNUMBER(OFFSET('Sanitation Data'!$F$7,0,10*ROW('Sanitation Data'!F35))),'Data Summary'!DA41="Yes"),OFFSET('Sanitation Data'!$F$7,0,10*ROW('Sanitation Data'!F35)),NA())</f>
        <v>#N/A</v>
      </c>
      <c r="AM41" s="99" t="e">
        <f ca="true">+IF(AND(ISNUMBER(OFFSET('Sanitation Data'!$F$11,0,10*ROW('Sanitation Data'!F35))),'Data Summary'!DB41="Yes"),OFFSET('Sanitation Data'!$F$11,0,10*ROW('Sanitation Data'!F35)),NA())</f>
        <v>#N/A</v>
      </c>
      <c r="AN41" s="99" t="e">
        <f ca="true">+IF(AND(ISNUMBER(OFFSET('Sanitation Data'!$F$12,0,10*ROW('Sanitation Data'!F35))),'Data Summary'!DC41="Yes"),OFFSET('Sanitation Data'!$F$12,0,10*ROW('Sanitation Data'!F35)),NA())</f>
        <v>#N/A</v>
      </c>
      <c r="AO41" s="99" t="e">
        <f ca="true">+IF(AND(ISNUMBER(OFFSET('Sanitation Data'!$F$13,0,10*ROW('Sanitation Data'!F35))),'Data Summary'!DD41="Yes"),OFFSET('Sanitation Data'!$F$13,0,10*ROW('Sanitation Data'!F35)),NA())</f>
        <v>#N/A</v>
      </c>
      <c r="AP41" s="99" t="e">
        <f ca="true">+IF(AND(ISNUMBER(OFFSET('Sanitation Data'!$G$5,0,10*ROW('Sanitation Data'!G35))),'Data Summary'!DE41="Yes"),100-OFFSET('Sanitation Data'!$G$5,0,10*ROW('Sanitation Data'!G35)),NA())</f>
        <v>#N/A</v>
      </c>
      <c r="AQ41" s="99" t="e">
        <f ca="true">+IF(AND(ISNUMBER(OFFSET('Sanitation Data'!$G$7,0,10*ROW('Sanitation Data'!G35))),'Data Summary'!DF41="Yes"),OFFSET('Sanitation Data'!$G$7,0,10*ROW('Sanitation Data'!G35)),NA())</f>
        <v>#N/A</v>
      </c>
      <c r="AR41" s="99" t="e">
        <f ca="true">+IF(AND(ISNUMBER(OFFSET('Sanitation Data'!$G$11,0,10*ROW('Sanitation Data'!G35))),'Data Summary'!DG41="Yes"),OFFSET('Sanitation Data'!$G$11,0,10*ROW('Sanitation Data'!G35)),NA())</f>
        <v>#N/A</v>
      </c>
      <c r="AS41" s="99" t="e">
        <f ca="true">+IF(AND(ISNUMBER(OFFSET('Sanitation Data'!$G$12,0,10*ROW('Sanitation Data'!G35))),'Data Summary'!DH41="Yes"),OFFSET('Sanitation Data'!$G$12,0,10*ROW('Sanitation Data'!G35)),NA())</f>
        <v>#N/A</v>
      </c>
      <c r="AT41" s="99" t="e">
        <f ca="true">+IF(AND(ISNUMBER(OFFSET('Sanitation Data'!$G$13,0,10*ROW('Sanitation Data'!G35))),'Data Summary'!DI41="Yes"),OFFSET('Sanitation Data'!$G$13,0,10*ROW('Sanitation Data'!G35)),NA())</f>
        <v>#N/A</v>
      </c>
      <c r="AU41" s="99" t="e">
        <f ca="true">+IF(AND(ISNUMBER(OFFSET('Sanitation Data'!$H$5,0,10*ROW('Sanitation Data'!H35))),'Data Summary'!DJ41="Yes"),100-OFFSET('Sanitation Data'!$H$5,0,10*ROW('Sanitation Data'!H35)),NA())</f>
        <v>#N/A</v>
      </c>
      <c r="AV41" s="99" t="e">
        <f ca="true">+IF(AND(ISNUMBER(OFFSET('Sanitation Data'!$H$7,0,10*ROW('Sanitation Data'!H35))),'Data Summary'!DK41="Yes"),OFFSET('Sanitation Data'!$H$7,0,10*ROW('Sanitation Data'!H35)),NA())</f>
        <v>#N/A</v>
      </c>
      <c r="AW41" s="99" t="e">
        <f ca="true">+IF(AND(ISNUMBER(OFFSET('Sanitation Data'!$H$11,0,10*ROW('Sanitation Data'!H35))),'Data Summary'!DL41="Yes"),OFFSET('Sanitation Data'!$H$11,0,10*ROW('Sanitation Data'!H35)),NA())</f>
        <v>#N/A</v>
      </c>
      <c r="AX41" s="99" t="e">
        <f ca="true">+IF(AND(ISNUMBER(OFFSET('Sanitation Data'!$H$12,0,10*ROW('Sanitation Data'!H35))),'Data Summary'!DM41="Yes"),OFFSET('Sanitation Data'!$H$12,0,10*ROW('Sanitation Data'!H35)),NA())</f>
        <v>#N/A</v>
      </c>
      <c r="AY41" s="99" t="e">
        <f ca="true">+IF(AND(ISNUMBER(OFFSET('Sanitation Data'!$H$13,0,10*ROW('Sanitation Data'!H35))),'Data Summary'!DN41="Yes"),OFFSET('Sanitation Data'!$H$13,0,10*ROW('Sanitation Data'!H35)),NA())</f>
        <v>#N/A</v>
      </c>
      <c r="AZ41" s="104" t="e">
        <f ca="true">+IF(AND(ISNUMBER(OFFSET('Hygiene Data'!$C$6,0,10*ROW('Hygiene Data'!C35))),'Data Summary'!DO41="Yes"),OFFSET('Hygiene Data'!$C$6,0,10*ROW('Hygiene Data'!C35)),NA())</f>
        <v>#N/A</v>
      </c>
      <c r="BA41" s="104" t="e">
        <f ca="true">+IF(AND(ISNUMBER(OFFSET('Hygiene Data'!$C$8,0,10*ROW('Hygiene Data'!C35))),'Data Summary'!DP41="Yes"),OFFSET('Hygiene Data'!$C$8,0,10*ROW('Hygiene Data'!C35)),NA())</f>
        <v>#N/A</v>
      </c>
      <c r="BB41" s="104" t="e">
        <f ca="true">+IF(AND(ISNUMBER(OFFSET('Hygiene Data'!$C$10,0,10*ROW('Hygiene Data'!C35))),'Data Summary'!DQ41="Yes"),OFFSET('Hygiene Data'!$C$10,0,10*ROW('Hygiene Data'!C35)),NA())</f>
        <v>#N/A</v>
      </c>
      <c r="BC41" s="104" t="e">
        <f ca="true">+IF(AND(ISNUMBER(OFFSET('Hygiene Data'!$D$6,0,10*ROW('Hygiene Data'!D35))),'Data Summary'!DR41="Yes"),OFFSET('Hygiene Data'!$D$6,0,10*ROW('Hygiene Data'!D35)),NA())</f>
        <v>#N/A</v>
      </c>
      <c r="BD41" s="104" t="e">
        <f ca="true">+IF(AND(ISNUMBER(OFFSET('Hygiene Data'!$D$8,0,10*ROW('Hygiene Data'!D35))),'Data Summary'!DS41="Yes"),OFFSET('Hygiene Data'!$D$8,0,10*ROW('Hygiene Data'!D35)),NA())</f>
        <v>#N/A</v>
      </c>
      <c r="BE41" s="104" t="e">
        <f ca="true">+IF(AND(ISNUMBER(OFFSET('Hygiene Data'!$D$10,0,10*ROW('Hygiene Data'!D35))),'Data Summary'!DT41="Yes"),OFFSET('Hygiene Data'!$D$10,0,10*ROW('Hygiene Data'!D35)),NA())</f>
        <v>#N/A</v>
      </c>
      <c r="BF41" s="104" t="e">
        <f ca="true">+IF(AND(ISNUMBER(OFFSET('Hygiene Data'!$E$6,0,10*ROW('Hygiene Data'!E35))),'Data Summary'!DU41="Yes"),OFFSET('Hygiene Data'!$E$6,0,10*ROW('Hygiene Data'!E35)),NA())</f>
        <v>#N/A</v>
      </c>
      <c r="BG41" s="104" t="e">
        <f ca="true">+IF(AND(ISNUMBER(OFFSET('Hygiene Data'!$E$8,0,10*ROW('Hygiene Data'!E35))),'Data Summary'!DV41="Yes"),OFFSET('Hygiene Data'!$E$8,0,10*ROW('Hygiene Data'!E35)),NA())</f>
        <v>#N/A</v>
      </c>
      <c r="BH41" s="104" t="e">
        <f ca="true">+IF(AND(ISNUMBER(OFFSET('Hygiene Data'!$E$10,0,10*ROW('Hygiene Data'!E35))),'Data Summary'!DW41="Yes"),OFFSET('Hygiene Data'!$E$10,0,10*ROW('Hygiene Data'!E35)),NA())</f>
        <v>#N/A</v>
      </c>
      <c r="BI41" s="104" t="e">
        <f ca="true">+IF(AND(ISNUMBER(OFFSET('Hygiene Data'!$F$6,0,10*ROW('Hygiene Data'!F35))),'Data Summary'!DX41="Yes"),OFFSET('Hygiene Data'!$F$6,0,10*ROW('Hygiene Data'!F35)),NA())</f>
        <v>#N/A</v>
      </c>
      <c r="BJ41" s="104" t="e">
        <f ca="true">+IF(AND(ISNUMBER(OFFSET('Hygiene Data'!$F$8,0,10*ROW('Hygiene Data'!F35))),'Data Summary'!DY41="Yes"),OFFSET('Hygiene Data'!$F$8,0,10*ROW('Hygiene Data'!F35)),NA())</f>
        <v>#N/A</v>
      </c>
      <c r="BK41" s="104" t="e">
        <f ca="true">+IF(AND(ISNUMBER(OFFSET('Hygiene Data'!$F$10,0,10*ROW('Hygiene Data'!F35))),'Data Summary'!DZ41="Yes"),OFFSET('Hygiene Data'!$F$10,0,10*ROW('Hygiene Data'!F35)),NA())</f>
        <v>#N/A</v>
      </c>
      <c r="BL41" s="104" t="e">
        <f ca="true">+IF(AND(ISNUMBER(OFFSET('Hygiene Data'!$G$6,0,10*ROW('Hygiene Data'!G35))),'Data Summary'!EA41="Yes"),OFFSET('Hygiene Data'!$G$6,0,10*ROW('Hygiene Data'!G35)),NA())</f>
        <v>#N/A</v>
      </c>
      <c r="BM41" s="104" t="e">
        <f ca="true">+IF(AND(ISNUMBER(OFFSET('Hygiene Data'!$G$8,0,10*ROW('Hygiene Data'!G35))),'Data Summary'!EB41="Yes"),OFFSET('Hygiene Data'!$G$8,0,10*ROW('Hygiene Data'!G35)),NA())</f>
        <v>#N/A</v>
      </c>
      <c r="BN41" s="104" t="e">
        <f ca="true">+IF(AND(ISNUMBER(OFFSET('Hygiene Data'!$G$10,0,10*ROW('Hygiene Data'!G35))),'Data Summary'!EC41="Yes"),OFFSET('Hygiene Data'!$G$10,0,10*ROW('Hygiene Data'!G35)),NA())</f>
        <v>#N/A</v>
      </c>
      <c r="BO41" s="104" t="e">
        <f ca="true">+IF(AND(ISNUMBER(OFFSET('Hygiene Data'!$H$6,0,10*ROW('Hygiene Data'!H35))),'Data Summary'!ED41="Yes"),OFFSET('Hygiene Data'!$H$6,0,10*ROW('Hygiene Data'!H35)),NA())</f>
        <v>#N/A</v>
      </c>
      <c r="BP41" s="104" t="e">
        <f ca="true">+IF(AND(ISNUMBER(OFFSET('Hygiene Data'!$H$8,0,10*ROW('Hygiene Data'!H35))),'Data Summary'!EE41="Yes"),OFFSET('Hygiene Data'!$H$8,0,10*ROW('Hygiene Data'!H35)),NA())</f>
        <v>#N/A</v>
      </c>
      <c r="BQ41" s="104" t="e">
        <f ca="true">+IF(AND(ISNUMBER(OFFSET('Hygiene Data'!$H$10,0,10*ROW('Hygiene Data'!H35))),'Data Summary'!EF41="Yes"),OFFSET('Hygiene Data'!$H$10,0,10*ROW('Hygiene Data'!H35)),NA())</f>
        <v>#N/A</v>
      </c>
    </row>
    <row r="42" x14ac:dyDescent="0.2">
      <c r="A42" s="52" t="e">
        <f ca="true">+IF(OFFSET('Water Data'!$B$1,0,10*ROW('Water Data'!B36))="",NA(),OFFSET('Water Data'!$B$1,0,10*ROW('Water Data'!B36)))</f>
        <v>#N/A</v>
      </c>
      <c r="B42" s="52" t="e">
        <f ca="true">+IF(OFFSET('Water Data'!$A$3,0,10*ROW('Water Data'!A39))="",NA(),OFFSET('Water Data'!$A$3,0,10*ROW('Water Data'!A39)))</f>
        <v>#N/A</v>
      </c>
      <c r="C42" s="52" t="e">
        <f ca="true">+IF(OFFSET('Water Data'!$C$3,0,10*ROW('Water Data'!C39))="",NA(),OFFSET('Water Data'!$C$3,0,10*ROW('Water Data'!C39)))</f>
        <v>#N/A</v>
      </c>
      <c r="D42" s="53" t="e">
        <f ca="true">+IF(AND(ISNUMBER(OFFSET('Water Data'!$C$5,0,10*ROW('Water Data'!C36))),'Data Summary'!BS42="Yes"),100-OFFSET('Water Data'!$C$5,0,10*ROW('Water Data'!C36)),NA())</f>
        <v>#N/A</v>
      </c>
      <c r="E42" s="53" t="e">
        <f ca="true">+IF(AND(ISNUMBER(OFFSET('Water Data'!$C$7,0,10*ROW('Water Data'!C36))),'Data Summary'!BT42="Yes"),OFFSET('Water Data'!$C$7,0,10*ROW('Water Data'!C36)),NA())</f>
        <v>#N/A</v>
      </c>
      <c r="F42" s="53" t="e">
        <f ca="true">+IF(AND(ISNUMBER(OFFSET('Water Data'!$C$10,0,10*ROW('Water Data'!C36))),'Data Summary'!BU42="Yes"),OFFSET('Water Data'!$C$10,0,10*ROW('Water Data'!C36)),NA())</f>
        <v>#N/A</v>
      </c>
      <c r="G42" s="53" t="e">
        <f ca="true">+IF(AND(ISNUMBER(OFFSET('Water Data'!$D$5,0,10*ROW('Water Data'!D36))),'Data Summary'!BV42="Yes"),100-OFFSET('Water Data'!$D$5,0,10*ROW('Water Data'!D36)),NA())</f>
        <v>#N/A</v>
      </c>
      <c r="H42" s="53" t="e">
        <f ca="true">+IF(AND(ISNUMBER(OFFSET('Water Data'!$D$7,0,10*ROW('Water Data'!D36))),'Data Summary'!BW42="Yes"),OFFSET('Water Data'!$D$7,0,10*ROW('Water Data'!D36)),NA())</f>
        <v>#N/A</v>
      </c>
      <c r="I42" s="53" t="e">
        <f ca="true">+IF(AND(ISNUMBER(OFFSET('Water Data'!$D$10,0,10*ROW('Water Data'!D36))),'Data Summary'!BX42="Yes"),OFFSET('Water Data'!$D$10,0,10*ROW('Water Data'!D36)),NA())</f>
        <v>#N/A</v>
      </c>
      <c r="J42" s="53" t="e">
        <f ca="true">+IF(AND(ISNUMBER(OFFSET('Water Data'!$E$5,0,10*ROW('Water Data'!E36))),'Data Summary'!BY42="Yes"),100-OFFSET('Water Data'!$E$5,0,10*ROW('Water Data'!E36)),NA())</f>
        <v>#N/A</v>
      </c>
      <c r="K42" s="53" t="e">
        <f ca="true">+IF(AND(ISNUMBER(OFFSET('Water Data'!$E$7,0,10*ROW('Water Data'!E36))),'Data Summary'!BZ42="Yes"),OFFSET('Water Data'!$E$7,0,10*ROW('Water Data'!E36)),NA())</f>
        <v>#N/A</v>
      </c>
      <c r="L42" s="53" t="e">
        <f ca="true">+IF(AND(ISNUMBER(OFFSET('Water Data'!$E$10,0,10*ROW('Water Data'!E36))),'Data Summary'!CA42="Yes"),OFFSET('Water Data'!$E$10,0,10*ROW('Water Data'!E36)),NA())</f>
        <v>#N/A</v>
      </c>
      <c r="M42" s="53" t="e">
        <f ca="true">+IF(AND(ISNUMBER(OFFSET('Water Data'!$F$5,0,10*ROW('Water Data'!F36))),'Data Summary'!CB42="Yes"),100-OFFSET('Water Data'!$F$5,0,10*ROW('Water Data'!F36)),NA())</f>
        <v>#N/A</v>
      </c>
      <c r="N42" s="53" t="e">
        <f ca="true">+IF(AND(ISNUMBER(OFFSET('Water Data'!$F$7,0,10*ROW('Water Data'!F36))),'Data Summary'!CC42="Yes"),OFFSET('Water Data'!$F$7,0,10*ROW('Water Data'!F36)),NA())</f>
        <v>#N/A</v>
      </c>
      <c r="O42" s="53" t="e">
        <f ca="true">+IF(AND(ISNUMBER(OFFSET('Water Data'!$F$10,0,10*ROW('Water Data'!F36))),'Data Summary'!CD42="Yes"),OFFSET('Water Data'!$F$10,0,10*ROW('Water Data'!F36)),NA())</f>
        <v>#N/A</v>
      </c>
      <c r="P42" s="53" t="e">
        <f ca="true">+IF(AND(ISNUMBER(OFFSET('Water Data'!$G$5,0,10*ROW('Water Data'!G36))),'Data Summary'!CE42="Yes"),100-OFFSET('Water Data'!$G$5,0,10*ROW('Water Data'!G36)),NA())</f>
        <v>#N/A</v>
      </c>
      <c r="Q42" s="53" t="e">
        <f ca="true">+IF(AND(ISNUMBER(OFFSET('Water Data'!$G$7,0,10*ROW('Water Data'!G36))),'Data Summary'!CF42="Yes"),OFFSET('Water Data'!$G$7,0,10*ROW('Water Data'!G36)),NA())</f>
        <v>#N/A</v>
      </c>
      <c r="R42" s="53" t="e">
        <f ca="true">+IF(AND(ISNUMBER(OFFSET('Water Data'!$G$10,0,10*ROW('Water Data'!G36))),'Data Summary'!CG42="Yes"),OFFSET('Water Data'!$G$10,0,10*ROW('Water Data'!G36)),NA())</f>
        <v>#N/A</v>
      </c>
      <c r="S42" s="53" t="e">
        <f ca="true">+IF(AND(ISNUMBER(OFFSET('Water Data'!$H$5,0,10*ROW('Water Data'!H36))),'Data Summary'!CH42="Yes"),100-OFFSET('Water Data'!$H$5,0,10*ROW('Water Data'!H36)),NA())</f>
        <v>#N/A</v>
      </c>
      <c r="T42" s="53" t="e">
        <f ca="true">+IF(AND(ISNUMBER(OFFSET('Water Data'!$H$7,0,10*ROW('Water Data'!H36))),'Data Summary'!CI42="Yes"),OFFSET('Water Data'!$H$7,0,10*ROW('Water Data'!H36)),NA())</f>
        <v>#N/A</v>
      </c>
      <c r="U42" s="53" t="e">
        <f ca="true">+IF(AND(ISNUMBER(OFFSET('Water Data'!$H$10,0,10*ROW('Water Data'!H36))),'Data Summary'!CJ42="Yes"),OFFSET('Water Data'!$H$10,0,10*ROW('Water Data'!H36)),NA())</f>
        <v>#N/A</v>
      </c>
      <c r="V42" s="99" t="e">
        <f ca="true">+IF(AND(ISNUMBER(OFFSET('Sanitation Data'!$C$5,0,10*ROW('Sanitation Data'!C36))),'Data Summary'!CK42="Yes"),100-OFFSET('Sanitation Data'!$C$5,0,10*ROW('Sanitation Data'!C36)),NA())</f>
        <v>#N/A</v>
      </c>
      <c r="W42" s="99" t="e">
        <f ca="true">+IF(AND(ISNUMBER(OFFSET('Sanitation Data'!$C$7,0,10*ROW('Sanitation Data'!C36))),'Data Summary'!CL42="Yes"),OFFSET('Sanitation Data'!$C$7,0,10*ROW('Sanitation Data'!C36)),NA())</f>
        <v>#N/A</v>
      </c>
      <c r="X42" s="99" t="e">
        <f ca="true">+IF(AND(ISNUMBER(OFFSET('Sanitation Data'!$C$11,0,10*ROW('Sanitation Data'!C36))),'Data Summary'!CM42="Yes"),OFFSET('Sanitation Data'!$C$11,0,10*ROW('Sanitation Data'!C36)),NA())</f>
        <v>#N/A</v>
      </c>
      <c r="Y42" s="99" t="e">
        <f ca="true">+IF(AND(ISNUMBER(OFFSET('Sanitation Data'!$C$12,0,10*ROW('Sanitation Data'!C36))),'Data Summary'!CN42="Yes"),OFFSET('Sanitation Data'!$C$12,0,10*ROW('Sanitation Data'!C36)),NA())</f>
        <v>#N/A</v>
      </c>
      <c r="Z42" s="99" t="e">
        <f ca="true">+IF(AND(ISNUMBER(OFFSET('Sanitation Data'!$C$13,0,10*ROW('Sanitation Data'!C36))),'Data Summary'!CO42="Yes"),OFFSET('Sanitation Data'!$C$13,0,10*ROW('Sanitation Data'!C36)),NA())</f>
        <v>#N/A</v>
      </c>
      <c r="AA42" s="99" t="e">
        <f ca="true">+IF(AND(ISNUMBER(OFFSET('Sanitation Data'!$D$5,0,10*ROW('Sanitation Data'!D36))),'Data Summary'!CP42="Yes"),100-OFFSET('Sanitation Data'!$D$5,0,10*ROW('Sanitation Data'!D36)),NA())</f>
        <v>#N/A</v>
      </c>
      <c r="AB42" s="99" t="e">
        <f ca="true">+IF(AND(ISNUMBER(OFFSET('Sanitation Data'!$D$7,0,10*ROW('Sanitation Data'!D36))),'Data Summary'!CQ42="Yes"),OFFSET('Sanitation Data'!$D$7,0,10*ROW('Sanitation Data'!D36)),NA())</f>
        <v>#N/A</v>
      </c>
      <c r="AC42" s="99" t="e">
        <f ca="true">+IF(AND(ISNUMBER(OFFSET('Sanitation Data'!$D$11,0,10*ROW('Sanitation Data'!D36))),'Data Summary'!CR42="Yes"),OFFSET('Sanitation Data'!$D$11,0,10*ROW('Sanitation Data'!D36)),NA())</f>
        <v>#N/A</v>
      </c>
      <c r="AD42" s="99" t="e">
        <f ca="true">+IF(AND(ISNUMBER(OFFSET('Sanitation Data'!$D$12,0,10*ROW('Sanitation Data'!D36))),'Data Summary'!CS42="Yes"),OFFSET('Sanitation Data'!$D$12,0,10*ROW('Sanitation Data'!D36)),NA())</f>
        <v>#N/A</v>
      </c>
      <c r="AE42" s="99" t="e">
        <f ca="true">+IF(AND(ISNUMBER(OFFSET('Sanitation Data'!$D$13,0,10*ROW('Sanitation Data'!D36))),'Data Summary'!CT42="Yes"),OFFSET('Sanitation Data'!$D$13,0,10*ROW('Sanitation Data'!D36)),NA())</f>
        <v>#N/A</v>
      </c>
      <c r="AF42" s="99" t="e">
        <f ca="true">+IF(AND(ISNUMBER(OFFSET('Sanitation Data'!$E$5,0,10*ROW('Sanitation Data'!E36))),'Data Summary'!CU42="Yes"),100-OFFSET('Sanitation Data'!$E$5,0,10*ROW('Sanitation Data'!E36)),NA())</f>
        <v>#N/A</v>
      </c>
      <c r="AG42" s="99" t="e">
        <f ca="true">+IF(AND(ISNUMBER(OFFSET('Sanitation Data'!$E$7,0,10*ROW('Sanitation Data'!E36))),'Data Summary'!CV42="Yes"),OFFSET('Sanitation Data'!$E$7,0,10*ROW('Sanitation Data'!E36)),NA())</f>
        <v>#N/A</v>
      </c>
      <c r="AH42" s="99" t="e">
        <f ca="true">+IF(AND(ISNUMBER(OFFSET('Sanitation Data'!$E$11,0,10*ROW('Sanitation Data'!E36))),'Data Summary'!CW42="Yes"),OFFSET('Sanitation Data'!$E$11,0,10*ROW('Sanitation Data'!E36)),NA())</f>
        <v>#N/A</v>
      </c>
      <c r="AI42" s="99" t="e">
        <f ca="true">+IF(AND(ISNUMBER(OFFSET('Sanitation Data'!$E$12,0,10*ROW('Sanitation Data'!E36))),'Data Summary'!CX42="Yes"),OFFSET('Sanitation Data'!$E$12,0,10*ROW('Sanitation Data'!E36)),NA())</f>
        <v>#N/A</v>
      </c>
      <c r="AJ42" s="99" t="e">
        <f ca="true">+IF(AND(ISNUMBER(OFFSET('Sanitation Data'!$E$13,0,10*ROW('Sanitation Data'!E36))),'Data Summary'!CY42="Yes"),OFFSET('Sanitation Data'!$E$13,0,10*ROW('Sanitation Data'!E36)),NA())</f>
        <v>#N/A</v>
      </c>
      <c r="AK42" s="99" t="e">
        <f ca="true">+IF(AND(ISNUMBER(OFFSET('Sanitation Data'!$F$5,0,10*ROW('Sanitation Data'!F36))),'Data Summary'!CZ42="Yes"),100-OFFSET('Sanitation Data'!$F$5,0,10*ROW('Sanitation Data'!F36)),NA())</f>
        <v>#N/A</v>
      </c>
      <c r="AL42" s="99" t="e">
        <f ca="true">+IF(AND(ISNUMBER(OFFSET('Sanitation Data'!$F$7,0,10*ROW('Sanitation Data'!F36))),'Data Summary'!DA42="Yes"),OFFSET('Sanitation Data'!$F$7,0,10*ROW('Sanitation Data'!F36)),NA())</f>
        <v>#N/A</v>
      </c>
      <c r="AM42" s="99" t="e">
        <f ca="true">+IF(AND(ISNUMBER(OFFSET('Sanitation Data'!$F$11,0,10*ROW('Sanitation Data'!F36))),'Data Summary'!DB42="Yes"),OFFSET('Sanitation Data'!$F$11,0,10*ROW('Sanitation Data'!F36)),NA())</f>
        <v>#N/A</v>
      </c>
      <c r="AN42" s="99" t="e">
        <f ca="true">+IF(AND(ISNUMBER(OFFSET('Sanitation Data'!$F$12,0,10*ROW('Sanitation Data'!F36))),'Data Summary'!DC42="Yes"),OFFSET('Sanitation Data'!$F$12,0,10*ROW('Sanitation Data'!F36)),NA())</f>
        <v>#N/A</v>
      </c>
      <c r="AO42" s="99" t="e">
        <f ca="true">+IF(AND(ISNUMBER(OFFSET('Sanitation Data'!$F$13,0,10*ROW('Sanitation Data'!F36))),'Data Summary'!DD42="Yes"),OFFSET('Sanitation Data'!$F$13,0,10*ROW('Sanitation Data'!F36)),NA())</f>
        <v>#N/A</v>
      </c>
      <c r="AP42" s="99" t="e">
        <f ca="true">+IF(AND(ISNUMBER(OFFSET('Sanitation Data'!$G$5,0,10*ROW('Sanitation Data'!G36))),'Data Summary'!DE42="Yes"),100-OFFSET('Sanitation Data'!$G$5,0,10*ROW('Sanitation Data'!G36)),NA())</f>
        <v>#N/A</v>
      </c>
      <c r="AQ42" s="99" t="e">
        <f ca="true">+IF(AND(ISNUMBER(OFFSET('Sanitation Data'!$G$7,0,10*ROW('Sanitation Data'!G36))),'Data Summary'!DF42="Yes"),OFFSET('Sanitation Data'!$G$7,0,10*ROW('Sanitation Data'!G36)),NA())</f>
        <v>#N/A</v>
      </c>
      <c r="AR42" s="99" t="e">
        <f ca="true">+IF(AND(ISNUMBER(OFFSET('Sanitation Data'!$G$11,0,10*ROW('Sanitation Data'!G36))),'Data Summary'!DG42="Yes"),OFFSET('Sanitation Data'!$G$11,0,10*ROW('Sanitation Data'!G36)),NA())</f>
        <v>#N/A</v>
      </c>
      <c r="AS42" s="99" t="e">
        <f ca="true">+IF(AND(ISNUMBER(OFFSET('Sanitation Data'!$G$12,0,10*ROW('Sanitation Data'!G36))),'Data Summary'!DH42="Yes"),OFFSET('Sanitation Data'!$G$12,0,10*ROW('Sanitation Data'!G36)),NA())</f>
        <v>#N/A</v>
      </c>
      <c r="AT42" s="99" t="e">
        <f ca="true">+IF(AND(ISNUMBER(OFFSET('Sanitation Data'!$G$13,0,10*ROW('Sanitation Data'!G36))),'Data Summary'!DI42="Yes"),OFFSET('Sanitation Data'!$G$13,0,10*ROW('Sanitation Data'!G36)),NA())</f>
        <v>#N/A</v>
      </c>
      <c r="AU42" s="99" t="e">
        <f ca="true">+IF(AND(ISNUMBER(OFFSET('Sanitation Data'!$H$5,0,10*ROW('Sanitation Data'!H36))),'Data Summary'!DJ42="Yes"),100-OFFSET('Sanitation Data'!$H$5,0,10*ROW('Sanitation Data'!H36)),NA())</f>
        <v>#N/A</v>
      </c>
      <c r="AV42" s="99" t="e">
        <f ca="true">+IF(AND(ISNUMBER(OFFSET('Sanitation Data'!$H$7,0,10*ROW('Sanitation Data'!H36))),'Data Summary'!DK42="Yes"),OFFSET('Sanitation Data'!$H$7,0,10*ROW('Sanitation Data'!H36)),NA())</f>
        <v>#N/A</v>
      </c>
      <c r="AW42" s="99" t="e">
        <f ca="true">+IF(AND(ISNUMBER(OFFSET('Sanitation Data'!$H$11,0,10*ROW('Sanitation Data'!H36))),'Data Summary'!DL42="Yes"),OFFSET('Sanitation Data'!$H$11,0,10*ROW('Sanitation Data'!H36)),NA())</f>
        <v>#N/A</v>
      </c>
      <c r="AX42" s="99" t="e">
        <f ca="true">+IF(AND(ISNUMBER(OFFSET('Sanitation Data'!$H$12,0,10*ROW('Sanitation Data'!H36))),'Data Summary'!DM42="Yes"),OFFSET('Sanitation Data'!$H$12,0,10*ROW('Sanitation Data'!H36)),NA())</f>
        <v>#N/A</v>
      </c>
      <c r="AY42" s="99" t="e">
        <f ca="true">+IF(AND(ISNUMBER(OFFSET('Sanitation Data'!$H$13,0,10*ROW('Sanitation Data'!H36))),'Data Summary'!DN42="Yes"),OFFSET('Sanitation Data'!$H$13,0,10*ROW('Sanitation Data'!H36)),NA())</f>
        <v>#N/A</v>
      </c>
      <c r="AZ42" s="104" t="e">
        <f ca="true">+IF(AND(ISNUMBER(OFFSET('Hygiene Data'!$C$6,0,10*ROW('Hygiene Data'!C36))),'Data Summary'!DO42="Yes"),OFFSET('Hygiene Data'!$C$6,0,10*ROW('Hygiene Data'!C36)),NA())</f>
        <v>#N/A</v>
      </c>
      <c r="BA42" s="104" t="e">
        <f ca="true">+IF(AND(ISNUMBER(OFFSET('Hygiene Data'!$C$8,0,10*ROW('Hygiene Data'!C36))),'Data Summary'!DP42="Yes"),OFFSET('Hygiene Data'!$C$8,0,10*ROW('Hygiene Data'!C36)),NA())</f>
        <v>#N/A</v>
      </c>
      <c r="BB42" s="104" t="e">
        <f ca="true">+IF(AND(ISNUMBER(OFFSET('Hygiene Data'!$C$10,0,10*ROW('Hygiene Data'!C36))),'Data Summary'!DQ42="Yes"),OFFSET('Hygiene Data'!$C$10,0,10*ROW('Hygiene Data'!C36)),NA())</f>
        <v>#N/A</v>
      </c>
      <c r="BC42" s="104" t="e">
        <f ca="true">+IF(AND(ISNUMBER(OFFSET('Hygiene Data'!$D$6,0,10*ROW('Hygiene Data'!D36))),'Data Summary'!DR42="Yes"),OFFSET('Hygiene Data'!$D$6,0,10*ROW('Hygiene Data'!D36)),NA())</f>
        <v>#N/A</v>
      </c>
      <c r="BD42" s="104" t="e">
        <f ca="true">+IF(AND(ISNUMBER(OFFSET('Hygiene Data'!$D$8,0,10*ROW('Hygiene Data'!D36))),'Data Summary'!DS42="Yes"),OFFSET('Hygiene Data'!$D$8,0,10*ROW('Hygiene Data'!D36)),NA())</f>
        <v>#N/A</v>
      </c>
      <c r="BE42" s="104" t="e">
        <f ca="true">+IF(AND(ISNUMBER(OFFSET('Hygiene Data'!$D$10,0,10*ROW('Hygiene Data'!D36))),'Data Summary'!DT42="Yes"),OFFSET('Hygiene Data'!$D$10,0,10*ROW('Hygiene Data'!D36)),NA())</f>
        <v>#N/A</v>
      </c>
      <c r="BF42" s="104" t="e">
        <f ca="true">+IF(AND(ISNUMBER(OFFSET('Hygiene Data'!$E$6,0,10*ROW('Hygiene Data'!E36))),'Data Summary'!DU42="Yes"),OFFSET('Hygiene Data'!$E$6,0,10*ROW('Hygiene Data'!E36)),NA())</f>
        <v>#N/A</v>
      </c>
      <c r="BG42" s="104" t="e">
        <f ca="true">+IF(AND(ISNUMBER(OFFSET('Hygiene Data'!$E$8,0,10*ROW('Hygiene Data'!E36))),'Data Summary'!DV42="Yes"),OFFSET('Hygiene Data'!$E$8,0,10*ROW('Hygiene Data'!E36)),NA())</f>
        <v>#N/A</v>
      </c>
      <c r="BH42" s="104" t="e">
        <f ca="true">+IF(AND(ISNUMBER(OFFSET('Hygiene Data'!$E$10,0,10*ROW('Hygiene Data'!E36))),'Data Summary'!DW42="Yes"),OFFSET('Hygiene Data'!$E$10,0,10*ROW('Hygiene Data'!E36)),NA())</f>
        <v>#N/A</v>
      </c>
      <c r="BI42" s="104" t="e">
        <f ca="true">+IF(AND(ISNUMBER(OFFSET('Hygiene Data'!$F$6,0,10*ROW('Hygiene Data'!F36))),'Data Summary'!DX42="Yes"),OFFSET('Hygiene Data'!$F$6,0,10*ROW('Hygiene Data'!F36)),NA())</f>
        <v>#N/A</v>
      </c>
      <c r="BJ42" s="104" t="e">
        <f ca="true">+IF(AND(ISNUMBER(OFFSET('Hygiene Data'!$F$8,0,10*ROW('Hygiene Data'!F36))),'Data Summary'!DY42="Yes"),OFFSET('Hygiene Data'!$F$8,0,10*ROW('Hygiene Data'!F36)),NA())</f>
        <v>#N/A</v>
      </c>
      <c r="BK42" s="104" t="e">
        <f ca="true">+IF(AND(ISNUMBER(OFFSET('Hygiene Data'!$F$10,0,10*ROW('Hygiene Data'!F36))),'Data Summary'!DZ42="Yes"),OFFSET('Hygiene Data'!$F$10,0,10*ROW('Hygiene Data'!F36)),NA())</f>
        <v>#N/A</v>
      </c>
      <c r="BL42" s="104" t="e">
        <f ca="true">+IF(AND(ISNUMBER(OFFSET('Hygiene Data'!$G$6,0,10*ROW('Hygiene Data'!G36))),'Data Summary'!EA42="Yes"),OFFSET('Hygiene Data'!$G$6,0,10*ROW('Hygiene Data'!G36)),NA())</f>
        <v>#N/A</v>
      </c>
      <c r="BM42" s="104" t="e">
        <f ca="true">+IF(AND(ISNUMBER(OFFSET('Hygiene Data'!$G$8,0,10*ROW('Hygiene Data'!G36))),'Data Summary'!EB42="Yes"),OFFSET('Hygiene Data'!$G$8,0,10*ROW('Hygiene Data'!G36)),NA())</f>
        <v>#N/A</v>
      </c>
      <c r="BN42" s="104" t="e">
        <f ca="true">+IF(AND(ISNUMBER(OFFSET('Hygiene Data'!$G$10,0,10*ROW('Hygiene Data'!G36))),'Data Summary'!EC42="Yes"),OFFSET('Hygiene Data'!$G$10,0,10*ROW('Hygiene Data'!G36)),NA())</f>
        <v>#N/A</v>
      </c>
      <c r="BO42" s="104" t="e">
        <f ca="true">+IF(AND(ISNUMBER(OFFSET('Hygiene Data'!$H$6,0,10*ROW('Hygiene Data'!H36))),'Data Summary'!ED42="Yes"),OFFSET('Hygiene Data'!$H$6,0,10*ROW('Hygiene Data'!H36)),NA())</f>
        <v>#N/A</v>
      </c>
      <c r="BP42" s="104" t="e">
        <f ca="true">+IF(AND(ISNUMBER(OFFSET('Hygiene Data'!$H$8,0,10*ROW('Hygiene Data'!H36))),'Data Summary'!EE42="Yes"),OFFSET('Hygiene Data'!$H$8,0,10*ROW('Hygiene Data'!H36)),NA())</f>
        <v>#N/A</v>
      </c>
      <c r="BQ42" s="104" t="e">
        <f ca="true">+IF(AND(ISNUMBER(OFFSET('Hygiene Data'!$H$10,0,10*ROW('Hygiene Data'!H36))),'Data Summary'!EF42="Yes"),OFFSET('Hygiene Data'!$H$10,0,10*ROW('Hygiene Data'!H36)),NA())</f>
        <v>#N/A</v>
      </c>
    </row>
    <row r="43" x14ac:dyDescent="0.2">
      <c r="A43" s="52" t="e">
        <f ca="true">+IF(OFFSET('Water Data'!$B$1,0,10*ROW('Water Data'!B37))="",NA(),OFFSET('Water Data'!$B$1,0,10*ROW('Water Data'!B37)))</f>
        <v>#N/A</v>
      </c>
      <c r="B43" s="52" t="e">
        <f ca="true">+IF(OFFSET('Water Data'!$A$3,0,10*ROW('Water Data'!A40))="",NA(),OFFSET('Water Data'!$A$3,0,10*ROW('Water Data'!A40)))</f>
        <v>#N/A</v>
      </c>
      <c r="C43" s="52" t="e">
        <f ca="true">+IF(OFFSET('Water Data'!$C$3,0,10*ROW('Water Data'!C40))="",NA(),OFFSET('Water Data'!$C$3,0,10*ROW('Water Data'!C40)))</f>
        <v>#N/A</v>
      </c>
      <c r="D43" s="53" t="e">
        <f ca="true">+IF(AND(ISNUMBER(OFFSET('Water Data'!$C$5,0,10*ROW('Water Data'!C37))),'Data Summary'!BS43="Yes"),100-OFFSET('Water Data'!$C$5,0,10*ROW('Water Data'!C37)),NA())</f>
        <v>#N/A</v>
      </c>
      <c r="E43" s="53" t="e">
        <f ca="true">+IF(AND(ISNUMBER(OFFSET('Water Data'!$C$7,0,10*ROW('Water Data'!C37))),'Data Summary'!BT43="Yes"),OFFSET('Water Data'!$C$7,0,10*ROW('Water Data'!C37)),NA())</f>
        <v>#N/A</v>
      </c>
      <c r="F43" s="53" t="e">
        <f ca="true">+IF(AND(ISNUMBER(OFFSET('Water Data'!$C$10,0,10*ROW('Water Data'!C37))),'Data Summary'!BU43="Yes"),OFFSET('Water Data'!$C$10,0,10*ROW('Water Data'!C37)),NA())</f>
        <v>#N/A</v>
      </c>
      <c r="G43" s="53" t="e">
        <f ca="true">+IF(AND(ISNUMBER(OFFSET('Water Data'!$D$5,0,10*ROW('Water Data'!D37))),'Data Summary'!BV43="Yes"),100-OFFSET('Water Data'!$D$5,0,10*ROW('Water Data'!D37)),NA())</f>
        <v>#N/A</v>
      </c>
      <c r="H43" s="53" t="e">
        <f ca="true">+IF(AND(ISNUMBER(OFFSET('Water Data'!$D$7,0,10*ROW('Water Data'!D37))),'Data Summary'!BW43="Yes"),OFFSET('Water Data'!$D$7,0,10*ROW('Water Data'!D37)),NA())</f>
        <v>#N/A</v>
      </c>
      <c r="I43" s="53" t="e">
        <f ca="true">+IF(AND(ISNUMBER(OFFSET('Water Data'!$D$10,0,10*ROW('Water Data'!D37))),'Data Summary'!BX43="Yes"),OFFSET('Water Data'!$D$10,0,10*ROW('Water Data'!D37)),NA())</f>
        <v>#N/A</v>
      </c>
      <c r="J43" s="53" t="e">
        <f ca="true">+IF(AND(ISNUMBER(OFFSET('Water Data'!$E$5,0,10*ROW('Water Data'!E37))),'Data Summary'!BY43="Yes"),100-OFFSET('Water Data'!$E$5,0,10*ROW('Water Data'!E37)),NA())</f>
        <v>#N/A</v>
      </c>
      <c r="K43" s="53" t="e">
        <f ca="true">+IF(AND(ISNUMBER(OFFSET('Water Data'!$E$7,0,10*ROW('Water Data'!E37))),'Data Summary'!BZ43="Yes"),OFFSET('Water Data'!$E$7,0,10*ROW('Water Data'!E37)),NA())</f>
        <v>#N/A</v>
      </c>
      <c r="L43" s="53" t="e">
        <f ca="true">+IF(AND(ISNUMBER(OFFSET('Water Data'!$E$10,0,10*ROW('Water Data'!E37))),'Data Summary'!CA43="Yes"),OFFSET('Water Data'!$E$10,0,10*ROW('Water Data'!E37)),NA())</f>
        <v>#N/A</v>
      </c>
      <c r="M43" s="53" t="e">
        <f ca="true">+IF(AND(ISNUMBER(OFFSET('Water Data'!$F$5,0,10*ROW('Water Data'!F37))),'Data Summary'!CB43="Yes"),100-OFFSET('Water Data'!$F$5,0,10*ROW('Water Data'!F37)),NA())</f>
        <v>#N/A</v>
      </c>
      <c r="N43" s="53" t="e">
        <f ca="true">+IF(AND(ISNUMBER(OFFSET('Water Data'!$F$7,0,10*ROW('Water Data'!F37))),'Data Summary'!CC43="Yes"),OFFSET('Water Data'!$F$7,0,10*ROW('Water Data'!F37)),NA())</f>
        <v>#N/A</v>
      </c>
      <c r="O43" s="53" t="e">
        <f ca="true">+IF(AND(ISNUMBER(OFFSET('Water Data'!$F$10,0,10*ROW('Water Data'!F37))),'Data Summary'!CD43="Yes"),OFFSET('Water Data'!$F$10,0,10*ROW('Water Data'!F37)),NA())</f>
        <v>#N/A</v>
      </c>
      <c r="P43" s="53" t="e">
        <f ca="true">+IF(AND(ISNUMBER(OFFSET('Water Data'!$G$5,0,10*ROW('Water Data'!G37))),'Data Summary'!CE43="Yes"),100-OFFSET('Water Data'!$G$5,0,10*ROW('Water Data'!G37)),NA())</f>
        <v>#N/A</v>
      </c>
      <c r="Q43" s="53" t="e">
        <f ca="true">+IF(AND(ISNUMBER(OFFSET('Water Data'!$G$7,0,10*ROW('Water Data'!G37))),'Data Summary'!CF43="Yes"),OFFSET('Water Data'!$G$7,0,10*ROW('Water Data'!G37)),NA())</f>
        <v>#N/A</v>
      </c>
      <c r="R43" s="53" t="e">
        <f ca="true">+IF(AND(ISNUMBER(OFFSET('Water Data'!$G$10,0,10*ROW('Water Data'!G37))),'Data Summary'!CG43="Yes"),OFFSET('Water Data'!$G$10,0,10*ROW('Water Data'!G37)),NA())</f>
        <v>#N/A</v>
      </c>
      <c r="S43" s="53" t="e">
        <f ca="true">+IF(AND(ISNUMBER(OFFSET('Water Data'!$H$5,0,10*ROW('Water Data'!H37))),'Data Summary'!CH43="Yes"),100-OFFSET('Water Data'!$H$5,0,10*ROW('Water Data'!H37)),NA())</f>
        <v>#N/A</v>
      </c>
      <c r="T43" s="53" t="e">
        <f ca="true">+IF(AND(ISNUMBER(OFFSET('Water Data'!$H$7,0,10*ROW('Water Data'!H37))),'Data Summary'!CI43="Yes"),OFFSET('Water Data'!$H$7,0,10*ROW('Water Data'!H37)),NA())</f>
        <v>#N/A</v>
      </c>
      <c r="U43" s="53" t="e">
        <f ca="true">+IF(AND(ISNUMBER(OFFSET('Water Data'!$H$10,0,10*ROW('Water Data'!H37))),'Data Summary'!CJ43="Yes"),OFFSET('Water Data'!$H$10,0,10*ROW('Water Data'!H37)),NA())</f>
        <v>#N/A</v>
      </c>
      <c r="V43" s="99" t="e">
        <f ca="true">+IF(AND(ISNUMBER(OFFSET('Sanitation Data'!$C$5,0,10*ROW('Sanitation Data'!C37))),'Data Summary'!CK43="Yes"),100-OFFSET('Sanitation Data'!$C$5,0,10*ROW('Sanitation Data'!C37)),NA())</f>
        <v>#N/A</v>
      </c>
      <c r="W43" s="99" t="e">
        <f ca="true">+IF(AND(ISNUMBER(OFFSET('Sanitation Data'!$C$7,0,10*ROW('Sanitation Data'!C37))),'Data Summary'!CL43="Yes"),OFFSET('Sanitation Data'!$C$7,0,10*ROW('Sanitation Data'!C37)),NA())</f>
        <v>#N/A</v>
      </c>
      <c r="X43" s="99" t="e">
        <f ca="true">+IF(AND(ISNUMBER(OFFSET('Sanitation Data'!$C$11,0,10*ROW('Sanitation Data'!C37))),'Data Summary'!CM43="Yes"),OFFSET('Sanitation Data'!$C$11,0,10*ROW('Sanitation Data'!C37)),NA())</f>
        <v>#N/A</v>
      </c>
      <c r="Y43" s="99" t="e">
        <f ca="true">+IF(AND(ISNUMBER(OFFSET('Sanitation Data'!$C$12,0,10*ROW('Sanitation Data'!C37))),'Data Summary'!CN43="Yes"),OFFSET('Sanitation Data'!$C$12,0,10*ROW('Sanitation Data'!C37)),NA())</f>
        <v>#N/A</v>
      </c>
      <c r="Z43" s="99" t="e">
        <f ca="true">+IF(AND(ISNUMBER(OFFSET('Sanitation Data'!$C$13,0,10*ROW('Sanitation Data'!C37))),'Data Summary'!CO43="Yes"),OFFSET('Sanitation Data'!$C$13,0,10*ROW('Sanitation Data'!C37)),NA())</f>
        <v>#N/A</v>
      </c>
      <c r="AA43" s="99" t="e">
        <f ca="true">+IF(AND(ISNUMBER(OFFSET('Sanitation Data'!$D$5,0,10*ROW('Sanitation Data'!D37))),'Data Summary'!CP43="Yes"),100-OFFSET('Sanitation Data'!$D$5,0,10*ROW('Sanitation Data'!D37)),NA())</f>
        <v>#N/A</v>
      </c>
      <c r="AB43" s="99" t="e">
        <f ca="true">+IF(AND(ISNUMBER(OFFSET('Sanitation Data'!$D$7,0,10*ROW('Sanitation Data'!D37))),'Data Summary'!CQ43="Yes"),OFFSET('Sanitation Data'!$D$7,0,10*ROW('Sanitation Data'!D37)),NA())</f>
        <v>#N/A</v>
      </c>
      <c r="AC43" s="99" t="e">
        <f ca="true">+IF(AND(ISNUMBER(OFFSET('Sanitation Data'!$D$11,0,10*ROW('Sanitation Data'!D37))),'Data Summary'!CR43="Yes"),OFFSET('Sanitation Data'!$D$11,0,10*ROW('Sanitation Data'!D37)),NA())</f>
        <v>#N/A</v>
      </c>
      <c r="AD43" s="99" t="e">
        <f ca="true">+IF(AND(ISNUMBER(OFFSET('Sanitation Data'!$D$12,0,10*ROW('Sanitation Data'!D37))),'Data Summary'!CS43="Yes"),OFFSET('Sanitation Data'!$D$12,0,10*ROW('Sanitation Data'!D37)),NA())</f>
        <v>#N/A</v>
      </c>
      <c r="AE43" s="99" t="e">
        <f ca="true">+IF(AND(ISNUMBER(OFFSET('Sanitation Data'!$D$13,0,10*ROW('Sanitation Data'!D37))),'Data Summary'!CT43="Yes"),OFFSET('Sanitation Data'!$D$13,0,10*ROW('Sanitation Data'!D37)),NA())</f>
        <v>#N/A</v>
      </c>
      <c r="AF43" s="99" t="e">
        <f ca="true">+IF(AND(ISNUMBER(OFFSET('Sanitation Data'!$E$5,0,10*ROW('Sanitation Data'!E37))),'Data Summary'!CU43="Yes"),100-OFFSET('Sanitation Data'!$E$5,0,10*ROW('Sanitation Data'!E37)),NA())</f>
        <v>#N/A</v>
      </c>
      <c r="AG43" s="99" t="e">
        <f ca="true">+IF(AND(ISNUMBER(OFFSET('Sanitation Data'!$E$7,0,10*ROW('Sanitation Data'!E37))),'Data Summary'!CV43="Yes"),OFFSET('Sanitation Data'!$E$7,0,10*ROW('Sanitation Data'!E37)),NA())</f>
        <v>#N/A</v>
      </c>
      <c r="AH43" s="99" t="e">
        <f ca="true">+IF(AND(ISNUMBER(OFFSET('Sanitation Data'!$E$11,0,10*ROW('Sanitation Data'!E37))),'Data Summary'!CW43="Yes"),OFFSET('Sanitation Data'!$E$11,0,10*ROW('Sanitation Data'!E37)),NA())</f>
        <v>#N/A</v>
      </c>
      <c r="AI43" s="99" t="e">
        <f ca="true">+IF(AND(ISNUMBER(OFFSET('Sanitation Data'!$E$12,0,10*ROW('Sanitation Data'!E37))),'Data Summary'!CX43="Yes"),OFFSET('Sanitation Data'!$E$12,0,10*ROW('Sanitation Data'!E37)),NA())</f>
        <v>#N/A</v>
      </c>
      <c r="AJ43" s="99" t="e">
        <f ca="true">+IF(AND(ISNUMBER(OFFSET('Sanitation Data'!$E$13,0,10*ROW('Sanitation Data'!E37))),'Data Summary'!CY43="Yes"),OFFSET('Sanitation Data'!$E$13,0,10*ROW('Sanitation Data'!E37)),NA())</f>
        <v>#N/A</v>
      </c>
      <c r="AK43" s="99" t="e">
        <f ca="true">+IF(AND(ISNUMBER(OFFSET('Sanitation Data'!$F$5,0,10*ROW('Sanitation Data'!F37))),'Data Summary'!CZ43="Yes"),100-OFFSET('Sanitation Data'!$F$5,0,10*ROW('Sanitation Data'!F37)),NA())</f>
        <v>#N/A</v>
      </c>
      <c r="AL43" s="99" t="e">
        <f ca="true">+IF(AND(ISNUMBER(OFFSET('Sanitation Data'!$F$7,0,10*ROW('Sanitation Data'!F37))),'Data Summary'!DA43="Yes"),OFFSET('Sanitation Data'!$F$7,0,10*ROW('Sanitation Data'!F37)),NA())</f>
        <v>#N/A</v>
      </c>
      <c r="AM43" s="99" t="e">
        <f ca="true">+IF(AND(ISNUMBER(OFFSET('Sanitation Data'!$F$11,0,10*ROW('Sanitation Data'!F37))),'Data Summary'!DB43="Yes"),OFFSET('Sanitation Data'!$F$11,0,10*ROW('Sanitation Data'!F37)),NA())</f>
        <v>#N/A</v>
      </c>
      <c r="AN43" s="99" t="e">
        <f ca="true">+IF(AND(ISNUMBER(OFFSET('Sanitation Data'!$F$12,0,10*ROW('Sanitation Data'!F37))),'Data Summary'!DC43="Yes"),OFFSET('Sanitation Data'!$F$12,0,10*ROW('Sanitation Data'!F37)),NA())</f>
        <v>#N/A</v>
      </c>
      <c r="AO43" s="99" t="e">
        <f ca="true">+IF(AND(ISNUMBER(OFFSET('Sanitation Data'!$F$13,0,10*ROW('Sanitation Data'!F37))),'Data Summary'!DD43="Yes"),OFFSET('Sanitation Data'!$F$13,0,10*ROW('Sanitation Data'!F37)),NA())</f>
        <v>#N/A</v>
      </c>
      <c r="AP43" s="99" t="e">
        <f ca="true">+IF(AND(ISNUMBER(OFFSET('Sanitation Data'!$G$5,0,10*ROW('Sanitation Data'!G37))),'Data Summary'!DE43="Yes"),100-OFFSET('Sanitation Data'!$G$5,0,10*ROW('Sanitation Data'!G37)),NA())</f>
        <v>#N/A</v>
      </c>
      <c r="AQ43" s="99" t="e">
        <f ca="true">+IF(AND(ISNUMBER(OFFSET('Sanitation Data'!$G$7,0,10*ROW('Sanitation Data'!G37))),'Data Summary'!DF43="Yes"),OFFSET('Sanitation Data'!$G$7,0,10*ROW('Sanitation Data'!G37)),NA())</f>
        <v>#N/A</v>
      </c>
      <c r="AR43" s="99" t="e">
        <f ca="true">+IF(AND(ISNUMBER(OFFSET('Sanitation Data'!$G$11,0,10*ROW('Sanitation Data'!G37))),'Data Summary'!DG43="Yes"),OFFSET('Sanitation Data'!$G$11,0,10*ROW('Sanitation Data'!G37)),NA())</f>
        <v>#N/A</v>
      </c>
      <c r="AS43" s="99" t="e">
        <f ca="true">+IF(AND(ISNUMBER(OFFSET('Sanitation Data'!$G$12,0,10*ROW('Sanitation Data'!G37))),'Data Summary'!DH43="Yes"),OFFSET('Sanitation Data'!$G$12,0,10*ROW('Sanitation Data'!G37)),NA())</f>
        <v>#N/A</v>
      </c>
      <c r="AT43" s="99" t="e">
        <f ca="true">+IF(AND(ISNUMBER(OFFSET('Sanitation Data'!$G$13,0,10*ROW('Sanitation Data'!G37))),'Data Summary'!DI43="Yes"),OFFSET('Sanitation Data'!$G$13,0,10*ROW('Sanitation Data'!G37)),NA())</f>
        <v>#N/A</v>
      </c>
      <c r="AU43" s="99" t="e">
        <f ca="true">+IF(AND(ISNUMBER(OFFSET('Sanitation Data'!$H$5,0,10*ROW('Sanitation Data'!H37))),'Data Summary'!DJ43="Yes"),100-OFFSET('Sanitation Data'!$H$5,0,10*ROW('Sanitation Data'!H37)),NA())</f>
        <v>#N/A</v>
      </c>
      <c r="AV43" s="99" t="e">
        <f ca="true">+IF(AND(ISNUMBER(OFFSET('Sanitation Data'!$H$7,0,10*ROW('Sanitation Data'!H37))),'Data Summary'!DK43="Yes"),OFFSET('Sanitation Data'!$H$7,0,10*ROW('Sanitation Data'!H37)),NA())</f>
        <v>#N/A</v>
      </c>
      <c r="AW43" s="99" t="e">
        <f ca="true">+IF(AND(ISNUMBER(OFFSET('Sanitation Data'!$H$11,0,10*ROW('Sanitation Data'!H37))),'Data Summary'!DL43="Yes"),OFFSET('Sanitation Data'!$H$11,0,10*ROW('Sanitation Data'!H37)),NA())</f>
        <v>#N/A</v>
      </c>
      <c r="AX43" s="99" t="e">
        <f ca="true">+IF(AND(ISNUMBER(OFFSET('Sanitation Data'!$H$12,0,10*ROW('Sanitation Data'!H37))),'Data Summary'!DM43="Yes"),OFFSET('Sanitation Data'!$H$12,0,10*ROW('Sanitation Data'!H37)),NA())</f>
        <v>#N/A</v>
      </c>
      <c r="AY43" s="99" t="e">
        <f ca="true">+IF(AND(ISNUMBER(OFFSET('Sanitation Data'!$H$13,0,10*ROW('Sanitation Data'!H37))),'Data Summary'!DN43="Yes"),OFFSET('Sanitation Data'!$H$13,0,10*ROW('Sanitation Data'!H37)),NA())</f>
        <v>#N/A</v>
      </c>
      <c r="AZ43" s="104" t="e">
        <f ca="true">+IF(AND(ISNUMBER(OFFSET('Hygiene Data'!$C$6,0,10*ROW('Hygiene Data'!C37))),'Data Summary'!DO43="Yes"),OFFSET('Hygiene Data'!$C$6,0,10*ROW('Hygiene Data'!C37)),NA())</f>
        <v>#N/A</v>
      </c>
      <c r="BA43" s="104" t="e">
        <f ca="true">+IF(AND(ISNUMBER(OFFSET('Hygiene Data'!$C$8,0,10*ROW('Hygiene Data'!C37))),'Data Summary'!DP43="Yes"),OFFSET('Hygiene Data'!$C$8,0,10*ROW('Hygiene Data'!C37)),NA())</f>
        <v>#N/A</v>
      </c>
      <c r="BB43" s="104" t="e">
        <f ca="true">+IF(AND(ISNUMBER(OFFSET('Hygiene Data'!$C$10,0,10*ROW('Hygiene Data'!C37))),'Data Summary'!DQ43="Yes"),OFFSET('Hygiene Data'!$C$10,0,10*ROW('Hygiene Data'!C37)),NA())</f>
        <v>#N/A</v>
      </c>
      <c r="BC43" s="104" t="e">
        <f ca="true">+IF(AND(ISNUMBER(OFFSET('Hygiene Data'!$D$6,0,10*ROW('Hygiene Data'!D37))),'Data Summary'!DR43="Yes"),OFFSET('Hygiene Data'!$D$6,0,10*ROW('Hygiene Data'!D37)),NA())</f>
        <v>#N/A</v>
      </c>
      <c r="BD43" s="104" t="e">
        <f ca="true">+IF(AND(ISNUMBER(OFFSET('Hygiene Data'!$D$8,0,10*ROW('Hygiene Data'!D37))),'Data Summary'!DS43="Yes"),OFFSET('Hygiene Data'!$D$8,0,10*ROW('Hygiene Data'!D37)),NA())</f>
        <v>#N/A</v>
      </c>
      <c r="BE43" s="104" t="e">
        <f ca="true">+IF(AND(ISNUMBER(OFFSET('Hygiene Data'!$D$10,0,10*ROW('Hygiene Data'!D37))),'Data Summary'!DT43="Yes"),OFFSET('Hygiene Data'!$D$10,0,10*ROW('Hygiene Data'!D37)),NA())</f>
        <v>#N/A</v>
      </c>
      <c r="BF43" s="104" t="e">
        <f ca="true">+IF(AND(ISNUMBER(OFFSET('Hygiene Data'!$E$6,0,10*ROW('Hygiene Data'!E37))),'Data Summary'!DU43="Yes"),OFFSET('Hygiene Data'!$E$6,0,10*ROW('Hygiene Data'!E37)),NA())</f>
        <v>#N/A</v>
      </c>
      <c r="BG43" s="104" t="e">
        <f ca="true">+IF(AND(ISNUMBER(OFFSET('Hygiene Data'!$E$8,0,10*ROW('Hygiene Data'!E37))),'Data Summary'!DV43="Yes"),OFFSET('Hygiene Data'!$E$8,0,10*ROW('Hygiene Data'!E37)),NA())</f>
        <v>#N/A</v>
      </c>
      <c r="BH43" s="104" t="e">
        <f ca="true">+IF(AND(ISNUMBER(OFFSET('Hygiene Data'!$E$10,0,10*ROW('Hygiene Data'!E37))),'Data Summary'!DW43="Yes"),OFFSET('Hygiene Data'!$E$10,0,10*ROW('Hygiene Data'!E37)),NA())</f>
        <v>#N/A</v>
      </c>
      <c r="BI43" s="104" t="e">
        <f ca="true">+IF(AND(ISNUMBER(OFFSET('Hygiene Data'!$F$6,0,10*ROW('Hygiene Data'!F37))),'Data Summary'!DX43="Yes"),OFFSET('Hygiene Data'!$F$6,0,10*ROW('Hygiene Data'!F37)),NA())</f>
        <v>#N/A</v>
      </c>
      <c r="BJ43" s="104" t="e">
        <f ca="true">+IF(AND(ISNUMBER(OFFSET('Hygiene Data'!$F$8,0,10*ROW('Hygiene Data'!F37))),'Data Summary'!DY43="Yes"),OFFSET('Hygiene Data'!$F$8,0,10*ROW('Hygiene Data'!F37)),NA())</f>
        <v>#N/A</v>
      </c>
      <c r="BK43" s="104" t="e">
        <f ca="true">+IF(AND(ISNUMBER(OFFSET('Hygiene Data'!$F$10,0,10*ROW('Hygiene Data'!F37))),'Data Summary'!DZ43="Yes"),OFFSET('Hygiene Data'!$F$10,0,10*ROW('Hygiene Data'!F37)),NA())</f>
        <v>#N/A</v>
      </c>
      <c r="BL43" s="104" t="e">
        <f ca="true">+IF(AND(ISNUMBER(OFFSET('Hygiene Data'!$G$6,0,10*ROW('Hygiene Data'!G37))),'Data Summary'!EA43="Yes"),OFFSET('Hygiene Data'!$G$6,0,10*ROW('Hygiene Data'!G37)),NA())</f>
        <v>#N/A</v>
      </c>
      <c r="BM43" s="104" t="e">
        <f ca="true">+IF(AND(ISNUMBER(OFFSET('Hygiene Data'!$G$8,0,10*ROW('Hygiene Data'!G37))),'Data Summary'!EB43="Yes"),OFFSET('Hygiene Data'!$G$8,0,10*ROW('Hygiene Data'!G37)),NA())</f>
        <v>#N/A</v>
      </c>
      <c r="BN43" s="104" t="e">
        <f ca="true">+IF(AND(ISNUMBER(OFFSET('Hygiene Data'!$G$10,0,10*ROW('Hygiene Data'!G37))),'Data Summary'!EC43="Yes"),OFFSET('Hygiene Data'!$G$10,0,10*ROW('Hygiene Data'!G37)),NA())</f>
        <v>#N/A</v>
      </c>
      <c r="BO43" s="104" t="e">
        <f ca="true">+IF(AND(ISNUMBER(OFFSET('Hygiene Data'!$H$6,0,10*ROW('Hygiene Data'!H37))),'Data Summary'!ED43="Yes"),OFFSET('Hygiene Data'!$H$6,0,10*ROW('Hygiene Data'!H37)),NA())</f>
        <v>#N/A</v>
      </c>
      <c r="BP43" s="104" t="e">
        <f ca="true">+IF(AND(ISNUMBER(OFFSET('Hygiene Data'!$H$8,0,10*ROW('Hygiene Data'!H37))),'Data Summary'!EE43="Yes"),OFFSET('Hygiene Data'!$H$8,0,10*ROW('Hygiene Data'!H37)),NA())</f>
        <v>#N/A</v>
      </c>
      <c r="BQ43" s="104" t="e">
        <f ca="true">+IF(AND(ISNUMBER(OFFSET('Hygiene Data'!$H$10,0,10*ROW('Hygiene Data'!H37))),'Data Summary'!EF43="Yes"),OFFSET('Hygiene Data'!$H$10,0,10*ROW('Hygiene Data'!H37)),NA())</f>
        <v>#N/A</v>
      </c>
    </row>
    <row r="44" x14ac:dyDescent="0.2">
      <c r="A44" s="52" t="e">
        <f ca="true">+IF(OFFSET('Water Data'!$B$1,0,10*ROW('Water Data'!B38))="",NA(),OFFSET('Water Data'!$B$1,0,10*ROW('Water Data'!B38)))</f>
        <v>#N/A</v>
      </c>
      <c r="B44" s="52" t="e">
        <f ca="true">+IF(OFFSET('Water Data'!$A$3,0,10*ROW('Water Data'!A41))="",NA(),OFFSET('Water Data'!$A$3,0,10*ROW('Water Data'!A41)))</f>
        <v>#N/A</v>
      </c>
      <c r="C44" s="52" t="e">
        <f ca="true">+IF(OFFSET('Water Data'!$C$3,0,10*ROW('Water Data'!C41))="",NA(),OFFSET('Water Data'!$C$3,0,10*ROW('Water Data'!C41)))</f>
        <v>#N/A</v>
      </c>
      <c r="D44" s="53" t="e">
        <f ca="true">+IF(AND(ISNUMBER(OFFSET('Water Data'!$C$5,0,10*ROW('Water Data'!C38))),'Data Summary'!BS44="Yes"),100-OFFSET('Water Data'!$C$5,0,10*ROW('Water Data'!C38)),NA())</f>
        <v>#N/A</v>
      </c>
      <c r="E44" s="53" t="e">
        <f ca="true">+IF(AND(ISNUMBER(OFFSET('Water Data'!$C$7,0,10*ROW('Water Data'!C38))),'Data Summary'!BT44="Yes"),OFFSET('Water Data'!$C$7,0,10*ROW('Water Data'!C38)),NA())</f>
        <v>#N/A</v>
      </c>
      <c r="F44" s="53" t="e">
        <f ca="true">+IF(AND(ISNUMBER(OFFSET('Water Data'!$C$10,0,10*ROW('Water Data'!C38))),'Data Summary'!BU44="Yes"),OFFSET('Water Data'!$C$10,0,10*ROW('Water Data'!C38)),NA())</f>
        <v>#N/A</v>
      </c>
      <c r="G44" s="53" t="e">
        <f ca="true">+IF(AND(ISNUMBER(OFFSET('Water Data'!$D$5,0,10*ROW('Water Data'!D38))),'Data Summary'!BV44="Yes"),100-OFFSET('Water Data'!$D$5,0,10*ROW('Water Data'!D38)),NA())</f>
        <v>#N/A</v>
      </c>
      <c r="H44" s="53" t="e">
        <f ca="true">+IF(AND(ISNUMBER(OFFSET('Water Data'!$D$7,0,10*ROW('Water Data'!D38))),'Data Summary'!BW44="Yes"),OFFSET('Water Data'!$D$7,0,10*ROW('Water Data'!D38)),NA())</f>
        <v>#N/A</v>
      </c>
      <c r="I44" s="53" t="e">
        <f ca="true">+IF(AND(ISNUMBER(OFFSET('Water Data'!$D$10,0,10*ROW('Water Data'!D38))),'Data Summary'!BX44="Yes"),OFFSET('Water Data'!$D$10,0,10*ROW('Water Data'!D38)),NA())</f>
        <v>#N/A</v>
      </c>
      <c r="J44" s="53" t="e">
        <f ca="true">+IF(AND(ISNUMBER(OFFSET('Water Data'!$E$5,0,10*ROW('Water Data'!E38))),'Data Summary'!BY44="Yes"),100-OFFSET('Water Data'!$E$5,0,10*ROW('Water Data'!E38)),NA())</f>
        <v>#N/A</v>
      </c>
      <c r="K44" s="53" t="e">
        <f ca="true">+IF(AND(ISNUMBER(OFFSET('Water Data'!$E$7,0,10*ROW('Water Data'!E38))),'Data Summary'!BZ44="Yes"),OFFSET('Water Data'!$E$7,0,10*ROW('Water Data'!E38)),NA())</f>
        <v>#N/A</v>
      </c>
      <c r="L44" s="53" t="e">
        <f ca="true">+IF(AND(ISNUMBER(OFFSET('Water Data'!$E$10,0,10*ROW('Water Data'!E38))),'Data Summary'!CA44="Yes"),OFFSET('Water Data'!$E$10,0,10*ROW('Water Data'!E38)),NA())</f>
        <v>#N/A</v>
      </c>
      <c r="M44" s="53" t="e">
        <f ca="true">+IF(AND(ISNUMBER(OFFSET('Water Data'!$F$5,0,10*ROW('Water Data'!F38))),'Data Summary'!CB44="Yes"),100-OFFSET('Water Data'!$F$5,0,10*ROW('Water Data'!F38)),NA())</f>
        <v>#N/A</v>
      </c>
      <c r="N44" s="53" t="e">
        <f ca="true">+IF(AND(ISNUMBER(OFFSET('Water Data'!$F$7,0,10*ROW('Water Data'!F38))),'Data Summary'!CC44="Yes"),OFFSET('Water Data'!$F$7,0,10*ROW('Water Data'!F38)),NA())</f>
        <v>#N/A</v>
      </c>
      <c r="O44" s="53" t="e">
        <f ca="true">+IF(AND(ISNUMBER(OFFSET('Water Data'!$F$10,0,10*ROW('Water Data'!F38))),'Data Summary'!CD44="Yes"),OFFSET('Water Data'!$F$10,0,10*ROW('Water Data'!F38)),NA())</f>
        <v>#N/A</v>
      </c>
      <c r="P44" s="53" t="e">
        <f ca="true">+IF(AND(ISNUMBER(OFFSET('Water Data'!$G$5,0,10*ROW('Water Data'!G38))),'Data Summary'!CE44="Yes"),100-OFFSET('Water Data'!$G$5,0,10*ROW('Water Data'!G38)),NA())</f>
        <v>#N/A</v>
      </c>
      <c r="Q44" s="53" t="e">
        <f ca="true">+IF(AND(ISNUMBER(OFFSET('Water Data'!$G$7,0,10*ROW('Water Data'!G38))),'Data Summary'!CF44="Yes"),OFFSET('Water Data'!$G$7,0,10*ROW('Water Data'!G38)),NA())</f>
        <v>#N/A</v>
      </c>
      <c r="R44" s="53" t="e">
        <f ca="true">+IF(AND(ISNUMBER(OFFSET('Water Data'!$G$10,0,10*ROW('Water Data'!G38))),'Data Summary'!CG44="Yes"),OFFSET('Water Data'!$G$10,0,10*ROW('Water Data'!G38)),NA())</f>
        <v>#N/A</v>
      </c>
      <c r="S44" s="53" t="e">
        <f ca="true">+IF(AND(ISNUMBER(OFFSET('Water Data'!$H$5,0,10*ROW('Water Data'!H38))),'Data Summary'!CH44="Yes"),100-OFFSET('Water Data'!$H$5,0,10*ROW('Water Data'!H38)),NA())</f>
        <v>#N/A</v>
      </c>
      <c r="T44" s="53" t="e">
        <f ca="true">+IF(AND(ISNUMBER(OFFSET('Water Data'!$H$7,0,10*ROW('Water Data'!H38))),'Data Summary'!CI44="Yes"),OFFSET('Water Data'!$H$7,0,10*ROW('Water Data'!H38)),NA())</f>
        <v>#N/A</v>
      </c>
      <c r="U44" s="53" t="e">
        <f ca="true">+IF(AND(ISNUMBER(OFFSET('Water Data'!$H$10,0,10*ROW('Water Data'!H38))),'Data Summary'!CJ44="Yes"),OFFSET('Water Data'!$H$10,0,10*ROW('Water Data'!H38)),NA())</f>
        <v>#N/A</v>
      </c>
      <c r="V44" s="99" t="e">
        <f ca="true">+IF(AND(ISNUMBER(OFFSET('Sanitation Data'!$C$5,0,10*ROW('Sanitation Data'!C38))),'Data Summary'!CK44="Yes"),100-OFFSET('Sanitation Data'!$C$5,0,10*ROW('Sanitation Data'!C38)),NA())</f>
        <v>#N/A</v>
      </c>
      <c r="W44" s="99" t="e">
        <f ca="true">+IF(AND(ISNUMBER(OFFSET('Sanitation Data'!$C$7,0,10*ROW('Sanitation Data'!C38))),'Data Summary'!CL44="Yes"),OFFSET('Sanitation Data'!$C$7,0,10*ROW('Sanitation Data'!C38)),NA())</f>
        <v>#N/A</v>
      </c>
      <c r="X44" s="99" t="e">
        <f ca="true">+IF(AND(ISNUMBER(OFFSET('Sanitation Data'!$C$11,0,10*ROW('Sanitation Data'!C38))),'Data Summary'!CM44="Yes"),OFFSET('Sanitation Data'!$C$11,0,10*ROW('Sanitation Data'!C38)),NA())</f>
        <v>#N/A</v>
      </c>
      <c r="Y44" s="99" t="e">
        <f ca="true">+IF(AND(ISNUMBER(OFFSET('Sanitation Data'!$C$12,0,10*ROW('Sanitation Data'!C38))),'Data Summary'!CN44="Yes"),OFFSET('Sanitation Data'!$C$12,0,10*ROW('Sanitation Data'!C38)),NA())</f>
        <v>#N/A</v>
      </c>
      <c r="Z44" s="99" t="e">
        <f ca="true">+IF(AND(ISNUMBER(OFFSET('Sanitation Data'!$C$13,0,10*ROW('Sanitation Data'!C38))),'Data Summary'!CO44="Yes"),OFFSET('Sanitation Data'!$C$13,0,10*ROW('Sanitation Data'!C38)),NA())</f>
        <v>#N/A</v>
      </c>
      <c r="AA44" s="99" t="e">
        <f ca="true">+IF(AND(ISNUMBER(OFFSET('Sanitation Data'!$D$5,0,10*ROW('Sanitation Data'!D38))),'Data Summary'!CP44="Yes"),100-OFFSET('Sanitation Data'!$D$5,0,10*ROW('Sanitation Data'!D38)),NA())</f>
        <v>#N/A</v>
      </c>
      <c r="AB44" s="99" t="e">
        <f ca="true">+IF(AND(ISNUMBER(OFFSET('Sanitation Data'!$D$7,0,10*ROW('Sanitation Data'!D38))),'Data Summary'!CQ44="Yes"),OFFSET('Sanitation Data'!$D$7,0,10*ROW('Sanitation Data'!D38)),NA())</f>
        <v>#N/A</v>
      </c>
      <c r="AC44" s="99" t="e">
        <f ca="true">+IF(AND(ISNUMBER(OFFSET('Sanitation Data'!$D$11,0,10*ROW('Sanitation Data'!D38))),'Data Summary'!CR44="Yes"),OFFSET('Sanitation Data'!$D$11,0,10*ROW('Sanitation Data'!D38)),NA())</f>
        <v>#N/A</v>
      </c>
      <c r="AD44" s="99" t="e">
        <f ca="true">+IF(AND(ISNUMBER(OFFSET('Sanitation Data'!$D$12,0,10*ROW('Sanitation Data'!D38))),'Data Summary'!CS44="Yes"),OFFSET('Sanitation Data'!$D$12,0,10*ROW('Sanitation Data'!D38)),NA())</f>
        <v>#N/A</v>
      </c>
      <c r="AE44" s="99" t="e">
        <f ca="true">+IF(AND(ISNUMBER(OFFSET('Sanitation Data'!$D$13,0,10*ROW('Sanitation Data'!D38))),'Data Summary'!CT44="Yes"),OFFSET('Sanitation Data'!$D$13,0,10*ROW('Sanitation Data'!D38)),NA())</f>
        <v>#N/A</v>
      </c>
      <c r="AF44" s="99" t="e">
        <f ca="true">+IF(AND(ISNUMBER(OFFSET('Sanitation Data'!$E$5,0,10*ROW('Sanitation Data'!E38))),'Data Summary'!CU44="Yes"),100-OFFSET('Sanitation Data'!$E$5,0,10*ROW('Sanitation Data'!E38)),NA())</f>
        <v>#N/A</v>
      </c>
      <c r="AG44" s="99" t="e">
        <f ca="true">+IF(AND(ISNUMBER(OFFSET('Sanitation Data'!$E$7,0,10*ROW('Sanitation Data'!E38))),'Data Summary'!CV44="Yes"),OFFSET('Sanitation Data'!$E$7,0,10*ROW('Sanitation Data'!E38)),NA())</f>
        <v>#N/A</v>
      </c>
      <c r="AH44" s="99" t="e">
        <f ca="true">+IF(AND(ISNUMBER(OFFSET('Sanitation Data'!$E$11,0,10*ROW('Sanitation Data'!E38))),'Data Summary'!CW44="Yes"),OFFSET('Sanitation Data'!$E$11,0,10*ROW('Sanitation Data'!E38)),NA())</f>
        <v>#N/A</v>
      </c>
      <c r="AI44" s="99" t="e">
        <f ca="true">+IF(AND(ISNUMBER(OFFSET('Sanitation Data'!$E$12,0,10*ROW('Sanitation Data'!E38))),'Data Summary'!CX44="Yes"),OFFSET('Sanitation Data'!$E$12,0,10*ROW('Sanitation Data'!E38)),NA())</f>
        <v>#N/A</v>
      </c>
      <c r="AJ44" s="99" t="e">
        <f ca="true">+IF(AND(ISNUMBER(OFFSET('Sanitation Data'!$E$13,0,10*ROW('Sanitation Data'!E38))),'Data Summary'!CY44="Yes"),OFFSET('Sanitation Data'!$E$13,0,10*ROW('Sanitation Data'!E38)),NA())</f>
        <v>#N/A</v>
      </c>
      <c r="AK44" s="99" t="e">
        <f ca="true">+IF(AND(ISNUMBER(OFFSET('Sanitation Data'!$F$5,0,10*ROW('Sanitation Data'!F38))),'Data Summary'!CZ44="Yes"),100-OFFSET('Sanitation Data'!$F$5,0,10*ROW('Sanitation Data'!F38)),NA())</f>
        <v>#N/A</v>
      </c>
      <c r="AL44" s="99" t="e">
        <f ca="true">+IF(AND(ISNUMBER(OFFSET('Sanitation Data'!$F$7,0,10*ROW('Sanitation Data'!F38))),'Data Summary'!DA44="Yes"),OFFSET('Sanitation Data'!$F$7,0,10*ROW('Sanitation Data'!F38)),NA())</f>
        <v>#N/A</v>
      </c>
      <c r="AM44" s="99" t="e">
        <f ca="true">+IF(AND(ISNUMBER(OFFSET('Sanitation Data'!$F$11,0,10*ROW('Sanitation Data'!F38))),'Data Summary'!DB44="Yes"),OFFSET('Sanitation Data'!$F$11,0,10*ROW('Sanitation Data'!F38)),NA())</f>
        <v>#N/A</v>
      </c>
      <c r="AN44" s="99" t="e">
        <f ca="true">+IF(AND(ISNUMBER(OFFSET('Sanitation Data'!$F$12,0,10*ROW('Sanitation Data'!F38))),'Data Summary'!DC44="Yes"),OFFSET('Sanitation Data'!$F$12,0,10*ROW('Sanitation Data'!F38)),NA())</f>
        <v>#N/A</v>
      </c>
      <c r="AO44" s="99" t="e">
        <f ca="true">+IF(AND(ISNUMBER(OFFSET('Sanitation Data'!$F$13,0,10*ROW('Sanitation Data'!F38))),'Data Summary'!DD44="Yes"),OFFSET('Sanitation Data'!$F$13,0,10*ROW('Sanitation Data'!F38)),NA())</f>
        <v>#N/A</v>
      </c>
      <c r="AP44" s="99" t="e">
        <f ca="true">+IF(AND(ISNUMBER(OFFSET('Sanitation Data'!$G$5,0,10*ROW('Sanitation Data'!G38))),'Data Summary'!DE44="Yes"),100-OFFSET('Sanitation Data'!$G$5,0,10*ROW('Sanitation Data'!G38)),NA())</f>
        <v>#N/A</v>
      </c>
      <c r="AQ44" s="99" t="e">
        <f ca="true">+IF(AND(ISNUMBER(OFFSET('Sanitation Data'!$G$7,0,10*ROW('Sanitation Data'!G38))),'Data Summary'!DF44="Yes"),OFFSET('Sanitation Data'!$G$7,0,10*ROW('Sanitation Data'!G38)),NA())</f>
        <v>#N/A</v>
      </c>
      <c r="AR44" s="99" t="e">
        <f ca="true">+IF(AND(ISNUMBER(OFFSET('Sanitation Data'!$G$11,0,10*ROW('Sanitation Data'!G38))),'Data Summary'!DG44="Yes"),OFFSET('Sanitation Data'!$G$11,0,10*ROW('Sanitation Data'!G38)),NA())</f>
        <v>#N/A</v>
      </c>
      <c r="AS44" s="99" t="e">
        <f ca="true">+IF(AND(ISNUMBER(OFFSET('Sanitation Data'!$G$12,0,10*ROW('Sanitation Data'!G38))),'Data Summary'!DH44="Yes"),OFFSET('Sanitation Data'!$G$12,0,10*ROW('Sanitation Data'!G38)),NA())</f>
        <v>#N/A</v>
      </c>
      <c r="AT44" s="99" t="e">
        <f ca="true">+IF(AND(ISNUMBER(OFFSET('Sanitation Data'!$G$13,0,10*ROW('Sanitation Data'!G38))),'Data Summary'!DI44="Yes"),OFFSET('Sanitation Data'!$G$13,0,10*ROW('Sanitation Data'!G38)),NA())</f>
        <v>#N/A</v>
      </c>
      <c r="AU44" s="99" t="e">
        <f ca="true">+IF(AND(ISNUMBER(OFFSET('Sanitation Data'!$H$5,0,10*ROW('Sanitation Data'!H38))),'Data Summary'!DJ44="Yes"),100-OFFSET('Sanitation Data'!$H$5,0,10*ROW('Sanitation Data'!H38)),NA())</f>
        <v>#N/A</v>
      </c>
      <c r="AV44" s="99" t="e">
        <f ca="true">+IF(AND(ISNUMBER(OFFSET('Sanitation Data'!$H$7,0,10*ROW('Sanitation Data'!H38))),'Data Summary'!DK44="Yes"),OFFSET('Sanitation Data'!$H$7,0,10*ROW('Sanitation Data'!H38)),NA())</f>
        <v>#N/A</v>
      </c>
      <c r="AW44" s="99" t="e">
        <f ca="true">+IF(AND(ISNUMBER(OFFSET('Sanitation Data'!$H$11,0,10*ROW('Sanitation Data'!H38))),'Data Summary'!DL44="Yes"),OFFSET('Sanitation Data'!$H$11,0,10*ROW('Sanitation Data'!H38)),NA())</f>
        <v>#N/A</v>
      </c>
      <c r="AX44" s="99" t="e">
        <f ca="true">+IF(AND(ISNUMBER(OFFSET('Sanitation Data'!$H$12,0,10*ROW('Sanitation Data'!H38))),'Data Summary'!DM44="Yes"),OFFSET('Sanitation Data'!$H$12,0,10*ROW('Sanitation Data'!H38)),NA())</f>
        <v>#N/A</v>
      </c>
      <c r="AY44" s="99" t="e">
        <f ca="true">+IF(AND(ISNUMBER(OFFSET('Sanitation Data'!$H$13,0,10*ROW('Sanitation Data'!H38))),'Data Summary'!DN44="Yes"),OFFSET('Sanitation Data'!$H$13,0,10*ROW('Sanitation Data'!H38)),NA())</f>
        <v>#N/A</v>
      </c>
      <c r="AZ44" s="104" t="e">
        <f ca="true">+IF(AND(ISNUMBER(OFFSET('Hygiene Data'!$C$6,0,10*ROW('Hygiene Data'!C38))),'Data Summary'!DO44="Yes"),OFFSET('Hygiene Data'!$C$6,0,10*ROW('Hygiene Data'!C38)),NA())</f>
        <v>#N/A</v>
      </c>
      <c r="BA44" s="104" t="e">
        <f ca="true">+IF(AND(ISNUMBER(OFFSET('Hygiene Data'!$C$8,0,10*ROW('Hygiene Data'!C38))),'Data Summary'!DP44="Yes"),OFFSET('Hygiene Data'!$C$8,0,10*ROW('Hygiene Data'!C38)),NA())</f>
        <v>#N/A</v>
      </c>
      <c r="BB44" s="104" t="e">
        <f ca="true">+IF(AND(ISNUMBER(OFFSET('Hygiene Data'!$C$10,0,10*ROW('Hygiene Data'!C38))),'Data Summary'!DQ44="Yes"),OFFSET('Hygiene Data'!$C$10,0,10*ROW('Hygiene Data'!C38)),NA())</f>
        <v>#N/A</v>
      </c>
      <c r="BC44" s="104" t="e">
        <f ca="true">+IF(AND(ISNUMBER(OFFSET('Hygiene Data'!$D$6,0,10*ROW('Hygiene Data'!D38))),'Data Summary'!DR44="Yes"),OFFSET('Hygiene Data'!$D$6,0,10*ROW('Hygiene Data'!D38)),NA())</f>
        <v>#N/A</v>
      </c>
      <c r="BD44" s="104" t="e">
        <f ca="true">+IF(AND(ISNUMBER(OFFSET('Hygiene Data'!$D$8,0,10*ROW('Hygiene Data'!D38))),'Data Summary'!DS44="Yes"),OFFSET('Hygiene Data'!$D$8,0,10*ROW('Hygiene Data'!D38)),NA())</f>
        <v>#N/A</v>
      </c>
      <c r="BE44" s="104" t="e">
        <f ca="true">+IF(AND(ISNUMBER(OFFSET('Hygiene Data'!$D$10,0,10*ROW('Hygiene Data'!D38))),'Data Summary'!DT44="Yes"),OFFSET('Hygiene Data'!$D$10,0,10*ROW('Hygiene Data'!D38)),NA())</f>
        <v>#N/A</v>
      </c>
      <c r="BF44" s="104" t="e">
        <f ca="true">+IF(AND(ISNUMBER(OFFSET('Hygiene Data'!$E$6,0,10*ROW('Hygiene Data'!E38))),'Data Summary'!DU44="Yes"),OFFSET('Hygiene Data'!$E$6,0,10*ROW('Hygiene Data'!E38)),NA())</f>
        <v>#N/A</v>
      </c>
      <c r="BG44" s="104" t="e">
        <f ca="true">+IF(AND(ISNUMBER(OFFSET('Hygiene Data'!$E$8,0,10*ROW('Hygiene Data'!E38))),'Data Summary'!DV44="Yes"),OFFSET('Hygiene Data'!$E$8,0,10*ROW('Hygiene Data'!E38)),NA())</f>
        <v>#N/A</v>
      </c>
      <c r="BH44" s="104" t="e">
        <f ca="true">+IF(AND(ISNUMBER(OFFSET('Hygiene Data'!$E$10,0,10*ROW('Hygiene Data'!E38))),'Data Summary'!DW44="Yes"),OFFSET('Hygiene Data'!$E$10,0,10*ROW('Hygiene Data'!E38)),NA())</f>
        <v>#N/A</v>
      </c>
      <c r="BI44" s="104" t="e">
        <f ca="true">+IF(AND(ISNUMBER(OFFSET('Hygiene Data'!$F$6,0,10*ROW('Hygiene Data'!F38))),'Data Summary'!DX44="Yes"),OFFSET('Hygiene Data'!$F$6,0,10*ROW('Hygiene Data'!F38)),NA())</f>
        <v>#N/A</v>
      </c>
      <c r="BJ44" s="104" t="e">
        <f ca="true">+IF(AND(ISNUMBER(OFFSET('Hygiene Data'!$F$8,0,10*ROW('Hygiene Data'!F38))),'Data Summary'!DY44="Yes"),OFFSET('Hygiene Data'!$F$8,0,10*ROW('Hygiene Data'!F38)),NA())</f>
        <v>#N/A</v>
      </c>
      <c r="BK44" s="104" t="e">
        <f ca="true">+IF(AND(ISNUMBER(OFFSET('Hygiene Data'!$F$10,0,10*ROW('Hygiene Data'!F38))),'Data Summary'!DZ44="Yes"),OFFSET('Hygiene Data'!$F$10,0,10*ROW('Hygiene Data'!F38)),NA())</f>
        <v>#N/A</v>
      </c>
      <c r="BL44" s="104" t="e">
        <f ca="true">+IF(AND(ISNUMBER(OFFSET('Hygiene Data'!$G$6,0,10*ROW('Hygiene Data'!G38))),'Data Summary'!EA44="Yes"),OFFSET('Hygiene Data'!$G$6,0,10*ROW('Hygiene Data'!G38)),NA())</f>
        <v>#N/A</v>
      </c>
      <c r="BM44" s="104" t="e">
        <f ca="true">+IF(AND(ISNUMBER(OFFSET('Hygiene Data'!$G$8,0,10*ROW('Hygiene Data'!G38))),'Data Summary'!EB44="Yes"),OFFSET('Hygiene Data'!$G$8,0,10*ROW('Hygiene Data'!G38)),NA())</f>
        <v>#N/A</v>
      </c>
      <c r="BN44" s="104" t="e">
        <f ca="true">+IF(AND(ISNUMBER(OFFSET('Hygiene Data'!$G$10,0,10*ROW('Hygiene Data'!G38))),'Data Summary'!EC44="Yes"),OFFSET('Hygiene Data'!$G$10,0,10*ROW('Hygiene Data'!G38)),NA())</f>
        <v>#N/A</v>
      </c>
      <c r="BO44" s="104" t="e">
        <f ca="true">+IF(AND(ISNUMBER(OFFSET('Hygiene Data'!$H$6,0,10*ROW('Hygiene Data'!H38))),'Data Summary'!ED44="Yes"),OFFSET('Hygiene Data'!$H$6,0,10*ROW('Hygiene Data'!H38)),NA())</f>
        <v>#N/A</v>
      </c>
      <c r="BP44" s="104" t="e">
        <f ca="true">+IF(AND(ISNUMBER(OFFSET('Hygiene Data'!$H$8,0,10*ROW('Hygiene Data'!H38))),'Data Summary'!EE44="Yes"),OFFSET('Hygiene Data'!$H$8,0,10*ROW('Hygiene Data'!H38)),NA())</f>
        <v>#N/A</v>
      </c>
      <c r="BQ44" s="104" t="e">
        <f ca="true">+IF(AND(ISNUMBER(OFFSET('Hygiene Data'!$H$10,0,10*ROW('Hygiene Data'!H38))),'Data Summary'!EF44="Yes"),OFFSET('Hygiene Data'!$H$10,0,10*ROW('Hygiene Data'!H38)),NA())</f>
        <v>#N/A</v>
      </c>
    </row>
    <row r="45" x14ac:dyDescent="0.2">
      <c r="A45" s="52" t="e">
        <f ca="true">+IF(OFFSET('Water Data'!$B$1,0,10*ROW('Water Data'!B39))="",NA(),OFFSET('Water Data'!$B$1,0,10*ROW('Water Data'!B39)))</f>
        <v>#N/A</v>
      </c>
      <c r="B45" s="52" t="e">
        <f ca="true">+IF(OFFSET('Water Data'!$A$3,0,10*ROW('Water Data'!A42))="",NA(),OFFSET('Water Data'!$A$3,0,10*ROW('Water Data'!A42)))</f>
        <v>#N/A</v>
      </c>
      <c r="C45" s="52" t="e">
        <f ca="true">+IF(OFFSET('Water Data'!$C$3,0,10*ROW('Water Data'!C42))="",NA(),OFFSET('Water Data'!$C$3,0,10*ROW('Water Data'!C42)))</f>
        <v>#N/A</v>
      </c>
      <c r="D45" s="53" t="e">
        <f ca="true">+IF(AND(ISNUMBER(OFFSET('Water Data'!$C$5,0,10*ROW('Water Data'!C39))),'Data Summary'!BS45="Yes"),100-OFFSET('Water Data'!$C$5,0,10*ROW('Water Data'!C39)),NA())</f>
        <v>#N/A</v>
      </c>
      <c r="E45" s="53" t="e">
        <f ca="true">+IF(AND(ISNUMBER(OFFSET('Water Data'!$C$7,0,10*ROW('Water Data'!C39))),'Data Summary'!BT45="Yes"),OFFSET('Water Data'!$C$7,0,10*ROW('Water Data'!C39)),NA())</f>
        <v>#N/A</v>
      </c>
      <c r="F45" s="53" t="e">
        <f ca="true">+IF(AND(ISNUMBER(OFFSET('Water Data'!$C$10,0,10*ROW('Water Data'!C39))),'Data Summary'!BU45="Yes"),OFFSET('Water Data'!$C$10,0,10*ROW('Water Data'!C39)),NA())</f>
        <v>#N/A</v>
      </c>
      <c r="G45" s="53" t="e">
        <f ca="true">+IF(AND(ISNUMBER(OFFSET('Water Data'!$D$5,0,10*ROW('Water Data'!D39))),'Data Summary'!BV45="Yes"),100-OFFSET('Water Data'!$D$5,0,10*ROW('Water Data'!D39)),NA())</f>
        <v>#N/A</v>
      </c>
      <c r="H45" s="53" t="e">
        <f ca="true">+IF(AND(ISNUMBER(OFFSET('Water Data'!$D$7,0,10*ROW('Water Data'!D39))),'Data Summary'!BW45="Yes"),OFFSET('Water Data'!$D$7,0,10*ROW('Water Data'!D39)),NA())</f>
        <v>#N/A</v>
      </c>
      <c r="I45" s="53" t="e">
        <f ca="true">+IF(AND(ISNUMBER(OFFSET('Water Data'!$D$10,0,10*ROW('Water Data'!D39))),'Data Summary'!BX45="Yes"),OFFSET('Water Data'!$D$10,0,10*ROW('Water Data'!D39)),NA())</f>
        <v>#N/A</v>
      </c>
      <c r="J45" s="53" t="e">
        <f ca="true">+IF(AND(ISNUMBER(OFFSET('Water Data'!$E$5,0,10*ROW('Water Data'!E39))),'Data Summary'!BY45="Yes"),100-OFFSET('Water Data'!$E$5,0,10*ROW('Water Data'!E39)),NA())</f>
        <v>#N/A</v>
      </c>
      <c r="K45" s="53" t="e">
        <f ca="true">+IF(AND(ISNUMBER(OFFSET('Water Data'!$E$7,0,10*ROW('Water Data'!E39))),'Data Summary'!BZ45="Yes"),OFFSET('Water Data'!$E$7,0,10*ROW('Water Data'!E39)),NA())</f>
        <v>#N/A</v>
      </c>
      <c r="L45" s="53" t="e">
        <f ca="true">+IF(AND(ISNUMBER(OFFSET('Water Data'!$E$10,0,10*ROW('Water Data'!E39))),'Data Summary'!CA45="Yes"),OFFSET('Water Data'!$E$10,0,10*ROW('Water Data'!E39)),NA())</f>
        <v>#N/A</v>
      </c>
      <c r="M45" s="53" t="e">
        <f ca="true">+IF(AND(ISNUMBER(OFFSET('Water Data'!$F$5,0,10*ROW('Water Data'!F39))),'Data Summary'!CB45="Yes"),100-OFFSET('Water Data'!$F$5,0,10*ROW('Water Data'!F39)),NA())</f>
        <v>#N/A</v>
      </c>
      <c r="N45" s="53" t="e">
        <f ca="true">+IF(AND(ISNUMBER(OFFSET('Water Data'!$F$7,0,10*ROW('Water Data'!F39))),'Data Summary'!CC45="Yes"),OFFSET('Water Data'!$F$7,0,10*ROW('Water Data'!F39)),NA())</f>
        <v>#N/A</v>
      </c>
      <c r="O45" s="53" t="e">
        <f ca="true">+IF(AND(ISNUMBER(OFFSET('Water Data'!$F$10,0,10*ROW('Water Data'!F39))),'Data Summary'!CD45="Yes"),OFFSET('Water Data'!$F$10,0,10*ROW('Water Data'!F39)),NA())</f>
        <v>#N/A</v>
      </c>
      <c r="P45" s="53" t="e">
        <f ca="true">+IF(AND(ISNUMBER(OFFSET('Water Data'!$G$5,0,10*ROW('Water Data'!G39))),'Data Summary'!CE45="Yes"),100-OFFSET('Water Data'!$G$5,0,10*ROW('Water Data'!G39)),NA())</f>
        <v>#N/A</v>
      </c>
      <c r="Q45" s="53" t="e">
        <f ca="true">+IF(AND(ISNUMBER(OFFSET('Water Data'!$G$7,0,10*ROW('Water Data'!G39))),'Data Summary'!CF45="Yes"),OFFSET('Water Data'!$G$7,0,10*ROW('Water Data'!G39)),NA())</f>
        <v>#N/A</v>
      </c>
      <c r="R45" s="53" t="e">
        <f ca="true">+IF(AND(ISNUMBER(OFFSET('Water Data'!$G$10,0,10*ROW('Water Data'!G39))),'Data Summary'!CG45="Yes"),OFFSET('Water Data'!$G$10,0,10*ROW('Water Data'!G39)),NA())</f>
        <v>#N/A</v>
      </c>
      <c r="S45" s="53" t="e">
        <f ca="true">+IF(AND(ISNUMBER(OFFSET('Water Data'!$H$5,0,10*ROW('Water Data'!H39))),'Data Summary'!CH45="Yes"),100-OFFSET('Water Data'!$H$5,0,10*ROW('Water Data'!H39)),NA())</f>
        <v>#N/A</v>
      </c>
      <c r="T45" s="53" t="e">
        <f ca="true">+IF(AND(ISNUMBER(OFFSET('Water Data'!$H$7,0,10*ROW('Water Data'!H39))),'Data Summary'!CI45="Yes"),OFFSET('Water Data'!$H$7,0,10*ROW('Water Data'!H39)),NA())</f>
        <v>#N/A</v>
      </c>
      <c r="U45" s="53" t="e">
        <f ca="true">+IF(AND(ISNUMBER(OFFSET('Water Data'!$H$10,0,10*ROW('Water Data'!H39))),'Data Summary'!CJ45="Yes"),OFFSET('Water Data'!$H$10,0,10*ROW('Water Data'!H39)),NA())</f>
        <v>#N/A</v>
      </c>
      <c r="V45" s="99" t="e">
        <f ca="true">+IF(AND(ISNUMBER(OFFSET('Sanitation Data'!$C$5,0,10*ROW('Sanitation Data'!C39))),'Data Summary'!CK45="Yes"),100-OFFSET('Sanitation Data'!$C$5,0,10*ROW('Sanitation Data'!C39)),NA())</f>
        <v>#N/A</v>
      </c>
      <c r="W45" s="99" t="e">
        <f ca="true">+IF(AND(ISNUMBER(OFFSET('Sanitation Data'!$C$7,0,10*ROW('Sanitation Data'!C39))),'Data Summary'!CL45="Yes"),OFFSET('Sanitation Data'!$C$7,0,10*ROW('Sanitation Data'!C39)),NA())</f>
        <v>#N/A</v>
      </c>
      <c r="X45" s="99" t="e">
        <f ca="true">+IF(AND(ISNUMBER(OFFSET('Sanitation Data'!$C$11,0,10*ROW('Sanitation Data'!C39))),'Data Summary'!CM45="Yes"),OFFSET('Sanitation Data'!$C$11,0,10*ROW('Sanitation Data'!C39)),NA())</f>
        <v>#N/A</v>
      </c>
      <c r="Y45" s="99" t="e">
        <f ca="true">+IF(AND(ISNUMBER(OFFSET('Sanitation Data'!$C$12,0,10*ROW('Sanitation Data'!C39))),'Data Summary'!CN45="Yes"),OFFSET('Sanitation Data'!$C$12,0,10*ROW('Sanitation Data'!C39)),NA())</f>
        <v>#N/A</v>
      </c>
      <c r="Z45" s="99" t="e">
        <f ca="true">+IF(AND(ISNUMBER(OFFSET('Sanitation Data'!$C$13,0,10*ROW('Sanitation Data'!C39))),'Data Summary'!CO45="Yes"),OFFSET('Sanitation Data'!$C$13,0,10*ROW('Sanitation Data'!C39)),NA())</f>
        <v>#N/A</v>
      </c>
      <c r="AA45" s="99" t="e">
        <f ca="true">+IF(AND(ISNUMBER(OFFSET('Sanitation Data'!$D$5,0,10*ROW('Sanitation Data'!D39))),'Data Summary'!CP45="Yes"),100-OFFSET('Sanitation Data'!$D$5,0,10*ROW('Sanitation Data'!D39)),NA())</f>
        <v>#N/A</v>
      </c>
      <c r="AB45" s="99" t="e">
        <f ca="true">+IF(AND(ISNUMBER(OFFSET('Sanitation Data'!$D$7,0,10*ROW('Sanitation Data'!D39))),'Data Summary'!CQ45="Yes"),OFFSET('Sanitation Data'!$D$7,0,10*ROW('Sanitation Data'!D39)),NA())</f>
        <v>#N/A</v>
      </c>
      <c r="AC45" s="99" t="e">
        <f ca="true">+IF(AND(ISNUMBER(OFFSET('Sanitation Data'!$D$11,0,10*ROW('Sanitation Data'!D39))),'Data Summary'!CR45="Yes"),OFFSET('Sanitation Data'!$D$11,0,10*ROW('Sanitation Data'!D39)),NA())</f>
        <v>#N/A</v>
      </c>
      <c r="AD45" s="99" t="e">
        <f ca="true">+IF(AND(ISNUMBER(OFFSET('Sanitation Data'!$D$12,0,10*ROW('Sanitation Data'!D39))),'Data Summary'!CS45="Yes"),OFFSET('Sanitation Data'!$D$12,0,10*ROW('Sanitation Data'!D39)),NA())</f>
        <v>#N/A</v>
      </c>
      <c r="AE45" s="99" t="e">
        <f ca="true">+IF(AND(ISNUMBER(OFFSET('Sanitation Data'!$D$13,0,10*ROW('Sanitation Data'!D39))),'Data Summary'!CT45="Yes"),OFFSET('Sanitation Data'!$D$13,0,10*ROW('Sanitation Data'!D39)),NA())</f>
        <v>#N/A</v>
      </c>
      <c r="AF45" s="99" t="e">
        <f ca="true">+IF(AND(ISNUMBER(OFFSET('Sanitation Data'!$E$5,0,10*ROW('Sanitation Data'!E39))),'Data Summary'!CU45="Yes"),100-OFFSET('Sanitation Data'!$E$5,0,10*ROW('Sanitation Data'!E39)),NA())</f>
        <v>#N/A</v>
      </c>
      <c r="AG45" s="99" t="e">
        <f ca="true">+IF(AND(ISNUMBER(OFFSET('Sanitation Data'!$E$7,0,10*ROW('Sanitation Data'!E39))),'Data Summary'!CV45="Yes"),OFFSET('Sanitation Data'!$E$7,0,10*ROW('Sanitation Data'!E39)),NA())</f>
        <v>#N/A</v>
      </c>
      <c r="AH45" s="99" t="e">
        <f ca="true">+IF(AND(ISNUMBER(OFFSET('Sanitation Data'!$E$11,0,10*ROW('Sanitation Data'!E39))),'Data Summary'!CW45="Yes"),OFFSET('Sanitation Data'!$E$11,0,10*ROW('Sanitation Data'!E39)),NA())</f>
        <v>#N/A</v>
      </c>
      <c r="AI45" s="99" t="e">
        <f ca="true">+IF(AND(ISNUMBER(OFFSET('Sanitation Data'!$E$12,0,10*ROW('Sanitation Data'!E39))),'Data Summary'!CX45="Yes"),OFFSET('Sanitation Data'!$E$12,0,10*ROW('Sanitation Data'!E39)),NA())</f>
        <v>#N/A</v>
      </c>
      <c r="AJ45" s="99" t="e">
        <f ca="true">+IF(AND(ISNUMBER(OFFSET('Sanitation Data'!$E$13,0,10*ROW('Sanitation Data'!E39))),'Data Summary'!CY45="Yes"),OFFSET('Sanitation Data'!$E$13,0,10*ROW('Sanitation Data'!E39)),NA())</f>
        <v>#N/A</v>
      </c>
      <c r="AK45" s="99" t="e">
        <f ca="true">+IF(AND(ISNUMBER(OFFSET('Sanitation Data'!$F$5,0,10*ROW('Sanitation Data'!F39))),'Data Summary'!CZ45="Yes"),100-OFFSET('Sanitation Data'!$F$5,0,10*ROW('Sanitation Data'!F39)),NA())</f>
        <v>#N/A</v>
      </c>
      <c r="AL45" s="99" t="e">
        <f ca="true">+IF(AND(ISNUMBER(OFFSET('Sanitation Data'!$F$7,0,10*ROW('Sanitation Data'!F39))),'Data Summary'!DA45="Yes"),OFFSET('Sanitation Data'!$F$7,0,10*ROW('Sanitation Data'!F39)),NA())</f>
        <v>#N/A</v>
      </c>
      <c r="AM45" s="99" t="e">
        <f ca="true">+IF(AND(ISNUMBER(OFFSET('Sanitation Data'!$F$11,0,10*ROW('Sanitation Data'!F39))),'Data Summary'!DB45="Yes"),OFFSET('Sanitation Data'!$F$11,0,10*ROW('Sanitation Data'!F39)),NA())</f>
        <v>#N/A</v>
      </c>
      <c r="AN45" s="99" t="e">
        <f ca="true">+IF(AND(ISNUMBER(OFFSET('Sanitation Data'!$F$12,0,10*ROW('Sanitation Data'!F39))),'Data Summary'!DC45="Yes"),OFFSET('Sanitation Data'!$F$12,0,10*ROW('Sanitation Data'!F39)),NA())</f>
        <v>#N/A</v>
      </c>
      <c r="AO45" s="99" t="e">
        <f ca="true">+IF(AND(ISNUMBER(OFFSET('Sanitation Data'!$F$13,0,10*ROW('Sanitation Data'!F39))),'Data Summary'!DD45="Yes"),OFFSET('Sanitation Data'!$F$13,0,10*ROW('Sanitation Data'!F39)),NA())</f>
        <v>#N/A</v>
      </c>
      <c r="AP45" s="99" t="e">
        <f ca="true">+IF(AND(ISNUMBER(OFFSET('Sanitation Data'!$G$5,0,10*ROW('Sanitation Data'!G39))),'Data Summary'!DE45="Yes"),100-OFFSET('Sanitation Data'!$G$5,0,10*ROW('Sanitation Data'!G39)),NA())</f>
        <v>#N/A</v>
      </c>
      <c r="AQ45" s="99" t="e">
        <f ca="true">+IF(AND(ISNUMBER(OFFSET('Sanitation Data'!$G$7,0,10*ROW('Sanitation Data'!G39))),'Data Summary'!DF45="Yes"),OFFSET('Sanitation Data'!$G$7,0,10*ROW('Sanitation Data'!G39)),NA())</f>
        <v>#N/A</v>
      </c>
      <c r="AR45" s="99" t="e">
        <f ca="true">+IF(AND(ISNUMBER(OFFSET('Sanitation Data'!$G$11,0,10*ROW('Sanitation Data'!G39))),'Data Summary'!DG45="Yes"),OFFSET('Sanitation Data'!$G$11,0,10*ROW('Sanitation Data'!G39)),NA())</f>
        <v>#N/A</v>
      </c>
      <c r="AS45" s="99" t="e">
        <f ca="true">+IF(AND(ISNUMBER(OFFSET('Sanitation Data'!$G$12,0,10*ROW('Sanitation Data'!G39))),'Data Summary'!DH45="Yes"),OFFSET('Sanitation Data'!$G$12,0,10*ROW('Sanitation Data'!G39)),NA())</f>
        <v>#N/A</v>
      </c>
      <c r="AT45" s="99" t="e">
        <f ca="true">+IF(AND(ISNUMBER(OFFSET('Sanitation Data'!$G$13,0,10*ROW('Sanitation Data'!G39))),'Data Summary'!DI45="Yes"),OFFSET('Sanitation Data'!$G$13,0,10*ROW('Sanitation Data'!G39)),NA())</f>
        <v>#N/A</v>
      </c>
      <c r="AU45" s="99" t="e">
        <f ca="true">+IF(AND(ISNUMBER(OFFSET('Sanitation Data'!$H$5,0,10*ROW('Sanitation Data'!H39))),'Data Summary'!DJ45="Yes"),100-OFFSET('Sanitation Data'!$H$5,0,10*ROW('Sanitation Data'!H39)),NA())</f>
        <v>#N/A</v>
      </c>
      <c r="AV45" s="99" t="e">
        <f ca="true">+IF(AND(ISNUMBER(OFFSET('Sanitation Data'!$H$7,0,10*ROW('Sanitation Data'!H39))),'Data Summary'!DK45="Yes"),OFFSET('Sanitation Data'!$H$7,0,10*ROW('Sanitation Data'!H39)),NA())</f>
        <v>#N/A</v>
      </c>
      <c r="AW45" s="99" t="e">
        <f ca="true">+IF(AND(ISNUMBER(OFFSET('Sanitation Data'!$H$11,0,10*ROW('Sanitation Data'!H39))),'Data Summary'!DL45="Yes"),OFFSET('Sanitation Data'!$H$11,0,10*ROW('Sanitation Data'!H39)),NA())</f>
        <v>#N/A</v>
      </c>
      <c r="AX45" s="99" t="e">
        <f ca="true">+IF(AND(ISNUMBER(OFFSET('Sanitation Data'!$H$12,0,10*ROW('Sanitation Data'!H39))),'Data Summary'!DM45="Yes"),OFFSET('Sanitation Data'!$H$12,0,10*ROW('Sanitation Data'!H39)),NA())</f>
        <v>#N/A</v>
      </c>
      <c r="AY45" s="99" t="e">
        <f ca="true">+IF(AND(ISNUMBER(OFFSET('Sanitation Data'!$H$13,0,10*ROW('Sanitation Data'!H39))),'Data Summary'!DN45="Yes"),OFFSET('Sanitation Data'!$H$13,0,10*ROW('Sanitation Data'!H39)),NA())</f>
        <v>#N/A</v>
      </c>
      <c r="AZ45" s="104" t="e">
        <f ca="true">+IF(AND(ISNUMBER(OFFSET('Hygiene Data'!$C$6,0,10*ROW('Hygiene Data'!C39))),'Data Summary'!DO45="Yes"),OFFSET('Hygiene Data'!$C$6,0,10*ROW('Hygiene Data'!C39)),NA())</f>
        <v>#N/A</v>
      </c>
      <c r="BA45" s="104" t="e">
        <f ca="true">+IF(AND(ISNUMBER(OFFSET('Hygiene Data'!$C$8,0,10*ROW('Hygiene Data'!C39))),'Data Summary'!DP45="Yes"),OFFSET('Hygiene Data'!$C$8,0,10*ROW('Hygiene Data'!C39)),NA())</f>
        <v>#N/A</v>
      </c>
      <c r="BB45" s="104" t="e">
        <f ca="true">+IF(AND(ISNUMBER(OFFSET('Hygiene Data'!$C$10,0,10*ROW('Hygiene Data'!C39))),'Data Summary'!DQ45="Yes"),OFFSET('Hygiene Data'!$C$10,0,10*ROW('Hygiene Data'!C39)),NA())</f>
        <v>#N/A</v>
      </c>
      <c r="BC45" s="104" t="e">
        <f ca="true">+IF(AND(ISNUMBER(OFFSET('Hygiene Data'!$D$6,0,10*ROW('Hygiene Data'!D39))),'Data Summary'!DR45="Yes"),OFFSET('Hygiene Data'!$D$6,0,10*ROW('Hygiene Data'!D39)),NA())</f>
        <v>#N/A</v>
      </c>
      <c r="BD45" s="104" t="e">
        <f ca="true">+IF(AND(ISNUMBER(OFFSET('Hygiene Data'!$D$8,0,10*ROW('Hygiene Data'!D39))),'Data Summary'!DS45="Yes"),OFFSET('Hygiene Data'!$D$8,0,10*ROW('Hygiene Data'!D39)),NA())</f>
        <v>#N/A</v>
      </c>
      <c r="BE45" s="104" t="e">
        <f ca="true">+IF(AND(ISNUMBER(OFFSET('Hygiene Data'!$D$10,0,10*ROW('Hygiene Data'!D39))),'Data Summary'!DT45="Yes"),OFFSET('Hygiene Data'!$D$10,0,10*ROW('Hygiene Data'!D39)),NA())</f>
        <v>#N/A</v>
      </c>
      <c r="BF45" s="104" t="e">
        <f ca="true">+IF(AND(ISNUMBER(OFFSET('Hygiene Data'!$E$6,0,10*ROW('Hygiene Data'!E39))),'Data Summary'!DU45="Yes"),OFFSET('Hygiene Data'!$E$6,0,10*ROW('Hygiene Data'!E39)),NA())</f>
        <v>#N/A</v>
      </c>
      <c r="BG45" s="104" t="e">
        <f ca="true">+IF(AND(ISNUMBER(OFFSET('Hygiene Data'!$E$8,0,10*ROW('Hygiene Data'!E39))),'Data Summary'!DV45="Yes"),OFFSET('Hygiene Data'!$E$8,0,10*ROW('Hygiene Data'!E39)),NA())</f>
        <v>#N/A</v>
      </c>
      <c r="BH45" s="104" t="e">
        <f ca="true">+IF(AND(ISNUMBER(OFFSET('Hygiene Data'!$E$10,0,10*ROW('Hygiene Data'!E39))),'Data Summary'!DW45="Yes"),OFFSET('Hygiene Data'!$E$10,0,10*ROW('Hygiene Data'!E39)),NA())</f>
        <v>#N/A</v>
      </c>
      <c r="BI45" s="104" t="e">
        <f ca="true">+IF(AND(ISNUMBER(OFFSET('Hygiene Data'!$F$6,0,10*ROW('Hygiene Data'!F39))),'Data Summary'!DX45="Yes"),OFFSET('Hygiene Data'!$F$6,0,10*ROW('Hygiene Data'!F39)),NA())</f>
        <v>#N/A</v>
      </c>
      <c r="BJ45" s="104" t="e">
        <f ca="true">+IF(AND(ISNUMBER(OFFSET('Hygiene Data'!$F$8,0,10*ROW('Hygiene Data'!F39))),'Data Summary'!DY45="Yes"),OFFSET('Hygiene Data'!$F$8,0,10*ROW('Hygiene Data'!F39)),NA())</f>
        <v>#N/A</v>
      </c>
      <c r="BK45" s="104" t="e">
        <f ca="true">+IF(AND(ISNUMBER(OFFSET('Hygiene Data'!$F$10,0,10*ROW('Hygiene Data'!F39))),'Data Summary'!DZ45="Yes"),OFFSET('Hygiene Data'!$F$10,0,10*ROW('Hygiene Data'!F39)),NA())</f>
        <v>#N/A</v>
      </c>
      <c r="BL45" s="104" t="e">
        <f ca="true">+IF(AND(ISNUMBER(OFFSET('Hygiene Data'!$G$6,0,10*ROW('Hygiene Data'!G39))),'Data Summary'!EA45="Yes"),OFFSET('Hygiene Data'!$G$6,0,10*ROW('Hygiene Data'!G39)),NA())</f>
        <v>#N/A</v>
      </c>
      <c r="BM45" s="104" t="e">
        <f ca="true">+IF(AND(ISNUMBER(OFFSET('Hygiene Data'!$G$8,0,10*ROW('Hygiene Data'!G39))),'Data Summary'!EB45="Yes"),OFFSET('Hygiene Data'!$G$8,0,10*ROW('Hygiene Data'!G39)),NA())</f>
        <v>#N/A</v>
      </c>
      <c r="BN45" s="104" t="e">
        <f ca="true">+IF(AND(ISNUMBER(OFFSET('Hygiene Data'!$G$10,0,10*ROW('Hygiene Data'!G39))),'Data Summary'!EC45="Yes"),OFFSET('Hygiene Data'!$G$10,0,10*ROW('Hygiene Data'!G39)),NA())</f>
        <v>#N/A</v>
      </c>
      <c r="BO45" s="104" t="e">
        <f ca="true">+IF(AND(ISNUMBER(OFFSET('Hygiene Data'!$H$6,0,10*ROW('Hygiene Data'!H39))),'Data Summary'!ED45="Yes"),OFFSET('Hygiene Data'!$H$6,0,10*ROW('Hygiene Data'!H39)),NA())</f>
        <v>#N/A</v>
      </c>
      <c r="BP45" s="104" t="e">
        <f ca="true">+IF(AND(ISNUMBER(OFFSET('Hygiene Data'!$H$8,0,10*ROW('Hygiene Data'!H39))),'Data Summary'!EE45="Yes"),OFFSET('Hygiene Data'!$H$8,0,10*ROW('Hygiene Data'!H39)),NA())</f>
        <v>#N/A</v>
      </c>
      <c r="BQ45" s="104" t="e">
        <f ca="true">+IF(AND(ISNUMBER(OFFSET('Hygiene Data'!$H$10,0,10*ROW('Hygiene Data'!H39))),'Data Summary'!EF45="Yes"),OFFSET('Hygiene Data'!$H$10,0,10*ROW('Hygiene Data'!H39)),NA())</f>
        <v>#N/A</v>
      </c>
    </row>
    <row r="46" x14ac:dyDescent="0.2">
      <c r="A46" s="52" t="e">
        <f ca="true">+IF(OFFSET('Water Data'!$B$1,0,10*ROW('Water Data'!B40))="",NA(),OFFSET('Water Data'!$B$1,0,10*ROW('Water Data'!B40)))</f>
        <v>#N/A</v>
      </c>
      <c r="B46" s="52" t="e">
        <f ca="true">+IF(OFFSET('Water Data'!$A$3,0,10*ROW('Water Data'!A43))="",NA(),OFFSET('Water Data'!$A$3,0,10*ROW('Water Data'!A43)))</f>
        <v>#N/A</v>
      </c>
      <c r="C46" s="52" t="e">
        <f ca="true">+IF(OFFSET('Water Data'!$C$3,0,10*ROW('Water Data'!C43))="",NA(),OFFSET('Water Data'!$C$3,0,10*ROW('Water Data'!C43)))</f>
        <v>#N/A</v>
      </c>
      <c r="D46" s="53" t="e">
        <f ca="true">+IF(AND(ISNUMBER(OFFSET('Water Data'!$C$5,0,10*ROW('Water Data'!C40))),'Data Summary'!BS46="Yes"),100-OFFSET('Water Data'!$C$5,0,10*ROW('Water Data'!C40)),NA())</f>
        <v>#N/A</v>
      </c>
      <c r="E46" s="53" t="e">
        <f ca="true">+IF(AND(ISNUMBER(OFFSET('Water Data'!$C$7,0,10*ROW('Water Data'!C40))),'Data Summary'!BT46="Yes"),OFFSET('Water Data'!$C$7,0,10*ROW('Water Data'!C40)),NA())</f>
        <v>#N/A</v>
      </c>
      <c r="F46" s="53" t="e">
        <f ca="true">+IF(AND(ISNUMBER(OFFSET('Water Data'!$C$10,0,10*ROW('Water Data'!C40))),'Data Summary'!BU46="Yes"),OFFSET('Water Data'!$C$10,0,10*ROW('Water Data'!C40)),NA())</f>
        <v>#N/A</v>
      </c>
      <c r="G46" s="53" t="e">
        <f ca="true">+IF(AND(ISNUMBER(OFFSET('Water Data'!$D$5,0,10*ROW('Water Data'!D40))),'Data Summary'!BV46="Yes"),100-OFFSET('Water Data'!$D$5,0,10*ROW('Water Data'!D40)),NA())</f>
        <v>#N/A</v>
      </c>
      <c r="H46" s="53" t="e">
        <f ca="true">+IF(AND(ISNUMBER(OFFSET('Water Data'!$D$7,0,10*ROW('Water Data'!D40))),'Data Summary'!BW46="Yes"),OFFSET('Water Data'!$D$7,0,10*ROW('Water Data'!D40)),NA())</f>
        <v>#N/A</v>
      </c>
      <c r="I46" s="53" t="e">
        <f ca="true">+IF(AND(ISNUMBER(OFFSET('Water Data'!$D$10,0,10*ROW('Water Data'!D40))),'Data Summary'!BX46="Yes"),OFFSET('Water Data'!$D$10,0,10*ROW('Water Data'!D40)),NA())</f>
        <v>#N/A</v>
      </c>
      <c r="J46" s="53" t="e">
        <f ca="true">+IF(AND(ISNUMBER(OFFSET('Water Data'!$E$5,0,10*ROW('Water Data'!E40))),'Data Summary'!BY46="Yes"),100-OFFSET('Water Data'!$E$5,0,10*ROW('Water Data'!E40)),NA())</f>
        <v>#N/A</v>
      </c>
      <c r="K46" s="53" t="e">
        <f ca="true">+IF(AND(ISNUMBER(OFFSET('Water Data'!$E$7,0,10*ROW('Water Data'!E40))),'Data Summary'!BZ46="Yes"),OFFSET('Water Data'!$E$7,0,10*ROW('Water Data'!E40)),NA())</f>
        <v>#N/A</v>
      </c>
      <c r="L46" s="53" t="e">
        <f ca="true">+IF(AND(ISNUMBER(OFFSET('Water Data'!$E$10,0,10*ROW('Water Data'!E40))),'Data Summary'!CA46="Yes"),OFFSET('Water Data'!$E$10,0,10*ROW('Water Data'!E40)),NA())</f>
        <v>#N/A</v>
      </c>
      <c r="M46" s="53" t="e">
        <f ca="true">+IF(AND(ISNUMBER(OFFSET('Water Data'!$F$5,0,10*ROW('Water Data'!F40))),'Data Summary'!CB46="Yes"),100-OFFSET('Water Data'!$F$5,0,10*ROW('Water Data'!F40)),NA())</f>
        <v>#N/A</v>
      </c>
      <c r="N46" s="53" t="e">
        <f ca="true">+IF(AND(ISNUMBER(OFFSET('Water Data'!$F$7,0,10*ROW('Water Data'!F40))),'Data Summary'!CC46="Yes"),OFFSET('Water Data'!$F$7,0,10*ROW('Water Data'!F40)),NA())</f>
        <v>#N/A</v>
      </c>
      <c r="O46" s="53" t="e">
        <f ca="true">+IF(AND(ISNUMBER(OFFSET('Water Data'!$F$10,0,10*ROW('Water Data'!F40))),'Data Summary'!CD46="Yes"),OFFSET('Water Data'!$F$10,0,10*ROW('Water Data'!F40)),NA())</f>
        <v>#N/A</v>
      </c>
      <c r="P46" s="53" t="e">
        <f ca="true">+IF(AND(ISNUMBER(OFFSET('Water Data'!$G$5,0,10*ROW('Water Data'!G40))),'Data Summary'!CE46="Yes"),100-OFFSET('Water Data'!$G$5,0,10*ROW('Water Data'!G40)),NA())</f>
        <v>#N/A</v>
      </c>
      <c r="Q46" s="53" t="e">
        <f ca="true">+IF(AND(ISNUMBER(OFFSET('Water Data'!$G$7,0,10*ROW('Water Data'!G40))),'Data Summary'!CF46="Yes"),OFFSET('Water Data'!$G$7,0,10*ROW('Water Data'!G40)),NA())</f>
        <v>#N/A</v>
      </c>
      <c r="R46" s="53" t="e">
        <f ca="true">+IF(AND(ISNUMBER(OFFSET('Water Data'!$G$10,0,10*ROW('Water Data'!G40))),'Data Summary'!CG46="Yes"),OFFSET('Water Data'!$G$10,0,10*ROW('Water Data'!G40)),NA())</f>
        <v>#N/A</v>
      </c>
      <c r="S46" s="53" t="e">
        <f ca="true">+IF(AND(ISNUMBER(OFFSET('Water Data'!$H$5,0,10*ROW('Water Data'!H40))),'Data Summary'!CH46="Yes"),100-OFFSET('Water Data'!$H$5,0,10*ROW('Water Data'!H40)),NA())</f>
        <v>#N/A</v>
      </c>
      <c r="T46" s="53" t="e">
        <f ca="true">+IF(AND(ISNUMBER(OFFSET('Water Data'!$H$7,0,10*ROW('Water Data'!H40))),'Data Summary'!CI46="Yes"),OFFSET('Water Data'!$H$7,0,10*ROW('Water Data'!H40)),NA())</f>
        <v>#N/A</v>
      </c>
      <c r="U46" s="53" t="e">
        <f ca="true">+IF(AND(ISNUMBER(OFFSET('Water Data'!$H$10,0,10*ROW('Water Data'!H40))),'Data Summary'!CJ46="Yes"),OFFSET('Water Data'!$H$10,0,10*ROW('Water Data'!H40)),NA())</f>
        <v>#N/A</v>
      </c>
      <c r="V46" s="99" t="e">
        <f ca="true">+IF(AND(ISNUMBER(OFFSET('Sanitation Data'!$C$5,0,10*ROW('Sanitation Data'!C40))),'Data Summary'!CK46="Yes"),100-OFFSET('Sanitation Data'!$C$5,0,10*ROW('Sanitation Data'!C40)),NA())</f>
        <v>#N/A</v>
      </c>
      <c r="W46" s="99" t="e">
        <f ca="true">+IF(AND(ISNUMBER(OFFSET('Sanitation Data'!$C$7,0,10*ROW('Sanitation Data'!C40))),'Data Summary'!CL46="Yes"),OFFSET('Sanitation Data'!$C$7,0,10*ROW('Sanitation Data'!C40)),NA())</f>
        <v>#N/A</v>
      </c>
      <c r="X46" s="99" t="e">
        <f ca="true">+IF(AND(ISNUMBER(OFFSET('Sanitation Data'!$C$11,0,10*ROW('Sanitation Data'!C40))),'Data Summary'!CM46="Yes"),OFFSET('Sanitation Data'!$C$11,0,10*ROW('Sanitation Data'!C40)),NA())</f>
        <v>#N/A</v>
      </c>
      <c r="Y46" s="99" t="e">
        <f ca="true">+IF(AND(ISNUMBER(OFFSET('Sanitation Data'!$C$12,0,10*ROW('Sanitation Data'!C40))),'Data Summary'!CN46="Yes"),OFFSET('Sanitation Data'!$C$12,0,10*ROW('Sanitation Data'!C40)),NA())</f>
        <v>#N/A</v>
      </c>
      <c r="Z46" s="99" t="e">
        <f ca="true">+IF(AND(ISNUMBER(OFFSET('Sanitation Data'!$C$13,0,10*ROW('Sanitation Data'!C40))),'Data Summary'!CO46="Yes"),OFFSET('Sanitation Data'!$C$13,0,10*ROW('Sanitation Data'!C40)),NA())</f>
        <v>#N/A</v>
      </c>
      <c r="AA46" s="99" t="e">
        <f ca="true">+IF(AND(ISNUMBER(OFFSET('Sanitation Data'!$D$5,0,10*ROW('Sanitation Data'!D40))),'Data Summary'!CP46="Yes"),100-OFFSET('Sanitation Data'!$D$5,0,10*ROW('Sanitation Data'!D40)),NA())</f>
        <v>#N/A</v>
      </c>
      <c r="AB46" s="99" t="e">
        <f ca="true">+IF(AND(ISNUMBER(OFFSET('Sanitation Data'!$D$7,0,10*ROW('Sanitation Data'!D40))),'Data Summary'!CQ46="Yes"),OFFSET('Sanitation Data'!$D$7,0,10*ROW('Sanitation Data'!D40)),NA())</f>
        <v>#N/A</v>
      </c>
      <c r="AC46" s="99" t="e">
        <f ca="true">+IF(AND(ISNUMBER(OFFSET('Sanitation Data'!$D$11,0,10*ROW('Sanitation Data'!D40))),'Data Summary'!CR46="Yes"),OFFSET('Sanitation Data'!$D$11,0,10*ROW('Sanitation Data'!D40)),NA())</f>
        <v>#N/A</v>
      </c>
      <c r="AD46" s="99" t="e">
        <f ca="true">+IF(AND(ISNUMBER(OFFSET('Sanitation Data'!$D$12,0,10*ROW('Sanitation Data'!D40))),'Data Summary'!CS46="Yes"),OFFSET('Sanitation Data'!$D$12,0,10*ROW('Sanitation Data'!D40)),NA())</f>
        <v>#N/A</v>
      </c>
      <c r="AE46" s="99" t="e">
        <f ca="true">+IF(AND(ISNUMBER(OFFSET('Sanitation Data'!$D$13,0,10*ROW('Sanitation Data'!D40))),'Data Summary'!CT46="Yes"),OFFSET('Sanitation Data'!$D$13,0,10*ROW('Sanitation Data'!D40)),NA())</f>
        <v>#N/A</v>
      </c>
      <c r="AF46" s="99" t="e">
        <f ca="true">+IF(AND(ISNUMBER(OFFSET('Sanitation Data'!$E$5,0,10*ROW('Sanitation Data'!E40))),'Data Summary'!CU46="Yes"),100-OFFSET('Sanitation Data'!$E$5,0,10*ROW('Sanitation Data'!E40)),NA())</f>
        <v>#N/A</v>
      </c>
      <c r="AG46" s="99" t="e">
        <f ca="true">+IF(AND(ISNUMBER(OFFSET('Sanitation Data'!$E$7,0,10*ROW('Sanitation Data'!E40))),'Data Summary'!CV46="Yes"),OFFSET('Sanitation Data'!$E$7,0,10*ROW('Sanitation Data'!E40)),NA())</f>
        <v>#N/A</v>
      </c>
      <c r="AH46" s="99" t="e">
        <f ca="true">+IF(AND(ISNUMBER(OFFSET('Sanitation Data'!$E$11,0,10*ROW('Sanitation Data'!E40))),'Data Summary'!CW46="Yes"),OFFSET('Sanitation Data'!$E$11,0,10*ROW('Sanitation Data'!E40)),NA())</f>
        <v>#N/A</v>
      </c>
      <c r="AI46" s="99" t="e">
        <f ca="true">+IF(AND(ISNUMBER(OFFSET('Sanitation Data'!$E$12,0,10*ROW('Sanitation Data'!E40))),'Data Summary'!CX46="Yes"),OFFSET('Sanitation Data'!$E$12,0,10*ROW('Sanitation Data'!E40)),NA())</f>
        <v>#N/A</v>
      </c>
      <c r="AJ46" s="99" t="e">
        <f ca="true">+IF(AND(ISNUMBER(OFFSET('Sanitation Data'!$E$13,0,10*ROW('Sanitation Data'!E40))),'Data Summary'!CY46="Yes"),OFFSET('Sanitation Data'!$E$13,0,10*ROW('Sanitation Data'!E40)),NA())</f>
        <v>#N/A</v>
      </c>
      <c r="AK46" s="99" t="e">
        <f ca="true">+IF(AND(ISNUMBER(OFFSET('Sanitation Data'!$F$5,0,10*ROW('Sanitation Data'!F40))),'Data Summary'!CZ46="Yes"),100-OFFSET('Sanitation Data'!$F$5,0,10*ROW('Sanitation Data'!F40)),NA())</f>
        <v>#N/A</v>
      </c>
      <c r="AL46" s="99" t="e">
        <f ca="true">+IF(AND(ISNUMBER(OFFSET('Sanitation Data'!$F$7,0,10*ROW('Sanitation Data'!F40))),'Data Summary'!DA46="Yes"),OFFSET('Sanitation Data'!$F$7,0,10*ROW('Sanitation Data'!F40)),NA())</f>
        <v>#N/A</v>
      </c>
      <c r="AM46" s="99" t="e">
        <f ca="true">+IF(AND(ISNUMBER(OFFSET('Sanitation Data'!$F$11,0,10*ROW('Sanitation Data'!F40))),'Data Summary'!DB46="Yes"),OFFSET('Sanitation Data'!$F$11,0,10*ROW('Sanitation Data'!F40)),NA())</f>
        <v>#N/A</v>
      </c>
      <c r="AN46" s="99" t="e">
        <f ca="true">+IF(AND(ISNUMBER(OFFSET('Sanitation Data'!$F$12,0,10*ROW('Sanitation Data'!F40))),'Data Summary'!DC46="Yes"),OFFSET('Sanitation Data'!$F$12,0,10*ROW('Sanitation Data'!F40)),NA())</f>
        <v>#N/A</v>
      </c>
      <c r="AO46" s="99" t="e">
        <f ca="true">+IF(AND(ISNUMBER(OFFSET('Sanitation Data'!$F$13,0,10*ROW('Sanitation Data'!F40))),'Data Summary'!DD46="Yes"),OFFSET('Sanitation Data'!$F$13,0,10*ROW('Sanitation Data'!F40)),NA())</f>
        <v>#N/A</v>
      </c>
      <c r="AP46" s="99" t="e">
        <f ca="true">+IF(AND(ISNUMBER(OFFSET('Sanitation Data'!$G$5,0,10*ROW('Sanitation Data'!G40))),'Data Summary'!DE46="Yes"),100-OFFSET('Sanitation Data'!$G$5,0,10*ROW('Sanitation Data'!G40)),NA())</f>
        <v>#N/A</v>
      </c>
      <c r="AQ46" s="99" t="e">
        <f ca="true">+IF(AND(ISNUMBER(OFFSET('Sanitation Data'!$G$7,0,10*ROW('Sanitation Data'!G40))),'Data Summary'!DF46="Yes"),OFFSET('Sanitation Data'!$G$7,0,10*ROW('Sanitation Data'!G40)),NA())</f>
        <v>#N/A</v>
      </c>
      <c r="AR46" s="99" t="e">
        <f ca="true">+IF(AND(ISNUMBER(OFFSET('Sanitation Data'!$G$11,0,10*ROW('Sanitation Data'!G40))),'Data Summary'!DG46="Yes"),OFFSET('Sanitation Data'!$G$11,0,10*ROW('Sanitation Data'!G40)),NA())</f>
        <v>#N/A</v>
      </c>
      <c r="AS46" s="99" t="e">
        <f ca="true">+IF(AND(ISNUMBER(OFFSET('Sanitation Data'!$G$12,0,10*ROW('Sanitation Data'!G40))),'Data Summary'!DH46="Yes"),OFFSET('Sanitation Data'!$G$12,0,10*ROW('Sanitation Data'!G40)),NA())</f>
        <v>#N/A</v>
      </c>
      <c r="AT46" s="99" t="e">
        <f ca="true">+IF(AND(ISNUMBER(OFFSET('Sanitation Data'!$G$13,0,10*ROW('Sanitation Data'!G40))),'Data Summary'!DI46="Yes"),OFFSET('Sanitation Data'!$G$13,0,10*ROW('Sanitation Data'!G40)),NA())</f>
        <v>#N/A</v>
      </c>
      <c r="AU46" s="99" t="e">
        <f ca="true">+IF(AND(ISNUMBER(OFFSET('Sanitation Data'!$H$5,0,10*ROW('Sanitation Data'!H40))),'Data Summary'!DJ46="Yes"),100-OFFSET('Sanitation Data'!$H$5,0,10*ROW('Sanitation Data'!H40)),NA())</f>
        <v>#N/A</v>
      </c>
      <c r="AV46" s="99" t="e">
        <f ca="true">+IF(AND(ISNUMBER(OFFSET('Sanitation Data'!$H$7,0,10*ROW('Sanitation Data'!H40))),'Data Summary'!DK46="Yes"),OFFSET('Sanitation Data'!$H$7,0,10*ROW('Sanitation Data'!H40)),NA())</f>
        <v>#N/A</v>
      </c>
      <c r="AW46" s="99" t="e">
        <f ca="true">+IF(AND(ISNUMBER(OFFSET('Sanitation Data'!$H$11,0,10*ROW('Sanitation Data'!H40))),'Data Summary'!DL46="Yes"),OFFSET('Sanitation Data'!$H$11,0,10*ROW('Sanitation Data'!H40)),NA())</f>
        <v>#N/A</v>
      </c>
      <c r="AX46" s="99" t="e">
        <f ca="true">+IF(AND(ISNUMBER(OFFSET('Sanitation Data'!$H$12,0,10*ROW('Sanitation Data'!H40))),'Data Summary'!DM46="Yes"),OFFSET('Sanitation Data'!$H$12,0,10*ROW('Sanitation Data'!H40)),NA())</f>
        <v>#N/A</v>
      </c>
      <c r="AY46" s="99" t="e">
        <f ca="true">+IF(AND(ISNUMBER(OFFSET('Sanitation Data'!$H$13,0,10*ROW('Sanitation Data'!H40))),'Data Summary'!DN46="Yes"),OFFSET('Sanitation Data'!$H$13,0,10*ROW('Sanitation Data'!H40)),NA())</f>
        <v>#N/A</v>
      </c>
      <c r="AZ46" s="104" t="e">
        <f ca="true">+IF(AND(ISNUMBER(OFFSET('Hygiene Data'!$C$6,0,10*ROW('Hygiene Data'!C40))),'Data Summary'!DO46="Yes"),OFFSET('Hygiene Data'!$C$6,0,10*ROW('Hygiene Data'!C40)),NA())</f>
        <v>#N/A</v>
      </c>
      <c r="BA46" s="104" t="e">
        <f ca="true">+IF(AND(ISNUMBER(OFFSET('Hygiene Data'!$C$8,0,10*ROW('Hygiene Data'!C40))),'Data Summary'!DP46="Yes"),OFFSET('Hygiene Data'!$C$8,0,10*ROW('Hygiene Data'!C40)),NA())</f>
        <v>#N/A</v>
      </c>
      <c r="BB46" s="104" t="e">
        <f ca="true">+IF(AND(ISNUMBER(OFFSET('Hygiene Data'!$C$10,0,10*ROW('Hygiene Data'!C40))),'Data Summary'!DQ46="Yes"),OFFSET('Hygiene Data'!$C$10,0,10*ROW('Hygiene Data'!C40)),NA())</f>
        <v>#N/A</v>
      </c>
      <c r="BC46" s="104" t="e">
        <f ca="true">+IF(AND(ISNUMBER(OFFSET('Hygiene Data'!$D$6,0,10*ROW('Hygiene Data'!D40))),'Data Summary'!DR46="Yes"),OFFSET('Hygiene Data'!$D$6,0,10*ROW('Hygiene Data'!D40)),NA())</f>
        <v>#N/A</v>
      </c>
      <c r="BD46" s="104" t="e">
        <f ca="true">+IF(AND(ISNUMBER(OFFSET('Hygiene Data'!$D$8,0,10*ROW('Hygiene Data'!D40))),'Data Summary'!DS46="Yes"),OFFSET('Hygiene Data'!$D$8,0,10*ROW('Hygiene Data'!D40)),NA())</f>
        <v>#N/A</v>
      </c>
      <c r="BE46" s="104" t="e">
        <f ca="true">+IF(AND(ISNUMBER(OFFSET('Hygiene Data'!$D$10,0,10*ROW('Hygiene Data'!D40))),'Data Summary'!DT46="Yes"),OFFSET('Hygiene Data'!$D$10,0,10*ROW('Hygiene Data'!D40)),NA())</f>
        <v>#N/A</v>
      </c>
      <c r="BF46" s="104" t="e">
        <f ca="true">+IF(AND(ISNUMBER(OFFSET('Hygiene Data'!$E$6,0,10*ROW('Hygiene Data'!E40))),'Data Summary'!DU46="Yes"),OFFSET('Hygiene Data'!$E$6,0,10*ROW('Hygiene Data'!E40)),NA())</f>
        <v>#N/A</v>
      </c>
      <c r="BG46" s="104" t="e">
        <f ca="true">+IF(AND(ISNUMBER(OFFSET('Hygiene Data'!$E$8,0,10*ROW('Hygiene Data'!E40))),'Data Summary'!DV46="Yes"),OFFSET('Hygiene Data'!$E$8,0,10*ROW('Hygiene Data'!E40)),NA())</f>
        <v>#N/A</v>
      </c>
      <c r="BH46" s="104" t="e">
        <f ca="true">+IF(AND(ISNUMBER(OFFSET('Hygiene Data'!$E$10,0,10*ROW('Hygiene Data'!E40))),'Data Summary'!DW46="Yes"),OFFSET('Hygiene Data'!$E$10,0,10*ROW('Hygiene Data'!E40)),NA())</f>
        <v>#N/A</v>
      </c>
      <c r="BI46" s="104" t="e">
        <f ca="true">+IF(AND(ISNUMBER(OFFSET('Hygiene Data'!$F$6,0,10*ROW('Hygiene Data'!F40))),'Data Summary'!DX46="Yes"),OFFSET('Hygiene Data'!$F$6,0,10*ROW('Hygiene Data'!F40)),NA())</f>
        <v>#N/A</v>
      </c>
      <c r="BJ46" s="104" t="e">
        <f ca="true">+IF(AND(ISNUMBER(OFFSET('Hygiene Data'!$F$8,0,10*ROW('Hygiene Data'!F40))),'Data Summary'!DY46="Yes"),OFFSET('Hygiene Data'!$F$8,0,10*ROW('Hygiene Data'!F40)),NA())</f>
        <v>#N/A</v>
      </c>
      <c r="BK46" s="104" t="e">
        <f ca="true">+IF(AND(ISNUMBER(OFFSET('Hygiene Data'!$F$10,0,10*ROW('Hygiene Data'!F40))),'Data Summary'!DZ46="Yes"),OFFSET('Hygiene Data'!$F$10,0,10*ROW('Hygiene Data'!F40)),NA())</f>
        <v>#N/A</v>
      </c>
      <c r="BL46" s="104" t="e">
        <f ca="true">+IF(AND(ISNUMBER(OFFSET('Hygiene Data'!$G$6,0,10*ROW('Hygiene Data'!G40))),'Data Summary'!EA46="Yes"),OFFSET('Hygiene Data'!$G$6,0,10*ROW('Hygiene Data'!G40)),NA())</f>
        <v>#N/A</v>
      </c>
      <c r="BM46" s="104" t="e">
        <f ca="true">+IF(AND(ISNUMBER(OFFSET('Hygiene Data'!$G$8,0,10*ROW('Hygiene Data'!G40))),'Data Summary'!EB46="Yes"),OFFSET('Hygiene Data'!$G$8,0,10*ROW('Hygiene Data'!G40)),NA())</f>
        <v>#N/A</v>
      </c>
      <c r="BN46" s="104" t="e">
        <f ca="true">+IF(AND(ISNUMBER(OFFSET('Hygiene Data'!$G$10,0,10*ROW('Hygiene Data'!G40))),'Data Summary'!EC46="Yes"),OFFSET('Hygiene Data'!$G$10,0,10*ROW('Hygiene Data'!G40)),NA())</f>
        <v>#N/A</v>
      </c>
      <c r="BO46" s="104" t="e">
        <f ca="true">+IF(AND(ISNUMBER(OFFSET('Hygiene Data'!$H$6,0,10*ROW('Hygiene Data'!H40))),'Data Summary'!ED46="Yes"),OFFSET('Hygiene Data'!$H$6,0,10*ROW('Hygiene Data'!H40)),NA())</f>
        <v>#N/A</v>
      </c>
      <c r="BP46" s="104" t="e">
        <f ca="true">+IF(AND(ISNUMBER(OFFSET('Hygiene Data'!$H$8,0,10*ROW('Hygiene Data'!H40))),'Data Summary'!EE46="Yes"),OFFSET('Hygiene Data'!$H$8,0,10*ROW('Hygiene Data'!H40)),NA())</f>
        <v>#N/A</v>
      </c>
      <c r="BQ46" s="104" t="e">
        <f ca="true">+IF(AND(ISNUMBER(OFFSET('Hygiene Data'!$H$10,0,10*ROW('Hygiene Data'!H40))),'Data Summary'!EF46="Yes"),OFFSET('Hygiene Data'!$H$10,0,10*ROW('Hygiene Data'!H40)),NA())</f>
        <v>#N/A</v>
      </c>
    </row>
    <row r="47" x14ac:dyDescent="0.2">
      <c r="A47" s="52" t="e">
        <f ca="true">+IF(OFFSET('Water Data'!$B$1,0,10*ROW('Water Data'!B41))="",NA(),OFFSET('Water Data'!$B$1,0,10*ROW('Water Data'!B41)))</f>
        <v>#N/A</v>
      </c>
      <c r="B47" s="52" t="e">
        <f ca="true">+IF(OFFSET('Water Data'!$A$3,0,10*ROW('Water Data'!A44))="",NA(),OFFSET('Water Data'!$A$3,0,10*ROW('Water Data'!A44)))</f>
        <v>#N/A</v>
      </c>
      <c r="C47" s="52" t="e">
        <f ca="true">+IF(OFFSET('Water Data'!$C$3,0,10*ROW('Water Data'!C44))="",NA(),OFFSET('Water Data'!$C$3,0,10*ROW('Water Data'!C44)))</f>
        <v>#N/A</v>
      </c>
      <c r="D47" s="53" t="e">
        <f ca="true">+IF(AND(ISNUMBER(OFFSET('Water Data'!$C$5,0,10*ROW('Water Data'!C41))),'Data Summary'!BS47="Yes"),100-OFFSET('Water Data'!$C$5,0,10*ROW('Water Data'!C41)),NA())</f>
        <v>#N/A</v>
      </c>
      <c r="E47" s="53" t="e">
        <f ca="true">+IF(AND(ISNUMBER(OFFSET('Water Data'!$C$7,0,10*ROW('Water Data'!C41))),'Data Summary'!BT47="Yes"),OFFSET('Water Data'!$C$7,0,10*ROW('Water Data'!C41)),NA())</f>
        <v>#N/A</v>
      </c>
      <c r="F47" s="53" t="e">
        <f ca="true">+IF(AND(ISNUMBER(OFFSET('Water Data'!$C$10,0,10*ROW('Water Data'!C41))),'Data Summary'!BU47="Yes"),OFFSET('Water Data'!$C$10,0,10*ROW('Water Data'!C41)),NA())</f>
        <v>#N/A</v>
      </c>
      <c r="G47" s="53" t="e">
        <f ca="true">+IF(AND(ISNUMBER(OFFSET('Water Data'!$D$5,0,10*ROW('Water Data'!D41))),'Data Summary'!BV47="Yes"),100-OFFSET('Water Data'!$D$5,0,10*ROW('Water Data'!D41)),NA())</f>
        <v>#N/A</v>
      </c>
      <c r="H47" s="53" t="e">
        <f ca="true">+IF(AND(ISNUMBER(OFFSET('Water Data'!$D$7,0,10*ROW('Water Data'!D41))),'Data Summary'!BW47="Yes"),OFFSET('Water Data'!$D$7,0,10*ROW('Water Data'!D41)),NA())</f>
        <v>#N/A</v>
      </c>
      <c r="I47" s="53" t="e">
        <f ca="true">+IF(AND(ISNUMBER(OFFSET('Water Data'!$D$10,0,10*ROW('Water Data'!D41))),'Data Summary'!BX47="Yes"),OFFSET('Water Data'!$D$10,0,10*ROW('Water Data'!D41)),NA())</f>
        <v>#N/A</v>
      </c>
      <c r="J47" s="53" t="e">
        <f ca="true">+IF(AND(ISNUMBER(OFFSET('Water Data'!$E$5,0,10*ROW('Water Data'!E41))),'Data Summary'!BY47="Yes"),100-OFFSET('Water Data'!$E$5,0,10*ROW('Water Data'!E41)),NA())</f>
        <v>#N/A</v>
      </c>
      <c r="K47" s="53" t="e">
        <f ca="true">+IF(AND(ISNUMBER(OFFSET('Water Data'!$E$7,0,10*ROW('Water Data'!E41))),'Data Summary'!BZ47="Yes"),OFFSET('Water Data'!$E$7,0,10*ROW('Water Data'!E41)),NA())</f>
        <v>#N/A</v>
      </c>
      <c r="L47" s="53" t="e">
        <f ca="true">+IF(AND(ISNUMBER(OFFSET('Water Data'!$E$10,0,10*ROW('Water Data'!E41))),'Data Summary'!CA47="Yes"),OFFSET('Water Data'!$E$10,0,10*ROW('Water Data'!E41)),NA())</f>
        <v>#N/A</v>
      </c>
      <c r="M47" s="53" t="e">
        <f ca="true">+IF(AND(ISNUMBER(OFFSET('Water Data'!$F$5,0,10*ROW('Water Data'!F41))),'Data Summary'!CB47="Yes"),100-OFFSET('Water Data'!$F$5,0,10*ROW('Water Data'!F41)),NA())</f>
        <v>#N/A</v>
      </c>
      <c r="N47" s="53" t="e">
        <f ca="true">+IF(AND(ISNUMBER(OFFSET('Water Data'!$F$7,0,10*ROW('Water Data'!F41))),'Data Summary'!CC47="Yes"),OFFSET('Water Data'!$F$7,0,10*ROW('Water Data'!F41)),NA())</f>
        <v>#N/A</v>
      </c>
      <c r="O47" s="53" t="e">
        <f ca="true">+IF(AND(ISNUMBER(OFFSET('Water Data'!$F$10,0,10*ROW('Water Data'!F41))),'Data Summary'!CD47="Yes"),OFFSET('Water Data'!$F$10,0,10*ROW('Water Data'!F41)),NA())</f>
        <v>#N/A</v>
      </c>
      <c r="P47" s="53" t="e">
        <f ca="true">+IF(AND(ISNUMBER(OFFSET('Water Data'!$G$5,0,10*ROW('Water Data'!G41))),'Data Summary'!CE47="Yes"),100-OFFSET('Water Data'!$G$5,0,10*ROW('Water Data'!G41)),NA())</f>
        <v>#N/A</v>
      </c>
      <c r="Q47" s="53" t="e">
        <f ca="true">+IF(AND(ISNUMBER(OFFSET('Water Data'!$G$7,0,10*ROW('Water Data'!G41))),'Data Summary'!CF47="Yes"),OFFSET('Water Data'!$G$7,0,10*ROW('Water Data'!G41)),NA())</f>
        <v>#N/A</v>
      </c>
      <c r="R47" s="53" t="e">
        <f ca="true">+IF(AND(ISNUMBER(OFFSET('Water Data'!$G$10,0,10*ROW('Water Data'!G41))),'Data Summary'!CG47="Yes"),OFFSET('Water Data'!$G$10,0,10*ROW('Water Data'!G41)),NA())</f>
        <v>#N/A</v>
      </c>
      <c r="S47" s="53" t="e">
        <f ca="true">+IF(AND(ISNUMBER(OFFSET('Water Data'!$H$5,0,10*ROW('Water Data'!H41))),'Data Summary'!CH47="Yes"),100-OFFSET('Water Data'!$H$5,0,10*ROW('Water Data'!H41)),NA())</f>
        <v>#N/A</v>
      </c>
      <c r="T47" s="53" t="e">
        <f ca="true">+IF(AND(ISNUMBER(OFFSET('Water Data'!$H$7,0,10*ROW('Water Data'!H41))),'Data Summary'!CI47="Yes"),OFFSET('Water Data'!$H$7,0,10*ROW('Water Data'!H41)),NA())</f>
        <v>#N/A</v>
      </c>
      <c r="U47" s="53" t="e">
        <f ca="true">+IF(AND(ISNUMBER(OFFSET('Water Data'!$H$10,0,10*ROW('Water Data'!H41))),'Data Summary'!CJ47="Yes"),OFFSET('Water Data'!$H$10,0,10*ROW('Water Data'!H41)),NA())</f>
        <v>#N/A</v>
      </c>
      <c r="V47" s="99" t="e">
        <f ca="true">+IF(AND(ISNUMBER(OFFSET('Sanitation Data'!$C$5,0,10*ROW('Sanitation Data'!C41))),'Data Summary'!CK47="Yes"),100-OFFSET('Sanitation Data'!$C$5,0,10*ROW('Sanitation Data'!C41)),NA())</f>
        <v>#N/A</v>
      </c>
      <c r="W47" s="99" t="e">
        <f ca="true">+IF(AND(ISNUMBER(OFFSET('Sanitation Data'!$C$7,0,10*ROW('Sanitation Data'!C41))),'Data Summary'!CL47="Yes"),OFFSET('Sanitation Data'!$C$7,0,10*ROW('Sanitation Data'!C41)),NA())</f>
        <v>#N/A</v>
      </c>
      <c r="X47" s="99" t="e">
        <f ca="true">+IF(AND(ISNUMBER(OFFSET('Sanitation Data'!$C$11,0,10*ROW('Sanitation Data'!C41))),'Data Summary'!CM47="Yes"),OFFSET('Sanitation Data'!$C$11,0,10*ROW('Sanitation Data'!C41)),NA())</f>
        <v>#N/A</v>
      </c>
      <c r="Y47" s="99" t="e">
        <f ca="true">+IF(AND(ISNUMBER(OFFSET('Sanitation Data'!$C$12,0,10*ROW('Sanitation Data'!C41))),'Data Summary'!CN47="Yes"),OFFSET('Sanitation Data'!$C$12,0,10*ROW('Sanitation Data'!C41)),NA())</f>
        <v>#N/A</v>
      </c>
      <c r="Z47" s="99" t="e">
        <f ca="true">+IF(AND(ISNUMBER(OFFSET('Sanitation Data'!$C$13,0,10*ROW('Sanitation Data'!C41))),'Data Summary'!CO47="Yes"),OFFSET('Sanitation Data'!$C$13,0,10*ROW('Sanitation Data'!C41)),NA())</f>
        <v>#N/A</v>
      </c>
      <c r="AA47" s="99" t="e">
        <f ca="true">+IF(AND(ISNUMBER(OFFSET('Sanitation Data'!$D$5,0,10*ROW('Sanitation Data'!D41))),'Data Summary'!CP47="Yes"),100-OFFSET('Sanitation Data'!$D$5,0,10*ROW('Sanitation Data'!D41)),NA())</f>
        <v>#N/A</v>
      </c>
      <c r="AB47" s="99" t="e">
        <f ca="true">+IF(AND(ISNUMBER(OFFSET('Sanitation Data'!$D$7,0,10*ROW('Sanitation Data'!D41))),'Data Summary'!CQ47="Yes"),OFFSET('Sanitation Data'!$D$7,0,10*ROW('Sanitation Data'!D41)),NA())</f>
        <v>#N/A</v>
      </c>
      <c r="AC47" s="99" t="e">
        <f ca="true">+IF(AND(ISNUMBER(OFFSET('Sanitation Data'!$D$11,0,10*ROW('Sanitation Data'!D41))),'Data Summary'!CR47="Yes"),OFFSET('Sanitation Data'!$D$11,0,10*ROW('Sanitation Data'!D41)),NA())</f>
        <v>#N/A</v>
      </c>
      <c r="AD47" s="99" t="e">
        <f ca="true">+IF(AND(ISNUMBER(OFFSET('Sanitation Data'!$D$12,0,10*ROW('Sanitation Data'!D41))),'Data Summary'!CS47="Yes"),OFFSET('Sanitation Data'!$D$12,0,10*ROW('Sanitation Data'!D41)),NA())</f>
        <v>#N/A</v>
      </c>
      <c r="AE47" s="99" t="e">
        <f ca="true">+IF(AND(ISNUMBER(OFFSET('Sanitation Data'!$D$13,0,10*ROW('Sanitation Data'!D41))),'Data Summary'!CT47="Yes"),OFFSET('Sanitation Data'!$D$13,0,10*ROW('Sanitation Data'!D41)),NA())</f>
        <v>#N/A</v>
      </c>
      <c r="AF47" s="99" t="e">
        <f ca="true">+IF(AND(ISNUMBER(OFFSET('Sanitation Data'!$E$5,0,10*ROW('Sanitation Data'!E41))),'Data Summary'!CU47="Yes"),100-OFFSET('Sanitation Data'!$E$5,0,10*ROW('Sanitation Data'!E41)),NA())</f>
        <v>#N/A</v>
      </c>
      <c r="AG47" s="99" t="e">
        <f ca="true">+IF(AND(ISNUMBER(OFFSET('Sanitation Data'!$E$7,0,10*ROW('Sanitation Data'!E41))),'Data Summary'!CV47="Yes"),OFFSET('Sanitation Data'!$E$7,0,10*ROW('Sanitation Data'!E41)),NA())</f>
        <v>#N/A</v>
      </c>
      <c r="AH47" s="99" t="e">
        <f ca="true">+IF(AND(ISNUMBER(OFFSET('Sanitation Data'!$E$11,0,10*ROW('Sanitation Data'!E41))),'Data Summary'!CW47="Yes"),OFFSET('Sanitation Data'!$E$11,0,10*ROW('Sanitation Data'!E41)),NA())</f>
        <v>#N/A</v>
      </c>
      <c r="AI47" s="99" t="e">
        <f ca="true">+IF(AND(ISNUMBER(OFFSET('Sanitation Data'!$E$12,0,10*ROW('Sanitation Data'!E41))),'Data Summary'!CX47="Yes"),OFFSET('Sanitation Data'!$E$12,0,10*ROW('Sanitation Data'!E41)),NA())</f>
        <v>#N/A</v>
      </c>
      <c r="AJ47" s="99" t="e">
        <f ca="true">+IF(AND(ISNUMBER(OFFSET('Sanitation Data'!$E$13,0,10*ROW('Sanitation Data'!E41))),'Data Summary'!CY47="Yes"),OFFSET('Sanitation Data'!$E$13,0,10*ROW('Sanitation Data'!E41)),NA())</f>
        <v>#N/A</v>
      </c>
      <c r="AK47" s="99" t="e">
        <f ca="true">+IF(AND(ISNUMBER(OFFSET('Sanitation Data'!$F$5,0,10*ROW('Sanitation Data'!F41))),'Data Summary'!CZ47="Yes"),100-OFFSET('Sanitation Data'!$F$5,0,10*ROW('Sanitation Data'!F41)),NA())</f>
        <v>#N/A</v>
      </c>
      <c r="AL47" s="99" t="e">
        <f ca="true">+IF(AND(ISNUMBER(OFFSET('Sanitation Data'!$F$7,0,10*ROW('Sanitation Data'!F41))),'Data Summary'!DA47="Yes"),OFFSET('Sanitation Data'!$F$7,0,10*ROW('Sanitation Data'!F41)),NA())</f>
        <v>#N/A</v>
      </c>
      <c r="AM47" s="99" t="e">
        <f ca="true">+IF(AND(ISNUMBER(OFFSET('Sanitation Data'!$F$11,0,10*ROW('Sanitation Data'!F41))),'Data Summary'!DB47="Yes"),OFFSET('Sanitation Data'!$F$11,0,10*ROW('Sanitation Data'!F41)),NA())</f>
        <v>#N/A</v>
      </c>
      <c r="AN47" s="99" t="e">
        <f ca="true">+IF(AND(ISNUMBER(OFFSET('Sanitation Data'!$F$12,0,10*ROW('Sanitation Data'!F41))),'Data Summary'!DC47="Yes"),OFFSET('Sanitation Data'!$F$12,0,10*ROW('Sanitation Data'!F41)),NA())</f>
        <v>#N/A</v>
      </c>
      <c r="AO47" s="99" t="e">
        <f ca="true">+IF(AND(ISNUMBER(OFFSET('Sanitation Data'!$F$13,0,10*ROW('Sanitation Data'!F41))),'Data Summary'!DD47="Yes"),OFFSET('Sanitation Data'!$F$13,0,10*ROW('Sanitation Data'!F41)),NA())</f>
        <v>#N/A</v>
      </c>
      <c r="AP47" s="99" t="e">
        <f ca="true">+IF(AND(ISNUMBER(OFFSET('Sanitation Data'!$G$5,0,10*ROW('Sanitation Data'!G41))),'Data Summary'!DE47="Yes"),100-OFFSET('Sanitation Data'!$G$5,0,10*ROW('Sanitation Data'!G41)),NA())</f>
        <v>#N/A</v>
      </c>
      <c r="AQ47" s="99" t="e">
        <f ca="true">+IF(AND(ISNUMBER(OFFSET('Sanitation Data'!$G$7,0,10*ROW('Sanitation Data'!G41))),'Data Summary'!DF47="Yes"),OFFSET('Sanitation Data'!$G$7,0,10*ROW('Sanitation Data'!G41)),NA())</f>
        <v>#N/A</v>
      </c>
      <c r="AR47" s="99" t="e">
        <f ca="true">+IF(AND(ISNUMBER(OFFSET('Sanitation Data'!$G$11,0,10*ROW('Sanitation Data'!G41))),'Data Summary'!DG47="Yes"),OFFSET('Sanitation Data'!$G$11,0,10*ROW('Sanitation Data'!G41)),NA())</f>
        <v>#N/A</v>
      </c>
      <c r="AS47" s="99" t="e">
        <f ca="true">+IF(AND(ISNUMBER(OFFSET('Sanitation Data'!$G$12,0,10*ROW('Sanitation Data'!G41))),'Data Summary'!DH47="Yes"),OFFSET('Sanitation Data'!$G$12,0,10*ROW('Sanitation Data'!G41)),NA())</f>
        <v>#N/A</v>
      </c>
      <c r="AT47" s="99" t="e">
        <f ca="true">+IF(AND(ISNUMBER(OFFSET('Sanitation Data'!$G$13,0,10*ROW('Sanitation Data'!G41))),'Data Summary'!DI47="Yes"),OFFSET('Sanitation Data'!$G$13,0,10*ROW('Sanitation Data'!G41)),NA())</f>
        <v>#N/A</v>
      </c>
      <c r="AU47" s="99" t="e">
        <f ca="true">+IF(AND(ISNUMBER(OFFSET('Sanitation Data'!$H$5,0,10*ROW('Sanitation Data'!H41))),'Data Summary'!DJ47="Yes"),100-OFFSET('Sanitation Data'!$H$5,0,10*ROW('Sanitation Data'!H41)),NA())</f>
        <v>#N/A</v>
      </c>
      <c r="AV47" s="99" t="e">
        <f ca="true">+IF(AND(ISNUMBER(OFFSET('Sanitation Data'!$H$7,0,10*ROW('Sanitation Data'!H41))),'Data Summary'!DK47="Yes"),OFFSET('Sanitation Data'!$H$7,0,10*ROW('Sanitation Data'!H41)),NA())</f>
        <v>#N/A</v>
      </c>
      <c r="AW47" s="99" t="e">
        <f ca="true">+IF(AND(ISNUMBER(OFFSET('Sanitation Data'!$H$11,0,10*ROW('Sanitation Data'!H41))),'Data Summary'!DL47="Yes"),OFFSET('Sanitation Data'!$H$11,0,10*ROW('Sanitation Data'!H41)),NA())</f>
        <v>#N/A</v>
      </c>
      <c r="AX47" s="99" t="e">
        <f ca="true">+IF(AND(ISNUMBER(OFFSET('Sanitation Data'!$H$12,0,10*ROW('Sanitation Data'!H41))),'Data Summary'!DM47="Yes"),OFFSET('Sanitation Data'!$H$12,0,10*ROW('Sanitation Data'!H41)),NA())</f>
        <v>#N/A</v>
      </c>
      <c r="AY47" s="99" t="e">
        <f ca="true">+IF(AND(ISNUMBER(OFFSET('Sanitation Data'!$H$13,0,10*ROW('Sanitation Data'!H41))),'Data Summary'!DN47="Yes"),OFFSET('Sanitation Data'!$H$13,0,10*ROW('Sanitation Data'!H41)),NA())</f>
        <v>#N/A</v>
      </c>
      <c r="AZ47" s="104" t="e">
        <f ca="true">+IF(AND(ISNUMBER(OFFSET('Hygiene Data'!$C$6,0,10*ROW('Hygiene Data'!C41))),'Data Summary'!DO47="Yes"),OFFSET('Hygiene Data'!$C$6,0,10*ROW('Hygiene Data'!C41)),NA())</f>
        <v>#N/A</v>
      </c>
      <c r="BA47" s="104" t="e">
        <f ca="true">+IF(AND(ISNUMBER(OFFSET('Hygiene Data'!$C$8,0,10*ROW('Hygiene Data'!C41))),'Data Summary'!DP47="Yes"),OFFSET('Hygiene Data'!$C$8,0,10*ROW('Hygiene Data'!C41)),NA())</f>
        <v>#N/A</v>
      </c>
      <c r="BB47" s="104" t="e">
        <f ca="true">+IF(AND(ISNUMBER(OFFSET('Hygiene Data'!$C$10,0,10*ROW('Hygiene Data'!C41))),'Data Summary'!DQ47="Yes"),OFFSET('Hygiene Data'!$C$10,0,10*ROW('Hygiene Data'!C41)),NA())</f>
        <v>#N/A</v>
      </c>
      <c r="BC47" s="104" t="e">
        <f ca="true">+IF(AND(ISNUMBER(OFFSET('Hygiene Data'!$D$6,0,10*ROW('Hygiene Data'!D41))),'Data Summary'!DR47="Yes"),OFFSET('Hygiene Data'!$D$6,0,10*ROW('Hygiene Data'!D41)),NA())</f>
        <v>#N/A</v>
      </c>
      <c r="BD47" s="104" t="e">
        <f ca="true">+IF(AND(ISNUMBER(OFFSET('Hygiene Data'!$D$8,0,10*ROW('Hygiene Data'!D41))),'Data Summary'!DS47="Yes"),OFFSET('Hygiene Data'!$D$8,0,10*ROW('Hygiene Data'!D41)),NA())</f>
        <v>#N/A</v>
      </c>
      <c r="BE47" s="104" t="e">
        <f ca="true">+IF(AND(ISNUMBER(OFFSET('Hygiene Data'!$D$10,0,10*ROW('Hygiene Data'!D41))),'Data Summary'!DT47="Yes"),OFFSET('Hygiene Data'!$D$10,0,10*ROW('Hygiene Data'!D41)),NA())</f>
        <v>#N/A</v>
      </c>
      <c r="BF47" s="104" t="e">
        <f ca="true">+IF(AND(ISNUMBER(OFFSET('Hygiene Data'!$E$6,0,10*ROW('Hygiene Data'!E41))),'Data Summary'!DU47="Yes"),OFFSET('Hygiene Data'!$E$6,0,10*ROW('Hygiene Data'!E41)),NA())</f>
        <v>#N/A</v>
      </c>
      <c r="BG47" s="104" t="e">
        <f ca="true">+IF(AND(ISNUMBER(OFFSET('Hygiene Data'!$E$8,0,10*ROW('Hygiene Data'!E41))),'Data Summary'!DV47="Yes"),OFFSET('Hygiene Data'!$E$8,0,10*ROW('Hygiene Data'!E41)),NA())</f>
        <v>#N/A</v>
      </c>
      <c r="BH47" s="104" t="e">
        <f ca="true">+IF(AND(ISNUMBER(OFFSET('Hygiene Data'!$E$10,0,10*ROW('Hygiene Data'!E41))),'Data Summary'!DW47="Yes"),OFFSET('Hygiene Data'!$E$10,0,10*ROW('Hygiene Data'!E41)),NA())</f>
        <v>#N/A</v>
      </c>
      <c r="BI47" s="104" t="e">
        <f ca="true">+IF(AND(ISNUMBER(OFFSET('Hygiene Data'!$F$6,0,10*ROW('Hygiene Data'!F41))),'Data Summary'!DX47="Yes"),OFFSET('Hygiene Data'!$F$6,0,10*ROW('Hygiene Data'!F41)),NA())</f>
        <v>#N/A</v>
      </c>
      <c r="BJ47" s="104" t="e">
        <f ca="true">+IF(AND(ISNUMBER(OFFSET('Hygiene Data'!$F$8,0,10*ROW('Hygiene Data'!F41))),'Data Summary'!DY47="Yes"),OFFSET('Hygiene Data'!$F$8,0,10*ROW('Hygiene Data'!F41)),NA())</f>
        <v>#N/A</v>
      </c>
      <c r="BK47" s="104" t="e">
        <f ca="true">+IF(AND(ISNUMBER(OFFSET('Hygiene Data'!$F$10,0,10*ROW('Hygiene Data'!F41))),'Data Summary'!DZ47="Yes"),OFFSET('Hygiene Data'!$F$10,0,10*ROW('Hygiene Data'!F41)),NA())</f>
        <v>#N/A</v>
      </c>
      <c r="BL47" s="104" t="e">
        <f ca="true">+IF(AND(ISNUMBER(OFFSET('Hygiene Data'!$G$6,0,10*ROW('Hygiene Data'!G41))),'Data Summary'!EA47="Yes"),OFFSET('Hygiene Data'!$G$6,0,10*ROW('Hygiene Data'!G41)),NA())</f>
        <v>#N/A</v>
      </c>
      <c r="BM47" s="104" t="e">
        <f ca="true">+IF(AND(ISNUMBER(OFFSET('Hygiene Data'!$G$8,0,10*ROW('Hygiene Data'!G41))),'Data Summary'!EB47="Yes"),OFFSET('Hygiene Data'!$G$8,0,10*ROW('Hygiene Data'!G41)),NA())</f>
        <v>#N/A</v>
      </c>
      <c r="BN47" s="104" t="e">
        <f ca="true">+IF(AND(ISNUMBER(OFFSET('Hygiene Data'!$G$10,0,10*ROW('Hygiene Data'!G41))),'Data Summary'!EC47="Yes"),OFFSET('Hygiene Data'!$G$10,0,10*ROW('Hygiene Data'!G41)),NA())</f>
        <v>#N/A</v>
      </c>
      <c r="BO47" s="104" t="e">
        <f ca="true">+IF(AND(ISNUMBER(OFFSET('Hygiene Data'!$H$6,0,10*ROW('Hygiene Data'!H41))),'Data Summary'!ED47="Yes"),OFFSET('Hygiene Data'!$H$6,0,10*ROW('Hygiene Data'!H41)),NA())</f>
        <v>#N/A</v>
      </c>
      <c r="BP47" s="104" t="e">
        <f ca="true">+IF(AND(ISNUMBER(OFFSET('Hygiene Data'!$H$8,0,10*ROW('Hygiene Data'!H41))),'Data Summary'!EE47="Yes"),OFFSET('Hygiene Data'!$H$8,0,10*ROW('Hygiene Data'!H41)),NA())</f>
        <v>#N/A</v>
      </c>
      <c r="BQ47" s="104" t="e">
        <f ca="true">+IF(AND(ISNUMBER(OFFSET('Hygiene Data'!$H$10,0,10*ROW('Hygiene Data'!H41))),'Data Summary'!EF47="Yes"),OFFSET('Hygiene Data'!$H$10,0,10*ROW('Hygiene Data'!H41)),NA())</f>
        <v>#N/A</v>
      </c>
    </row>
    <row r="48" x14ac:dyDescent="0.2">
      <c r="A48" s="52" t="e">
        <f ca="true">+IF(OFFSET('Water Data'!$B$1,0,10*ROW('Water Data'!B42))="",NA(),OFFSET('Water Data'!$B$1,0,10*ROW('Water Data'!B42)))</f>
        <v>#N/A</v>
      </c>
      <c r="B48" s="52" t="e">
        <f ca="true">+IF(OFFSET('Water Data'!$A$3,0,10*ROW('Water Data'!A45))="",NA(),OFFSET('Water Data'!$A$3,0,10*ROW('Water Data'!A45)))</f>
        <v>#N/A</v>
      </c>
      <c r="C48" s="52" t="e">
        <f ca="true">+IF(OFFSET('Water Data'!$C$3,0,10*ROW('Water Data'!C45))="",NA(),OFFSET('Water Data'!$C$3,0,10*ROW('Water Data'!C45)))</f>
        <v>#N/A</v>
      </c>
      <c r="D48" s="53" t="e">
        <f ca="true">+IF(AND(ISNUMBER(OFFSET('Water Data'!$C$5,0,10*ROW('Water Data'!C42))),'Data Summary'!BS48="Yes"),100-OFFSET('Water Data'!$C$5,0,10*ROW('Water Data'!C42)),NA())</f>
        <v>#N/A</v>
      </c>
      <c r="E48" s="53" t="e">
        <f ca="true">+IF(AND(ISNUMBER(OFFSET('Water Data'!$C$7,0,10*ROW('Water Data'!C42))),'Data Summary'!BT48="Yes"),OFFSET('Water Data'!$C$7,0,10*ROW('Water Data'!C42)),NA())</f>
        <v>#N/A</v>
      </c>
      <c r="F48" s="53" t="e">
        <f ca="true">+IF(AND(ISNUMBER(OFFSET('Water Data'!$C$10,0,10*ROW('Water Data'!C42))),'Data Summary'!BU48="Yes"),OFFSET('Water Data'!$C$10,0,10*ROW('Water Data'!C42)),NA())</f>
        <v>#N/A</v>
      </c>
      <c r="G48" s="53" t="e">
        <f ca="true">+IF(AND(ISNUMBER(OFFSET('Water Data'!$D$5,0,10*ROW('Water Data'!D42))),'Data Summary'!BV48="Yes"),100-OFFSET('Water Data'!$D$5,0,10*ROW('Water Data'!D42)),NA())</f>
        <v>#N/A</v>
      </c>
      <c r="H48" s="53" t="e">
        <f ca="true">+IF(AND(ISNUMBER(OFFSET('Water Data'!$D$7,0,10*ROW('Water Data'!D42))),'Data Summary'!BW48="Yes"),OFFSET('Water Data'!$D$7,0,10*ROW('Water Data'!D42)),NA())</f>
        <v>#N/A</v>
      </c>
      <c r="I48" s="53" t="e">
        <f ca="true">+IF(AND(ISNUMBER(OFFSET('Water Data'!$D$10,0,10*ROW('Water Data'!D42))),'Data Summary'!BX48="Yes"),OFFSET('Water Data'!$D$10,0,10*ROW('Water Data'!D42)),NA())</f>
        <v>#N/A</v>
      </c>
      <c r="J48" s="53" t="e">
        <f ca="true">+IF(AND(ISNUMBER(OFFSET('Water Data'!$E$5,0,10*ROW('Water Data'!E42))),'Data Summary'!BY48="Yes"),100-OFFSET('Water Data'!$E$5,0,10*ROW('Water Data'!E42)),NA())</f>
        <v>#N/A</v>
      </c>
      <c r="K48" s="53" t="e">
        <f ca="true">+IF(AND(ISNUMBER(OFFSET('Water Data'!$E$7,0,10*ROW('Water Data'!E42))),'Data Summary'!BZ48="Yes"),OFFSET('Water Data'!$E$7,0,10*ROW('Water Data'!E42)),NA())</f>
        <v>#N/A</v>
      </c>
      <c r="L48" s="53" t="e">
        <f ca="true">+IF(AND(ISNUMBER(OFFSET('Water Data'!$E$10,0,10*ROW('Water Data'!E42))),'Data Summary'!CA48="Yes"),OFFSET('Water Data'!$E$10,0,10*ROW('Water Data'!E42)),NA())</f>
        <v>#N/A</v>
      </c>
      <c r="M48" s="53" t="e">
        <f ca="true">+IF(AND(ISNUMBER(OFFSET('Water Data'!$F$5,0,10*ROW('Water Data'!F42))),'Data Summary'!CB48="Yes"),100-OFFSET('Water Data'!$F$5,0,10*ROW('Water Data'!F42)),NA())</f>
        <v>#N/A</v>
      </c>
      <c r="N48" s="53" t="e">
        <f ca="true">+IF(AND(ISNUMBER(OFFSET('Water Data'!$F$7,0,10*ROW('Water Data'!F42))),'Data Summary'!CC48="Yes"),OFFSET('Water Data'!$F$7,0,10*ROW('Water Data'!F42)),NA())</f>
        <v>#N/A</v>
      </c>
      <c r="O48" s="53" t="e">
        <f ca="true">+IF(AND(ISNUMBER(OFFSET('Water Data'!$F$10,0,10*ROW('Water Data'!F42))),'Data Summary'!CD48="Yes"),OFFSET('Water Data'!$F$10,0,10*ROW('Water Data'!F42)),NA())</f>
        <v>#N/A</v>
      </c>
      <c r="P48" s="53" t="e">
        <f ca="true">+IF(AND(ISNUMBER(OFFSET('Water Data'!$G$5,0,10*ROW('Water Data'!G42))),'Data Summary'!CE48="Yes"),100-OFFSET('Water Data'!$G$5,0,10*ROW('Water Data'!G42)),NA())</f>
        <v>#N/A</v>
      </c>
      <c r="Q48" s="53" t="e">
        <f ca="true">+IF(AND(ISNUMBER(OFFSET('Water Data'!$G$7,0,10*ROW('Water Data'!G42))),'Data Summary'!CF48="Yes"),OFFSET('Water Data'!$G$7,0,10*ROW('Water Data'!G42)),NA())</f>
        <v>#N/A</v>
      </c>
      <c r="R48" s="53" t="e">
        <f ca="true">+IF(AND(ISNUMBER(OFFSET('Water Data'!$G$10,0,10*ROW('Water Data'!G42))),'Data Summary'!CG48="Yes"),OFFSET('Water Data'!$G$10,0,10*ROW('Water Data'!G42)),NA())</f>
        <v>#N/A</v>
      </c>
      <c r="S48" s="53" t="e">
        <f ca="true">+IF(AND(ISNUMBER(OFFSET('Water Data'!$H$5,0,10*ROW('Water Data'!H42))),'Data Summary'!CH48="Yes"),100-OFFSET('Water Data'!$H$5,0,10*ROW('Water Data'!H42)),NA())</f>
        <v>#N/A</v>
      </c>
      <c r="T48" s="53" t="e">
        <f ca="true">+IF(AND(ISNUMBER(OFFSET('Water Data'!$H$7,0,10*ROW('Water Data'!H42))),'Data Summary'!CI48="Yes"),OFFSET('Water Data'!$H$7,0,10*ROW('Water Data'!H42)),NA())</f>
        <v>#N/A</v>
      </c>
      <c r="U48" s="53" t="e">
        <f ca="true">+IF(AND(ISNUMBER(OFFSET('Water Data'!$H$10,0,10*ROW('Water Data'!H42))),'Data Summary'!CJ48="Yes"),OFFSET('Water Data'!$H$10,0,10*ROW('Water Data'!H42)),NA())</f>
        <v>#N/A</v>
      </c>
      <c r="V48" s="99" t="e">
        <f ca="true">+IF(AND(ISNUMBER(OFFSET('Sanitation Data'!$C$5,0,10*ROW('Sanitation Data'!C42))),'Data Summary'!CK48="Yes"),100-OFFSET('Sanitation Data'!$C$5,0,10*ROW('Sanitation Data'!C42)),NA())</f>
        <v>#N/A</v>
      </c>
      <c r="W48" s="99" t="e">
        <f ca="true">+IF(AND(ISNUMBER(OFFSET('Sanitation Data'!$C$7,0,10*ROW('Sanitation Data'!C42))),'Data Summary'!CL48="Yes"),OFFSET('Sanitation Data'!$C$7,0,10*ROW('Sanitation Data'!C42)),NA())</f>
        <v>#N/A</v>
      </c>
      <c r="X48" s="99" t="e">
        <f ca="true">+IF(AND(ISNUMBER(OFFSET('Sanitation Data'!$C$11,0,10*ROW('Sanitation Data'!C42))),'Data Summary'!CM48="Yes"),OFFSET('Sanitation Data'!$C$11,0,10*ROW('Sanitation Data'!C42)),NA())</f>
        <v>#N/A</v>
      </c>
      <c r="Y48" s="99" t="e">
        <f ca="true">+IF(AND(ISNUMBER(OFFSET('Sanitation Data'!$C$12,0,10*ROW('Sanitation Data'!C42))),'Data Summary'!CN48="Yes"),OFFSET('Sanitation Data'!$C$12,0,10*ROW('Sanitation Data'!C42)),NA())</f>
        <v>#N/A</v>
      </c>
      <c r="Z48" s="99" t="e">
        <f ca="true">+IF(AND(ISNUMBER(OFFSET('Sanitation Data'!$C$13,0,10*ROW('Sanitation Data'!C42))),'Data Summary'!CO48="Yes"),OFFSET('Sanitation Data'!$C$13,0,10*ROW('Sanitation Data'!C42)),NA())</f>
        <v>#N/A</v>
      </c>
      <c r="AA48" s="99" t="e">
        <f ca="true">+IF(AND(ISNUMBER(OFFSET('Sanitation Data'!$D$5,0,10*ROW('Sanitation Data'!D42))),'Data Summary'!CP48="Yes"),100-OFFSET('Sanitation Data'!$D$5,0,10*ROW('Sanitation Data'!D42)),NA())</f>
        <v>#N/A</v>
      </c>
      <c r="AB48" s="99" t="e">
        <f ca="true">+IF(AND(ISNUMBER(OFFSET('Sanitation Data'!$D$7,0,10*ROW('Sanitation Data'!D42))),'Data Summary'!CQ48="Yes"),OFFSET('Sanitation Data'!$D$7,0,10*ROW('Sanitation Data'!D42)),NA())</f>
        <v>#N/A</v>
      </c>
      <c r="AC48" s="99" t="e">
        <f ca="true">+IF(AND(ISNUMBER(OFFSET('Sanitation Data'!$D$11,0,10*ROW('Sanitation Data'!D42))),'Data Summary'!CR48="Yes"),OFFSET('Sanitation Data'!$D$11,0,10*ROW('Sanitation Data'!D42)),NA())</f>
        <v>#N/A</v>
      </c>
      <c r="AD48" s="99" t="e">
        <f ca="true">+IF(AND(ISNUMBER(OFFSET('Sanitation Data'!$D$12,0,10*ROW('Sanitation Data'!D42))),'Data Summary'!CS48="Yes"),OFFSET('Sanitation Data'!$D$12,0,10*ROW('Sanitation Data'!D42)),NA())</f>
        <v>#N/A</v>
      </c>
      <c r="AE48" s="99" t="e">
        <f ca="true">+IF(AND(ISNUMBER(OFFSET('Sanitation Data'!$D$13,0,10*ROW('Sanitation Data'!D42))),'Data Summary'!CT48="Yes"),OFFSET('Sanitation Data'!$D$13,0,10*ROW('Sanitation Data'!D42)),NA())</f>
        <v>#N/A</v>
      </c>
      <c r="AF48" s="99" t="e">
        <f ca="true">+IF(AND(ISNUMBER(OFFSET('Sanitation Data'!$E$5,0,10*ROW('Sanitation Data'!E42))),'Data Summary'!CU48="Yes"),100-OFFSET('Sanitation Data'!$E$5,0,10*ROW('Sanitation Data'!E42)),NA())</f>
        <v>#N/A</v>
      </c>
      <c r="AG48" s="99" t="e">
        <f ca="true">+IF(AND(ISNUMBER(OFFSET('Sanitation Data'!$E$7,0,10*ROW('Sanitation Data'!E42))),'Data Summary'!CV48="Yes"),OFFSET('Sanitation Data'!$E$7,0,10*ROW('Sanitation Data'!E42)),NA())</f>
        <v>#N/A</v>
      </c>
      <c r="AH48" s="99" t="e">
        <f ca="true">+IF(AND(ISNUMBER(OFFSET('Sanitation Data'!$E$11,0,10*ROW('Sanitation Data'!E42))),'Data Summary'!CW48="Yes"),OFFSET('Sanitation Data'!$E$11,0,10*ROW('Sanitation Data'!E42)),NA())</f>
        <v>#N/A</v>
      </c>
      <c r="AI48" s="99" t="e">
        <f ca="true">+IF(AND(ISNUMBER(OFFSET('Sanitation Data'!$E$12,0,10*ROW('Sanitation Data'!E42))),'Data Summary'!CX48="Yes"),OFFSET('Sanitation Data'!$E$12,0,10*ROW('Sanitation Data'!E42)),NA())</f>
        <v>#N/A</v>
      </c>
      <c r="AJ48" s="99" t="e">
        <f ca="true">+IF(AND(ISNUMBER(OFFSET('Sanitation Data'!$E$13,0,10*ROW('Sanitation Data'!E42))),'Data Summary'!CY48="Yes"),OFFSET('Sanitation Data'!$E$13,0,10*ROW('Sanitation Data'!E42)),NA())</f>
        <v>#N/A</v>
      </c>
      <c r="AK48" s="99" t="e">
        <f ca="true">+IF(AND(ISNUMBER(OFFSET('Sanitation Data'!$F$5,0,10*ROW('Sanitation Data'!F42))),'Data Summary'!CZ48="Yes"),100-OFFSET('Sanitation Data'!$F$5,0,10*ROW('Sanitation Data'!F42)),NA())</f>
        <v>#N/A</v>
      </c>
      <c r="AL48" s="99" t="e">
        <f ca="true">+IF(AND(ISNUMBER(OFFSET('Sanitation Data'!$F$7,0,10*ROW('Sanitation Data'!F42))),'Data Summary'!DA48="Yes"),OFFSET('Sanitation Data'!$F$7,0,10*ROW('Sanitation Data'!F42)),NA())</f>
        <v>#N/A</v>
      </c>
      <c r="AM48" s="99" t="e">
        <f ca="true">+IF(AND(ISNUMBER(OFFSET('Sanitation Data'!$F$11,0,10*ROW('Sanitation Data'!F42))),'Data Summary'!DB48="Yes"),OFFSET('Sanitation Data'!$F$11,0,10*ROW('Sanitation Data'!F42)),NA())</f>
        <v>#N/A</v>
      </c>
      <c r="AN48" s="99" t="e">
        <f ca="true">+IF(AND(ISNUMBER(OFFSET('Sanitation Data'!$F$12,0,10*ROW('Sanitation Data'!F42))),'Data Summary'!DC48="Yes"),OFFSET('Sanitation Data'!$F$12,0,10*ROW('Sanitation Data'!F42)),NA())</f>
        <v>#N/A</v>
      </c>
      <c r="AO48" s="99" t="e">
        <f ca="true">+IF(AND(ISNUMBER(OFFSET('Sanitation Data'!$F$13,0,10*ROW('Sanitation Data'!F42))),'Data Summary'!DD48="Yes"),OFFSET('Sanitation Data'!$F$13,0,10*ROW('Sanitation Data'!F42)),NA())</f>
        <v>#N/A</v>
      </c>
      <c r="AP48" s="99" t="e">
        <f ca="true">+IF(AND(ISNUMBER(OFFSET('Sanitation Data'!$G$5,0,10*ROW('Sanitation Data'!G42))),'Data Summary'!DE48="Yes"),100-OFFSET('Sanitation Data'!$G$5,0,10*ROW('Sanitation Data'!G42)),NA())</f>
        <v>#N/A</v>
      </c>
      <c r="AQ48" s="99" t="e">
        <f ca="true">+IF(AND(ISNUMBER(OFFSET('Sanitation Data'!$G$7,0,10*ROW('Sanitation Data'!G42))),'Data Summary'!DF48="Yes"),OFFSET('Sanitation Data'!$G$7,0,10*ROW('Sanitation Data'!G42)),NA())</f>
        <v>#N/A</v>
      </c>
      <c r="AR48" s="99" t="e">
        <f ca="true">+IF(AND(ISNUMBER(OFFSET('Sanitation Data'!$G$11,0,10*ROW('Sanitation Data'!G42))),'Data Summary'!DG48="Yes"),OFFSET('Sanitation Data'!$G$11,0,10*ROW('Sanitation Data'!G42)),NA())</f>
        <v>#N/A</v>
      </c>
      <c r="AS48" s="99" t="e">
        <f ca="true">+IF(AND(ISNUMBER(OFFSET('Sanitation Data'!$G$12,0,10*ROW('Sanitation Data'!G42))),'Data Summary'!DH48="Yes"),OFFSET('Sanitation Data'!$G$12,0,10*ROW('Sanitation Data'!G42)),NA())</f>
        <v>#N/A</v>
      </c>
      <c r="AT48" s="99" t="e">
        <f ca="true">+IF(AND(ISNUMBER(OFFSET('Sanitation Data'!$G$13,0,10*ROW('Sanitation Data'!G42))),'Data Summary'!DI48="Yes"),OFFSET('Sanitation Data'!$G$13,0,10*ROW('Sanitation Data'!G42)),NA())</f>
        <v>#N/A</v>
      </c>
      <c r="AU48" s="99" t="e">
        <f ca="true">+IF(AND(ISNUMBER(OFFSET('Sanitation Data'!$H$5,0,10*ROW('Sanitation Data'!H42))),'Data Summary'!DJ48="Yes"),100-OFFSET('Sanitation Data'!$H$5,0,10*ROW('Sanitation Data'!H42)),NA())</f>
        <v>#N/A</v>
      </c>
      <c r="AV48" s="99" t="e">
        <f ca="true">+IF(AND(ISNUMBER(OFFSET('Sanitation Data'!$H$7,0,10*ROW('Sanitation Data'!H42))),'Data Summary'!DK48="Yes"),OFFSET('Sanitation Data'!$H$7,0,10*ROW('Sanitation Data'!H42)),NA())</f>
        <v>#N/A</v>
      </c>
      <c r="AW48" s="99" t="e">
        <f ca="true">+IF(AND(ISNUMBER(OFFSET('Sanitation Data'!$H$11,0,10*ROW('Sanitation Data'!H42))),'Data Summary'!DL48="Yes"),OFFSET('Sanitation Data'!$H$11,0,10*ROW('Sanitation Data'!H42)),NA())</f>
        <v>#N/A</v>
      </c>
      <c r="AX48" s="99" t="e">
        <f ca="true">+IF(AND(ISNUMBER(OFFSET('Sanitation Data'!$H$12,0,10*ROW('Sanitation Data'!H42))),'Data Summary'!DM48="Yes"),OFFSET('Sanitation Data'!$H$12,0,10*ROW('Sanitation Data'!H42)),NA())</f>
        <v>#N/A</v>
      </c>
      <c r="AY48" s="99" t="e">
        <f ca="true">+IF(AND(ISNUMBER(OFFSET('Sanitation Data'!$H$13,0,10*ROW('Sanitation Data'!H42))),'Data Summary'!DN48="Yes"),OFFSET('Sanitation Data'!$H$13,0,10*ROW('Sanitation Data'!H42)),NA())</f>
        <v>#N/A</v>
      </c>
      <c r="AZ48" s="104" t="e">
        <f ca="true">+IF(AND(ISNUMBER(OFFSET('Hygiene Data'!$C$6,0,10*ROW('Hygiene Data'!C42))),'Data Summary'!DO48="Yes"),OFFSET('Hygiene Data'!$C$6,0,10*ROW('Hygiene Data'!C42)),NA())</f>
        <v>#N/A</v>
      </c>
      <c r="BA48" s="104" t="e">
        <f ca="true">+IF(AND(ISNUMBER(OFFSET('Hygiene Data'!$C$8,0,10*ROW('Hygiene Data'!C42))),'Data Summary'!DP48="Yes"),OFFSET('Hygiene Data'!$C$8,0,10*ROW('Hygiene Data'!C42)),NA())</f>
        <v>#N/A</v>
      </c>
      <c r="BB48" s="104" t="e">
        <f ca="true">+IF(AND(ISNUMBER(OFFSET('Hygiene Data'!$C$10,0,10*ROW('Hygiene Data'!C42))),'Data Summary'!DQ48="Yes"),OFFSET('Hygiene Data'!$C$10,0,10*ROW('Hygiene Data'!C42)),NA())</f>
        <v>#N/A</v>
      </c>
      <c r="BC48" s="104" t="e">
        <f ca="true">+IF(AND(ISNUMBER(OFFSET('Hygiene Data'!$D$6,0,10*ROW('Hygiene Data'!D42))),'Data Summary'!DR48="Yes"),OFFSET('Hygiene Data'!$D$6,0,10*ROW('Hygiene Data'!D42)),NA())</f>
        <v>#N/A</v>
      </c>
      <c r="BD48" s="104" t="e">
        <f ca="true">+IF(AND(ISNUMBER(OFFSET('Hygiene Data'!$D$8,0,10*ROW('Hygiene Data'!D42))),'Data Summary'!DS48="Yes"),OFFSET('Hygiene Data'!$D$8,0,10*ROW('Hygiene Data'!D42)),NA())</f>
        <v>#N/A</v>
      </c>
      <c r="BE48" s="104" t="e">
        <f ca="true">+IF(AND(ISNUMBER(OFFSET('Hygiene Data'!$D$10,0,10*ROW('Hygiene Data'!D42))),'Data Summary'!DT48="Yes"),OFFSET('Hygiene Data'!$D$10,0,10*ROW('Hygiene Data'!D42)),NA())</f>
        <v>#N/A</v>
      </c>
      <c r="BF48" s="104" t="e">
        <f ca="true">+IF(AND(ISNUMBER(OFFSET('Hygiene Data'!$E$6,0,10*ROW('Hygiene Data'!E42))),'Data Summary'!DU48="Yes"),OFFSET('Hygiene Data'!$E$6,0,10*ROW('Hygiene Data'!E42)),NA())</f>
        <v>#N/A</v>
      </c>
      <c r="BG48" s="104" t="e">
        <f ca="true">+IF(AND(ISNUMBER(OFFSET('Hygiene Data'!$E$8,0,10*ROW('Hygiene Data'!E42))),'Data Summary'!DV48="Yes"),OFFSET('Hygiene Data'!$E$8,0,10*ROW('Hygiene Data'!E42)),NA())</f>
        <v>#N/A</v>
      </c>
      <c r="BH48" s="104" t="e">
        <f ca="true">+IF(AND(ISNUMBER(OFFSET('Hygiene Data'!$E$10,0,10*ROW('Hygiene Data'!E42))),'Data Summary'!DW48="Yes"),OFFSET('Hygiene Data'!$E$10,0,10*ROW('Hygiene Data'!E42)),NA())</f>
        <v>#N/A</v>
      </c>
      <c r="BI48" s="104" t="e">
        <f ca="true">+IF(AND(ISNUMBER(OFFSET('Hygiene Data'!$F$6,0,10*ROW('Hygiene Data'!F42))),'Data Summary'!DX48="Yes"),OFFSET('Hygiene Data'!$F$6,0,10*ROW('Hygiene Data'!F42)),NA())</f>
        <v>#N/A</v>
      </c>
      <c r="BJ48" s="104" t="e">
        <f ca="true">+IF(AND(ISNUMBER(OFFSET('Hygiene Data'!$F$8,0,10*ROW('Hygiene Data'!F42))),'Data Summary'!DY48="Yes"),OFFSET('Hygiene Data'!$F$8,0,10*ROW('Hygiene Data'!F42)),NA())</f>
        <v>#N/A</v>
      </c>
      <c r="BK48" s="104" t="e">
        <f ca="true">+IF(AND(ISNUMBER(OFFSET('Hygiene Data'!$F$10,0,10*ROW('Hygiene Data'!F42))),'Data Summary'!DZ48="Yes"),OFFSET('Hygiene Data'!$F$10,0,10*ROW('Hygiene Data'!F42)),NA())</f>
        <v>#N/A</v>
      </c>
      <c r="BL48" s="104" t="e">
        <f ca="true">+IF(AND(ISNUMBER(OFFSET('Hygiene Data'!$G$6,0,10*ROW('Hygiene Data'!G42))),'Data Summary'!EA48="Yes"),OFFSET('Hygiene Data'!$G$6,0,10*ROW('Hygiene Data'!G42)),NA())</f>
        <v>#N/A</v>
      </c>
      <c r="BM48" s="104" t="e">
        <f ca="true">+IF(AND(ISNUMBER(OFFSET('Hygiene Data'!$G$8,0,10*ROW('Hygiene Data'!G42))),'Data Summary'!EB48="Yes"),OFFSET('Hygiene Data'!$G$8,0,10*ROW('Hygiene Data'!G42)),NA())</f>
        <v>#N/A</v>
      </c>
      <c r="BN48" s="104" t="e">
        <f ca="true">+IF(AND(ISNUMBER(OFFSET('Hygiene Data'!$G$10,0,10*ROW('Hygiene Data'!G42))),'Data Summary'!EC48="Yes"),OFFSET('Hygiene Data'!$G$10,0,10*ROW('Hygiene Data'!G42)),NA())</f>
        <v>#N/A</v>
      </c>
      <c r="BO48" s="104" t="e">
        <f ca="true">+IF(AND(ISNUMBER(OFFSET('Hygiene Data'!$H$6,0,10*ROW('Hygiene Data'!H42))),'Data Summary'!ED48="Yes"),OFFSET('Hygiene Data'!$H$6,0,10*ROW('Hygiene Data'!H42)),NA())</f>
        <v>#N/A</v>
      </c>
      <c r="BP48" s="104" t="e">
        <f ca="true">+IF(AND(ISNUMBER(OFFSET('Hygiene Data'!$H$8,0,10*ROW('Hygiene Data'!H42))),'Data Summary'!EE48="Yes"),OFFSET('Hygiene Data'!$H$8,0,10*ROW('Hygiene Data'!H42)),NA())</f>
        <v>#N/A</v>
      </c>
      <c r="BQ48" s="104" t="e">
        <f ca="true">+IF(AND(ISNUMBER(OFFSET('Hygiene Data'!$H$10,0,10*ROW('Hygiene Data'!H42))),'Data Summary'!EF48="Yes"),OFFSET('Hygiene Data'!$H$10,0,10*ROW('Hygiene Data'!H42)),NA())</f>
        <v>#N/A</v>
      </c>
    </row>
    <row r="49" x14ac:dyDescent="0.2">
      <c r="A49" s="52" t="e">
        <f ca="true">+IF(OFFSET('Water Data'!$B$1,0,10*ROW('Water Data'!B43))="",NA(),OFFSET('Water Data'!$B$1,0,10*ROW('Water Data'!B43)))</f>
        <v>#N/A</v>
      </c>
      <c r="B49" s="52" t="e">
        <f ca="true">+IF(OFFSET('Water Data'!$A$3,0,10*ROW('Water Data'!A46))="",NA(),OFFSET('Water Data'!$A$3,0,10*ROW('Water Data'!A46)))</f>
        <v>#N/A</v>
      </c>
      <c r="C49" s="52" t="e">
        <f ca="true">+IF(OFFSET('Water Data'!$C$3,0,10*ROW('Water Data'!C46))="",NA(),OFFSET('Water Data'!$C$3,0,10*ROW('Water Data'!C46)))</f>
        <v>#N/A</v>
      </c>
      <c r="D49" s="53" t="e">
        <f ca="true">+IF(AND(ISNUMBER(OFFSET('Water Data'!$C$5,0,10*ROW('Water Data'!C43))),'Data Summary'!BS49="Yes"),100-OFFSET('Water Data'!$C$5,0,10*ROW('Water Data'!C43)),NA())</f>
        <v>#N/A</v>
      </c>
      <c r="E49" s="53" t="e">
        <f ca="true">+IF(AND(ISNUMBER(OFFSET('Water Data'!$C$7,0,10*ROW('Water Data'!C43))),'Data Summary'!BT49="Yes"),OFFSET('Water Data'!$C$7,0,10*ROW('Water Data'!C43)),NA())</f>
        <v>#N/A</v>
      </c>
      <c r="F49" s="53" t="e">
        <f ca="true">+IF(AND(ISNUMBER(OFFSET('Water Data'!$C$10,0,10*ROW('Water Data'!C43))),'Data Summary'!BU49="Yes"),OFFSET('Water Data'!$C$10,0,10*ROW('Water Data'!C43)),NA())</f>
        <v>#N/A</v>
      </c>
      <c r="G49" s="53" t="e">
        <f ca="true">+IF(AND(ISNUMBER(OFFSET('Water Data'!$D$5,0,10*ROW('Water Data'!D43))),'Data Summary'!BV49="Yes"),100-OFFSET('Water Data'!$D$5,0,10*ROW('Water Data'!D43)),NA())</f>
        <v>#N/A</v>
      </c>
      <c r="H49" s="53" t="e">
        <f ca="true">+IF(AND(ISNUMBER(OFFSET('Water Data'!$D$7,0,10*ROW('Water Data'!D43))),'Data Summary'!BW49="Yes"),OFFSET('Water Data'!$D$7,0,10*ROW('Water Data'!D43)),NA())</f>
        <v>#N/A</v>
      </c>
      <c r="I49" s="53" t="e">
        <f ca="true">+IF(AND(ISNUMBER(OFFSET('Water Data'!$D$10,0,10*ROW('Water Data'!D43))),'Data Summary'!BX49="Yes"),OFFSET('Water Data'!$D$10,0,10*ROW('Water Data'!D43)),NA())</f>
        <v>#N/A</v>
      </c>
      <c r="J49" s="53" t="e">
        <f ca="true">+IF(AND(ISNUMBER(OFFSET('Water Data'!$E$5,0,10*ROW('Water Data'!E43))),'Data Summary'!BY49="Yes"),100-OFFSET('Water Data'!$E$5,0,10*ROW('Water Data'!E43)),NA())</f>
        <v>#N/A</v>
      </c>
      <c r="K49" s="53" t="e">
        <f ca="true">+IF(AND(ISNUMBER(OFFSET('Water Data'!$E$7,0,10*ROW('Water Data'!E43))),'Data Summary'!BZ49="Yes"),OFFSET('Water Data'!$E$7,0,10*ROW('Water Data'!E43)),NA())</f>
        <v>#N/A</v>
      </c>
      <c r="L49" s="53" t="e">
        <f ca="true">+IF(AND(ISNUMBER(OFFSET('Water Data'!$E$10,0,10*ROW('Water Data'!E43))),'Data Summary'!CA49="Yes"),OFFSET('Water Data'!$E$10,0,10*ROW('Water Data'!E43)),NA())</f>
        <v>#N/A</v>
      </c>
      <c r="M49" s="53" t="e">
        <f ca="true">+IF(AND(ISNUMBER(OFFSET('Water Data'!$F$5,0,10*ROW('Water Data'!F43))),'Data Summary'!CB49="Yes"),100-OFFSET('Water Data'!$F$5,0,10*ROW('Water Data'!F43)),NA())</f>
        <v>#N/A</v>
      </c>
      <c r="N49" s="53" t="e">
        <f ca="true">+IF(AND(ISNUMBER(OFFSET('Water Data'!$F$7,0,10*ROW('Water Data'!F43))),'Data Summary'!CC49="Yes"),OFFSET('Water Data'!$F$7,0,10*ROW('Water Data'!F43)),NA())</f>
        <v>#N/A</v>
      </c>
      <c r="O49" s="53" t="e">
        <f ca="true">+IF(AND(ISNUMBER(OFFSET('Water Data'!$F$10,0,10*ROW('Water Data'!F43))),'Data Summary'!CD49="Yes"),OFFSET('Water Data'!$F$10,0,10*ROW('Water Data'!F43)),NA())</f>
        <v>#N/A</v>
      </c>
      <c r="P49" s="53" t="e">
        <f ca="true">+IF(AND(ISNUMBER(OFFSET('Water Data'!$G$5,0,10*ROW('Water Data'!G43))),'Data Summary'!CE49="Yes"),100-OFFSET('Water Data'!$G$5,0,10*ROW('Water Data'!G43)),NA())</f>
        <v>#N/A</v>
      </c>
      <c r="Q49" s="53" t="e">
        <f ca="true">+IF(AND(ISNUMBER(OFFSET('Water Data'!$G$7,0,10*ROW('Water Data'!G43))),'Data Summary'!CF49="Yes"),OFFSET('Water Data'!$G$7,0,10*ROW('Water Data'!G43)),NA())</f>
        <v>#N/A</v>
      </c>
      <c r="R49" s="53" t="e">
        <f ca="true">+IF(AND(ISNUMBER(OFFSET('Water Data'!$G$10,0,10*ROW('Water Data'!G43))),'Data Summary'!CG49="Yes"),OFFSET('Water Data'!$G$10,0,10*ROW('Water Data'!G43)),NA())</f>
        <v>#N/A</v>
      </c>
      <c r="S49" s="53" t="e">
        <f ca="true">+IF(AND(ISNUMBER(OFFSET('Water Data'!$H$5,0,10*ROW('Water Data'!H43))),'Data Summary'!CH49="Yes"),100-OFFSET('Water Data'!$H$5,0,10*ROW('Water Data'!H43)),NA())</f>
        <v>#N/A</v>
      </c>
      <c r="T49" s="53" t="e">
        <f ca="true">+IF(AND(ISNUMBER(OFFSET('Water Data'!$H$7,0,10*ROW('Water Data'!H43))),'Data Summary'!CI49="Yes"),OFFSET('Water Data'!$H$7,0,10*ROW('Water Data'!H43)),NA())</f>
        <v>#N/A</v>
      </c>
      <c r="U49" s="53" t="e">
        <f ca="true">+IF(AND(ISNUMBER(OFFSET('Water Data'!$H$10,0,10*ROW('Water Data'!H43))),'Data Summary'!CJ49="Yes"),OFFSET('Water Data'!$H$10,0,10*ROW('Water Data'!H43)),NA())</f>
        <v>#N/A</v>
      </c>
      <c r="V49" s="99" t="e">
        <f ca="true">+IF(AND(ISNUMBER(OFFSET('Sanitation Data'!$C$5,0,10*ROW('Sanitation Data'!C43))),'Data Summary'!CK49="Yes"),100-OFFSET('Sanitation Data'!$C$5,0,10*ROW('Sanitation Data'!C43)),NA())</f>
        <v>#N/A</v>
      </c>
      <c r="W49" s="99" t="e">
        <f ca="true">+IF(AND(ISNUMBER(OFFSET('Sanitation Data'!$C$7,0,10*ROW('Sanitation Data'!C43))),'Data Summary'!CL49="Yes"),OFFSET('Sanitation Data'!$C$7,0,10*ROW('Sanitation Data'!C43)),NA())</f>
        <v>#N/A</v>
      </c>
      <c r="X49" s="99" t="e">
        <f ca="true">+IF(AND(ISNUMBER(OFFSET('Sanitation Data'!$C$11,0,10*ROW('Sanitation Data'!C43))),'Data Summary'!CM49="Yes"),OFFSET('Sanitation Data'!$C$11,0,10*ROW('Sanitation Data'!C43)),NA())</f>
        <v>#N/A</v>
      </c>
      <c r="Y49" s="99" t="e">
        <f ca="true">+IF(AND(ISNUMBER(OFFSET('Sanitation Data'!$C$12,0,10*ROW('Sanitation Data'!C43))),'Data Summary'!CN49="Yes"),OFFSET('Sanitation Data'!$C$12,0,10*ROW('Sanitation Data'!C43)),NA())</f>
        <v>#N/A</v>
      </c>
      <c r="Z49" s="99" t="e">
        <f ca="true">+IF(AND(ISNUMBER(OFFSET('Sanitation Data'!$C$13,0,10*ROW('Sanitation Data'!C43))),'Data Summary'!CO49="Yes"),OFFSET('Sanitation Data'!$C$13,0,10*ROW('Sanitation Data'!C43)),NA())</f>
        <v>#N/A</v>
      </c>
      <c r="AA49" s="99" t="e">
        <f ca="true">+IF(AND(ISNUMBER(OFFSET('Sanitation Data'!$D$5,0,10*ROW('Sanitation Data'!D43))),'Data Summary'!CP49="Yes"),100-OFFSET('Sanitation Data'!$D$5,0,10*ROW('Sanitation Data'!D43)),NA())</f>
        <v>#N/A</v>
      </c>
      <c r="AB49" s="99" t="e">
        <f ca="true">+IF(AND(ISNUMBER(OFFSET('Sanitation Data'!$D$7,0,10*ROW('Sanitation Data'!D43))),'Data Summary'!CQ49="Yes"),OFFSET('Sanitation Data'!$D$7,0,10*ROW('Sanitation Data'!D43)),NA())</f>
        <v>#N/A</v>
      </c>
      <c r="AC49" s="99" t="e">
        <f ca="true">+IF(AND(ISNUMBER(OFFSET('Sanitation Data'!$D$11,0,10*ROW('Sanitation Data'!D43))),'Data Summary'!CR49="Yes"),OFFSET('Sanitation Data'!$D$11,0,10*ROW('Sanitation Data'!D43)),NA())</f>
        <v>#N/A</v>
      </c>
      <c r="AD49" s="99" t="e">
        <f ca="true">+IF(AND(ISNUMBER(OFFSET('Sanitation Data'!$D$12,0,10*ROW('Sanitation Data'!D43))),'Data Summary'!CS49="Yes"),OFFSET('Sanitation Data'!$D$12,0,10*ROW('Sanitation Data'!D43)),NA())</f>
        <v>#N/A</v>
      </c>
      <c r="AE49" s="99" t="e">
        <f ca="true">+IF(AND(ISNUMBER(OFFSET('Sanitation Data'!$D$13,0,10*ROW('Sanitation Data'!D43))),'Data Summary'!CT49="Yes"),OFFSET('Sanitation Data'!$D$13,0,10*ROW('Sanitation Data'!D43)),NA())</f>
        <v>#N/A</v>
      </c>
      <c r="AF49" s="99" t="e">
        <f ca="true">+IF(AND(ISNUMBER(OFFSET('Sanitation Data'!$E$5,0,10*ROW('Sanitation Data'!E43))),'Data Summary'!CU49="Yes"),100-OFFSET('Sanitation Data'!$E$5,0,10*ROW('Sanitation Data'!E43)),NA())</f>
        <v>#N/A</v>
      </c>
      <c r="AG49" s="99" t="e">
        <f ca="true">+IF(AND(ISNUMBER(OFFSET('Sanitation Data'!$E$7,0,10*ROW('Sanitation Data'!E43))),'Data Summary'!CV49="Yes"),OFFSET('Sanitation Data'!$E$7,0,10*ROW('Sanitation Data'!E43)),NA())</f>
        <v>#N/A</v>
      </c>
      <c r="AH49" s="99" t="e">
        <f ca="true">+IF(AND(ISNUMBER(OFFSET('Sanitation Data'!$E$11,0,10*ROW('Sanitation Data'!E43))),'Data Summary'!CW49="Yes"),OFFSET('Sanitation Data'!$E$11,0,10*ROW('Sanitation Data'!E43)),NA())</f>
        <v>#N/A</v>
      </c>
      <c r="AI49" s="99" t="e">
        <f ca="true">+IF(AND(ISNUMBER(OFFSET('Sanitation Data'!$E$12,0,10*ROW('Sanitation Data'!E43))),'Data Summary'!CX49="Yes"),OFFSET('Sanitation Data'!$E$12,0,10*ROW('Sanitation Data'!E43)),NA())</f>
        <v>#N/A</v>
      </c>
      <c r="AJ49" s="99" t="e">
        <f ca="true">+IF(AND(ISNUMBER(OFFSET('Sanitation Data'!$E$13,0,10*ROW('Sanitation Data'!E43))),'Data Summary'!CY49="Yes"),OFFSET('Sanitation Data'!$E$13,0,10*ROW('Sanitation Data'!E43)),NA())</f>
        <v>#N/A</v>
      </c>
      <c r="AK49" s="99" t="e">
        <f ca="true">+IF(AND(ISNUMBER(OFFSET('Sanitation Data'!$F$5,0,10*ROW('Sanitation Data'!F43))),'Data Summary'!CZ49="Yes"),100-OFFSET('Sanitation Data'!$F$5,0,10*ROW('Sanitation Data'!F43)),NA())</f>
        <v>#N/A</v>
      </c>
      <c r="AL49" s="99" t="e">
        <f ca="true">+IF(AND(ISNUMBER(OFFSET('Sanitation Data'!$F$7,0,10*ROW('Sanitation Data'!F43))),'Data Summary'!DA49="Yes"),OFFSET('Sanitation Data'!$F$7,0,10*ROW('Sanitation Data'!F43)),NA())</f>
        <v>#N/A</v>
      </c>
      <c r="AM49" s="99" t="e">
        <f ca="true">+IF(AND(ISNUMBER(OFFSET('Sanitation Data'!$F$11,0,10*ROW('Sanitation Data'!F43))),'Data Summary'!DB49="Yes"),OFFSET('Sanitation Data'!$F$11,0,10*ROW('Sanitation Data'!F43)),NA())</f>
        <v>#N/A</v>
      </c>
      <c r="AN49" s="99" t="e">
        <f ca="true">+IF(AND(ISNUMBER(OFFSET('Sanitation Data'!$F$12,0,10*ROW('Sanitation Data'!F43))),'Data Summary'!DC49="Yes"),OFFSET('Sanitation Data'!$F$12,0,10*ROW('Sanitation Data'!F43)),NA())</f>
        <v>#N/A</v>
      </c>
      <c r="AO49" s="99" t="e">
        <f ca="true">+IF(AND(ISNUMBER(OFFSET('Sanitation Data'!$F$13,0,10*ROW('Sanitation Data'!F43))),'Data Summary'!DD49="Yes"),OFFSET('Sanitation Data'!$F$13,0,10*ROW('Sanitation Data'!F43)),NA())</f>
        <v>#N/A</v>
      </c>
      <c r="AP49" s="99" t="e">
        <f ca="true">+IF(AND(ISNUMBER(OFFSET('Sanitation Data'!$G$5,0,10*ROW('Sanitation Data'!G43))),'Data Summary'!DE49="Yes"),100-OFFSET('Sanitation Data'!$G$5,0,10*ROW('Sanitation Data'!G43)),NA())</f>
        <v>#N/A</v>
      </c>
      <c r="AQ49" s="99" t="e">
        <f ca="true">+IF(AND(ISNUMBER(OFFSET('Sanitation Data'!$G$7,0,10*ROW('Sanitation Data'!G43))),'Data Summary'!DF49="Yes"),OFFSET('Sanitation Data'!$G$7,0,10*ROW('Sanitation Data'!G43)),NA())</f>
        <v>#N/A</v>
      </c>
      <c r="AR49" s="99" t="e">
        <f ca="true">+IF(AND(ISNUMBER(OFFSET('Sanitation Data'!$G$11,0,10*ROW('Sanitation Data'!G43))),'Data Summary'!DG49="Yes"),OFFSET('Sanitation Data'!$G$11,0,10*ROW('Sanitation Data'!G43)),NA())</f>
        <v>#N/A</v>
      </c>
      <c r="AS49" s="99" t="e">
        <f ca="true">+IF(AND(ISNUMBER(OFFSET('Sanitation Data'!$G$12,0,10*ROW('Sanitation Data'!G43))),'Data Summary'!DH49="Yes"),OFFSET('Sanitation Data'!$G$12,0,10*ROW('Sanitation Data'!G43)),NA())</f>
        <v>#N/A</v>
      </c>
      <c r="AT49" s="99" t="e">
        <f ca="true">+IF(AND(ISNUMBER(OFFSET('Sanitation Data'!$G$13,0,10*ROW('Sanitation Data'!G43))),'Data Summary'!DI49="Yes"),OFFSET('Sanitation Data'!$G$13,0,10*ROW('Sanitation Data'!G43)),NA())</f>
        <v>#N/A</v>
      </c>
      <c r="AU49" s="99" t="e">
        <f ca="true">+IF(AND(ISNUMBER(OFFSET('Sanitation Data'!$H$5,0,10*ROW('Sanitation Data'!H43))),'Data Summary'!DJ49="Yes"),100-OFFSET('Sanitation Data'!$H$5,0,10*ROW('Sanitation Data'!H43)),NA())</f>
        <v>#N/A</v>
      </c>
      <c r="AV49" s="99" t="e">
        <f ca="true">+IF(AND(ISNUMBER(OFFSET('Sanitation Data'!$H$7,0,10*ROW('Sanitation Data'!H43))),'Data Summary'!DK49="Yes"),OFFSET('Sanitation Data'!$H$7,0,10*ROW('Sanitation Data'!H43)),NA())</f>
        <v>#N/A</v>
      </c>
      <c r="AW49" s="99" t="e">
        <f ca="true">+IF(AND(ISNUMBER(OFFSET('Sanitation Data'!$H$11,0,10*ROW('Sanitation Data'!H43))),'Data Summary'!DL49="Yes"),OFFSET('Sanitation Data'!$H$11,0,10*ROW('Sanitation Data'!H43)),NA())</f>
        <v>#N/A</v>
      </c>
      <c r="AX49" s="99" t="e">
        <f ca="true">+IF(AND(ISNUMBER(OFFSET('Sanitation Data'!$H$12,0,10*ROW('Sanitation Data'!H43))),'Data Summary'!DM49="Yes"),OFFSET('Sanitation Data'!$H$12,0,10*ROW('Sanitation Data'!H43)),NA())</f>
        <v>#N/A</v>
      </c>
      <c r="AY49" s="99" t="e">
        <f ca="true">+IF(AND(ISNUMBER(OFFSET('Sanitation Data'!$H$13,0,10*ROW('Sanitation Data'!H43))),'Data Summary'!DN49="Yes"),OFFSET('Sanitation Data'!$H$13,0,10*ROW('Sanitation Data'!H43)),NA())</f>
        <v>#N/A</v>
      </c>
      <c r="AZ49" s="104" t="e">
        <f ca="true">+IF(AND(ISNUMBER(OFFSET('Hygiene Data'!$C$6,0,10*ROW('Hygiene Data'!C43))),'Data Summary'!DO49="Yes"),OFFSET('Hygiene Data'!$C$6,0,10*ROW('Hygiene Data'!C43)),NA())</f>
        <v>#N/A</v>
      </c>
      <c r="BA49" s="104" t="e">
        <f ca="true">+IF(AND(ISNUMBER(OFFSET('Hygiene Data'!$C$8,0,10*ROW('Hygiene Data'!C43))),'Data Summary'!DP49="Yes"),OFFSET('Hygiene Data'!$C$8,0,10*ROW('Hygiene Data'!C43)),NA())</f>
        <v>#N/A</v>
      </c>
      <c r="BB49" s="104" t="e">
        <f ca="true">+IF(AND(ISNUMBER(OFFSET('Hygiene Data'!$C$10,0,10*ROW('Hygiene Data'!C43))),'Data Summary'!DQ49="Yes"),OFFSET('Hygiene Data'!$C$10,0,10*ROW('Hygiene Data'!C43)),NA())</f>
        <v>#N/A</v>
      </c>
      <c r="BC49" s="104" t="e">
        <f ca="true">+IF(AND(ISNUMBER(OFFSET('Hygiene Data'!$D$6,0,10*ROW('Hygiene Data'!D43))),'Data Summary'!DR49="Yes"),OFFSET('Hygiene Data'!$D$6,0,10*ROW('Hygiene Data'!D43)),NA())</f>
        <v>#N/A</v>
      </c>
      <c r="BD49" s="104" t="e">
        <f ca="true">+IF(AND(ISNUMBER(OFFSET('Hygiene Data'!$D$8,0,10*ROW('Hygiene Data'!D43))),'Data Summary'!DS49="Yes"),OFFSET('Hygiene Data'!$D$8,0,10*ROW('Hygiene Data'!D43)),NA())</f>
        <v>#N/A</v>
      </c>
      <c r="BE49" s="104" t="e">
        <f ca="true">+IF(AND(ISNUMBER(OFFSET('Hygiene Data'!$D$10,0,10*ROW('Hygiene Data'!D43))),'Data Summary'!DT49="Yes"),OFFSET('Hygiene Data'!$D$10,0,10*ROW('Hygiene Data'!D43)),NA())</f>
        <v>#N/A</v>
      </c>
      <c r="BF49" s="104" t="e">
        <f ca="true">+IF(AND(ISNUMBER(OFFSET('Hygiene Data'!$E$6,0,10*ROW('Hygiene Data'!E43))),'Data Summary'!DU49="Yes"),OFFSET('Hygiene Data'!$E$6,0,10*ROW('Hygiene Data'!E43)),NA())</f>
        <v>#N/A</v>
      </c>
      <c r="BG49" s="104" t="e">
        <f ca="true">+IF(AND(ISNUMBER(OFFSET('Hygiene Data'!$E$8,0,10*ROW('Hygiene Data'!E43))),'Data Summary'!DV49="Yes"),OFFSET('Hygiene Data'!$E$8,0,10*ROW('Hygiene Data'!E43)),NA())</f>
        <v>#N/A</v>
      </c>
      <c r="BH49" s="104" t="e">
        <f ca="true">+IF(AND(ISNUMBER(OFFSET('Hygiene Data'!$E$10,0,10*ROW('Hygiene Data'!E43))),'Data Summary'!DW49="Yes"),OFFSET('Hygiene Data'!$E$10,0,10*ROW('Hygiene Data'!E43)),NA())</f>
        <v>#N/A</v>
      </c>
      <c r="BI49" s="104" t="e">
        <f ca="true">+IF(AND(ISNUMBER(OFFSET('Hygiene Data'!$F$6,0,10*ROW('Hygiene Data'!F43))),'Data Summary'!DX49="Yes"),OFFSET('Hygiene Data'!$F$6,0,10*ROW('Hygiene Data'!F43)),NA())</f>
        <v>#N/A</v>
      </c>
      <c r="BJ49" s="104" t="e">
        <f ca="true">+IF(AND(ISNUMBER(OFFSET('Hygiene Data'!$F$8,0,10*ROW('Hygiene Data'!F43))),'Data Summary'!DY49="Yes"),OFFSET('Hygiene Data'!$F$8,0,10*ROW('Hygiene Data'!F43)),NA())</f>
        <v>#N/A</v>
      </c>
      <c r="BK49" s="104" t="e">
        <f ca="true">+IF(AND(ISNUMBER(OFFSET('Hygiene Data'!$F$10,0,10*ROW('Hygiene Data'!F43))),'Data Summary'!DZ49="Yes"),OFFSET('Hygiene Data'!$F$10,0,10*ROW('Hygiene Data'!F43)),NA())</f>
        <v>#N/A</v>
      </c>
      <c r="BL49" s="104" t="e">
        <f ca="true">+IF(AND(ISNUMBER(OFFSET('Hygiene Data'!$G$6,0,10*ROW('Hygiene Data'!G43))),'Data Summary'!EA49="Yes"),OFFSET('Hygiene Data'!$G$6,0,10*ROW('Hygiene Data'!G43)),NA())</f>
        <v>#N/A</v>
      </c>
      <c r="BM49" s="104" t="e">
        <f ca="true">+IF(AND(ISNUMBER(OFFSET('Hygiene Data'!$G$8,0,10*ROW('Hygiene Data'!G43))),'Data Summary'!EB49="Yes"),OFFSET('Hygiene Data'!$G$8,0,10*ROW('Hygiene Data'!G43)),NA())</f>
        <v>#N/A</v>
      </c>
      <c r="BN49" s="104" t="e">
        <f ca="true">+IF(AND(ISNUMBER(OFFSET('Hygiene Data'!$G$10,0,10*ROW('Hygiene Data'!G43))),'Data Summary'!EC49="Yes"),OFFSET('Hygiene Data'!$G$10,0,10*ROW('Hygiene Data'!G43)),NA())</f>
        <v>#N/A</v>
      </c>
      <c r="BO49" s="104" t="e">
        <f ca="true">+IF(AND(ISNUMBER(OFFSET('Hygiene Data'!$H$6,0,10*ROW('Hygiene Data'!H43))),'Data Summary'!ED49="Yes"),OFFSET('Hygiene Data'!$H$6,0,10*ROW('Hygiene Data'!H43)),NA())</f>
        <v>#N/A</v>
      </c>
      <c r="BP49" s="104" t="e">
        <f ca="true">+IF(AND(ISNUMBER(OFFSET('Hygiene Data'!$H$8,0,10*ROW('Hygiene Data'!H43))),'Data Summary'!EE49="Yes"),OFFSET('Hygiene Data'!$H$8,0,10*ROW('Hygiene Data'!H43)),NA())</f>
        <v>#N/A</v>
      </c>
      <c r="BQ49" s="104" t="e">
        <f ca="true">+IF(AND(ISNUMBER(OFFSET('Hygiene Data'!$H$10,0,10*ROW('Hygiene Data'!H43))),'Data Summary'!EF49="Yes"),OFFSET('Hygiene Data'!$H$10,0,10*ROW('Hygiene Data'!H43)),NA())</f>
        <v>#N/A</v>
      </c>
    </row>
    <row r="50" x14ac:dyDescent="0.2">
      <c r="A50" s="52" t="e">
        <f ca="true">+IF(OFFSET('Water Data'!$B$1,0,10*ROW('Water Data'!B44))="",NA(),OFFSET('Water Data'!$B$1,0,10*ROW('Water Data'!B44)))</f>
        <v>#N/A</v>
      </c>
      <c r="B50" s="52" t="e">
        <f ca="true">+IF(OFFSET('Water Data'!$A$3,0,10*ROW('Water Data'!A47))="",NA(),OFFSET('Water Data'!$A$3,0,10*ROW('Water Data'!A47)))</f>
        <v>#N/A</v>
      </c>
      <c r="C50" s="52" t="e">
        <f ca="true">+IF(OFFSET('Water Data'!$C$3,0,10*ROW('Water Data'!C47))="",NA(),OFFSET('Water Data'!$C$3,0,10*ROW('Water Data'!C47)))</f>
        <v>#N/A</v>
      </c>
      <c r="D50" s="53" t="e">
        <f ca="true">+IF(AND(ISNUMBER(OFFSET('Water Data'!$C$5,0,10*ROW('Water Data'!C44))),'Data Summary'!BS50="Yes"),100-OFFSET('Water Data'!$C$5,0,10*ROW('Water Data'!C44)),NA())</f>
        <v>#N/A</v>
      </c>
      <c r="E50" s="53" t="e">
        <f ca="true">+IF(AND(ISNUMBER(OFFSET('Water Data'!$C$7,0,10*ROW('Water Data'!C44))),'Data Summary'!BT50="Yes"),OFFSET('Water Data'!$C$7,0,10*ROW('Water Data'!C44)),NA())</f>
        <v>#N/A</v>
      </c>
      <c r="F50" s="53" t="e">
        <f ca="true">+IF(AND(ISNUMBER(OFFSET('Water Data'!$C$10,0,10*ROW('Water Data'!C44))),'Data Summary'!BU50="Yes"),OFFSET('Water Data'!$C$10,0,10*ROW('Water Data'!C44)),NA())</f>
        <v>#N/A</v>
      </c>
      <c r="G50" s="53" t="e">
        <f ca="true">+IF(AND(ISNUMBER(OFFSET('Water Data'!$D$5,0,10*ROW('Water Data'!D44))),'Data Summary'!BV50="Yes"),100-OFFSET('Water Data'!$D$5,0,10*ROW('Water Data'!D44)),NA())</f>
        <v>#N/A</v>
      </c>
      <c r="H50" s="53" t="e">
        <f ca="true">+IF(AND(ISNUMBER(OFFSET('Water Data'!$D$7,0,10*ROW('Water Data'!D44))),'Data Summary'!BW50="Yes"),OFFSET('Water Data'!$D$7,0,10*ROW('Water Data'!D44)),NA())</f>
        <v>#N/A</v>
      </c>
      <c r="I50" s="53" t="e">
        <f ca="true">+IF(AND(ISNUMBER(OFFSET('Water Data'!$D$10,0,10*ROW('Water Data'!D44))),'Data Summary'!BX50="Yes"),OFFSET('Water Data'!$D$10,0,10*ROW('Water Data'!D44)),NA())</f>
        <v>#N/A</v>
      </c>
      <c r="J50" s="53" t="e">
        <f ca="true">+IF(AND(ISNUMBER(OFFSET('Water Data'!$E$5,0,10*ROW('Water Data'!E44))),'Data Summary'!BY50="Yes"),100-OFFSET('Water Data'!$E$5,0,10*ROW('Water Data'!E44)),NA())</f>
        <v>#N/A</v>
      </c>
      <c r="K50" s="53" t="e">
        <f ca="true">+IF(AND(ISNUMBER(OFFSET('Water Data'!$E$7,0,10*ROW('Water Data'!E44))),'Data Summary'!BZ50="Yes"),OFFSET('Water Data'!$E$7,0,10*ROW('Water Data'!E44)),NA())</f>
        <v>#N/A</v>
      </c>
      <c r="L50" s="53" t="e">
        <f ca="true">+IF(AND(ISNUMBER(OFFSET('Water Data'!$E$10,0,10*ROW('Water Data'!E44))),'Data Summary'!CA50="Yes"),OFFSET('Water Data'!$E$10,0,10*ROW('Water Data'!E44)),NA())</f>
        <v>#N/A</v>
      </c>
      <c r="M50" s="53" t="e">
        <f ca="true">+IF(AND(ISNUMBER(OFFSET('Water Data'!$F$5,0,10*ROW('Water Data'!F44))),'Data Summary'!CB50="Yes"),100-OFFSET('Water Data'!$F$5,0,10*ROW('Water Data'!F44)),NA())</f>
        <v>#N/A</v>
      </c>
      <c r="N50" s="53" t="e">
        <f ca="true">+IF(AND(ISNUMBER(OFFSET('Water Data'!$F$7,0,10*ROW('Water Data'!F44))),'Data Summary'!CC50="Yes"),OFFSET('Water Data'!$F$7,0,10*ROW('Water Data'!F44)),NA())</f>
        <v>#N/A</v>
      </c>
      <c r="O50" s="53" t="e">
        <f ca="true">+IF(AND(ISNUMBER(OFFSET('Water Data'!$F$10,0,10*ROW('Water Data'!F44))),'Data Summary'!CD50="Yes"),OFFSET('Water Data'!$F$10,0,10*ROW('Water Data'!F44)),NA())</f>
        <v>#N/A</v>
      </c>
      <c r="P50" s="53" t="e">
        <f ca="true">+IF(AND(ISNUMBER(OFFSET('Water Data'!$G$5,0,10*ROW('Water Data'!G44))),'Data Summary'!CE50="Yes"),100-OFFSET('Water Data'!$G$5,0,10*ROW('Water Data'!G44)),NA())</f>
        <v>#N/A</v>
      </c>
      <c r="Q50" s="53" t="e">
        <f ca="true">+IF(AND(ISNUMBER(OFFSET('Water Data'!$G$7,0,10*ROW('Water Data'!G44))),'Data Summary'!CF50="Yes"),OFFSET('Water Data'!$G$7,0,10*ROW('Water Data'!G44)),NA())</f>
        <v>#N/A</v>
      </c>
      <c r="R50" s="53" t="e">
        <f ca="true">+IF(AND(ISNUMBER(OFFSET('Water Data'!$G$10,0,10*ROW('Water Data'!G44))),'Data Summary'!CG50="Yes"),OFFSET('Water Data'!$G$10,0,10*ROW('Water Data'!G44)),NA())</f>
        <v>#N/A</v>
      </c>
      <c r="S50" s="53" t="e">
        <f ca="true">+IF(AND(ISNUMBER(OFFSET('Water Data'!$H$5,0,10*ROW('Water Data'!H44))),'Data Summary'!CH50="Yes"),100-OFFSET('Water Data'!$H$5,0,10*ROW('Water Data'!H44)),NA())</f>
        <v>#N/A</v>
      </c>
      <c r="T50" s="53" t="e">
        <f ca="true">+IF(AND(ISNUMBER(OFFSET('Water Data'!$H$7,0,10*ROW('Water Data'!H44))),'Data Summary'!CI50="Yes"),OFFSET('Water Data'!$H$7,0,10*ROW('Water Data'!H44)),NA())</f>
        <v>#N/A</v>
      </c>
      <c r="U50" s="53" t="e">
        <f ca="true">+IF(AND(ISNUMBER(OFFSET('Water Data'!$H$10,0,10*ROW('Water Data'!H44))),'Data Summary'!CJ50="Yes"),OFFSET('Water Data'!$H$10,0,10*ROW('Water Data'!H44)),NA())</f>
        <v>#N/A</v>
      </c>
      <c r="V50" s="99" t="e">
        <f ca="true">+IF(AND(ISNUMBER(OFFSET('Sanitation Data'!$C$5,0,10*ROW('Sanitation Data'!C44))),'Data Summary'!CK50="Yes"),100-OFFSET('Sanitation Data'!$C$5,0,10*ROW('Sanitation Data'!C44)),NA())</f>
        <v>#N/A</v>
      </c>
      <c r="W50" s="99" t="e">
        <f ca="true">+IF(AND(ISNUMBER(OFFSET('Sanitation Data'!$C$7,0,10*ROW('Sanitation Data'!C44))),'Data Summary'!CL50="Yes"),OFFSET('Sanitation Data'!$C$7,0,10*ROW('Sanitation Data'!C44)),NA())</f>
        <v>#N/A</v>
      </c>
      <c r="X50" s="99" t="e">
        <f ca="true">+IF(AND(ISNUMBER(OFFSET('Sanitation Data'!$C$11,0,10*ROW('Sanitation Data'!C44))),'Data Summary'!CM50="Yes"),OFFSET('Sanitation Data'!$C$11,0,10*ROW('Sanitation Data'!C44)),NA())</f>
        <v>#N/A</v>
      </c>
      <c r="Y50" s="99" t="e">
        <f ca="true">+IF(AND(ISNUMBER(OFFSET('Sanitation Data'!$C$12,0,10*ROW('Sanitation Data'!C44))),'Data Summary'!CN50="Yes"),OFFSET('Sanitation Data'!$C$12,0,10*ROW('Sanitation Data'!C44)),NA())</f>
        <v>#N/A</v>
      </c>
      <c r="Z50" s="99" t="e">
        <f ca="true">+IF(AND(ISNUMBER(OFFSET('Sanitation Data'!$C$13,0,10*ROW('Sanitation Data'!C44))),'Data Summary'!CO50="Yes"),OFFSET('Sanitation Data'!$C$13,0,10*ROW('Sanitation Data'!C44)),NA())</f>
        <v>#N/A</v>
      </c>
      <c r="AA50" s="99" t="e">
        <f ca="true">+IF(AND(ISNUMBER(OFFSET('Sanitation Data'!$D$5,0,10*ROW('Sanitation Data'!D44))),'Data Summary'!CP50="Yes"),100-OFFSET('Sanitation Data'!$D$5,0,10*ROW('Sanitation Data'!D44)),NA())</f>
        <v>#N/A</v>
      </c>
      <c r="AB50" s="99" t="e">
        <f ca="true">+IF(AND(ISNUMBER(OFFSET('Sanitation Data'!$D$7,0,10*ROW('Sanitation Data'!D44))),'Data Summary'!CQ50="Yes"),OFFSET('Sanitation Data'!$D$7,0,10*ROW('Sanitation Data'!D44)),NA())</f>
        <v>#N/A</v>
      </c>
      <c r="AC50" s="99" t="e">
        <f ca="true">+IF(AND(ISNUMBER(OFFSET('Sanitation Data'!$D$11,0,10*ROW('Sanitation Data'!D44))),'Data Summary'!CR50="Yes"),OFFSET('Sanitation Data'!$D$11,0,10*ROW('Sanitation Data'!D44)),NA())</f>
        <v>#N/A</v>
      </c>
      <c r="AD50" s="99" t="e">
        <f ca="true">+IF(AND(ISNUMBER(OFFSET('Sanitation Data'!$D$12,0,10*ROW('Sanitation Data'!D44))),'Data Summary'!CS50="Yes"),OFFSET('Sanitation Data'!$D$12,0,10*ROW('Sanitation Data'!D44)),NA())</f>
        <v>#N/A</v>
      </c>
      <c r="AE50" s="99" t="e">
        <f ca="true">+IF(AND(ISNUMBER(OFFSET('Sanitation Data'!$D$13,0,10*ROW('Sanitation Data'!D44))),'Data Summary'!CT50="Yes"),OFFSET('Sanitation Data'!$D$13,0,10*ROW('Sanitation Data'!D44)),NA())</f>
        <v>#N/A</v>
      </c>
      <c r="AF50" s="99" t="e">
        <f ca="true">+IF(AND(ISNUMBER(OFFSET('Sanitation Data'!$E$5,0,10*ROW('Sanitation Data'!E44))),'Data Summary'!CU50="Yes"),100-OFFSET('Sanitation Data'!$E$5,0,10*ROW('Sanitation Data'!E44)),NA())</f>
        <v>#N/A</v>
      </c>
      <c r="AG50" s="99" t="e">
        <f ca="true">+IF(AND(ISNUMBER(OFFSET('Sanitation Data'!$E$7,0,10*ROW('Sanitation Data'!E44))),'Data Summary'!CV50="Yes"),OFFSET('Sanitation Data'!$E$7,0,10*ROW('Sanitation Data'!E44)),NA())</f>
        <v>#N/A</v>
      </c>
      <c r="AH50" s="99" t="e">
        <f ca="true">+IF(AND(ISNUMBER(OFFSET('Sanitation Data'!$E$11,0,10*ROW('Sanitation Data'!E44))),'Data Summary'!CW50="Yes"),OFFSET('Sanitation Data'!$E$11,0,10*ROW('Sanitation Data'!E44)),NA())</f>
        <v>#N/A</v>
      </c>
      <c r="AI50" s="99" t="e">
        <f ca="true">+IF(AND(ISNUMBER(OFFSET('Sanitation Data'!$E$12,0,10*ROW('Sanitation Data'!E44))),'Data Summary'!CX50="Yes"),OFFSET('Sanitation Data'!$E$12,0,10*ROW('Sanitation Data'!E44)),NA())</f>
        <v>#N/A</v>
      </c>
      <c r="AJ50" s="99" t="e">
        <f ca="true">+IF(AND(ISNUMBER(OFFSET('Sanitation Data'!$E$13,0,10*ROW('Sanitation Data'!E44))),'Data Summary'!CY50="Yes"),OFFSET('Sanitation Data'!$E$13,0,10*ROW('Sanitation Data'!E44)),NA())</f>
        <v>#N/A</v>
      </c>
      <c r="AK50" s="99" t="e">
        <f ca="true">+IF(AND(ISNUMBER(OFFSET('Sanitation Data'!$F$5,0,10*ROW('Sanitation Data'!F44))),'Data Summary'!CZ50="Yes"),100-OFFSET('Sanitation Data'!$F$5,0,10*ROW('Sanitation Data'!F44)),NA())</f>
        <v>#N/A</v>
      </c>
      <c r="AL50" s="99" t="e">
        <f ca="true">+IF(AND(ISNUMBER(OFFSET('Sanitation Data'!$F$7,0,10*ROW('Sanitation Data'!F44))),'Data Summary'!DA50="Yes"),OFFSET('Sanitation Data'!$F$7,0,10*ROW('Sanitation Data'!F44)),NA())</f>
        <v>#N/A</v>
      </c>
      <c r="AM50" s="99" t="e">
        <f ca="true">+IF(AND(ISNUMBER(OFFSET('Sanitation Data'!$F$11,0,10*ROW('Sanitation Data'!F44))),'Data Summary'!DB50="Yes"),OFFSET('Sanitation Data'!$F$11,0,10*ROW('Sanitation Data'!F44)),NA())</f>
        <v>#N/A</v>
      </c>
      <c r="AN50" s="99" t="e">
        <f ca="true">+IF(AND(ISNUMBER(OFFSET('Sanitation Data'!$F$12,0,10*ROW('Sanitation Data'!F44))),'Data Summary'!DC50="Yes"),OFFSET('Sanitation Data'!$F$12,0,10*ROW('Sanitation Data'!F44)),NA())</f>
        <v>#N/A</v>
      </c>
      <c r="AO50" s="99" t="e">
        <f ca="true">+IF(AND(ISNUMBER(OFFSET('Sanitation Data'!$F$13,0,10*ROW('Sanitation Data'!F44))),'Data Summary'!DD50="Yes"),OFFSET('Sanitation Data'!$F$13,0,10*ROW('Sanitation Data'!F44)),NA())</f>
        <v>#N/A</v>
      </c>
      <c r="AP50" s="99" t="e">
        <f ca="true">+IF(AND(ISNUMBER(OFFSET('Sanitation Data'!$G$5,0,10*ROW('Sanitation Data'!G44))),'Data Summary'!DE50="Yes"),100-OFFSET('Sanitation Data'!$G$5,0,10*ROW('Sanitation Data'!G44)),NA())</f>
        <v>#N/A</v>
      </c>
      <c r="AQ50" s="99" t="e">
        <f ca="true">+IF(AND(ISNUMBER(OFFSET('Sanitation Data'!$G$7,0,10*ROW('Sanitation Data'!G44))),'Data Summary'!DF50="Yes"),OFFSET('Sanitation Data'!$G$7,0,10*ROW('Sanitation Data'!G44)),NA())</f>
        <v>#N/A</v>
      </c>
      <c r="AR50" s="99" t="e">
        <f ca="true">+IF(AND(ISNUMBER(OFFSET('Sanitation Data'!$G$11,0,10*ROW('Sanitation Data'!G44))),'Data Summary'!DG50="Yes"),OFFSET('Sanitation Data'!$G$11,0,10*ROW('Sanitation Data'!G44)),NA())</f>
        <v>#N/A</v>
      </c>
      <c r="AS50" s="99" t="e">
        <f ca="true">+IF(AND(ISNUMBER(OFFSET('Sanitation Data'!$G$12,0,10*ROW('Sanitation Data'!G44))),'Data Summary'!DH50="Yes"),OFFSET('Sanitation Data'!$G$12,0,10*ROW('Sanitation Data'!G44)),NA())</f>
        <v>#N/A</v>
      </c>
      <c r="AT50" s="99" t="e">
        <f ca="true">+IF(AND(ISNUMBER(OFFSET('Sanitation Data'!$G$13,0,10*ROW('Sanitation Data'!G44))),'Data Summary'!DI50="Yes"),OFFSET('Sanitation Data'!$G$13,0,10*ROW('Sanitation Data'!G44)),NA())</f>
        <v>#N/A</v>
      </c>
      <c r="AU50" s="99" t="e">
        <f ca="true">+IF(AND(ISNUMBER(OFFSET('Sanitation Data'!$H$5,0,10*ROW('Sanitation Data'!H44))),'Data Summary'!DJ50="Yes"),100-OFFSET('Sanitation Data'!$H$5,0,10*ROW('Sanitation Data'!H44)),NA())</f>
        <v>#N/A</v>
      </c>
      <c r="AV50" s="99" t="e">
        <f ca="true">+IF(AND(ISNUMBER(OFFSET('Sanitation Data'!$H$7,0,10*ROW('Sanitation Data'!H44))),'Data Summary'!DK50="Yes"),OFFSET('Sanitation Data'!$H$7,0,10*ROW('Sanitation Data'!H44)),NA())</f>
        <v>#N/A</v>
      </c>
      <c r="AW50" s="99" t="e">
        <f ca="true">+IF(AND(ISNUMBER(OFFSET('Sanitation Data'!$H$11,0,10*ROW('Sanitation Data'!H44))),'Data Summary'!DL50="Yes"),OFFSET('Sanitation Data'!$H$11,0,10*ROW('Sanitation Data'!H44)),NA())</f>
        <v>#N/A</v>
      </c>
      <c r="AX50" s="99" t="e">
        <f ca="true">+IF(AND(ISNUMBER(OFFSET('Sanitation Data'!$H$12,0,10*ROW('Sanitation Data'!H44))),'Data Summary'!DM50="Yes"),OFFSET('Sanitation Data'!$H$12,0,10*ROW('Sanitation Data'!H44)),NA())</f>
        <v>#N/A</v>
      </c>
      <c r="AY50" s="99" t="e">
        <f ca="true">+IF(AND(ISNUMBER(OFFSET('Sanitation Data'!$H$13,0,10*ROW('Sanitation Data'!H44))),'Data Summary'!DN50="Yes"),OFFSET('Sanitation Data'!$H$13,0,10*ROW('Sanitation Data'!H44)),NA())</f>
        <v>#N/A</v>
      </c>
      <c r="AZ50" s="104" t="e">
        <f ca="true">+IF(AND(ISNUMBER(OFFSET('Hygiene Data'!$C$6,0,10*ROW('Hygiene Data'!C44))),'Data Summary'!DO50="Yes"),OFFSET('Hygiene Data'!$C$6,0,10*ROW('Hygiene Data'!C44)),NA())</f>
        <v>#N/A</v>
      </c>
      <c r="BA50" s="104" t="e">
        <f ca="true">+IF(AND(ISNUMBER(OFFSET('Hygiene Data'!$C$8,0,10*ROW('Hygiene Data'!C44))),'Data Summary'!DP50="Yes"),OFFSET('Hygiene Data'!$C$8,0,10*ROW('Hygiene Data'!C44)),NA())</f>
        <v>#N/A</v>
      </c>
      <c r="BB50" s="104" t="e">
        <f ca="true">+IF(AND(ISNUMBER(OFFSET('Hygiene Data'!$C$10,0,10*ROW('Hygiene Data'!C44))),'Data Summary'!DQ50="Yes"),OFFSET('Hygiene Data'!$C$10,0,10*ROW('Hygiene Data'!C44)),NA())</f>
        <v>#N/A</v>
      </c>
      <c r="BC50" s="104" t="e">
        <f ca="true">+IF(AND(ISNUMBER(OFFSET('Hygiene Data'!$D$6,0,10*ROW('Hygiene Data'!D44))),'Data Summary'!DR50="Yes"),OFFSET('Hygiene Data'!$D$6,0,10*ROW('Hygiene Data'!D44)),NA())</f>
        <v>#N/A</v>
      </c>
      <c r="BD50" s="104" t="e">
        <f ca="true">+IF(AND(ISNUMBER(OFFSET('Hygiene Data'!$D$8,0,10*ROW('Hygiene Data'!D44))),'Data Summary'!DS50="Yes"),OFFSET('Hygiene Data'!$D$8,0,10*ROW('Hygiene Data'!D44)),NA())</f>
        <v>#N/A</v>
      </c>
      <c r="BE50" s="104" t="e">
        <f ca="true">+IF(AND(ISNUMBER(OFFSET('Hygiene Data'!$D$10,0,10*ROW('Hygiene Data'!D44))),'Data Summary'!DT50="Yes"),OFFSET('Hygiene Data'!$D$10,0,10*ROW('Hygiene Data'!D44)),NA())</f>
        <v>#N/A</v>
      </c>
      <c r="BF50" s="104" t="e">
        <f ca="true">+IF(AND(ISNUMBER(OFFSET('Hygiene Data'!$E$6,0,10*ROW('Hygiene Data'!E44))),'Data Summary'!DU50="Yes"),OFFSET('Hygiene Data'!$E$6,0,10*ROW('Hygiene Data'!E44)),NA())</f>
        <v>#N/A</v>
      </c>
      <c r="BG50" s="104" t="e">
        <f ca="true">+IF(AND(ISNUMBER(OFFSET('Hygiene Data'!$E$8,0,10*ROW('Hygiene Data'!E44))),'Data Summary'!DV50="Yes"),OFFSET('Hygiene Data'!$E$8,0,10*ROW('Hygiene Data'!E44)),NA())</f>
        <v>#N/A</v>
      </c>
      <c r="BH50" s="104" t="e">
        <f ca="true">+IF(AND(ISNUMBER(OFFSET('Hygiene Data'!$E$10,0,10*ROW('Hygiene Data'!E44))),'Data Summary'!DW50="Yes"),OFFSET('Hygiene Data'!$E$10,0,10*ROW('Hygiene Data'!E44)),NA())</f>
        <v>#N/A</v>
      </c>
      <c r="BI50" s="104" t="e">
        <f ca="true">+IF(AND(ISNUMBER(OFFSET('Hygiene Data'!$F$6,0,10*ROW('Hygiene Data'!F44))),'Data Summary'!DX50="Yes"),OFFSET('Hygiene Data'!$F$6,0,10*ROW('Hygiene Data'!F44)),NA())</f>
        <v>#N/A</v>
      </c>
      <c r="BJ50" s="104" t="e">
        <f ca="true">+IF(AND(ISNUMBER(OFFSET('Hygiene Data'!$F$8,0,10*ROW('Hygiene Data'!F44))),'Data Summary'!DY50="Yes"),OFFSET('Hygiene Data'!$F$8,0,10*ROW('Hygiene Data'!F44)),NA())</f>
        <v>#N/A</v>
      </c>
      <c r="BK50" s="104" t="e">
        <f ca="true">+IF(AND(ISNUMBER(OFFSET('Hygiene Data'!$F$10,0,10*ROW('Hygiene Data'!F44))),'Data Summary'!DZ50="Yes"),OFFSET('Hygiene Data'!$F$10,0,10*ROW('Hygiene Data'!F44)),NA())</f>
        <v>#N/A</v>
      </c>
      <c r="BL50" s="104" t="e">
        <f ca="true">+IF(AND(ISNUMBER(OFFSET('Hygiene Data'!$G$6,0,10*ROW('Hygiene Data'!G44))),'Data Summary'!EA50="Yes"),OFFSET('Hygiene Data'!$G$6,0,10*ROW('Hygiene Data'!G44)),NA())</f>
        <v>#N/A</v>
      </c>
      <c r="BM50" s="104" t="e">
        <f ca="true">+IF(AND(ISNUMBER(OFFSET('Hygiene Data'!$G$8,0,10*ROW('Hygiene Data'!G44))),'Data Summary'!EB50="Yes"),OFFSET('Hygiene Data'!$G$8,0,10*ROW('Hygiene Data'!G44)),NA())</f>
        <v>#N/A</v>
      </c>
      <c r="BN50" s="104" t="e">
        <f ca="true">+IF(AND(ISNUMBER(OFFSET('Hygiene Data'!$G$10,0,10*ROW('Hygiene Data'!G44))),'Data Summary'!EC50="Yes"),OFFSET('Hygiene Data'!$G$10,0,10*ROW('Hygiene Data'!G44)),NA())</f>
        <v>#N/A</v>
      </c>
      <c r="BO50" s="104" t="e">
        <f ca="true">+IF(AND(ISNUMBER(OFFSET('Hygiene Data'!$H$6,0,10*ROW('Hygiene Data'!H44))),'Data Summary'!ED50="Yes"),OFFSET('Hygiene Data'!$H$6,0,10*ROW('Hygiene Data'!H44)),NA())</f>
        <v>#N/A</v>
      </c>
      <c r="BP50" s="104" t="e">
        <f ca="true">+IF(AND(ISNUMBER(OFFSET('Hygiene Data'!$H$8,0,10*ROW('Hygiene Data'!H44))),'Data Summary'!EE50="Yes"),OFFSET('Hygiene Data'!$H$8,0,10*ROW('Hygiene Data'!H44)),NA())</f>
        <v>#N/A</v>
      </c>
      <c r="BQ50" s="104" t="e">
        <f ca="true">+IF(AND(ISNUMBER(OFFSET('Hygiene Data'!$H$10,0,10*ROW('Hygiene Data'!H44))),'Data Summary'!EF50="Yes"),OFFSET('Hygiene Data'!$H$10,0,10*ROW('Hygiene Data'!H44)),NA())</f>
        <v>#N/A</v>
      </c>
    </row>
    <row r="51" x14ac:dyDescent="0.2">
      <c r="A51" s="52" t="e">
        <f ca="true">+IF(OFFSET('Water Data'!$B$1,0,10*ROW('Water Data'!B45))="",NA(),OFFSET('Water Data'!$B$1,0,10*ROW('Water Data'!B45)))</f>
        <v>#N/A</v>
      </c>
      <c r="B51" s="52" t="e">
        <f ca="true">+IF(OFFSET('Water Data'!$A$3,0,10*ROW('Water Data'!A48))="",NA(),OFFSET('Water Data'!$A$3,0,10*ROW('Water Data'!A48)))</f>
        <v>#N/A</v>
      </c>
      <c r="C51" s="52" t="e">
        <f ca="true">+IF(OFFSET('Water Data'!$C$3,0,10*ROW('Water Data'!C48))="",NA(),OFFSET('Water Data'!$C$3,0,10*ROW('Water Data'!C48)))</f>
        <v>#N/A</v>
      </c>
      <c r="D51" s="53" t="e">
        <f ca="true">+IF(AND(ISNUMBER(OFFSET('Water Data'!$C$5,0,10*ROW('Water Data'!C45))),'Data Summary'!BS51="Yes"),100-OFFSET('Water Data'!$C$5,0,10*ROW('Water Data'!C45)),NA())</f>
        <v>#N/A</v>
      </c>
      <c r="E51" s="53" t="e">
        <f ca="true">+IF(AND(ISNUMBER(OFFSET('Water Data'!$C$7,0,10*ROW('Water Data'!C45))),'Data Summary'!BT51="Yes"),OFFSET('Water Data'!$C$7,0,10*ROW('Water Data'!C45)),NA())</f>
        <v>#N/A</v>
      </c>
      <c r="F51" s="53" t="e">
        <f ca="true">+IF(AND(ISNUMBER(OFFSET('Water Data'!$C$10,0,10*ROW('Water Data'!C45))),'Data Summary'!BU51="Yes"),OFFSET('Water Data'!$C$10,0,10*ROW('Water Data'!C45)),NA())</f>
        <v>#N/A</v>
      </c>
      <c r="G51" s="53" t="e">
        <f ca="true">+IF(AND(ISNUMBER(OFFSET('Water Data'!$D$5,0,10*ROW('Water Data'!D45))),'Data Summary'!BV51="Yes"),100-OFFSET('Water Data'!$D$5,0,10*ROW('Water Data'!D45)),NA())</f>
        <v>#N/A</v>
      </c>
      <c r="H51" s="53" t="e">
        <f ca="true">+IF(AND(ISNUMBER(OFFSET('Water Data'!$D$7,0,10*ROW('Water Data'!D45))),'Data Summary'!BW51="Yes"),OFFSET('Water Data'!$D$7,0,10*ROW('Water Data'!D45)),NA())</f>
        <v>#N/A</v>
      </c>
      <c r="I51" s="53" t="e">
        <f ca="true">+IF(AND(ISNUMBER(OFFSET('Water Data'!$D$10,0,10*ROW('Water Data'!D45))),'Data Summary'!BX51="Yes"),OFFSET('Water Data'!$D$10,0,10*ROW('Water Data'!D45)),NA())</f>
        <v>#N/A</v>
      </c>
      <c r="J51" s="53" t="e">
        <f ca="true">+IF(AND(ISNUMBER(OFFSET('Water Data'!$E$5,0,10*ROW('Water Data'!E45))),'Data Summary'!BY51="Yes"),100-OFFSET('Water Data'!$E$5,0,10*ROW('Water Data'!E45)),NA())</f>
        <v>#N/A</v>
      </c>
      <c r="K51" s="53" t="e">
        <f ca="true">+IF(AND(ISNUMBER(OFFSET('Water Data'!$E$7,0,10*ROW('Water Data'!E45))),'Data Summary'!BZ51="Yes"),OFFSET('Water Data'!$E$7,0,10*ROW('Water Data'!E45)),NA())</f>
        <v>#N/A</v>
      </c>
      <c r="L51" s="53" t="e">
        <f ca="true">+IF(AND(ISNUMBER(OFFSET('Water Data'!$E$10,0,10*ROW('Water Data'!E45))),'Data Summary'!CA51="Yes"),OFFSET('Water Data'!$E$10,0,10*ROW('Water Data'!E45)),NA())</f>
        <v>#N/A</v>
      </c>
      <c r="M51" s="53" t="e">
        <f ca="true">+IF(AND(ISNUMBER(OFFSET('Water Data'!$F$5,0,10*ROW('Water Data'!F45))),'Data Summary'!CB51="Yes"),100-OFFSET('Water Data'!$F$5,0,10*ROW('Water Data'!F45)),NA())</f>
        <v>#N/A</v>
      </c>
      <c r="N51" s="53" t="e">
        <f ca="true">+IF(AND(ISNUMBER(OFFSET('Water Data'!$F$7,0,10*ROW('Water Data'!F45))),'Data Summary'!CC51="Yes"),OFFSET('Water Data'!$F$7,0,10*ROW('Water Data'!F45)),NA())</f>
        <v>#N/A</v>
      </c>
      <c r="O51" s="53" t="e">
        <f ca="true">+IF(AND(ISNUMBER(OFFSET('Water Data'!$F$10,0,10*ROW('Water Data'!F45))),'Data Summary'!CD51="Yes"),OFFSET('Water Data'!$F$10,0,10*ROW('Water Data'!F45)),NA())</f>
        <v>#N/A</v>
      </c>
      <c r="P51" s="53" t="e">
        <f ca="true">+IF(AND(ISNUMBER(OFFSET('Water Data'!$G$5,0,10*ROW('Water Data'!G45))),'Data Summary'!CE51="Yes"),100-OFFSET('Water Data'!$G$5,0,10*ROW('Water Data'!G45)),NA())</f>
        <v>#N/A</v>
      </c>
      <c r="Q51" s="53" t="e">
        <f ca="true">+IF(AND(ISNUMBER(OFFSET('Water Data'!$G$7,0,10*ROW('Water Data'!G45))),'Data Summary'!CF51="Yes"),OFFSET('Water Data'!$G$7,0,10*ROW('Water Data'!G45)),NA())</f>
        <v>#N/A</v>
      </c>
      <c r="R51" s="53" t="e">
        <f ca="true">+IF(AND(ISNUMBER(OFFSET('Water Data'!$G$10,0,10*ROW('Water Data'!G45))),'Data Summary'!CG51="Yes"),OFFSET('Water Data'!$G$10,0,10*ROW('Water Data'!G45)),NA())</f>
        <v>#N/A</v>
      </c>
      <c r="S51" s="53" t="e">
        <f ca="true">+IF(AND(ISNUMBER(OFFSET('Water Data'!$H$5,0,10*ROW('Water Data'!H45))),'Data Summary'!CH51="Yes"),100-OFFSET('Water Data'!$H$5,0,10*ROW('Water Data'!H45)),NA())</f>
        <v>#N/A</v>
      </c>
      <c r="T51" s="53" t="e">
        <f ca="true">+IF(AND(ISNUMBER(OFFSET('Water Data'!$H$7,0,10*ROW('Water Data'!H45))),'Data Summary'!CI51="Yes"),OFFSET('Water Data'!$H$7,0,10*ROW('Water Data'!H45)),NA())</f>
        <v>#N/A</v>
      </c>
      <c r="U51" s="53" t="e">
        <f ca="true">+IF(AND(ISNUMBER(OFFSET('Water Data'!$H$10,0,10*ROW('Water Data'!H45))),'Data Summary'!CJ51="Yes"),OFFSET('Water Data'!$H$10,0,10*ROW('Water Data'!H45)),NA())</f>
        <v>#N/A</v>
      </c>
      <c r="V51" s="99" t="e">
        <f ca="true">+IF(AND(ISNUMBER(OFFSET('Sanitation Data'!$C$5,0,10*ROW('Sanitation Data'!C45))),'Data Summary'!CK51="Yes"),100-OFFSET('Sanitation Data'!$C$5,0,10*ROW('Sanitation Data'!C45)),NA())</f>
        <v>#N/A</v>
      </c>
      <c r="W51" s="99" t="e">
        <f ca="true">+IF(AND(ISNUMBER(OFFSET('Sanitation Data'!$C$7,0,10*ROW('Sanitation Data'!C45))),'Data Summary'!CL51="Yes"),OFFSET('Sanitation Data'!$C$7,0,10*ROW('Sanitation Data'!C45)),NA())</f>
        <v>#N/A</v>
      </c>
      <c r="X51" s="99" t="e">
        <f ca="true">+IF(AND(ISNUMBER(OFFSET('Sanitation Data'!$C$11,0,10*ROW('Sanitation Data'!C45))),'Data Summary'!CM51="Yes"),OFFSET('Sanitation Data'!$C$11,0,10*ROW('Sanitation Data'!C45)),NA())</f>
        <v>#N/A</v>
      </c>
      <c r="Y51" s="99" t="e">
        <f ca="true">+IF(AND(ISNUMBER(OFFSET('Sanitation Data'!$C$12,0,10*ROW('Sanitation Data'!C45))),'Data Summary'!CN51="Yes"),OFFSET('Sanitation Data'!$C$12,0,10*ROW('Sanitation Data'!C45)),NA())</f>
        <v>#N/A</v>
      </c>
      <c r="Z51" s="99" t="e">
        <f ca="true">+IF(AND(ISNUMBER(OFFSET('Sanitation Data'!$C$13,0,10*ROW('Sanitation Data'!C45))),'Data Summary'!CO51="Yes"),OFFSET('Sanitation Data'!$C$13,0,10*ROW('Sanitation Data'!C45)),NA())</f>
        <v>#N/A</v>
      </c>
      <c r="AA51" s="99" t="e">
        <f ca="true">+IF(AND(ISNUMBER(OFFSET('Sanitation Data'!$D$5,0,10*ROW('Sanitation Data'!D45))),'Data Summary'!CP51="Yes"),100-OFFSET('Sanitation Data'!$D$5,0,10*ROW('Sanitation Data'!D45)),NA())</f>
        <v>#N/A</v>
      </c>
      <c r="AB51" s="99" t="e">
        <f ca="true">+IF(AND(ISNUMBER(OFFSET('Sanitation Data'!$D$7,0,10*ROW('Sanitation Data'!D45))),'Data Summary'!CQ51="Yes"),OFFSET('Sanitation Data'!$D$7,0,10*ROW('Sanitation Data'!D45)),NA())</f>
        <v>#N/A</v>
      </c>
      <c r="AC51" s="99" t="e">
        <f ca="true">+IF(AND(ISNUMBER(OFFSET('Sanitation Data'!$D$11,0,10*ROW('Sanitation Data'!D45))),'Data Summary'!CR51="Yes"),OFFSET('Sanitation Data'!$D$11,0,10*ROW('Sanitation Data'!D45)),NA())</f>
        <v>#N/A</v>
      </c>
      <c r="AD51" s="99" t="e">
        <f ca="true">+IF(AND(ISNUMBER(OFFSET('Sanitation Data'!$D$12,0,10*ROW('Sanitation Data'!D45))),'Data Summary'!CS51="Yes"),OFFSET('Sanitation Data'!$D$12,0,10*ROW('Sanitation Data'!D45)),NA())</f>
        <v>#N/A</v>
      </c>
      <c r="AE51" s="99" t="e">
        <f ca="true">+IF(AND(ISNUMBER(OFFSET('Sanitation Data'!$D$13,0,10*ROW('Sanitation Data'!D45))),'Data Summary'!CT51="Yes"),OFFSET('Sanitation Data'!$D$13,0,10*ROW('Sanitation Data'!D45)),NA())</f>
        <v>#N/A</v>
      </c>
      <c r="AF51" s="99" t="e">
        <f ca="true">+IF(AND(ISNUMBER(OFFSET('Sanitation Data'!$E$5,0,10*ROW('Sanitation Data'!E45))),'Data Summary'!CU51="Yes"),100-OFFSET('Sanitation Data'!$E$5,0,10*ROW('Sanitation Data'!E45)),NA())</f>
        <v>#N/A</v>
      </c>
      <c r="AG51" s="99" t="e">
        <f ca="true">+IF(AND(ISNUMBER(OFFSET('Sanitation Data'!$E$7,0,10*ROW('Sanitation Data'!E45))),'Data Summary'!CV51="Yes"),OFFSET('Sanitation Data'!$E$7,0,10*ROW('Sanitation Data'!E45)),NA())</f>
        <v>#N/A</v>
      </c>
      <c r="AH51" s="99" t="e">
        <f ca="true">+IF(AND(ISNUMBER(OFFSET('Sanitation Data'!$E$11,0,10*ROW('Sanitation Data'!E45))),'Data Summary'!CW51="Yes"),OFFSET('Sanitation Data'!$E$11,0,10*ROW('Sanitation Data'!E45)),NA())</f>
        <v>#N/A</v>
      </c>
      <c r="AI51" s="99" t="e">
        <f ca="true">+IF(AND(ISNUMBER(OFFSET('Sanitation Data'!$E$12,0,10*ROW('Sanitation Data'!E45))),'Data Summary'!CX51="Yes"),OFFSET('Sanitation Data'!$E$12,0,10*ROW('Sanitation Data'!E45)),NA())</f>
        <v>#N/A</v>
      </c>
      <c r="AJ51" s="99" t="e">
        <f ca="true">+IF(AND(ISNUMBER(OFFSET('Sanitation Data'!$E$13,0,10*ROW('Sanitation Data'!E45))),'Data Summary'!CY51="Yes"),OFFSET('Sanitation Data'!$E$13,0,10*ROW('Sanitation Data'!E45)),NA())</f>
        <v>#N/A</v>
      </c>
      <c r="AK51" s="99" t="e">
        <f ca="true">+IF(AND(ISNUMBER(OFFSET('Sanitation Data'!$F$5,0,10*ROW('Sanitation Data'!F45))),'Data Summary'!CZ51="Yes"),100-OFFSET('Sanitation Data'!$F$5,0,10*ROW('Sanitation Data'!F45)),NA())</f>
        <v>#N/A</v>
      </c>
      <c r="AL51" s="99" t="e">
        <f ca="true">+IF(AND(ISNUMBER(OFFSET('Sanitation Data'!$F$7,0,10*ROW('Sanitation Data'!F45))),'Data Summary'!DA51="Yes"),OFFSET('Sanitation Data'!$F$7,0,10*ROW('Sanitation Data'!F45)),NA())</f>
        <v>#N/A</v>
      </c>
      <c r="AM51" s="99" t="e">
        <f ca="true">+IF(AND(ISNUMBER(OFFSET('Sanitation Data'!$F$11,0,10*ROW('Sanitation Data'!F45))),'Data Summary'!DB51="Yes"),OFFSET('Sanitation Data'!$F$11,0,10*ROW('Sanitation Data'!F45)),NA())</f>
        <v>#N/A</v>
      </c>
      <c r="AN51" s="99" t="e">
        <f ca="true">+IF(AND(ISNUMBER(OFFSET('Sanitation Data'!$F$12,0,10*ROW('Sanitation Data'!F45))),'Data Summary'!DC51="Yes"),OFFSET('Sanitation Data'!$F$12,0,10*ROW('Sanitation Data'!F45)),NA())</f>
        <v>#N/A</v>
      </c>
      <c r="AO51" s="99" t="e">
        <f ca="true">+IF(AND(ISNUMBER(OFFSET('Sanitation Data'!$F$13,0,10*ROW('Sanitation Data'!F45))),'Data Summary'!DD51="Yes"),OFFSET('Sanitation Data'!$F$13,0,10*ROW('Sanitation Data'!F45)),NA())</f>
        <v>#N/A</v>
      </c>
      <c r="AP51" s="99" t="e">
        <f ca="true">+IF(AND(ISNUMBER(OFFSET('Sanitation Data'!$G$5,0,10*ROW('Sanitation Data'!G45))),'Data Summary'!DE51="Yes"),100-OFFSET('Sanitation Data'!$G$5,0,10*ROW('Sanitation Data'!G45)),NA())</f>
        <v>#N/A</v>
      </c>
      <c r="AQ51" s="99" t="e">
        <f ca="true">+IF(AND(ISNUMBER(OFFSET('Sanitation Data'!$G$7,0,10*ROW('Sanitation Data'!G45))),'Data Summary'!DF51="Yes"),OFFSET('Sanitation Data'!$G$7,0,10*ROW('Sanitation Data'!G45)),NA())</f>
        <v>#N/A</v>
      </c>
      <c r="AR51" s="99" t="e">
        <f ca="true">+IF(AND(ISNUMBER(OFFSET('Sanitation Data'!$G$11,0,10*ROW('Sanitation Data'!G45))),'Data Summary'!DG51="Yes"),OFFSET('Sanitation Data'!$G$11,0,10*ROW('Sanitation Data'!G45)),NA())</f>
        <v>#N/A</v>
      </c>
      <c r="AS51" s="99" t="e">
        <f ca="true">+IF(AND(ISNUMBER(OFFSET('Sanitation Data'!$G$12,0,10*ROW('Sanitation Data'!G45))),'Data Summary'!DH51="Yes"),OFFSET('Sanitation Data'!$G$12,0,10*ROW('Sanitation Data'!G45)),NA())</f>
        <v>#N/A</v>
      </c>
      <c r="AT51" s="99" t="e">
        <f ca="true">+IF(AND(ISNUMBER(OFFSET('Sanitation Data'!$G$13,0,10*ROW('Sanitation Data'!G45))),'Data Summary'!DI51="Yes"),OFFSET('Sanitation Data'!$G$13,0,10*ROW('Sanitation Data'!G45)),NA())</f>
        <v>#N/A</v>
      </c>
      <c r="AU51" s="99" t="e">
        <f ca="true">+IF(AND(ISNUMBER(OFFSET('Sanitation Data'!$H$5,0,10*ROW('Sanitation Data'!H45))),'Data Summary'!DJ51="Yes"),100-OFFSET('Sanitation Data'!$H$5,0,10*ROW('Sanitation Data'!H45)),NA())</f>
        <v>#N/A</v>
      </c>
      <c r="AV51" s="99" t="e">
        <f ca="true">+IF(AND(ISNUMBER(OFFSET('Sanitation Data'!$H$7,0,10*ROW('Sanitation Data'!H45))),'Data Summary'!DK51="Yes"),OFFSET('Sanitation Data'!$H$7,0,10*ROW('Sanitation Data'!H45)),NA())</f>
        <v>#N/A</v>
      </c>
      <c r="AW51" s="99" t="e">
        <f ca="true">+IF(AND(ISNUMBER(OFFSET('Sanitation Data'!$H$11,0,10*ROW('Sanitation Data'!H45))),'Data Summary'!DL51="Yes"),OFFSET('Sanitation Data'!$H$11,0,10*ROW('Sanitation Data'!H45)),NA())</f>
        <v>#N/A</v>
      </c>
      <c r="AX51" s="99" t="e">
        <f ca="true">+IF(AND(ISNUMBER(OFFSET('Sanitation Data'!$H$12,0,10*ROW('Sanitation Data'!H45))),'Data Summary'!DM51="Yes"),OFFSET('Sanitation Data'!$H$12,0,10*ROW('Sanitation Data'!H45)),NA())</f>
        <v>#N/A</v>
      </c>
      <c r="AY51" s="99" t="e">
        <f ca="true">+IF(AND(ISNUMBER(OFFSET('Sanitation Data'!$H$13,0,10*ROW('Sanitation Data'!H45))),'Data Summary'!DN51="Yes"),OFFSET('Sanitation Data'!$H$13,0,10*ROW('Sanitation Data'!H45)),NA())</f>
        <v>#N/A</v>
      </c>
      <c r="AZ51" s="104" t="e">
        <f ca="true">+IF(AND(ISNUMBER(OFFSET('Hygiene Data'!$C$6,0,10*ROW('Hygiene Data'!C45))),'Data Summary'!DO51="Yes"),OFFSET('Hygiene Data'!$C$6,0,10*ROW('Hygiene Data'!C45)),NA())</f>
        <v>#N/A</v>
      </c>
      <c r="BA51" s="104" t="e">
        <f ca="true">+IF(AND(ISNUMBER(OFFSET('Hygiene Data'!$C$8,0,10*ROW('Hygiene Data'!C45))),'Data Summary'!DP51="Yes"),OFFSET('Hygiene Data'!$C$8,0,10*ROW('Hygiene Data'!C45)),NA())</f>
        <v>#N/A</v>
      </c>
      <c r="BB51" s="104" t="e">
        <f ca="true">+IF(AND(ISNUMBER(OFFSET('Hygiene Data'!$C$10,0,10*ROW('Hygiene Data'!C45))),'Data Summary'!DQ51="Yes"),OFFSET('Hygiene Data'!$C$10,0,10*ROW('Hygiene Data'!C45)),NA())</f>
        <v>#N/A</v>
      </c>
      <c r="BC51" s="104" t="e">
        <f ca="true">+IF(AND(ISNUMBER(OFFSET('Hygiene Data'!$D$6,0,10*ROW('Hygiene Data'!D45))),'Data Summary'!DR51="Yes"),OFFSET('Hygiene Data'!$D$6,0,10*ROW('Hygiene Data'!D45)),NA())</f>
        <v>#N/A</v>
      </c>
      <c r="BD51" s="104" t="e">
        <f ca="true">+IF(AND(ISNUMBER(OFFSET('Hygiene Data'!$D$8,0,10*ROW('Hygiene Data'!D45))),'Data Summary'!DS51="Yes"),OFFSET('Hygiene Data'!$D$8,0,10*ROW('Hygiene Data'!D45)),NA())</f>
        <v>#N/A</v>
      </c>
      <c r="BE51" s="104" t="e">
        <f ca="true">+IF(AND(ISNUMBER(OFFSET('Hygiene Data'!$D$10,0,10*ROW('Hygiene Data'!D45))),'Data Summary'!DT51="Yes"),OFFSET('Hygiene Data'!$D$10,0,10*ROW('Hygiene Data'!D45)),NA())</f>
        <v>#N/A</v>
      </c>
      <c r="BF51" s="104" t="e">
        <f ca="true">+IF(AND(ISNUMBER(OFFSET('Hygiene Data'!$E$6,0,10*ROW('Hygiene Data'!E45))),'Data Summary'!DU51="Yes"),OFFSET('Hygiene Data'!$E$6,0,10*ROW('Hygiene Data'!E45)),NA())</f>
        <v>#N/A</v>
      </c>
      <c r="BG51" s="104" t="e">
        <f ca="true">+IF(AND(ISNUMBER(OFFSET('Hygiene Data'!$E$8,0,10*ROW('Hygiene Data'!E45))),'Data Summary'!DV51="Yes"),OFFSET('Hygiene Data'!$E$8,0,10*ROW('Hygiene Data'!E45)),NA())</f>
        <v>#N/A</v>
      </c>
      <c r="BH51" s="104" t="e">
        <f ca="true">+IF(AND(ISNUMBER(OFFSET('Hygiene Data'!$E$10,0,10*ROW('Hygiene Data'!E45))),'Data Summary'!DW51="Yes"),OFFSET('Hygiene Data'!$E$10,0,10*ROW('Hygiene Data'!E45)),NA())</f>
        <v>#N/A</v>
      </c>
      <c r="BI51" s="104" t="e">
        <f ca="true">+IF(AND(ISNUMBER(OFFSET('Hygiene Data'!$F$6,0,10*ROW('Hygiene Data'!F45))),'Data Summary'!DX51="Yes"),OFFSET('Hygiene Data'!$F$6,0,10*ROW('Hygiene Data'!F45)),NA())</f>
        <v>#N/A</v>
      </c>
      <c r="BJ51" s="104" t="e">
        <f ca="true">+IF(AND(ISNUMBER(OFFSET('Hygiene Data'!$F$8,0,10*ROW('Hygiene Data'!F45))),'Data Summary'!DY51="Yes"),OFFSET('Hygiene Data'!$F$8,0,10*ROW('Hygiene Data'!F45)),NA())</f>
        <v>#N/A</v>
      </c>
      <c r="BK51" s="104" t="e">
        <f ca="true">+IF(AND(ISNUMBER(OFFSET('Hygiene Data'!$F$10,0,10*ROW('Hygiene Data'!F45))),'Data Summary'!DZ51="Yes"),OFFSET('Hygiene Data'!$F$10,0,10*ROW('Hygiene Data'!F45)),NA())</f>
        <v>#N/A</v>
      </c>
      <c r="BL51" s="104" t="e">
        <f ca="true">+IF(AND(ISNUMBER(OFFSET('Hygiene Data'!$G$6,0,10*ROW('Hygiene Data'!G45))),'Data Summary'!EA51="Yes"),OFFSET('Hygiene Data'!$G$6,0,10*ROW('Hygiene Data'!G45)),NA())</f>
        <v>#N/A</v>
      </c>
      <c r="BM51" s="104" t="e">
        <f ca="true">+IF(AND(ISNUMBER(OFFSET('Hygiene Data'!$G$8,0,10*ROW('Hygiene Data'!G45))),'Data Summary'!EB51="Yes"),OFFSET('Hygiene Data'!$G$8,0,10*ROW('Hygiene Data'!G45)),NA())</f>
        <v>#N/A</v>
      </c>
      <c r="BN51" s="104" t="e">
        <f ca="true">+IF(AND(ISNUMBER(OFFSET('Hygiene Data'!$G$10,0,10*ROW('Hygiene Data'!G45))),'Data Summary'!EC51="Yes"),OFFSET('Hygiene Data'!$G$10,0,10*ROW('Hygiene Data'!G45)),NA())</f>
        <v>#N/A</v>
      </c>
      <c r="BO51" s="104" t="e">
        <f ca="true">+IF(AND(ISNUMBER(OFFSET('Hygiene Data'!$H$6,0,10*ROW('Hygiene Data'!H45))),'Data Summary'!ED51="Yes"),OFFSET('Hygiene Data'!$H$6,0,10*ROW('Hygiene Data'!H45)),NA())</f>
        <v>#N/A</v>
      </c>
      <c r="BP51" s="104" t="e">
        <f ca="true">+IF(AND(ISNUMBER(OFFSET('Hygiene Data'!$H$8,0,10*ROW('Hygiene Data'!H45))),'Data Summary'!EE51="Yes"),OFFSET('Hygiene Data'!$H$8,0,10*ROW('Hygiene Data'!H45)),NA())</f>
        <v>#N/A</v>
      </c>
      <c r="BQ51" s="104" t="e">
        <f ca="true">+IF(AND(ISNUMBER(OFFSET('Hygiene Data'!$H$10,0,10*ROW('Hygiene Data'!H45))),'Data Summary'!EF51="Yes"),OFFSET('Hygiene Data'!$H$10,0,10*ROW('Hygiene Data'!H45)),NA())</f>
        <v>#N/A</v>
      </c>
    </row>
    <row r="52" x14ac:dyDescent="0.2">
      <c r="A52" s="52" t="e">
        <f ca="true">+IF(OFFSET('Water Data'!$B$1,0,10*ROW('Water Data'!B46))="",NA(),OFFSET('Water Data'!$B$1,0,10*ROW('Water Data'!B46)))</f>
        <v>#N/A</v>
      </c>
      <c r="B52" s="52" t="e">
        <f ca="true">+IF(OFFSET('Water Data'!$A$3,0,10*ROW('Water Data'!A49))="",NA(),OFFSET('Water Data'!$A$3,0,10*ROW('Water Data'!A49)))</f>
        <v>#N/A</v>
      </c>
      <c r="C52" s="52" t="e">
        <f ca="true">+IF(OFFSET('Water Data'!$C$3,0,10*ROW('Water Data'!C49))="",NA(),OFFSET('Water Data'!$C$3,0,10*ROW('Water Data'!C49)))</f>
        <v>#N/A</v>
      </c>
      <c r="D52" s="53" t="e">
        <f ca="true">+IF(AND(ISNUMBER(OFFSET('Water Data'!$C$5,0,10*ROW('Water Data'!C46))),'Data Summary'!BS52="Yes"),100-OFFSET('Water Data'!$C$5,0,10*ROW('Water Data'!C46)),NA())</f>
        <v>#N/A</v>
      </c>
      <c r="E52" s="53" t="e">
        <f ca="true">+IF(AND(ISNUMBER(OFFSET('Water Data'!$C$7,0,10*ROW('Water Data'!C46))),'Data Summary'!BT52="Yes"),OFFSET('Water Data'!$C$7,0,10*ROW('Water Data'!C46)),NA())</f>
        <v>#N/A</v>
      </c>
      <c r="F52" s="53" t="e">
        <f ca="true">+IF(AND(ISNUMBER(OFFSET('Water Data'!$C$10,0,10*ROW('Water Data'!C46))),'Data Summary'!BU52="Yes"),OFFSET('Water Data'!$C$10,0,10*ROW('Water Data'!C46)),NA())</f>
        <v>#N/A</v>
      </c>
      <c r="G52" s="53" t="e">
        <f ca="true">+IF(AND(ISNUMBER(OFFSET('Water Data'!$D$5,0,10*ROW('Water Data'!D46))),'Data Summary'!BV52="Yes"),100-OFFSET('Water Data'!$D$5,0,10*ROW('Water Data'!D46)),NA())</f>
        <v>#N/A</v>
      </c>
      <c r="H52" s="53" t="e">
        <f ca="true">+IF(AND(ISNUMBER(OFFSET('Water Data'!$D$7,0,10*ROW('Water Data'!D46))),'Data Summary'!BW52="Yes"),OFFSET('Water Data'!$D$7,0,10*ROW('Water Data'!D46)),NA())</f>
        <v>#N/A</v>
      </c>
      <c r="I52" s="53" t="e">
        <f ca="true">+IF(AND(ISNUMBER(OFFSET('Water Data'!$D$10,0,10*ROW('Water Data'!D46))),'Data Summary'!BX52="Yes"),OFFSET('Water Data'!$D$10,0,10*ROW('Water Data'!D46)),NA())</f>
        <v>#N/A</v>
      </c>
      <c r="J52" s="53" t="e">
        <f ca="true">+IF(AND(ISNUMBER(OFFSET('Water Data'!$E$5,0,10*ROW('Water Data'!E46))),'Data Summary'!BY52="Yes"),100-OFFSET('Water Data'!$E$5,0,10*ROW('Water Data'!E46)),NA())</f>
        <v>#N/A</v>
      </c>
      <c r="K52" s="53" t="e">
        <f ca="true">+IF(AND(ISNUMBER(OFFSET('Water Data'!$E$7,0,10*ROW('Water Data'!E46))),'Data Summary'!BZ52="Yes"),OFFSET('Water Data'!$E$7,0,10*ROW('Water Data'!E46)),NA())</f>
        <v>#N/A</v>
      </c>
      <c r="L52" s="53" t="e">
        <f ca="true">+IF(AND(ISNUMBER(OFFSET('Water Data'!$E$10,0,10*ROW('Water Data'!E46))),'Data Summary'!CA52="Yes"),OFFSET('Water Data'!$E$10,0,10*ROW('Water Data'!E46)),NA())</f>
        <v>#N/A</v>
      </c>
      <c r="M52" s="53" t="e">
        <f ca="true">+IF(AND(ISNUMBER(OFFSET('Water Data'!$F$5,0,10*ROW('Water Data'!F46))),'Data Summary'!CB52="Yes"),100-OFFSET('Water Data'!$F$5,0,10*ROW('Water Data'!F46)),NA())</f>
        <v>#N/A</v>
      </c>
      <c r="N52" s="53" t="e">
        <f ca="true">+IF(AND(ISNUMBER(OFFSET('Water Data'!$F$7,0,10*ROW('Water Data'!F46))),'Data Summary'!CC52="Yes"),OFFSET('Water Data'!$F$7,0,10*ROW('Water Data'!F46)),NA())</f>
        <v>#N/A</v>
      </c>
      <c r="O52" s="53" t="e">
        <f ca="true">+IF(AND(ISNUMBER(OFFSET('Water Data'!$F$10,0,10*ROW('Water Data'!F46))),'Data Summary'!CD52="Yes"),OFFSET('Water Data'!$F$10,0,10*ROW('Water Data'!F46)),NA())</f>
        <v>#N/A</v>
      </c>
      <c r="P52" s="53" t="e">
        <f ca="true">+IF(AND(ISNUMBER(OFFSET('Water Data'!$G$5,0,10*ROW('Water Data'!G46))),'Data Summary'!CE52="Yes"),100-OFFSET('Water Data'!$G$5,0,10*ROW('Water Data'!G46)),NA())</f>
        <v>#N/A</v>
      </c>
      <c r="Q52" s="53" t="e">
        <f ca="true">+IF(AND(ISNUMBER(OFFSET('Water Data'!$G$7,0,10*ROW('Water Data'!G46))),'Data Summary'!CF52="Yes"),OFFSET('Water Data'!$G$7,0,10*ROW('Water Data'!G46)),NA())</f>
        <v>#N/A</v>
      </c>
      <c r="R52" s="53" t="e">
        <f ca="true">+IF(AND(ISNUMBER(OFFSET('Water Data'!$G$10,0,10*ROW('Water Data'!G46))),'Data Summary'!CG52="Yes"),OFFSET('Water Data'!$G$10,0,10*ROW('Water Data'!G46)),NA())</f>
        <v>#N/A</v>
      </c>
      <c r="S52" s="53" t="e">
        <f ca="true">+IF(AND(ISNUMBER(OFFSET('Water Data'!$H$5,0,10*ROW('Water Data'!H46))),'Data Summary'!CH52="Yes"),100-OFFSET('Water Data'!$H$5,0,10*ROW('Water Data'!H46)),NA())</f>
        <v>#N/A</v>
      </c>
      <c r="T52" s="53" t="e">
        <f ca="true">+IF(AND(ISNUMBER(OFFSET('Water Data'!$H$7,0,10*ROW('Water Data'!H46))),'Data Summary'!CI52="Yes"),OFFSET('Water Data'!$H$7,0,10*ROW('Water Data'!H46)),NA())</f>
        <v>#N/A</v>
      </c>
      <c r="U52" s="53" t="e">
        <f ca="true">+IF(AND(ISNUMBER(OFFSET('Water Data'!$H$10,0,10*ROW('Water Data'!H46))),'Data Summary'!CJ52="Yes"),OFFSET('Water Data'!$H$10,0,10*ROW('Water Data'!H46)),NA())</f>
        <v>#N/A</v>
      </c>
      <c r="V52" s="99" t="e">
        <f ca="true">+IF(AND(ISNUMBER(OFFSET('Sanitation Data'!$C$5,0,10*ROW('Sanitation Data'!C46))),'Data Summary'!CK52="Yes"),100-OFFSET('Sanitation Data'!$C$5,0,10*ROW('Sanitation Data'!C46)),NA())</f>
        <v>#N/A</v>
      </c>
      <c r="W52" s="99" t="e">
        <f ca="true">+IF(AND(ISNUMBER(OFFSET('Sanitation Data'!$C$7,0,10*ROW('Sanitation Data'!C46))),'Data Summary'!CL52="Yes"),OFFSET('Sanitation Data'!$C$7,0,10*ROW('Sanitation Data'!C46)),NA())</f>
        <v>#N/A</v>
      </c>
      <c r="X52" s="99" t="e">
        <f ca="true">+IF(AND(ISNUMBER(OFFSET('Sanitation Data'!$C$11,0,10*ROW('Sanitation Data'!C46))),'Data Summary'!CM52="Yes"),OFFSET('Sanitation Data'!$C$11,0,10*ROW('Sanitation Data'!C46)),NA())</f>
        <v>#N/A</v>
      </c>
      <c r="Y52" s="99" t="e">
        <f ca="true">+IF(AND(ISNUMBER(OFFSET('Sanitation Data'!$C$12,0,10*ROW('Sanitation Data'!C46))),'Data Summary'!CN52="Yes"),OFFSET('Sanitation Data'!$C$12,0,10*ROW('Sanitation Data'!C46)),NA())</f>
        <v>#N/A</v>
      </c>
      <c r="Z52" s="99" t="e">
        <f ca="true">+IF(AND(ISNUMBER(OFFSET('Sanitation Data'!$C$13,0,10*ROW('Sanitation Data'!C46))),'Data Summary'!CO52="Yes"),OFFSET('Sanitation Data'!$C$13,0,10*ROW('Sanitation Data'!C46)),NA())</f>
        <v>#N/A</v>
      </c>
      <c r="AA52" s="99" t="e">
        <f ca="true">+IF(AND(ISNUMBER(OFFSET('Sanitation Data'!$D$5,0,10*ROW('Sanitation Data'!D46))),'Data Summary'!CP52="Yes"),100-OFFSET('Sanitation Data'!$D$5,0,10*ROW('Sanitation Data'!D46)),NA())</f>
        <v>#N/A</v>
      </c>
      <c r="AB52" s="99" t="e">
        <f ca="true">+IF(AND(ISNUMBER(OFFSET('Sanitation Data'!$D$7,0,10*ROW('Sanitation Data'!D46))),'Data Summary'!CQ52="Yes"),OFFSET('Sanitation Data'!$D$7,0,10*ROW('Sanitation Data'!D46)),NA())</f>
        <v>#N/A</v>
      </c>
      <c r="AC52" s="99" t="e">
        <f ca="true">+IF(AND(ISNUMBER(OFFSET('Sanitation Data'!$D$11,0,10*ROW('Sanitation Data'!D46))),'Data Summary'!CR52="Yes"),OFFSET('Sanitation Data'!$D$11,0,10*ROW('Sanitation Data'!D46)),NA())</f>
        <v>#N/A</v>
      </c>
      <c r="AD52" s="99" t="e">
        <f ca="true">+IF(AND(ISNUMBER(OFFSET('Sanitation Data'!$D$12,0,10*ROW('Sanitation Data'!D46))),'Data Summary'!CS52="Yes"),OFFSET('Sanitation Data'!$D$12,0,10*ROW('Sanitation Data'!D46)),NA())</f>
        <v>#N/A</v>
      </c>
      <c r="AE52" s="99" t="e">
        <f ca="true">+IF(AND(ISNUMBER(OFFSET('Sanitation Data'!$D$13,0,10*ROW('Sanitation Data'!D46))),'Data Summary'!CT52="Yes"),OFFSET('Sanitation Data'!$D$13,0,10*ROW('Sanitation Data'!D46)),NA())</f>
        <v>#N/A</v>
      </c>
      <c r="AF52" s="99" t="e">
        <f ca="true">+IF(AND(ISNUMBER(OFFSET('Sanitation Data'!$E$5,0,10*ROW('Sanitation Data'!E46))),'Data Summary'!CU52="Yes"),100-OFFSET('Sanitation Data'!$E$5,0,10*ROW('Sanitation Data'!E46)),NA())</f>
        <v>#N/A</v>
      </c>
      <c r="AG52" s="99" t="e">
        <f ca="true">+IF(AND(ISNUMBER(OFFSET('Sanitation Data'!$E$7,0,10*ROW('Sanitation Data'!E46))),'Data Summary'!CV52="Yes"),OFFSET('Sanitation Data'!$E$7,0,10*ROW('Sanitation Data'!E46)),NA())</f>
        <v>#N/A</v>
      </c>
      <c r="AH52" s="99" t="e">
        <f ca="true">+IF(AND(ISNUMBER(OFFSET('Sanitation Data'!$E$11,0,10*ROW('Sanitation Data'!E46))),'Data Summary'!CW52="Yes"),OFFSET('Sanitation Data'!$E$11,0,10*ROW('Sanitation Data'!E46)),NA())</f>
        <v>#N/A</v>
      </c>
      <c r="AI52" s="99" t="e">
        <f ca="true">+IF(AND(ISNUMBER(OFFSET('Sanitation Data'!$E$12,0,10*ROW('Sanitation Data'!E46))),'Data Summary'!CX52="Yes"),OFFSET('Sanitation Data'!$E$12,0,10*ROW('Sanitation Data'!E46)),NA())</f>
        <v>#N/A</v>
      </c>
      <c r="AJ52" s="99" t="e">
        <f ca="true">+IF(AND(ISNUMBER(OFFSET('Sanitation Data'!$E$13,0,10*ROW('Sanitation Data'!E46))),'Data Summary'!CY52="Yes"),OFFSET('Sanitation Data'!$E$13,0,10*ROW('Sanitation Data'!E46)),NA())</f>
        <v>#N/A</v>
      </c>
      <c r="AK52" s="99" t="e">
        <f ca="true">+IF(AND(ISNUMBER(OFFSET('Sanitation Data'!$F$5,0,10*ROW('Sanitation Data'!F46))),'Data Summary'!CZ52="Yes"),100-OFFSET('Sanitation Data'!$F$5,0,10*ROW('Sanitation Data'!F46)),NA())</f>
        <v>#N/A</v>
      </c>
      <c r="AL52" s="99" t="e">
        <f ca="true">+IF(AND(ISNUMBER(OFFSET('Sanitation Data'!$F$7,0,10*ROW('Sanitation Data'!F46))),'Data Summary'!DA52="Yes"),OFFSET('Sanitation Data'!$F$7,0,10*ROW('Sanitation Data'!F46)),NA())</f>
        <v>#N/A</v>
      </c>
      <c r="AM52" s="99" t="e">
        <f ca="true">+IF(AND(ISNUMBER(OFFSET('Sanitation Data'!$F$11,0,10*ROW('Sanitation Data'!F46))),'Data Summary'!DB52="Yes"),OFFSET('Sanitation Data'!$F$11,0,10*ROW('Sanitation Data'!F46)),NA())</f>
        <v>#N/A</v>
      </c>
      <c r="AN52" s="99" t="e">
        <f ca="true">+IF(AND(ISNUMBER(OFFSET('Sanitation Data'!$F$12,0,10*ROW('Sanitation Data'!F46))),'Data Summary'!DC52="Yes"),OFFSET('Sanitation Data'!$F$12,0,10*ROW('Sanitation Data'!F46)),NA())</f>
        <v>#N/A</v>
      </c>
      <c r="AO52" s="99" t="e">
        <f ca="true">+IF(AND(ISNUMBER(OFFSET('Sanitation Data'!$F$13,0,10*ROW('Sanitation Data'!F46))),'Data Summary'!DD52="Yes"),OFFSET('Sanitation Data'!$F$13,0,10*ROW('Sanitation Data'!F46)),NA())</f>
        <v>#N/A</v>
      </c>
      <c r="AP52" s="99" t="e">
        <f ca="true">+IF(AND(ISNUMBER(OFFSET('Sanitation Data'!$G$5,0,10*ROW('Sanitation Data'!G46))),'Data Summary'!DE52="Yes"),100-OFFSET('Sanitation Data'!$G$5,0,10*ROW('Sanitation Data'!G46)),NA())</f>
        <v>#N/A</v>
      </c>
      <c r="AQ52" s="99" t="e">
        <f ca="true">+IF(AND(ISNUMBER(OFFSET('Sanitation Data'!$G$7,0,10*ROW('Sanitation Data'!G46))),'Data Summary'!DF52="Yes"),OFFSET('Sanitation Data'!$G$7,0,10*ROW('Sanitation Data'!G46)),NA())</f>
        <v>#N/A</v>
      </c>
      <c r="AR52" s="99" t="e">
        <f ca="true">+IF(AND(ISNUMBER(OFFSET('Sanitation Data'!$G$11,0,10*ROW('Sanitation Data'!G46))),'Data Summary'!DG52="Yes"),OFFSET('Sanitation Data'!$G$11,0,10*ROW('Sanitation Data'!G46)),NA())</f>
        <v>#N/A</v>
      </c>
      <c r="AS52" s="99" t="e">
        <f ca="true">+IF(AND(ISNUMBER(OFFSET('Sanitation Data'!$G$12,0,10*ROW('Sanitation Data'!G46))),'Data Summary'!DH52="Yes"),OFFSET('Sanitation Data'!$G$12,0,10*ROW('Sanitation Data'!G46)),NA())</f>
        <v>#N/A</v>
      </c>
      <c r="AT52" s="99" t="e">
        <f ca="true">+IF(AND(ISNUMBER(OFFSET('Sanitation Data'!$G$13,0,10*ROW('Sanitation Data'!G46))),'Data Summary'!DI52="Yes"),OFFSET('Sanitation Data'!$G$13,0,10*ROW('Sanitation Data'!G46)),NA())</f>
        <v>#N/A</v>
      </c>
      <c r="AU52" s="99" t="e">
        <f ca="true">+IF(AND(ISNUMBER(OFFSET('Sanitation Data'!$H$5,0,10*ROW('Sanitation Data'!H46))),'Data Summary'!DJ52="Yes"),100-OFFSET('Sanitation Data'!$H$5,0,10*ROW('Sanitation Data'!H46)),NA())</f>
        <v>#N/A</v>
      </c>
      <c r="AV52" s="99" t="e">
        <f ca="true">+IF(AND(ISNUMBER(OFFSET('Sanitation Data'!$H$7,0,10*ROW('Sanitation Data'!H46))),'Data Summary'!DK52="Yes"),OFFSET('Sanitation Data'!$H$7,0,10*ROW('Sanitation Data'!H46)),NA())</f>
        <v>#N/A</v>
      </c>
      <c r="AW52" s="99" t="e">
        <f ca="true">+IF(AND(ISNUMBER(OFFSET('Sanitation Data'!$H$11,0,10*ROW('Sanitation Data'!H46))),'Data Summary'!DL52="Yes"),OFFSET('Sanitation Data'!$H$11,0,10*ROW('Sanitation Data'!H46)),NA())</f>
        <v>#N/A</v>
      </c>
      <c r="AX52" s="99" t="e">
        <f ca="true">+IF(AND(ISNUMBER(OFFSET('Sanitation Data'!$H$12,0,10*ROW('Sanitation Data'!H46))),'Data Summary'!DM52="Yes"),OFFSET('Sanitation Data'!$H$12,0,10*ROW('Sanitation Data'!H46)),NA())</f>
        <v>#N/A</v>
      </c>
      <c r="AY52" s="99" t="e">
        <f ca="true">+IF(AND(ISNUMBER(OFFSET('Sanitation Data'!$H$13,0,10*ROW('Sanitation Data'!H46))),'Data Summary'!DN52="Yes"),OFFSET('Sanitation Data'!$H$13,0,10*ROW('Sanitation Data'!H46)),NA())</f>
        <v>#N/A</v>
      </c>
      <c r="AZ52" s="104" t="e">
        <f ca="true">+IF(AND(ISNUMBER(OFFSET('Hygiene Data'!$C$6,0,10*ROW('Hygiene Data'!C46))),'Data Summary'!DO52="Yes"),OFFSET('Hygiene Data'!$C$6,0,10*ROW('Hygiene Data'!C46)),NA())</f>
        <v>#N/A</v>
      </c>
      <c r="BA52" s="104" t="e">
        <f ca="true">+IF(AND(ISNUMBER(OFFSET('Hygiene Data'!$C$8,0,10*ROW('Hygiene Data'!C46))),'Data Summary'!DP52="Yes"),OFFSET('Hygiene Data'!$C$8,0,10*ROW('Hygiene Data'!C46)),NA())</f>
        <v>#N/A</v>
      </c>
      <c r="BB52" s="104" t="e">
        <f ca="true">+IF(AND(ISNUMBER(OFFSET('Hygiene Data'!$C$10,0,10*ROW('Hygiene Data'!C46))),'Data Summary'!DQ52="Yes"),OFFSET('Hygiene Data'!$C$10,0,10*ROW('Hygiene Data'!C46)),NA())</f>
        <v>#N/A</v>
      </c>
      <c r="BC52" s="104" t="e">
        <f ca="true">+IF(AND(ISNUMBER(OFFSET('Hygiene Data'!$D$6,0,10*ROW('Hygiene Data'!D46))),'Data Summary'!DR52="Yes"),OFFSET('Hygiene Data'!$D$6,0,10*ROW('Hygiene Data'!D46)),NA())</f>
        <v>#N/A</v>
      </c>
      <c r="BD52" s="104" t="e">
        <f ca="true">+IF(AND(ISNUMBER(OFFSET('Hygiene Data'!$D$8,0,10*ROW('Hygiene Data'!D46))),'Data Summary'!DS52="Yes"),OFFSET('Hygiene Data'!$D$8,0,10*ROW('Hygiene Data'!D46)),NA())</f>
        <v>#N/A</v>
      </c>
      <c r="BE52" s="104" t="e">
        <f ca="true">+IF(AND(ISNUMBER(OFFSET('Hygiene Data'!$D$10,0,10*ROW('Hygiene Data'!D46))),'Data Summary'!DT52="Yes"),OFFSET('Hygiene Data'!$D$10,0,10*ROW('Hygiene Data'!D46)),NA())</f>
        <v>#N/A</v>
      </c>
      <c r="BF52" s="104" t="e">
        <f ca="true">+IF(AND(ISNUMBER(OFFSET('Hygiene Data'!$E$6,0,10*ROW('Hygiene Data'!E46))),'Data Summary'!DU52="Yes"),OFFSET('Hygiene Data'!$E$6,0,10*ROW('Hygiene Data'!E46)),NA())</f>
        <v>#N/A</v>
      </c>
      <c r="BG52" s="104" t="e">
        <f ca="true">+IF(AND(ISNUMBER(OFFSET('Hygiene Data'!$E$8,0,10*ROW('Hygiene Data'!E46))),'Data Summary'!DV52="Yes"),OFFSET('Hygiene Data'!$E$8,0,10*ROW('Hygiene Data'!E46)),NA())</f>
        <v>#N/A</v>
      </c>
      <c r="BH52" s="104" t="e">
        <f ca="true">+IF(AND(ISNUMBER(OFFSET('Hygiene Data'!$E$10,0,10*ROW('Hygiene Data'!E46))),'Data Summary'!DW52="Yes"),OFFSET('Hygiene Data'!$E$10,0,10*ROW('Hygiene Data'!E46)),NA())</f>
        <v>#N/A</v>
      </c>
      <c r="BI52" s="104" t="e">
        <f ca="true">+IF(AND(ISNUMBER(OFFSET('Hygiene Data'!$F$6,0,10*ROW('Hygiene Data'!F46))),'Data Summary'!DX52="Yes"),OFFSET('Hygiene Data'!$F$6,0,10*ROW('Hygiene Data'!F46)),NA())</f>
        <v>#N/A</v>
      </c>
      <c r="BJ52" s="104" t="e">
        <f ca="true">+IF(AND(ISNUMBER(OFFSET('Hygiene Data'!$F$8,0,10*ROW('Hygiene Data'!F46))),'Data Summary'!DY52="Yes"),OFFSET('Hygiene Data'!$F$8,0,10*ROW('Hygiene Data'!F46)),NA())</f>
        <v>#N/A</v>
      </c>
      <c r="BK52" s="104" t="e">
        <f ca="true">+IF(AND(ISNUMBER(OFFSET('Hygiene Data'!$F$10,0,10*ROW('Hygiene Data'!F46))),'Data Summary'!DZ52="Yes"),OFFSET('Hygiene Data'!$F$10,0,10*ROW('Hygiene Data'!F46)),NA())</f>
        <v>#N/A</v>
      </c>
      <c r="BL52" s="104" t="e">
        <f ca="true">+IF(AND(ISNUMBER(OFFSET('Hygiene Data'!$G$6,0,10*ROW('Hygiene Data'!G46))),'Data Summary'!EA52="Yes"),OFFSET('Hygiene Data'!$G$6,0,10*ROW('Hygiene Data'!G46)),NA())</f>
        <v>#N/A</v>
      </c>
      <c r="BM52" s="104" t="e">
        <f ca="true">+IF(AND(ISNUMBER(OFFSET('Hygiene Data'!$G$8,0,10*ROW('Hygiene Data'!G46))),'Data Summary'!EB52="Yes"),OFFSET('Hygiene Data'!$G$8,0,10*ROW('Hygiene Data'!G46)),NA())</f>
        <v>#N/A</v>
      </c>
      <c r="BN52" s="104" t="e">
        <f ca="true">+IF(AND(ISNUMBER(OFFSET('Hygiene Data'!$G$10,0,10*ROW('Hygiene Data'!G46))),'Data Summary'!EC52="Yes"),OFFSET('Hygiene Data'!$G$10,0,10*ROW('Hygiene Data'!G46)),NA())</f>
        <v>#N/A</v>
      </c>
      <c r="BO52" s="104" t="e">
        <f ca="true">+IF(AND(ISNUMBER(OFFSET('Hygiene Data'!$H$6,0,10*ROW('Hygiene Data'!H46))),'Data Summary'!ED52="Yes"),OFFSET('Hygiene Data'!$H$6,0,10*ROW('Hygiene Data'!H46)),NA())</f>
        <v>#N/A</v>
      </c>
      <c r="BP52" s="104" t="e">
        <f ca="true">+IF(AND(ISNUMBER(OFFSET('Hygiene Data'!$H$8,0,10*ROW('Hygiene Data'!H46))),'Data Summary'!EE52="Yes"),OFFSET('Hygiene Data'!$H$8,0,10*ROW('Hygiene Data'!H46)),NA())</f>
        <v>#N/A</v>
      </c>
      <c r="BQ52" s="104" t="e">
        <f ca="true">+IF(AND(ISNUMBER(OFFSET('Hygiene Data'!$H$10,0,10*ROW('Hygiene Data'!H46))),'Data Summary'!EF52="Yes"),OFFSET('Hygiene Data'!$H$10,0,10*ROW('Hygiene Data'!H46)),NA())</f>
        <v>#N/A</v>
      </c>
    </row>
    <row r="53" x14ac:dyDescent="0.2">
      <c r="A53" s="52" t="e">
        <f ca="true">+IF(OFFSET('Water Data'!$B$1,0,10*ROW('Water Data'!B47))="",NA(),OFFSET('Water Data'!$B$1,0,10*ROW('Water Data'!B47)))</f>
        <v>#N/A</v>
      </c>
      <c r="B53" s="52" t="e">
        <f ca="true">+IF(OFFSET('Water Data'!$A$3,0,10*ROW('Water Data'!A50))="",NA(),OFFSET('Water Data'!$A$3,0,10*ROW('Water Data'!A50)))</f>
        <v>#N/A</v>
      </c>
      <c r="C53" s="52" t="e">
        <f ca="true">+IF(OFFSET('Water Data'!$C$3,0,10*ROW('Water Data'!C50))="",NA(),OFFSET('Water Data'!$C$3,0,10*ROW('Water Data'!C50)))</f>
        <v>#N/A</v>
      </c>
      <c r="D53" s="53" t="e">
        <f ca="true">+IF(AND(ISNUMBER(OFFSET('Water Data'!$C$5,0,10*ROW('Water Data'!C47))),'Data Summary'!BS53="Yes"),100-OFFSET('Water Data'!$C$5,0,10*ROW('Water Data'!C47)),NA())</f>
        <v>#N/A</v>
      </c>
      <c r="E53" s="53" t="e">
        <f ca="true">+IF(AND(ISNUMBER(OFFSET('Water Data'!$C$7,0,10*ROW('Water Data'!C47))),'Data Summary'!BT53="Yes"),OFFSET('Water Data'!$C$7,0,10*ROW('Water Data'!C47)),NA())</f>
        <v>#N/A</v>
      </c>
      <c r="F53" s="53" t="e">
        <f ca="true">+IF(AND(ISNUMBER(OFFSET('Water Data'!$C$10,0,10*ROW('Water Data'!C47))),'Data Summary'!BU53="Yes"),OFFSET('Water Data'!$C$10,0,10*ROW('Water Data'!C47)),NA())</f>
        <v>#N/A</v>
      </c>
      <c r="G53" s="53" t="e">
        <f ca="true">+IF(AND(ISNUMBER(OFFSET('Water Data'!$D$5,0,10*ROW('Water Data'!D47))),'Data Summary'!BV53="Yes"),100-OFFSET('Water Data'!$D$5,0,10*ROW('Water Data'!D47)),NA())</f>
        <v>#N/A</v>
      </c>
      <c r="H53" s="53" t="e">
        <f ca="true">+IF(AND(ISNUMBER(OFFSET('Water Data'!$D$7,0,10*ROW('Water Data'!D47))),'Data Summary'!BW53="Yes"),OFFSET('Water Data'!$D$7,0,10*ROW('Water Data'!D47)),NA())</f>
        <v>#N/A</v>
      </c>
      <c r="I53" s="53" t="e">
        <f ca="true">+IF(AND(ISNUMBER(OFFSET('Water Data'!$D$10,0,10*ROW('Water Data'!D47))),'Data Summary'!BX53="Yes"),OFFSET('Water Data'!$D$10,0,10*ROW('Water Data'!D47)),NA())</f>
        <v>#N/A</v>
      </c>
      <c r="J53" s="53" t="e">
        <f ca="true">+IF(AND(ISNUMBER(OFFSET('Water Data'!$E$5,0,10*ROW('Water Data'!E47))),'Data Summary'!BY53="Yes"),100-OFFSET('Water Data'!$E$5,0,10*ROW('Water Data'!E47)),NA())</f>
        <v>#N/A</v>
      </c>
      <c r="K53" s="53" t="e">
        <f ca="true">+IF(AND(ISNUMBER(OFFSET('Water Data'!$E$7,0,10*ROW('Water Data'!E47))),'Data Summary'!BZ53="Yes"),OFFSET('Water Data'!$E$7,0,10*ROW('Water Data'!E47)),NA())</f>
        <v>#N/A</v>
      </c>
      <c r="L53" s="53" t="e">
        <f ca="true">+IF(AND(ISNUMBER(OFFSET('Water Data'!$E$10,0,10*ROW('Water Data'!E47))),'Data Summary'!CA53="Yes"),OFFSET('Water Data'!$E$10,0,10*ROW('Water Data'!E47)),NA())</f>
        <v>#N/A</v>
      </c>
      <c r="M53" s="53" t="e">
        <f ca="true">+IF(AND(ISNUMBER(OFFSET('Water Data'!$F$5,0,10*ROW('Water Data'!F47))),'Data Summary'!CB53="Yes"),100-OFFSET('Water Data'!$F$5,0,10*ROW('Water Data'!F47)),NA())</f>
        <v>#N/A</v>
      </c>
      <c r="N53" s="53" t="e">
        <f ca="true">+IF(AND(ISNUMBER(OFFSET('Water Data'!$F$7,0,10*ROW('Water Data'!F47))),'Data Summary'!CC53="Yes"),OFFSET('Water Data'!$F$7,0,10*ROW('Water Data'!F47)),NA())</f>
        <v>#N/A</v>
      </c>
      <c r="O53" s="53" t="e">
        <f ca="true">+IF(AND(ISNUMBER(OFFSET('Water Data'!$F$10,0,10*ROW('Water Data'!F47))),'Data Summary'!CD53="Yes"),OFFSET('Water Data'!$F$10,0,10*ROW('Water Data'!F47)),NA())</f>
        <v>#N/A</v>
      </c>
      <c r="P53" s="53" t="e">
        <f ca="true">+IF(AND(ISNUMBER(OFFSET('Water Data'!$G$5,0,10*ROW('Water Data'!G47))),'Data Summary'!CE53="Yes"),100-OFFSET('Water Data'!$G$5,0,10*ROW('Water Data'!G47)),NA())</f>
        <v>#N/A</v>
      </c>
      <c r="Q53" s="53" t="e">
        <f ca="true">+IF(AND(ISNUMBER(OFFSET('Water Data'!$G$7,0,10*ROW('Water Data'!G47))),'Data Summary'!CF53="Yes"),OFFSET('Water Data'!$G$7,0,10*ROW('Water Data'!G47)),NA())</f>
        <v>#N/A</v>
      </c>
      <c r="R53" s="53" t="e">
        <f ca="true">+IF(AND(ISNUMBER(OFFSET('Water Data'!$G$10,0,10*ROW('Water Data'!G47))),'Data Summary'!CG53="Yes"),OFFSET('Water Data'!$G$10,0,10*ROW('Water Data'!G47)),NA())</f>
        <v>#N/A</v>
      </c>
      <c r="S53" s="53" t="e">
        <f ca="true">+IF(AND(ISNUMBER(OFFSET('Water Data'!$H$5,0,10*ROW('Water Data'!H47))),'Data Summary'!CH53="Yes"),100-OFFSET('Water Data'!$H$5,0,10*ROW('Water Data'!H47)),NA())</f>
        <v>#N/A</v>
      </c>
      <c r="T53" s="53" t="e">
        <f ca="true">+IF(AND(ISNUMBER(OFFSET('Water Data'!$H$7,0,10*ROW('Water Data'!H47))),'Data Summary'!CI53="Yes"),OFFSET('Water Data'!$H$7,0,10*ROW('Water Data'!H47)),NA())</f>
        <v>#N/A</v>
      </c>
      <c r="U53" s="53" t="e">
        <f ca="true">+IF(AND(ISNUMBER(OFFSET('Water Data'!$H$10,0,10*ROW('Water Data'!H47))),'Data Summary'!CJ53="Yes"),OFFSET('Water Data'!$H$10,0,10*ROW('Water Data'!H47)),NA())</f>
        <v>#N/A</v>
      </c>
      <c r="V53" s="99" t="e">
        <f ca="true">+IF(AND(ISNUMBER(OFFSET('Sanitation Data'!$C$5,0,10*ROW('Sanitation Data'!C47))),'Data Summary'!CK53="Yes"),100-OFFSET('Sanitation Data'!$C$5,0,10*ROW('Sanitation Data'!C47)),NA())</f>
        <v>#N/A</v>
      </c>
      <c r="W53" s="99" t="e">
        <f ca="true">+IF(AND(ISNUMBER(OFFSET('Sanitation Data'!$C$7,0,10*ROW('Sanitation Data'!C47))),'Data Summary'!CL53="Yes"),OFFSET('Sanitation Data'!$C$7,0,10*ROW('Sanitation Data'!C47)),NA())</f>
        <v>#N/A</v>
      </c>
      <c r="X53" s="99" t="e">
        <f ca="true">+IF(AND(ISNUMBER(OFFSET('Sanitation Data'!$C$11,0,10*ROW('Sanitation Data'!C47))),'Data Summary'!CM53="Yes"),OFFSET('Sanitation Data'!$C$11,0,10*ROW('Sanitation Data'!C47)),NA())</f>
        <v>#N/A</v>
      </c>
      <c r="Y53" s="99" t="e">
        <f ca="true">+IF(AND(ISNUMBER(OFFSET('Sanitation Data'!$C$12,0,10*ROW('Sanitation Data'!C47))),'Data Summary'!CN53="Yes"),OFFSET('Sanitation Data'!$C$12,0,10*ROW('Sanitation Data'!C47)),NA())</f>
        <v>#N/A</v>
      </c>
      <c r="Z53" s="99" t="e">
        <f ca="true">+IF(AND(ISNUMBER(OFFSET('Sanitation Data'!$C$13,0,10*ROW('Sanitation Data'!C47))),'Data Summary'!CO53="Yes"),OFFSET('Sanitation Data'!$C$13,0,10*ROW('Sanitation Data'!C47)),NA())</f>
        <v>#N/A</v>
      </c>
      <c r="AA53" s="99" t="e">
        <f ca="true">+IF(AND(ISNUMBER(OFFSET('Sanitation Data'!$D$5,0,10*ROW('Sanitation Data'!D47))),'Data Summary'!CP53="Yes"),100-OFFSET('Sanitation Data'!$D$5,0,10*ROW('Sanitation Data'!D47)),NA())</f>
        <v>#N/A</v>
      </c>
      <c r="AB53" s="99" t="e">
        <f ca="true">+IF(AND(ISNUMBER(OFFSET('Sanitation Data'!$D$7,0,10*ROW('Sanitation Data'!D47))),'Data Summary'!CQ53="Yes"),OFFSET('Sanitation Data'!$D$7,0,10*ROW('Sanitation Data'!D47)),NA())</f>
        <v>#N/A</v>
      </c>
      <c r="AC53" s="99" t="e">
        <f ca="true">+IF(AND(ISNUMBER(OFFSET('Sanitation Data'!$D$11,0,10*ROW('Sanitation Data'!D47))),'Data Summary'!CR53="Yes"),OFFSET('Sanitation Data'!$D$11,0,10*ROW('Sanitation Data'!D47)),NA())</f>
        <v>#N/A</v>
      </c>
      <c r="AD53" s="99" t="e">
        <f ca="true">+IF(AND(ISNUMBER(OFFSET('Sanitation Data'!$D$12,0,10*ROW('Sanitation Data'!D47))),'Data Summary'!CS53="Yes"),OFFSET('Sanitation Data'!$D$12,0,10*ROW('Sanitation Data'!D47)),NA())</f>
        <v>#N/A</v>
      </c>
      <c r="AE53" s="99" t="e">
        <f ca="true">+IF(AND(ISNUMBER(OFFSET('Sanitation Data'!$D$13,0,10*ROW('Sanitation Data'!D47))),'Data Summary'!CT53="Yes"),OFFSET('Sanitation Data'!$D$13,0,10*ROW('Sanitation Data'!D47)),NA())</f>
        <v>#N/A</v>
      </c>
      <c r="AF53" s="99" t="e">
        <f ca="true">+IF(AND(ISNUMBER(OFFSET('Sanitation Data'!$E$5,0,10*ROW('Sanitation Data'!E47))),'Data Summary'!CU53="Yes"),100-OFFSET('Sanitation Data'!$E$5,0,10*ROW('Sanitation Data'!E47)),NA())</f>
        <v>#N/A</v>
      </c>
      <c r="AG53" s="99" t="e">
        <f ca="true">+IF(AND(ISNUMBER(OFFSET('Sanitation Data'!$E$7,0,10*ROW('Sanitation Data'!E47))),'Data Summary'!CV53="Yes"),OFFSET('Sanitation Data'!$E$7,0,10*ROW('Sanitation Data'!E47)),NA())</f>
        <v>#N/A</v>
      </c>
      <c r="AH53" s="99" t="e">
        <f ca="true">+IF(AND(ISNUMBER(OFFSET('Sanitation Data'!$E$11,0,10*ROW('Sanitation Data'!E47))),'Data Summary'!CW53="Yes"),OFFSET('Sanitation Data'!$E$11,0,10*ROW('Sanitation Data'!E47)),NA())</f>
        <v>#N/A</v>
      </c>
      <c r="AI53" s="99" t="e">
        <f ca="true">+IF(AND(ISNUMBER(OFFSET('Sanitation Data'!$E$12,0,10*ROW('Sanitation Data'!E47))),'Data Summary'!CX53="Yes"),OFFSET('Sanitation Data'!$E$12,0,10*ROW('Sanitation Data'!E47)),NA())</f>
        <v>#N/A</v>
      </c>
      <c r="AJ53" s="99" t="e">
        <f ca="true">+IF(AND(ISNUMBER(OFFSET('Sanitation Data'!$E$13,0,10*ROW('Sanitation Data'!E47))),'Data Summary'!CY53="Yes"),OFFSET('Sanitation Data'!$E$13,0,10*ROW('Sanitation Data'!E47)),NA())</f>
        <v>#N/A</v>
      </c>
      <c r="AK53" s="99" t="e">
        <f ca="true">+IF(AND(ISNUMBER(OFFSET('Sanitation Data'!$F$5,0,10*ROW('Sanitation Data'!F47))),'Data Summary'!CZ53="Yes"),100-OFFSET('Sanitation Data'!$F$5,0,10*ROW('Sanitation Data'!F47)),NA())</f>
        <v>#N/A</v>
      </c>
      <c r="AL53" s="99" t="e">
        <f ca="true">+IF(AND(ISNUMBER(OFFSET('Sanitation Data'!$F$7,0,10*ROW('Sanitation Data'!F47))),'Data Summary'!DA53="Yes"),OFFSET('Sanitation Data'!$F$7,0,10*ROW('Sanitation Data'!F47)),NA())</f>
        <v>#N/A</v>
      </c>
      <c r="AM53" s="99" t="e">
        <f ca="true">+IF(AND(ISNUMBER(OFFSET('Sanitation Data'!$F$11,0,10*ROW('Sanitation Data'!F47))),'Data Summary'!DB53="Yes"),OFFSET('Sanitation Data'!$F$11,0,10*ROW('Sanitation Data'!F47)),NA())</f>
        <v>#N/A</v>
      </c>
      <c r="AN53" s="99" t="e">
        <f ca="true">+IF(AND(ISNUMBER(OFFSET('Sanitation Data'!$F$12,0,10*ROW('Sanitation Data'!F47))),'Data Summary'!DC53="Yes"),OFFSET('Sanitation Data'!$F$12,0,10*ROW('Sanitation Data'!F47)),NA())</f>
        <v>#N/A</v>
      </c>
      <c r="AO53" s="99" t="e">
        <f ca="true">+IF(AND(ISNUMBER(OFFSET('Sanitation Data'!$F$13,0,10*ROW('Sanitation Data'!F47))),'Data Summary'!DD53="Yes"),OFFSET('Sanitation Data'!$F$13,0,10*ROW('Sanitation Data'!F47)),NA())</f>
        <v>#N/A</v>
      </c>
      <c r="AP53" s="99" t="e">
        <f ca="true">+IF(AND(ISNUMBER(OFFSET('Sanitation Data'!$G$5,0,10*ROW('Sanitation Data'!G47))),'Data Summary'!DE53="Yes"),100-OFFSET('Sanitation Data'!$G$5,0,10*ROW('Sanitation Data'!G47)),NA())</f>
        <v>#N/A</v>
      </c>
      <c r="AQ53" s="99" t="e">
        <f ca="true">+IF(AND(ISNUMBER(OFFSET('Sanitation Data'!$G$7,0,10*ROW('Sanitation Data'!G47))),'Data Summary'!DF53="Yes"),OFFSET('Sanitation Data'!$G$7,0,10*ROW('Sanitation Data'!G47)),NA())</f>
        <v>#N/A</v>
      </c>
      <c r="AR53" s="99" t="e">
        <f ca="true">+IF(AND(ISNUMBER(OFFSET('Sanitation Data'!$G$11,0,10*ROW('Sanitation Data'!G47))),'Data Summary'!DG53="Yes"),OFFSET('Sanitation Data'!$G$11,0,10*ROW('Sanitation Data'!G47)),NA())</f>
        <v>#N/A</v>
      </c>
      <c r="AS53" s="99" t="e">
        <f ca="true">+IF(AND(ISNUMBER(OFFSET('Sanitation Data'!$G$12,0,10*ROW('Sanitation Data'!G47))),'Data Summary'!DH53="Yes"),OFFSET('Sanitation Data'!$G$12,0,10*ROW('Sanitation Data'!G47)),NA())</f>
        <v>#N/A</v>
      </c>
      <c r="AT53" s="99" t="e">
        <f ca="true">+IF(AND(ISNUMBER(OFFSET('Sanitation Data'!$G$13,0,10*ROW('Sanitation Data'!G47))),'Data Summary'!DI53="Yes"),OFFSET('Sanitation Data'!$G$13,0,10*ROW('Sanitation Data'!G47)),NA())</f>
        <v>#N/A</v>
      </c>
      <c r="AU53" s="99" t="e">
        <f ca="true">+IF(AND(ISNUMBER(OFFSET('Sanitation Data'!$H$5,0,10*ROW('Sanitation Data'!H47))),'Data Summary'!DJ53="Yes"),100-OFFSET('Sanitation Data'!$H$5,0,10*ROW('Sanitation Data'!H47)),NA())</f>
        <v>#N/A</v>
      </c>
      <c r="AV53" s="99" t="e">
        <f ca="true">+IF(AND(ISNUMBER(OFFSET('Sanitation Data'!$H$7,0,10*ROW('Sanitation Data'!H47))),'Data Summary'!DK53="Yes"),OFFSET('Sanitation Data'!$H$7,0,10*ROW('Sanitation Data'!H47)),NA())</f>
        <v>#N/A</v>
      </c>
      <c r="AW53" s="99" t="e">
        <f ca="true">+IF(AND(ISNUMBER(OFFSET('Sanitation Data'!$H$11,0,10*ROW('Sanitation Data'!H47))),'Data Summary'!DL53="Yes"),OFFSET('Sanitation Data'!$H$11,0,10*ROW('Sanitation Data'!H47)),NA())</f>
        <v>#N/A</v>
      </c>
      <c r="AX53" s="99" t="e">
        <f ca="true">+IF(AND(ISNUMBER(OFFSET('Sanitation Data'!$H$12,0,10*ROW('Sanitation Data'!H47))),'Data Summary'!DM53="Yes"),OFFSET('Sanitation Data'!$H$12,0,10*ROW('Sanitation Data'!H47)),NA())</f>
        <v>#N/A</v>
      </c>
      <c r="AY53" s="99" t="e">
        <f ca="true">+IF(AND(ISNUMBER(OFFSET('Sanitation Data'!$H$13,0,10*ROW('Sanitation Data'!H47))),'Data Summary'!DN53="Yes"),OFFSET('Sanitation Data'!$H$13,0,10*ROW('Sanitation Data'!H47)),NA())</f>
        <v>#N/A</v>
      </c>
      <c r="AZ53" s="104" t="e">
        <f ca="true">+IF(AND(ISNUMBER(OFFSET('Hygiene Data'!$C$6,0,10*ROW('Hygiene Data'!C47))),'Data Summary'!DO53="Yes"),OFFSET('Hygiene Data'!$C$6,0,10*ROW('Hygiene Data'!C47)),NA())</f>
        <v>#N/A</v>
      </c>
      <c r="BA53" s="104" t="e">
        <f ca="true">+IF(AND(ISNUMBER(OFFSET('Hygiene Data'!$C$8,0,10*ROW('Hygiene Data'!C47))),'Data Summary'!DP53="Yes"),OFFSET('Hygiene Data'!$C$8,0,10*ROW('Hygiene Data'!C47)),NA())</f>
        <v>#N/A</v>
      </c>
      <c r="BB53" s="104" t="e">
        <f ca="true">+IF(AND(ISNUMBER(OFFSET('Hygiene Data'!$C$10,0,10*ROW('Hygiene Data'!C47))),'Data Summary'!DQ53="Yes"),OFFSET('Hygiene Data'!$C$10,0,10*ROW('Hygiene Data'!C47)),NA())</f>
        <v>#N/A</v>
      </c>
      <c r="BC53" s="104" t="e">
        <f ca="true">+IF(AND(ISNUMBER(OFFSET('Hygiene Data'!$D$6,0,10*ROW('Hygiene Data'!D47))),'Data Summary'!DR53="Yes"),OFFSET('Hygiene Data'!$D$6,0,10*ROW('Hygiene Data'!D47)),NA())</f>
        <v>#N/A</v>
      </c>
      <c r="BD53" s="104" t="e">
        <f ca="true">+IF(AND(ISNUMBER(OFFSET('Hygiene Data'!$D$8,0,10*ROW('Hygiene Data'!D47))),'Data Summary'!DS53="Yes"),OFFSET('Hygiene Data'!$D$8,0,10*ROW('Hygiene Data'!D47)),NA())</f>
        <v>#N/A</v>
      </c>
      <c r="BE53" s="104" t="e">
        <f ca="true">+IF(AND(ISNUMBER(OFFSET('Hygiene Data'!$D$10,0,10*ROW('Hygiene Data'!D47))),'Data Summary'!DT53="Yes"),OFFSET('Hygiene Data'!$D$10,0,10*ROW('Hygiene Data'!D47)),NA())</f>
        <v>#N/A</v>
      </c>
      <c r="BF53" s="104" t="e">
        <f ca="true">+IF(AND(ISNUMBER(OFFSET('Hygiene Data'!$E$6,0,10*ROW('Hygiene Data'!E47))),'Data Summary'!DU53="Yes"),OFFSET('Hygiene Data'!$E$6,0,10*ROW('Hygiene Data'!E47)),NA())</f>
        <v>#N/A</v>
      </c>
      <c r="BG53" s="104" t="e">
        <f ca="true">+IF(AND(ISNUMBER(OFFSET('Hygiene Data'!$E$8,0,10*ROW('Hygiene Data'!E47))),'Data Summary'!DV53="Yes"),OFFSET('Hygiene Data'!$E$8,0,10*ROW('Hygiene Data'!E47)),NA())</f>
        <v>#N/A</v>
      </c>
      <c r="BH53" s="104" t="e">
        <f ca="true">+IF(AND(ISNUMBER(OFFSET('Hygiene Data'!$E$10,0,10*ROW('Hygiene Data'!E47))),'Data Summary'!DW53="Yes"),OFFSET('Hygiene Data'!$E$10,0,10*ROW('Hygiene Data'!E47)),NA())</f>
        <v>#N/A</v>
      </c>
      <c r="BI53" s="104" t="e">
        <f ca="true">+IF(AND(ISNUMBER(OFFSET('Hygiene Data'!$F$6,0,10*ROW('Hygiene Data'!F47))),'Data Summary'!DX53="Yes"),OFFSET('Hygiene Data'!$F$6,0,10*ROW('Hygiene Data'!F47)),NA())</f>
        <v>#N/A</v>
      </c>
      <c r="BJ53" s="104" t="e">
        <f ca="true">+IF(AND(ISNUMBER(OFFSET('Hygiene Data'!$F$8,0,10*ROW('Hygiene Data'!F47))),'Data Summary'!DY53="Yes"),OFFSET('Hygiene Data'!$F$8,0,10*ROW('Hygiene Data'!F47)),NA())</f>
        <v>#N/A</v>
      </c>
      <c r="BK53" s="104" t="e">
        <f ca="true">+IF(AND(ISNUMBER(OFFSET('Hygiene Data'!$F$10,0,10*ROW('Hygiene Data'!F47))),'Data Summary'!DZ53="Yes"),OFFSET('Hygiene Data'!$F$10,0,10*ROW('Hygiene Data'!F47)),NA())</f>
        <v>#N/A</v>
      </c>
      <c r="BL53" s="104" t="e">
        <f ca="true">+IF(AND(ISNUMBER(OFFSET('Hygiene Data'!$G$6,0,10*ROW('Hygiene Data'!G47))),'Data Summary'!EA53="Yes"),OFFSET('Hygiene Data'!$G$6,0,10*ROW('Hygiene Data'!G47)),NA())</f>
        <v>#N/A</v>
      </c>
      <c r="BM53" s="104" t="e">
        <f ca="true">+IF(AND(ISNUMBER(OFFSET('Hygiene Data'!$G$8,0,10*ROW('Hygiene Data'!G47))),'Data Summary'!EB53="Yes"),OFFSET('Hygiene Data'!$G$8,0,10*ROW('Hygiene Data'!G47)),NA())</f>
        <v>#N/A</v>
      </c>
      <c r="BN53" s="104" t="e">
        <f ca="true">+IF(AND(ISNUMBER(OFFSET('Hygiene Data'!$G$10,0,10*ROW('Hygiene Data'!G47))),'Data Summary'!EC53="Yes"),OFFSET('Hygiene Data'!$G$10,0,10*ROW('Hygiene Data'!G47)),NA())</f>
        <v>#N/A</v>
      </c>
      <c r="BO53" s="104" t="e">
        <f ca="true">+IF(AND(ISNUMBER(OFFSET('Hygiene Data'!$H$6,0,10*ROW('Hygiene Data'!H47))),'Data Summary'!ED53="Yes"),OFFSET('Hygiene Data'!$H$6,0,10*ROW('Hygiene Data'!H47)),NA())</f>
        <v>#N/A</v>
      </c>
      <c r="BP53" s="104" t="e">
        <f ca="true">+IF(AND(ISNUMBER(OFFSET('Hygiene Data'!$H$8,0,10*ROW('Hygiene Data'!H47))),'Data Summary'!EE53="Yes"),OFFSET('Hygiene Data'!$H$8,0,10*ROW('Hygiene Data'!H47)),NA())</f>
        <v>#N/A</v>
      </c>
      <c r="BQ53" s="104" t="e">
        <f ca="true">+IF(AND(ISNUMBER(OFFSET('Hygiene Data'!$H$10,0,10*ROW('Hygiene Data'!H47))),'Data Summary'!EF53="Yes"),OFFSET('Hygiene Data'!$H$10,0,10*ROW('Hygiene Data'!H47)),NA())</f>
        <v>#N/A</v>
      </c>
    </row>
    <row r="54" x14ac:dyDescent="0.2">
      <c r="A54" s="52" t="e">
        <f ca="true">+IF(OFFSET('Water Data'!$B$1,0,10*ROW('Water Data'!B48))="",NA(),OFFSET('Water Data'!$B$1,0,10*ROW('Water Data'!B48)))</f>
        <v>#N/A</v>
      </c>
      <c r="B54" s="52" t="e">
        <f ca="true">+IF(OFFSET('Water Data'!$A$3,0,10*ROW('Water Data'!A51))="",NA(),OFFSET('Water Data'!$A$3,0,10*ROW('Water Data'!A51)))</f>
        <v>#N/A</v>
      </c>
      <c r="C54" s="52" t="e">
        <f ca="true">+IF(OFFSET('Water Data'!$C$3,0,10*ROW('Water Data'!C51))="",NA(),OFFSET('Water Data'!$C$3,0,10*ROW('Water Data'!C51)))</f>
        <v>#N/A</v>
      </c>
      <c r="D54" s="53" t="e">
        <f ca="true">+IF(AND(ISNUMBER(OFFSET('Water Data'!$C$5,0,10*ROW('Water Data'!C48))),'Data Summary'!BS54="Yes"),100-OFFSET('Water Data'!$C$5,0,10*ROW('Water Data'!C48)),NA())</f>
        <v>#N/A</v>
      </c>
      <c r="E54" s="53" t="e">
        <f ca="true">+IF(AND(ISNUMBER(OFFSET('Water Data'!$C$7,0,10*ROW('Water Data'!C48))),'Data Summary'!BT54="Yes"),OFFSET('Water Data'!$C$7,0,10*ROW('Water Data'!C48)),NA())</f>
        <v>#N/A</v>
      </c>
      <c r="F54" s="53" t="e">
        <f ca="true">+IF(AND(ISNUMBER(OFFSET('Water Data'!$C$10,0,10*ROW('Water Data'!C48))),'Data Summary'!BU54="Yes"),OFFSET('Water Data'!$C$10,0,10*ROW('Water Data'!C48)),NA())</f>
        <v>#N/A</v>
      </c>
      <c r="G54" s="53" t="e">
        <f ca="true">+IF(AND(ISNUMBER(OFFSET('Water Data'!$D$5,0,10*ROW('Water Data'!D48))),'Data Summary'!BV54="Yes"),100-OFFSET('Water Data'!$D$5,0,10*ROW('Water Data'!D48)),NA())</f>
        <v>#N/A</v>
      </c>
      <c r="H54" s="53" t="e">
        <f ca="true">+IF(AND(ISNUMBER(OFFSET('Water Data'!$D$7,0,10*ROW('Water Data'!D48))),'Data Summary'!BW54="Yes"),OFFSET('Water Data'!$D$7,0,10*ROW('Water Data'!D48)),NA())</f>
        <v>#N/A</v>
      </c>
      <c r="I54" s="53" t="e">
        <f ca="true">+IF(AND(ISNUMBER(OFFSET('Water Data'!$D$10,0,10*ROW('Water Data'!D48))),'Data Summary'!BX54="Yes"),OFFSET('Water Data'!$D$10,0,10*ROW('Water Data'!D48)),NA())</f>
        <v>#N/A</v>
      </c>
      <c r="J54" s="53" t="e">
        <f ca="true">+IF(AND(ISNUMBER(OFFSET('Water Data'!$E$5,0,10*ROW('Water Data'!E48))),'Data Summary'!BY54="Yes"),100-OFFSET('Water Data'!$E$5,0,10*ROW('Water Data'!E48)),NA())</f>
        <v>#N/A</v>
      </c>
      <c r="K54" s="53" t="e">
        <f ca="true">+IF(AND(ISNUMBER(OFFSET('Water Data'!$E$7,0,10*ROW('Water Data'!E48))),'Data Summary'!BZ54="Yes"),OFFSET('Water Data'!$E$7,0,10*ROW('Water Data'!E48)),NA())</f>
        <v>#N/A</v>
      </c>
      <c r="L54" s="53" t="e">
        <f ca="true">+IF(AND(ISNUMBER(OFFSET('Water Data'!$E$10,0,10*ROW('Water Data'!E48))),'Data Summary'!CA54="Yes"),OFFSET('Water Data'!$E$10,0,10*ROW('Water Data'!E48)),NA())</f>
        <v>#N/A</v>
      </c>
      <c r="M54" s="53" t="e">
        <f ca="true">+IF(AND(ISNUMBER(OFFSET('Water Data'!$F$5,0,10*ROW('Water Data'!F48))),'Data Summary'!CB54="Yes"),100-OFFSET('Water Data'!$F$5,0,10*ROW('Water Data'!F48)),NA())</f>
        <v>#N/A</v>
      </c>
      <c r="N54" s="53" t="e">
        <f ca="true">+IF(AND(ISNUMBER(OFFSET('Water Data'!$F$7,0,10*ROW('Water Data'!F48))),'Data Summary'!CC54="Yes"),OFFSET('Water Data'!$F$7,0,10*ROW('Water Data'!F48)),NA())</f>
        <v>#N/A</v>
      </c>
      <c r="O54" s="53" t="e">
        <f ca="true">+IF(AND(ISNUMBER(OFFSET('Water Data'!$F$10,0,10*ROW('Water Data'!F48))),'Data Summary'!CD54="Yes"),OFFSET('Water Data'!$F$10,0,10*ROW('Water Data'!F48)),NA())</f>
        <v>#N/A</v>
      </c>
      <c r="P54" s="53" t="e">
        <f ca="true">+IF(AND(ISNUMBER(OFFSET('Water Data'!$G$5,0,10*ROW('Water Data'!G48))),'Data Summary'!CE54="Yes"),100-OFFSET('Water Data'!$G$5,0,10*ROW('Water Data'!G48)),NA())</f>
        <v>#N/A</v>
      </c>
      <c r="Q54" s="53" t="e">
        <f ca="true">+IF(AND(ISNUMBER(OFFSET('Water Data'!$G$7,0,10*ROW('Water Data'!G48))),'Data Summary'!CF54="Yes"),OFFSET('Water Data'!$G$7,0,10*ROW('Water Data'!G48)),NA())</f>
        <v>#N/A</v>
      </c>
      <c r="R54" s="53" t="e">
        <f ca="true">+IF(AND(ISNUMBER(OFFSET('Water Data'!$G$10,0,10*ROW('Water Data'!G48))),'Data Summary'!CG54="Yes"),OFFSET('Water Data'!$G$10,0,10*ROW('Water Data'!G48)),NA())</f>
        <v>#N/A</v>
      </c>
      <c r="S54" s="53" t="e">
        <f ca="true">+IF(AND(ISNUMBER(OFFSET('Water Data'!$H$5,0,10*ROW('Water Data'!H48))),'Data Summary'!CH54="Yes"),100-OFFSET('Water Data'!$H$5,0,10*ROW('Water Data'!H48)),NA())</f>
        <v>#N/A</v>
      </c>
      <c r="T54" s="53" t="e">
        <f ca="true">+IF(AND(ISNUMBER(OFFSET('Water Data'!$H$7,0,10*ROW('Water Data'!H48))),'Data Summary'!CI54="Yes"),OFFSET('Water Data'!$H$7,0,10*ROW('Water Data'!H48)),NA())</f>
        <v>#N/A</v>
      </c>
      <c r="U54" s="53" t="e">
        <f ca="true">+IF(AND(ISNUMBER(OFFSET('Water Data'!$H$10,0,10*ROW('Water Data'!H48))),'Data Summary'!CJ54="Yes"),OFFSET('Water Data'!$H$10,0,10*ROW('Water Data'!H48)),NA())</f>
        <v>#N/A</v>
      </c>
      <c r="V54" s="99" t="e">
        <f ca="true">+IF(AND(ISNUMBER(OFFSET('Sanitation Data'!$C$5,0,10*ROW('Sanitation Data'!C48))),'Data Summary'!CK54="Yes"),100-OFFSET('Sanitation Data'!$C$5,0,10*ROW('Sanitation Data'!C48)),NA())</f>
        <v>#N/A</v>
      </c>
      <c r="W54" s="99" t="e">
        <f ca="true">+IF(AND(ISNUMBER(OFFSET('Sanitation Data'!$C$7,0,10*ROW('Sanitation Data'!C48))),'Data Summary'!CL54="Yes"),OFFSET('Sanitation Data'!$C$7,0,10*ROW('Sanitation Data'!C48)),NA())</f>
        <v>#N/A</v>
      </c>
      <c r="X54" s="99" t="e">
        <f ca="true">+IF(AND(ISNUMBER(OFFSET('Sanitation Data'!$C$11,0,10*ROW('Sanitation Data'!C48))),'Data Summary'!CM54="Yes"),OFFSET('Sanitation Data'!$C$11,0,10*ROW('Sanitation Data'!C48)),NA())</f>
        <v>#N/A</v>
      </c>
      <c r="Y54" s="99" t="e">
        <f ca="true">+IF(AND(ISNUMBER(OFFSET('Sanitation Data'!$C$12,0,10*ROW('Sanitation Data'!C48))),'Data Summary'!CN54="Yes"),OFFSET('Sanitation Data'!$C$12,0,10*ROW('Sanitation Data'!C48)),NA())</f>
        <v>#N/A</v>
      </c>
      <c r="Z54" s="99" t="e">
        <f ca="true">+IF(AND(ISNUMBER(OFFSET('Sanitation Data'!$C$13,0,10*ROW('Sanitation Data'!C48))),'Data Summary'!CO54="Yes"),OFFSET('Sanitation Data'!$C$13,0,10*ROW('Sanitation Data'!C48)),NA())</f>
        <v>#N/A</v>
      </c>
      <c r="AA54" s="99" t="e">
        <f ca="true">+IF(AND(ISNUMBER(OFFSET('Sanitation Data'!$D$5,0,10*ROW('Sanitation Data'!D48))),'Data Summary'!CP54="Yes"),100-OFFSET('Sanitation Data'!$D$5,0,10*ROW('Sanitation Data'!D48)),NA())</f>
        <v>#N/A</v>
      </c>
      <c r="AB54" s="99" t="e">
        <f ca="true">+IF(AND(ISNUMBER(OFFSET('Sanitation Data'!$D$7,0,10*ROW('Sanitation Data'!D48))),'Data Summary'!CQ54="Yes"),OFFSET('Sanitation Data'!$D$7,0,10*ROW('Sanitation Data'!D48)),NA())</f>
        <v>#N/A</v>
      </c>
      <c r="AC54" s="99" t="e">
        <f ca="true">+IF(AND(ISNUMBER(OFFSET('Sanitation Data'!$D$11,0,10*ROW('Sanitation Data'!D48))),'Data Summary'!CR54="Yes"),OFFSET('Sanitation Data'!$D$11,0,10*ROW('Sanitation Data'!D48)),NA())</f>
        <v>#N/A</v>
      </c>
      <c r="AD54" s="99" t="e">
        <f ca="true">+IF(AND(ISNUMBER(OFFSET('Sanitation Data'!$D$12,0,10*ROW('Sanitation Data'!D48))),'Data Summary'!CS54="Yes"),OFFSET('Sanitation Data'!$D$12,0,10*ROW('Sanitation Data'!D48)),NA())</f>
        <v>#N/A</v>
      </c>
      <c r="AE54" s="99" t="e">
        <f ca="true">+IF(AND(ISNUMBER(OFFSET('Sanitation Data'!$D$13,0,10*ROW('Sanitation Data'!D48))),'Data Summary'!CT54="Yes"),OFFSET('Sanitation Data'!$D$13,0,10*ROW('Sanitation Data'!D48)),NA())</f>
        <v>#N/A</v>
      </c>
      <c r="AF54" s="99" t="e">
        <f ca="true">+IF(AND(ISNUMBER(OFFSET('Sanitation Data'!$E$5,0,10*ROW('Sanitation Data'!E48))),'Data Summary'!CU54="Yes"),100-OFFSET('Sanitation Data'!$E$5,0,10*ROW('Sanitation Data'!E48)),NA())</f>
        <v>#N/A</v>
      </c>
      <c r="AG54" s="99" t="e">
        <f ca="true">+IF(AND(ISNUMBER(OFFSET('Sanitation Data'!$E$7,0,10*ROW('Sanitation Data'!E48))),'Data Summary'!CV54="Yes"),OFFSET('Sanitation Data'!$E$7,0,10*ROW('Sanitation Data'!E48)),NA())</f>
        <v>#N/A</v>
      </c>
      <c r="AH54" s="99" t="e">
        <f ca="true">+IF(AND(ISNUMBER(OFFSET('Sanitation Data'!$E$11,0,10*ROW('Sanitation Data'!E48))),'Data Summary'!CW54="Yes"),OFFSET('Sanitation Data'!$E$11,0,10*ROW('Sanitation Data'!E48)),NA())</f>
        <v>#N/A</v>
      </c>
      <c r="AI54" s="99" t="e">
        <f ca="true">+IF(AND(ISNUMBER(OFFSET('Sanitation Data'!$E$12,0,10*ROW('Sanitation Data'!E48))),'Data Summary'!CX54="Yes"),OFFSET('Sanitation Data'!$E$12,0,10*ROW('Sanitation Data'!E48)),NA())</f>
        <v>#N/A</v>
      </c>
      <c r="AJ54" s="99" t="e">
        <f ca="true">+IF(AND(ISNUMBER(OFFSET('Sanitation Data'!$E$13,0,10*ROW('Sanitation Data'!E48))),'Data Summary'!CY54="Yes"),OFFSET('Sanitation Data'!$E$13,0,10*ROW('Sanitation Data'!E48)),NA())</f>
        <v>#N/A</v>
      </c>
      <c r="AK54" s="99" t="e">
        <f ca="true">+IF(AND(ISNUMBER(OFFSET('Sanitation Data'!$F$5,0,10*ROW('Sanitation Data'!F48))),'Data Summary'!CZ54="Yes"),100-OFFSET('Sanitation Data'!$F$5,0,10*ROW('Sanitation Data'!F48)),NA())</f>
        <v>#N/A</v>
      </c>
      <c r="AL54" s="99" t="e">
        <f ca="true">+IF(AND(ISNUMBER(OFFSET('Sanitation Data'!$F$7,0,10*ROW('Sanitation Data'!F48))),'Data Summary'!DA54="Yes"),OFFSET('Sanitation Data'!$F$7,0,10*ROW('Sanitation Data'!F48)),NA())</f>
        <v>#N/A</v>
      </c>
      <c r="AM54" s="99" t="e">
        <f ca="true">+IF(AND(ISNUMBER(OFFSET('Sanitation Data'!$F$11,0,10*ROW('Sanitation Data'!F48))),'Data Summary'!DB54="Yes"),OFFSET('Sanitation Data'!$F$11,0,10*ROW('Sanitation Data'!F48)),NA())</f>
        <v>#N/A</v>
      </c>
      <c r="AN54" s="99" t="e">
        <f ca="true">+IF(AND(ISNUMBER(OFFSET('Sanitation Data'!$F$12,0,10*ROW('Sanitation Data'!F48))),'Data Summary'!DC54="Yes"),OFFSET('Sanitation Data'!$F$12,0,10*ROW('Sanitation Data'!F48)),NA())</f>
        <v>#N/A</v>
      </c>
      <c r="AO54" s="99" t="e">
        <f ca="true">+IF(AND(ISNUMBER(OFFSET('Sanitation Data'!$F$13,0,10*ROW('Sanitation Data'!F48))),'Data Summary'!DD54="Yes"),OFFSET('Sanitation Data'!$F$13,0,10*ROW('Sanitation Data'!F48)),NA())</f>
        <v>#N/A</v>
      </c>
      <c r="AP54" s="99" t="e">
        <f ca="true">+IF(AND(ISNUMBER(OFFSET('Sanitation Data'!$G$5,0,10*ROW('Sanitation Data'!G48))),'Data Summary'!DE54="Yes"),100-OFFSET('Sanitation Data'!$G$5,0,10*ROW('Sanitation Data'!G48)),NA())</f>
        <v>#N/A</v>
      </c>
      <c r="AQ54" s="99" t="e">
        <f ca="true">+IF(AND(ISNUMBER(OFFSET('Sanitation Data'!$G$7,0,10*ROW('Sanitation Data'!G48))),'Data Summary'!DF54="Yes"),OFFSET('Sanitation Data'!$G$7,0,10*ROW('Sanitation Data'!G48)),NA())</f>
        <v>#N/A</v>
      </c>
      <c r="AR54" s="99" t="e">
        <f ca="true">+IF(AND(ISNUMBER(OFFSET('Sanitation Data'!$G$11,0,10*ROW('Sanitation Data'!G48))),'Data Summary'!DG54="Yes"),OFFSET('Sanitation Data'!$G$11,0,10*ROW('Sanitation Data'!G48)),NA())</f>
        <v>#N/A</v>
      </c>
      <c r="AS54" s="99" t="e">
        <f ca="true">+IF(AND(ISNUMBER(OFFSET('Sanitation Data'!$G$12,0,10*ROW('Sanitation Data'!G48))),'Data Summary'!DH54="Yes"),OFFSET('Sanitation Data'!$G$12,0,10*ROW('Sanitation Data'!G48)),NA())</f>
        <v>#N/A</v>
      </c>
      <c r="AT54" s="99" t="e">
        <f ca="true">+IF(AND(ISNUMBER(OFFSET('Sanitation Data'!$G$13,0,10*ROW('Sanitation Data'!G48))),'Data Summary'!DI54="Yes"),OFFSET('Sanitation Data'!$G$13,0,10*ROW('Sanitation Data'!G48)),NA())</f>
        <v>#N/A</v>
      </c>
      <c r="AU54" s="99" t="e">
        <f ca="true">+IF(AND(ISNUMBER(OFFSET('Sanitation Data'!$H$5,0,10*ROW('Sanitation Data'!H48))),'Data Summary'!DJ54="Yes"),100-OFFSET('Sanitation Data'!$H$5,0,10*ROW('Sanitation Data'!H48)),NA())</f>
        <v>#N/A</v>
      </c>
      <c r="AV54" s="99" t="e">
        <f ca="true">+IF(AND(ISNUMBER(OFFSET('Sanitation Data'!$H$7,0,10*ROW('Sanitation Data'!H48))),'Data Summary'!DK54="Yes"),OFFSET('Sanitation Data'!$H$7,0,10*ROW('Sanitation Data'!H48)),NA())</f>
        <v>#N/A</v>
      </c>
      <c r="AW54" s="99" t="e">
        <f ca="true">+IF(AND(ISNUMBER(OFFSET('Sanitation Data'!$H$11,0,10*ROW('Sanitation Data'!H48))),'Data Summary'!DL54="Yes"),OFFSET('Sanitation Data'!$H$11,0,10*ROW('Sanitation Data'!H48)),NA())</f>
        <v>#N/A</v>
      </c>
      <c r="AX54" s="99" t="e">
        <f ca="true">+IF(AND(ISNUMBER(OFFSET('Sanitation Data'!$H$12,0,10*ROW('Sanitation Data'!H48))),'Data Summary'!DM54="Yes"),OFFSET('Sanitation Data'!$H$12,0,10*ROW('Sanitation Data'!H48)),NA())</f>
        <v>#N/A</v>
      </c>
      <c r="AY54" s="99" t="e">
        <f ca="true">+IF(AND(ISNUMBER(OFFSET('Sanitation Data'!$H$13,0,10*ROW('Sanitation Data'!H48))),'Data Summary'!DN54="Yes"),OFFSET('Sanitation Data'!$H$13,0,10*ROW('Sanitation Data'!H48)),NA())</f>
        <v>#N/A</v>
      </c>
      <c r="AZ54" s="104" t="e">
        <f ca="true">+IF(AND(ISNUMBER(OFFSET('Hygiene Data'!$C$6,0,10*ROW('Hygiene Data'!C48))),'Data Summary'!DO54="Yes"),OFFSET('Hygiene Data'!$C$6,0,10*ROW('Hygiene Data'!C48)),NA())</f>
        <v>#N/A</v>
      </c>
      <c r="BA54" s="104" t="e">
        <f ca="true">+IF(AND(ISNUMBER(OFFSET('Hygiene Data'!$C$8,0,10*ROW('Hygiene Data'!C48))),'Data Summary'!DP54="Yes"),OFFSET('Hygiene Data'!$C$8,0,10*ROW('Hygiene Data'!C48)),NA())</f>
        <v>#N/A</v>
      </c>
      <c r="BB54" s="104" t="e">
        <f ca="true">+IF(AND(ISNUMBER(OFFSET('Hygiene Data'!$C$10,0,10*ROW('Hygiene Data'!C48))),'Data Summary'!DQ54="Yes"),OFFSET('Hygiene Data'!$C$10,0,10*ROW('Hygiene Data'!C48)),NA())</f>
        <v>#N/A</v>
      </c>
      <c r="BC54" s="104" t="e">
        <f ca="true">+IF(AND(ISNUMBER(OFFSET('Hygiene Data'!$D$6,0,10*ROW('Hygiene Data'!D48))),'Data Summary'!DR54="Yes"),OFFSET('Hygiene Data'!$D$6,0,10*ROW('Hygiene Data'!D48)),NA())</f>
        <v>#N/A</v>
      </c>
      <c r="BD54" s="104" t="e">
        <f ca="true">+IF(AND(ISNUMBER(OFFSET('Hygiene Data'!$D$8,0,10*ROW('Hygiene Data'!D48))),'Data Summary'!DS54="Yes"),OFFSET('Hygiene Data'!$D$8,0,10*ROW('Hygiene Data'!D48)),NA())</f>
        <v>#N/A</v>
      </c>
      <c r="BE54" s="104" t="e">
        <f ca="true">+IF(AND(ISNUMBER(OFFSET('Hygiene Data'!$D$10,0,10*ROW('Hygiene Data'!D48))),'Data Summary'!DT54="Yes"),OFFSET('Hygiene Data'!$D$10,0,10*ROW('Hygiene Data'!D48)),NA())</f>
        <v>#N/A</v>
      </c>
      <c r="BF54" s="104" t="e">
        <f ca="true">+IF(AND(ISNUMBER(OFFSET('Hygiene Data'!$E$6,0,10*ROW('Hygiene Data'!E48))),'Data Summary'!DU54="Yes"),OFFSET('Hygiene Data'!$E$6,0,10*ROW('Hygiene Data'!E48)),NA())</f>
        <v>#N/A</v>
      </c>
      <c r="BG54" s="104" t="e">
        <f ca="true">+IF(AND(ISNUMBER(OFFSET('Hygiene Data'!$E$8,0,10*ROW('Hygiene Data'!E48))),'Data Summary'!DV54="Yes"),OFFSET('Hygiene Data'!$E$8,0,10*ROW('Hygiene Data'!E48)),NA())</f>
        <v>#N/A</v>
      </c>
      <c r="BH54" s="104" t="e">
        <f ca="true">+IF(AND(ISNUMBER(OFFSET('Hygiene Data'!$E$10,0,10*ROW('Hygiene Data'!E48))),'Data Summary'!DW54="Yes"),OFFSET('Hygiene Data'!$E$10,0,10*ROW('Hygiene Data'!E48)),NA())</f>
        <v>#N/A</v>
      </c>
      <c r="BI54" s="104" t="e">
        <f ca="true">+IF(AND(ISNUMBER(OFFSET('Hygiene Data'!$F$6,0,10*ROW('Hygiene Data'!F48))),'Data Summary'!DX54="Yes"),OFFSET('Hygiene Data'!$F$6,0,10*ROW('Hygiene Data'!F48)),NA())</f>
        <v>#N/A</v>
      </c>
      <c r="BJ54" s="104" t="e">
        <f ca="true">+IF(AND(ISNUMBER(OFFSET('Hygiene Data'!$F$8,0,10*ROW('Hygiene Data'!F48))),'Data Summary'!DY54="Yes"),OFFSET('Hygiene Data'!$F$8,0,10*ROW('Hygiene Data'!F48)),NA())</f>
        <v>#N/A</v>
      </c>
      <c r="BK54" s="104" t="e">
        <f ca="true">+IF(AND(ISNUMBER(OFFSET('Hygiene Data'!$F$10,0,10*ROW('Hygiene Data'!F48))),'Data Summary'!DZ54="Yes"),OFFSET('Hygiene Data'!$F$10,0,10*ROW('Hygiene Data'!F48)),NA())</f>
        <v>#N/A</v>
      </c>
      <c r="BL54" s="104" t="e">
        <f ca="true">+IF(AND(ISNUMBER(OFFSET('Hygiene Data'!$G$6,0,10*ROW('Hygiene Data'!G48))),'Data Summary'!EA54="Yes"),OFFSET('Hygiene Data'!$G$6,0,10*ROW('Hygiene Data'!G48)),NA())</f>
        <v>#N/A</v>
      </c>
      <c r="BM54" s="104" t="e">
        <f ca="true">+IF(AND(ISNUMBER(OFFSET('Hygiene Data'!$G$8,0,10*ROW('Hygiene Data'!G48))),'Data Summary'!EB54="Yes"),OFFSET('Hygiene Data'!$G$8,0,10*ROW('Hygiene Data'!G48)),NA())</f>
        <v>#N/A</v>
      </c>
      <c r="BN54" s="104" t="e">
        <f ca="true">+IF(AND(ISNUMBER(OFFSET('Hygiene Data'!$G$10,0,10*ROW('Hygiene Data'!G48))),'Data Summary'!EC54="Yes"),OFFSET('Hygiene Data'!$G$10,0,10*ROW('Hygiene Data'!G48)),NA())</f>
        <v>#N/A</v>
      </c>
      <c r="BO54" s="104" t="e">
        <f ca="true">+IF(AND(ISNUMBER(OFFSET('Hygiene Data'!$H$6,0,10*ROW('Hygiene Data'!H48))),'Data Summary'!ED54="Yes"),OFFSET('Hygiene Data'!$H$6,0,10*ROW('Hygiene Data'!H48)),NA())</f>
        <v>#N/A</v>
      </c>
      <c r="BP54" s="104" t="e">
        <f ca="true">+IF(AND(ISNUMBER(OFFSET('Hygiene Data'!$H$8,0,10*ROW('Hygiene Data'!H48))),'Data Summary'!EE54="Yes"),OFFSET('Hygiene Data'!$H$8,0,10*ROW('Hygiene Data'!H48)),NA())</f>
        <v>#N/A</v>
      </c>
      <c r="BQ54" s="104" t="e">
        <f ca="true">+IF(AND(ISNUMBER(OFFSET('Hygiene Data'!$H$10,0,10*ROW('Hygiene Data'!H48))),'Data Summary'!EF54="Yes"),OFFSET('Hygiene Data'!$H$10,0,10*ROW('Hygiene Data'!H48)),NA())</f>
        <v>#N/A</v>
      </c>
    </row>
    <row r="55" x14ac:dyDescent="0.2">
      <c r="A55" s="52" t="e">
        <f ca="true">+IF(OFFSET('Water Data'!$B$1,0,10*ROW('Water Data'!B49))="",NA(),OFFSET('Water Data'!$B$1,0,10*ROW('Water Data'!B49)))</f>
        <v>#N/A</v>
      </c>
      <c r="B55" s="52" t="e">
        <f ca="true">+IF(OFFSET('Water Data'!$A$3,0,10*ROW('Water Data'!A52))="",NA(),OFFSET('Water Data'!$A$3,0,10*ROW('Water Data'!A52)))</f>
        <v>#N/A</v>
      </c>
      <c r="C55" s="52" t="e">
        <f ca="true">+IF(OFFSET('Water Data'!$C$3,0,10*ROW('Water Data'!C52))="",NA(),OFFSET('Water Data'!$C$3,0,10*ROW('Water Data'!C52)))</f>
        <v>#N/A</v>
      </c>
      <c r="D55" s="53" t="e">
        <f ca="true">+IF(AND(ISNUMBER(OFFSET('Water Data'!$C$5,0,10*ROW('Water Data'!C49))),'Data Summary'!BS55="Yes"),100-OFFSET('Water Data'!$C$5,0,10*ROW('Water Data'!C49)),NA())</f>
        <v>#N/A</v>
      </c>
      <c r="E55" s="53" t="e">
        <f ca="true">+IF(AND(ISNUMBER(OFFSET('Water Data'!$C$7,0,10*ROW('Water Data'!C49))),'Data Summary'!BT55="Yes"),OFFSET('Water Data'!$C$7,0,10*ROW('Water Data'!C49)),NA())</f>
        <v>#N/A</v>
      </c>
      <c r="F55" s="53" t="e">
        <f ca="true">+IF(AND(ISNUMBER(OFFSET('Water Data'!$C$10,0,10*ROW('Water Data'!C49))),'Data Summary'!BU55="Yes"),OFFSET('Water Data'!$C$10,0,10*ROW('Water Data'!C49)),NA())</f>
        <v>#N/A</v>
      </c>
      <c r="G55" s="53" t="e">
        <f ca="true">+IF(AND(ISNUMBER(OFFSET('Water Data'!$D$5,0,10*ROW('Water Data'!D49))),'Data Summary'!BV55="Yes"),100-OFFSET('Water Data'!$D$5,0,10*ROW('Water Data'!D49)),NA())</f>
        <v>#N/A</v>
      </c>
      <c r="H55" s="53" t="e">
        <f ca="true">+IF(AND(ISNUMBER(OFFSET('Water Data'!$D$7,0,10*ROW('Water Data'!D49))),'Data Summary'!BW55="Yes"),OFFSET('Water Data'!$D$7,0,10*ROW('Water Data'!D49)),NA())</f>
        <v>#N/A</v>
      </c>
      <c r="I55" s="53" t="e">
        <f ca="true">+IF(AND(ISNUMBER(OFFSET('Water Data'!$D$10,0,10*ROW('Water Data'!D49))),'Data Summary'!BX55="Yes"),OFFSET('Water Data'!$D$10,0,10*ROW('Water Data'!D49)),NA())</f>
        <v>#N/A</v>
      </c>
      <c r="J55" s="53" t="e">
        <f ca="true">+IF(AND(ISNUMBER(OFFSET('Water Data'!$E$5,0,10*ROW('Water Data'!E49))),'Data Summary'!BY55="Yes"),100-OFFSET('Water Data'!$E$5,0,10*ROW('Water Data'!E49)),NA())</f>
        <v>#N/A</v>
      </c>
      <c r="K55" s="53" t="e">
        <f ca="true">+IF(AND(ISNUMBER(OFFSET('Water Data'!$E$7,0,10*ROW('Water Data'!E49))),'Data Summary'!BZ55="Yes"),OFFSET('Water Data'!$E$7,0,10*ROW('Water Data'!E49)),NA())</f>
        <v>#N/A</v>
      </c>
      <c r="L55" s="53" t="e">
        <f ca="true">+IF(AND(ISNUMBER(OFFSET('Water Data'!$E$10,0,10*ROW('Water Data'!E49))),'Data Summary'!CA55="Yes"),OFFSET('Water Data'!$E$10,0,10*ROW('Water Data'!E49)),NA())</f>
        <v>#N/A</v>
      </c>
      <c r="M55" s="53" t="e">
        <f ca="true">+IF(AND(ISNUMBER(OFFSET('Water Data'!$F$5,0,10*ROW('Water Data'!F49))),'Data Summary'!CB55="Yes"),100-OFFSET('Water Data'!$F$5,0,10*ROW('Water Data'!F49)),NA())</f>
        <v>#N/A</v>
      </c>
      <c r="N55" s="53" t="e">
        <f ca="true">+IF(AND(ISNUMBER(OFFSET('Water Data'!$F$7,0,10*ROW('Water Data'!F49))),'Data Summary'!CC55="Yes"),OFFSET('Water Data'!$F$7,0,10*ROW('Water Data'!F49)),NA())</f>
        <v>#N/A</v>
      </c>
      <c r="O55" s="53" t="e">
        <f ca="true">+IF(AND(ISNUMBER(OFFSET('Water Data'!$F$10,0,10*ROW('Water Data'!F49))),'Data Summary'!CD55="Yes"),OFFSET('Water Data'!$F$10,0,10*ROW('Water Data'!F49)),NA())</f>
        <v>#N/A</v>
      </c>
      <c r="P55" s="53" t="e">
        <f ca="true">+IF(AND(ISNUMBER(OFFSET('Water Data'!$G$5,0,10*ROW('Water Data'!G49))),'Data Summary'!CE55="Yes"),100-OFFSET('Water Data'!$G$5,0,10*ROW('Water Data'!G49)),NA())</f>
        <v>#N/A</v>
      </c>
      <c r="Q55" s="53" t="e">
        <f ca="true">+IF(AND(ISNUMBER(OFFSET('Water Data'!$G$7,0,10*ROW('Water Data'!G49))),'Data Summary'!CF55="Yes"),OFFSET('Water Data'!$G$7,0,10*ROW('Water Data'!G49)),NA())</f>
        <v>#N/A</v>
      </c>
      <c r="R55" s="53" t="e">
        <f ca="true">+IF(AND(ISNUMBER(OFFSET('Water Data'!$G$10,0,10*ROW('Water Data'!G49))),'Data Summary'!CG55="Yes"),OFFSET('Water Data'!$G$10,0,10*ROW('Water Data'!G49)),NA())</f>
        <v>#N/A</v>
      </c>
      <c r="S55" s="53" t="e">
        <f ca="true">+IF(AND(ISNUMBER(OFFSET('Water Data'!$H$5,0,10*ROW('Water Data'!H49))),'Data Summary'!CH55="Yes"),100-OFFSET('Water Data'!$H$5,0,10*ROW('Water Data'!H49)),NA())</f>
        <v>#N/A</v>
      </c>
      <c r="T55" s="53" t="e">
        <f ca="true">+IF(AND(ISNUMBER(OFFSET('Water Data'!$H$7,0,10*ROW('Water Data'!H49))),'Data Summary'!CI55="Yes"),OFFSET('Water Data'!$H$7,0,10*ROW('Water Data'!H49)),NA())</f>
        <v>#N/A</v>
      </c>
      <c r="U55" s="53" t="e">
        <f ca="true">+IF(AND(ISNUMBER(OFFSET('Water Data'!$H$10,0,10*ROW('Water Data'!H49))),'Data Summary'!CJ55="Yes"),OFFSET('Water Data'!$H$10,0,10*ROW('Water Data'!H49)),NA())</f>
        <v>#N/A</v>
      </c>
      <c r="V55" s="99" t="e">
        <f ca="true">+IF(AND(ISNUMBER(OFFSET('Sanitation Data'!$C$5,0,10*ROW('Sanitation Data'!C49))),'Data Summary'!CK55="Yes"),100-OFFSET('Sanitation Data'!$C$5,0,10*ROW('Sanitation Data'!C49)),NA())</f>
        <v>#N/A</v>
      </c>
      <c r="W55" s="99" t="e">
        <f ca="true">+IF(AND(ISNUMBER(OFFSET('Sanitation Data'!$C$7,0,10*ROW('Sanitation Data'!C49))),'Data Summary'!CL55="Yes"),OFFSET('Sanitation Data'!$C$7,0,10*ROW('Sanitation Data'!C49)),NA())</f>
        <v>#N/A</v>
      </c>
      <c r="X55" s="99" t="e">
        <f ca="true">+IF(AND(ISNUMBER(OFFSET('Sanitation Data'!$C$11,0,10*ROW('Sanitation Data'!C49))),'Data Summary'!CM55="Yes"),OFFSET('Sanitation Data'!$C$11,0,10*ROW('Sanitation Data'!C49)),NA())</f>
        <v>#N/A</v>
      </c>
      <c r="Y55" s="99" t="e">
        <f ca="true">+IF(AND(ISNUMBER(OFFSET('Sanitation Data'!$C$12,0,10*ROW('Sanitation Data'!C49))),'Data Summary'!CN55="Yes"),OFFSET('Sanitation Data'!$C$12,0,10*ROW('Sanitation Data'!C49)),NA())</f>
        <v>#N/A</v>
      </c>
      <c r="Z55" s="99" t="e">
        <f ca="true">+IF(AND(ISNUMBER(OFFSET('Sanitation Data'!$C$13,0,10*ROW('Sanitation Data'!C49))),'Data Summary'!CO55="Yes"),OFFSET('Sanitation Data'!$C$13,0,10*ROW('Sanitation Data'!C49)),NA())</f>
        <v>#N/A</v>
      </c>
      <c r="AA55" s="99" t="e">
        <f ca="true">+IF(AND(ISNUMBER(OFFSET('Sanitation Data'!$D$5,0,10*ROW('Sanitation Data'!D49))),'Data Summary'!CP55="Yes"),100-OFFSET('Sanitation Data'!$D$5,0,10*ROW('Sanitation Data'!D49)),NA())</f>
        <v>#N/A</v>
      </c>
      <c r="AB55" s="99" t="e">
        <f ca="true">+IF(AND(ISNUMBER(OFFSET('Sanitation Data'!$D$7,0,10*ROW('Sanitation Data'!D49))),'Data Summary'!CQ55="Yes"),OFFSET('Sanitation Data'!$D$7,0,10*ROW('Sanitation Data'!D49)),NA())</f>
        <v>#N/A</v>
      </c>
      <c r="AC55" s="99" t="e">
        <f ca="true">+IF(AND(ISNUMBER(OFFSET('Sanitation Data'!$D$11,0,10*ROW('Sanitation Data'!D49))),'Data Summary'!CR55="Yes"),OFFSET('Sanitation Data'!$D$11,0,10*ROW('Sanitation Data'!D49)),NA())</f>
        <v>#N/A</v>
      </c>
      <c r="AD55" s="99" t="e">
        <f ca="true">+IF(AND(ISNUMBER(OFFSET('Sanitation Data'!$D$12,0,10*ROW('Sanitation Data'!D49))),'Data Summary'!CS55="Yes"),OFFSET('Sanitation Data'!$D$12,0,10*ROW('Sanitation Data'!D49)),NA())</f>
        <v>#N/A</v>
      </c>
      <c r="AE55" s="99" t="e">
        <f ca="true">+IF(AND(ISNUMBER(OFFSET('Sanitation Data'!$D$13,0,10*ROW('Sanitation Data'!D49))),'Data Summary'!CT55="Yes"),OFFSET('Sanitation Data'!$D$13,0,10*ROW('Sanitation Data'!D49)),NA())</f>
        <v>#N/A</v>
      </c>
      <c r="AF55" s="99" t="e">
        <f ca="true">+IF(AND(ISNUMBER(OFFSET('Sanitation Data'!$E$5,0,10*ROW('Sanitation Data'!E49))),'Data Summary'!CU55="Yes"),100-OFFSET('Sanitation Data'!$E$5,0,10*ROW('Sanitation Data'!E49)),NA())</f>
        <v>#N/A</v>
      </c>
      <c r="AG55" s="99" t="e">
        <f ca="true">+IF(AND(ISNUMBER(OFFSET('Sanitation Data'!$E$7,0,10*ROW('Sanitation Data'!E49))),'Data Summary'!CV55="Yes"),OFFSET('Sanitation Data'!$E$7,0,10*ROW('Sanitation Data'!E49)),NA())</f>
        <v>#N/A</v>
      </c>
      <c r="AH55" s="99" t="e">
        <f ca="true">+IF(AND(ISNUMBER(OFFSET('Sanitation Data'!$E$11,0,10*ROW('Sanitation Data'!E49))),'Data Summary'!CW55="Yes"),OFFSET('Sanitation Data'!$E$11,0,10*ROW('Sanitation Data'!E49)),NA())</f>
        <v>#N/A</v>
      </c>
      <c r="AI55" s="99" t="e">
        <f ca="true">+IF(AND(ISNUMBER(OFFSET('Sanitation Data'!$E$12,0,10*ROW('Sanitation Data'!E49))),'Data Summary'!CX55="Yes"),OFFSET('Sanitation Data'!$E$12,0,10*ROW('Sanitation Data'!E49)),NA())</f>
        <v>#N/A</v>
      </c>
      <c r="AJ55" s="99" t="e">
        <f ca="true">+IF(AND(ISNUMBER(OFFSET('Sanitation Data'!$E$13,0,10*ROW('Sanitation Data'!E49))),'Data Summary'!CY55="Yes"),OFFSET('Sanitation Data'!$E$13,0,10*ROW('Sanitation Data'!E49)),NA())</f>
        <v>#N/A</v>
      </c>
      <c r="AK55" s="99" t="e">
        <f ca="true">+IF(AND(ISNUMBER(OFFSET('Sanitation Data'!$F$5,0,10*ROW('Sanitation Data'!F49))),'Data Summary'!CZ55="Yes"),100-OFFSET('Sanitation Data'!$F$5,0,10*ROW('Sanitation Data'!F49)),NA())</f>
        <v>#N/A</v>
      </c>
      <c r="AL55" s="99" t="e">
        <f ca="true">+IF(AND(ISNUMBER(OFFSET('Sanitation Data'!$F$7,0,10*ROW('Sanitation Data'!F49))),'Data Summary'!DA55="Yes"),OFFSET('Sanitation Data'!$F$7,0,10*ROW('Sanitation Data'!F49)),NA())</f>
        <v>#N/A</v>
      </c>
      <c r="AM55" s="99" t="e">
        <f ca="true">+IF(AND(ISNUMBER(OFFSET('Sanitation Data'!$F$11,0,10*ROW('Sanitation Data'!F49))),'Data Summary'!DB55="Yes"),OFFSET('Sanitation Data'!$F$11,0,10*ROW('Sanitation Data'!F49)),NA())</f>
        <v>#N/A</v>
      </c>
      <c r="AN55" s="99" t="e">
        <f ca="true">+IF(AND(ISNUMBER(OFFSET('Sanitation Data'!$F$12,0,10*ROW('Sanitation Data'!F49))),'Data Summary'!DC55="Yes"),OFFSET('Sanitation Data'!$F$12,0,10*ROW('Sanitation Data'!F49)),NA())</f>
        <v>#N/A</v>
      </c>
      <c r="AO55" s="99" t="e">
        <f ca="true">+IF(AND(ISNUMBER(OFFSET('Sanitation Data'!$F$13,0,10*ROW('Sanitation Data'!F49))),'Data Summary'!DD55="Yes"),OFFSET('Sanitation Data'!$F$13,0,10*ROW('Sanitation Data'!F49)),NA())</f>
        <v>#N/A</v>
      </c>
      <c r="AP55" s="99" t="e">
        <f ca="true">+IF(AND(ISNUMBER(OFFSET('Sanitation Data'!$G$5,0,10*ROW('Sanitation Data'!G49))),'Data Summary'!DE55="Yes"),100-OFFSET('Sanitation Data'!$G$5,0,10*ROW('Sanitation Data'!G49)),NA())</f>
        <v>#N/A</v>
      </c>
      <c r="AQ55" s="99" t="e">
        <f ca="true">+IF(AND(ISNUMBER(OFFSET('Sanitation Data'!$G$7,0,10*ROW('Sanitation Data'!G49))),'Data Summary'!DF55="Yes"),OFFSET('Sanitation Data'!$G$7,0,10*ROW('Sanitation Data'!G49)),NA())</f>
        <v>#N/A</v>
      </c>
      <c r="AR55" s="99" t="e">
        <f ca="true">+IF(AND(ISNUMBER(OFFSET('Sanitation Data'!$G$11,0,10*ROW('Sanitation Data'!G49))),'Data Summary'!DG55="Yes"),OFFSET('Sanitation Data'!$G$11,0,10*ROW('Sanitation Data'!G49)),NA())</f>
        <v>#N/A</v>
      </c>
      <c r="AS55" s="99" t="e">
        <f ca="true">+IF(AND(ISNUMBER(OFFSET('Sanitation Data'!$G$12,0,10*ROW('Sanitation Data'!G49))),'Data Summary'!DH55="Yes"),OFFSET('Sanitation Data'!$G$12,0,10*ROW('Sanitation Data'!G49)),NA())</f>
        <v>#N/A</v>
      </c>
      <c r="AT55" s="99" t="e">
        <f ca="true">+IF(AND(ISNUMBER(OFFSET('Sanitation Data'!$G$13,0,10*ROW('Sanitation Data'!G49))),'Data Summary'!DI55="Yes"),OFFSET('Sanitation Data'!$G$13,0,10*ROW('Sanitation Data'!G49)),NA())</f>
        <v>#N/A</v>
      </c>
      <c r="AU55" s="99" t="e">
        <f ca="true">+IF(AND(ISNUMBER(OFFSET('Sanitation Data'!$H$5,0,10*ROW('Sanitation Data'!H49))),'Data Summary'!DJ55="Yes"),100-OFFSET('Sanitation Data'!$H$5,0,10*ROW('Sanitation Data'!H49)),NA())</f>
        <v>#N/A</v>
      </c>
      <c r="AV55" s="99" t="e">
        <f ca="true">+IF(AND(ISNUMBER(OFFSET('Sanitation Data'!$H$7,0,10*ROW('Sanitation Data'!H49))),'Data Summary'!DK55="Yes"),OFFSET('Sanitation Data'!$H$7,0,10*ROW('Sanitation Data'!H49)),NA())</f>
        <v>#N/A</v>
      </c>
      <c r="AW55" s="99" t="e">
        <f ca="true">+IF(AND(ISNUMBER(OFFSET('Sanitation Data'!$H$11,0,10*ROW('Sanitation Data'!H49))),'Data Summary'!DL55="Yes"),OFFSET('Sanitation Data'!$H$11,0,10*ROW('Sanitation Data'!H49)),NA())</f>
        <v>#N/A</v>
      </c>
      <c r="AX55" s="99" t="e">
        <f ca="true">+IF(AND(ISNUMBER(OFFSET('Sanitation Data'!$H$12,0,10*ROW('Sanitation Data'!H49))),'Data Summary'!DM55="Yes"),OFFSET('Sanitation Data'!$H$12,0,10*ROW('Sanitation Data'!H49)),NA())</f>
        <v>#N/A</v>
      </c>
      <c r="AY55" s="99" t="e">
        <f ca="true">+IF(AND(ISNUMBER(OFFSET('Sanitation Data'!$H$13,0,10*ROW('Sanitation Data'!H49))),'Data Summary'!DN55="Yes"),OFFSET('Sanitation Data'!$H$13,0,10*ROW('Sanitation Data'!H49)),NA())</f>
        <v>#N/A</v>
      </c>
      <c r="AZ55" s="104" t="e">
        <f ca="true">+IF(AND(ISNUMBER(OFFSET('Hygiene Data'!$C$6,0,10*ROW('Hygiene Data'!C49))),'Data Summary'!DO55="Yes"),OFFSET('Hygiene Data'!$C$6,0,10*ROW('Hygiene Data'!C49)),NA())</f>
        <v>#N/A</v>
      </c>
      <c r="BA55" s="104" t="e">
        <f ca="true">+IF(AND(ISNUMBER(OFFSET('Hygiene Data'!$C$8,0,10*ROW('Hygiene Data'!C49))),'Data Summary'!DP55="Yes"),OFFSET('Hygiene Data'!$C$8,0,10*ROW('Hygiene Data'!C49)),NA())</f>
        <v>#N/A</v>
      </c>
      <c r="BB55" s="104" t="e">
        <f ca="true">+IF(AND(ISNUMBER(OFFSET('Hygiene Data'!$C$10,0,10*ROW('Hygiene Data'!C49))),'Data Summary'!DQ55="Yes"),OFFSET('Hygiene Data'!$C$10,0,10*ROW('Hygiene Data'!C49)),NA())</f>
        <v>#N/A</v>
      </c>
      <c r="BC55" s="104" t="e">
        <f ca="true">+IF(AND(ISNUMBER(OFFSET('Hygiene Data'!$D$6,0,10*ROW('Hygiene Data'!D49))),'Data Summary'!DR55="Yes"),OFFSET('Hygiene Data'!$D$6,0,10*ROW('Hygiene Data'!D49)),NA())</f>
        <v>#N/A</v>
      </c>
      <c r="BD55" s="104" t="e">
        <f ca="true">+IF(AND(ISNUMBER(OFFSET('Hygiene Data'!$D$8,0,10*ROW('Hygiene Data'!D49))),'Data Summary'!DS55="Yes"),OFFSET('Hygiene Data'!$D$8,0,10*ROW('Hygiene Data'!D49)),NA())</f>
        <v>#N/A</v>
      </c>
      <c r="BE55" s="104" t="e">
        <f ca="true">+IF(AND(ISNUMBER(OFFSET('Hygiene Data'!$D$10,0,10*ROW('Hygiene Data'!D49))),'Data Summary'!DT55="Yes"),OFFSET('Hygiene Data'!$D$10,0,10*ROW('Hygiene Data'!D49)),NA())</f>
        <v>#N/A</v>
      </c>
      <c r="BF55" s="104" t="e">
        <f ca="true">+IF(AND(ISNUMBER(OFFSET('Hygiene Data'!$E$6,0,10*ROW('Hygiene Data'!E49))),'Data Summary'!DU55="Yes"),OFFSET('Hygiene Data'!$E$6,0,10*ROW('Hygiene Data'!E49)),NA())</f>
        <v>#N/A</v>
      </c>
      <c r="BG55" s="104" t="e">
        <f ca="true">+IF(AND(ISNUMBER(OFFSET('Hygiene Data'!$E$8,0,10*ROW('Hygiene Data'!E49))),'Data Summary'!DV55="Yes"),OFFSET('Hygiene Data'!$E$8,0,10*ROW('Hygiene Data'!E49)),NA())</f>
        <v>#N/A</v>
      </c>
      <c r="BH55" s="104" t="e">
        <f ca="true">+IF(AND(ISNUMBER(OFFSET('Hygiene Data'!$E$10,0,10*ROW('Hygiene Data'!E49))),'Data Summary'!DW55="Yes"),OFFSET('Hygiene Data'!$E$10,0,10*ROW('Hygiene Data'!E49)),NA())</f>
        <v>#N/A</v>
      </c>
      <c r="BI55" s="104" t="e">
        <f ca="true">+IF(AND(ISNUMBER(OFFSET('Hygiene Data'!$F$6,0,10*ROW('Hygiene Data'!F49))),'Data Summary'!DX55="Yes"),OFFSET('Hygiene Data'!$F$6,0,10*ROW('Hygiene Data'!F49)),NA())</f>
        <v>#N/A</v>
      </c>
      <c r="BJ55" s="104" t="e">
        <f ca="true">+IF(AND(ISNUMBER(OFFSET('Hygiene Data'!$F$8,0,10*ROW('Hygiene Data'!F49))),'Data Summary'!DY55="Yes"),OFFSET('Hygiene Data'!$F$8,0,10*ROW('Hygiene Data'!F49)),NA())</f>
        <v>#N/A</v>
      </c>
      <c r="BK55" s="104" t="e">
        <f ca="true">+IF(AND(ISNUMBER(OFFSET('Hygiene Data'!$F$10,0,10*ROW('Hygiene Data'!F49))),'Data Summary'!DZ55="Yes"),OFFSET('Hygiene Data'!$F$10,0,10*ROW('Hygiene Data'!F49)),NA())</f>
        <v>#N/A</v>
      </c>
      <c r="BL55" s="104" t="e">
        <f ca="true">+IF(AND(ISNUMBER(OFFSET('Hygiene Data'!$G$6,0,10*ROW('Hygiene Data'!G49))),'Data Summary'!EA55="Yes"),OFFSET('Hygiene Data'!$G$6,0,10*ROW('Hygiene Data'!G49)),NA())</f>
        <v>#N/A</v>
      </c>
      <c r="BM55" s="104" t="e">
        <f ca="true">+IF(AND(ISNUMBER(OFFSET('Hygiene Data'!$G$8,0,10*ROW('Hygiene Data'!G49))),'Data Summary'!EB55="Yes"),OFFSET('Hygiene Data'!$G$8,0,10*ROW('Hygiene Data'!G49)),NA())</f>
        <v>#N/A</v>
      </c>
      <c r="BN55" s="104" t="e">
        <f ca="true">+IF(AND(ISNUMBER(OFFSET('Hygiene Data'!$G$10,0,10*ROW('Hygiene Data'!G49))),'Data Summary'!EC55="Yes"),OFFSET('Hygiene Data'!$G$10,0,10*ROW('Hygiene Data'!G49)),NA())</f>
        <v>#N/A</v>
      </c>
      <c r="BO55" s="104" t="e">
        <f ca="true">+IF(AND(ISNUMBER(OFFSET('Hygiene Data'!$H$6,0,10*ROW('Hygiene Data'!H49))),'Data Summary'!ED55="Yes"),OFFSET('Hygiene Data'!$H$6,0,10*ROW('Hygiene Data'!H49)),NA())</f>
        <v>#N/A</v>
      </c>
      <c r="BP55" s="104" t="e">
        <f ca="true">+IF(AND(ISNUMBER(OFFSET('Hygiene Data'!$H$8,0,10*ROW('Hygiene Data'!H49))),'Data Summary'!EE55="Yes"),OFFSET('Hygiene Data'!$H$8,0,10*ROW('Hygiene Data'!H49)),NA())</f>
        <v>#N/A</v>
      </c>
      <c r="BQ55" s="104" t="e">
        <f ca="true">+IF(AND(ISNUMBER(OFFSET('Hygiene Data'!$H$10,0,10*ROW('Hygiene Data'!H49))),'Data Summary'!EF55="Yes"),OFFSET('Hygiene Data'!$H$10,0,10*ROW('Hygiene Data'!H49)),NA())</f>
        <v>#N/A</v>
      </c>
    </row>
    <row r="56" x14ac:dyDescent="0.2">
      <c r="A56" s="52" t="e">
        <f ca="true">+IF(OFFSET('Water Data'!$B$1,0,10*ROW('Water Data'!B50))="",NA(),OFFSET('Water Data'!$B$1,0,10*ROW('Water Data'!B50)))</f>
        <v>#N/A</v>
      </c>
      <c r="B56" s="52" t="e">
        <f ca="true">+IF(OFFSET('Water Data'!$A$3,0,10*ROW('Water Data'!A53))="",NA(),OFFSET('Water Data'!$A$3,0,10*ROW('Water Data'!A53)))</f>
        <v>#N/A</v>
      </c>
      <c r="C56" s="52" t="e">
        <f ca="true">+IF(OFFSET('Water Data'!$C$3,0,10*ROW('Water Data'!C53))="",NA(),OFFSET('Water Data'!$C$3,0,10*ROW('Water Data'!C53)))</f>
        <v>#N/A</v>
      </c>
      <c r="D56" s="53" t="e">
        <f ca="true">+IF(AND(ISNUMBER(OFFSET('Water Data'!$C$5,0,10*ROW('Water Data'!C50))),'Data Summary'!BS56="Yes"),100-OFFSET('Water Data'!$C$5,0,10*ROW('Water Data'!C50)),NA())</f>
        <v>#N/A</v>
      </c>
      <c r="E56" s="53" t="e">
        <f ca="true">+IF(AND(ISNUMBER(OFFSET('Water Data'!$C$7,0,10*ROW('Water Data'!C50))),'Data Summary'!BT56="Yes"),OFFSET('Water Data'!$C$7,0,10*ROW('Water Data'!C50)),NA())</f>
        <v>#N/A</v>
      </c>
      <c r="F56" s="53" t="e">
        <f ca="true">+IF(AND(ISNUMBER(OFFSET('Water Data'!$C$10,0,10*ROW('Water Data'!C50))),'Data Summary'!BU56="Yes"),OFFSET('Water Data'!$C$10,0,10*ROW('Water Data'!C50)),NA())</f>
        <v>#N/A</v>
      </c>
      <c r="G56" s="53" t="e">
        <f ca="true">+IF(AND(ISNUMBER(OFFSET('Water Data'!$D$5,0,10*ROW('Water Data'!D50))),'Data Summary'!BV56="Yes"),100-OFFSET('Water Data'!$D$5,0,10*ROW('Water Data'!D50)),NA())</f>
        <v>#N/A</v>
      </c>
      <c r="H56" s="53" t="e">
        <f ca="true">+IF(AND(ISNUMBER(OFFSET('Water Data'!$D$7,0,10*ROW('Water Data'!D50))),'Data Summary'!BW56="Yes"),OFFSET('Water Data'!$D$7,0,10*ROW('Water Data'!D50)),NA())</f>
        <v>#N/A</v>
      </c>
      <c r="I56" s="53" t="e">
        <f ca="true">+IF(AND(ISNUMBER(OFFSET('Water Data'!$D$10,0,10*ROW('Water Data'!D50))),'Data Summary'!BX56="Yes"),OFFSET('Water Data'!$D$10,0,10*ROW('Water Data'!D50)),NA())</f>
        <v>#N/A</v>
      </c>
      <c r="J56" s="53" t="e">
        <f ca="true">+IF(AND(ISNUMBER(OFFSET('Water Data'!$E$5,0,10*ROW('Water Data'!E50))),'Data Summary'!BY56="Yes"),100-OFFSET('Water Data'!$E$5,0,10*ROW('Water Data'!E50)),NA())</f>
        <v>#N/A</v>
      </c>
      <c r="K56" s="53" t="e">
        <f ca="true">+IF(AND(ISNUMBER(OFFSET('Water Data'!$E$7,0,10*ROW('Water Data'!E50))),'Data Summary'!BZ56="Yes"),OFFSET('Water Data'!$E$7,0,10*ROW('Water Data'!E50)),NA())</f>
        <v>#N/A</v>
      </c>
      <c r="L56" s="53" t="e">
        <f ca="true">+IF(AND(ISNUMBER(OFFSET('Water Data'!$E$10,0,10*ROW('Water Data'!E50))),'Data Summary'!CA56="Yes"),OFFSET('Water Data'!$E$10,0,10*ROW('Water Data'!E50)),NA())</f>
        <v>#N/A</v>
      </c>
      <c r="M56" s="53" t="e">
        <f ca="true">+IF(AND(ISNUMBER(OFFSET('Water Data'!$F$5,0,10*ROW('Water Data'!F50))),'Data Summary'!CB56="Yes"),100-OFFSET('Water Data'!$F$5,0,10*ROW('Water Data'!F50)),NA())</f>
        <v>#N/A</v>
      </c>
      <c r="N56" s="53" t="e">
        <f ca="true">+IF(AND(ISNUMBER(OFFSET('Water Data'!$F$7,0,10*ROW('Water Data'!F50))),'Data Summary'!CC56="Yes"),OFFSET('Water Data'!$F$7,0,10*ROW('Water Data'!F50)),NA())</f>
        <v>#N/A</v>
      </c>
      <c r="O56" s="53" t="e">
        <f ca="true">+IF(AND(ISNUMBER(OFFSET('Water Data'!$F$10,0,10*ROW('Water Data'!F50))),'Data Summary'!CD56="Yes"),OFFSET('Water Data'!$F$10,0,10*ROW('Water Data'!F50)),NA())</f>
        <v>#N/A</v>
      </c>
      <c r="P56" s="53" t="e">
        <f ca="true">+IF(AND(ISNUMBER(OFFSET('Water Data'!$G$5,0,10*ROW('Water Data'!G50))),'Data Summary'!CE56="Yes"),100-OFFSET('Water Data'!$G$5,0,10*ROW('Water Data'!G50)),NA())</f>
        <v>#N/A</v>
      </c>
      <c r="Q56" s="53" t="e">
        <f ca="true">+IF(AND(ISNUMBER(OFFSET('Water Data'!$G$7,0,10*ROW('Water Data'!G50))),'Data Summary'!CF56="Yes"),OFFSET('Water Data'!$G$7,0,10*ROW('Water Data'!G50)),NA())</f>
        <v>#N/A</v>
      </c>
      <c r="R56" s="53" t="e">
        <f ca="true">+IF(AND(ISNUMBER(OFFSET('Water Data'!$G$10,0,10*ROW('Water Data'!G50))),'Data Summary'!CG56="Yes"),OFFSET('Water Data'!$G$10,0,10*ROW('Water Data'!G50)),NA())</f>
        <v>#N/A</v>
      </c>
      <c r="S56" s="53" t="e">
        <f ca="true">+IF(AND(ISNUMBER(OFFSET('Water Data'!$H$5,0,10*ROW('Water Data'!H50))),'Data Summary'!CH56="Yes"),100-OFFSET('Water Data'!$H$5,0,10*ROW('Water Data'!H50)),NA())</f>
        <v>#N/A</v>
      </c>
      <c r="T56" s="53" t="e">
        <f ca="true">+IF(AND(ISNUMBER(OFFSET('Water Data'!$H$7,0,10*ROW('Water Data'!H50))),'Data Summary'!CI56="Yes"),OFFSET('Water Data'!$H$7,0,10*ROW('Water Data'!H50)),NA())</f>
        <v>#N/A</v>
      </c>
      <c r="U56" s="53" t="e">
        <f ca="true">+IF(AND(ISNUMBER(OFFSET('Water Data'!$H$10,0,10*ROW('Water Data'!H50))),'Data Summary'!CJ56="Yes"),OFFSET('Water Data'!$H$10,0,10*ROW('Water Data'!H50)),NA())</f>
        <v>#N/A</v>
      </c>
      <c r="V56" s="99" t="e">
        <f ca="true">+IF(AND(ISNUMBER(OFFSET('Sanitation Data'!$C$5,0,10*ROW('Sanitation Data'!C50))),'Data Summary'!CK56="Yes"),100-OFFSET('Sanitation Data'!$C$5,0,10*ROW('Sanitation Data'!C50)),NA())</f>
        <v>#N/A</v>
      </c>
      <c r="W56" s="99" t="e">
        <f ca="true">+IF(AND(ISNUMBER(OFFSET('Sanitation Data'!$C$7,0,10*ROW('Sanitation Data'!C50))),'Data Summary'!CL56="Yes"),OFFSET('Sanitation Data'!$C$7,0,10*ROW('Sanitation Data'!C50)),NA())</f>
        <v>#N/A</v>
      </c>
      <c r="X56" s="99" t="e">
        <f ca="true">+IF(AND(ISNUMBER(OFFSET('Sanitation Data'!$C$11,0,10*ROW('Sanitation Data'!C50))),'Data Summary'!CM56="Yes"),OFFSET('Sanitation Data'!$C$11,0,10*ROW('Sanitation Data'!C50)),NA())</f>
        <v>#N/A</v>
      </c>
      <c r="Y56" s="99" t="e">
        <f ca="true">+IF(AND(ISNUMBER(OFFSET('Sanitation Data'!$C$12,0,10*ROW('Sanitation Data'!C50))),'Data Summary'!CN56="Yes"),OFFSET('Sanitation Data'!$C$12,0,10*ROW('Sanitation Data'!C50)),NA())</f>
        <v>#N/A</v>
      </c>
      <c r="Z56" s="99" t="e">
        <f ca="true">+IF(AND(ISNUMBER(OFFSET('Sanitation Data'!$C$13,0,10*ROW('Sanitation Data'!C50))),'Data Summary'!CO56="Yes"),OFFSET('Sanitation Data'!$C$13,0,10*ROW('Sanitation Data'!C50)),NA())</f>
        <v>#N/A</v>
      </c>
      <c r="AA56" s="99" t="e">
        <f ca="true">+IF(AND(ISNUMBER(OFFSET('Sanitation Data'!$D$5,0,10*ROW('Sanitation Data'!D50))),'Data Summary'!CP56="Yes"),100-OFFSET('Sanitation Data'!$D$5,0,10*ROW('Sanitation Data'!D50)),NA())</f>
        <v>#N/A</v>
      </c>
      <c r="AB56" s="99" t="e">
        <f ca="true">+IF(AND(ISNUMBER(OFFSET('Sanitation Data'!$D$7,0,10*ROW('Sanitation Data'!D50))),'Data Summary'!CQ56="Yes"),OFFSET('Sanitation Data'!$D$7,0,10*ROW('Sanitation Data'!D50)),NA())</f>
        <v>#N/A</v>
      </c>
      <c r="AC56" s="99" t="e">
        <f ca="true">+IF(AND(ISNUMBER(OFFSET('Sanitation Data'!$D$11,0,10*ROW('Sanitation Data'!D50))),'Data Summary'!CR56="Yes"),OFFSET('Sanitation Data'!$D$11,0,10*ROW('Sanitation Data'!D50)),NA())</f>
        <v>#N/A</v>
      </c>
      <c r="AD56" s="99" t="e">
        <f ca="true">+IF(AND(ISNUMBER(OFFSET('Sanitation Data'!$D$12,0,10*ROW('Sanitation Data'!D50))),'Data Summary'!CS56="Yes"),OFFSET('Sanitation Data'!$D$12,0,10*ROW('Sanitation Data'!D50)),NA())</f>
        <v>#N/A</v>
      </c>
      <c r="AE56" s="99" t="e">
        <f ca="true">+IF(AND(ISNUMBER(OFFSET('Sanitation Data'!$D$13,0,10*ROW('Sanitation Data'!D50))),'Data Summary'!CT56="Yes"),OFFSET('Sanitation Data'!$D$13,0,10*ROW('Sanitation Data'!D50)),NA())</f>
        <v>#N/A</v>
      </c>
      <c r="AF56" s="99" t="e">
        <f ca="true">+IF(AND(ISNUMBER(OFFSET('Sanitation Data'!$E$5,0,10*ROW('Sanitation Data'!E50))),'Data Summary'!CU56="Yes"),100-OFFSET('Sanitation Data'!$E$5,0,10*ROW('Sanitation Data'!E50)),NA())</f>
        <v>#N/A</v>
      </c>
      <c r="AG56" s="99" t="e">
        <f ca="true">+IF(AND(ISNUMBER(OFFSET('Sanitation Data'!$E$7,0,10*ROW('Sanitation Data'!E50))),'Data Summary'!CV56="Yes"),OFFSET('Sanitation Data'!$E$7,0,10*ROW('Sanitation Data'!E50)),NA())</f>
        <v>#N/A</v>
      </c>
      <c r="AH56" s="99" t="e">
        <f ca="true">+IF(AND(ISNUMBER(OFFSET('Sanitation Data'!$E$11,0,10*ROW('Sanitation Data'!E50))),'Data Summary'!CW56="Yes"),OFFSET('Sanitation Data'!$E$11,0,10*ROW('Sanitation Data'!E50)),NA())</f>
        <v>#N/A</v>
      </c>
      <c r="AI56" s="99" t="e">
        <f ca="true">+IF(AND(ISNUMBER(OFFSET('Sanitation Data'!$E$12,0,10*ROW('Sanitation Data'!E50))),'Data Summary'!CX56="Yes"),OFFSET('Sanitation Data'!$E$12,0,10*ROW('Sanitation Data'!E50)),NA())</f>
        <v>#N/A</v>
      </c>
      <c r="AJ56" s="99" t="e">
        <f ca="true">+IF(AND(ISNUMBER(OFFSET('Sanitation Data'!$E$13,0,10*ROW('Sanitation Data'!E50))),'Data Summary'!CY56="Yes"),OFFSET('Sanitation Data'!$E$13,0,10*ROW('Sanitation Data'!E50)),NA())</f>
        <v>#N/A</v>
      </c>
      <c r="AK56" s="99" t="e">
        <f ca="true">+IF(AND(ISNUMBER(OFFSET('Sanitation Data'!$F$5,0,10*ROW('Sanitation Data'!F50))),'Data Summary'!CZ56="Yes"),100-OFFSET('Sanitation Data'!$F$5,0,10*ROW('Sanitation Data'!F50)),NA())</f>
        <v>#N/A</v>
      </c>
      <c r="AL56" s="99" t="e">
        <f ca="true">+IF(AND(ISNUMBER(OFFSET('Sanitation Data'!$F$7,0,10*ROW('Sanitation Data'!F50))),'Data Summary'!DA56="Yes"),OFFSET('Sanitation Data'!$F$7,0,10*ROW('Sanitation Data'!F50)),NA())</f>
        <v>#N/A</v>
      </c>
      <c r="AM56" s="99" t="e">
        <f ca="true">+IF(AND(ISNUMBER(OFFSET('Sanitation Data'!$F$11,0,10*ROW('Sanitation Data'!F50))),'Data Summary'!DB56="Yes"),OFFSET('Sanitation Data'!$F$11,0,10*ROW('Sanitation Data'!F50)),NA())</f>
        <v>#N/A</v>
      </c>
      <c r="AN56" s="99" t="e">
        <f ca="true">+IF(AND(ISNUMBER(OFFSET('Sanitation Data'!$F$12,0,10*ROW('Sanitation Data'!F50))),'Data Summary'!DC56="Yes"),OFFSET('Sanitation Data'!$F$12,0,10*ROW('Sanitation Data'!F50)),NA())</f>
        <v>#N/A</v>
      </c>
      <c r="AO56" s="99" t="e">
        <f ca="true">+IF(AND(ISNUMBER(OFFSET('Sanitation Data'!$F$13,0,10*ROW('Sanitation Data'!F50))),'Data Summary'!DD56="Yes"),OFFSET('Sanitation Data'!$F$13,0,10*ROW('Sanitation Data'!F50)),NA())</f>
        <v>#N/A</v>
      </c>
      <c r="AP56" s="99" t="e">
        <f ca="true">+IF(AND(ISNUMBER(OFFSET('Sanitation Data'!$G$5,0,10*ROW('Sanitation Data'!G50))),'Data Summary'!DE56="Yes"),100-OFFSET('Sanitation Data'!$G$5,0,10*ROW('Sanitation Data'!G50)),NA())</f>
        <v>#N/A</v>
      </c>
      <c r="AQ56" s="99" t="e">
        <f ca="true">+IF(AND(ISNUMBER(OFFSET('Sanitation Data'!$G$7,0,10*ROW('Sanitation Data'!G50))),'Data Summary'!DF56="Yes"),OFFSET('Sanitation Data'!$G$7,0,10*ROW('Sanitation Data'!G50)),NA())</f>
        <v>#N/A</v>
      </c>
      <c r="AR56" s="99" t="e">
        <f ca="true">+IF(AND(ISNUMBER(OFFSET('Sanitation Data'!$G$11,0,10*ROW('Sanitation Data'!G50))),'Data Summary'!DG56="Yes"),OFFSET('Sanitation Data'!$G$11,0,10*ROW('Sanitation Data'!G50)),NA())</f>
        <v>#N/A</v>
      </c>
      <c r="AS56" s="99" t="e">
        <f ca="true">+IF(AND(ISNUMBER(OFFSET('Sanitation Data'!$G$12,0,10*ROW('Sanitation Data'!G50))),'Data Summary'!DH56="Yes"),OFFSET('Sanitation Data'!$G$12,0,10*ROW('Sanitation Data'!G50)),NA())</f>
        <v>#N/A</v>
      </c>
      <c r="AT56" s="99" t="e">
        <f ca="true">+IF(AND(ISNUMBER(OFFSET('Sanitation Data'!$G$13,0,10*ROW('Sanitation Data'!G50))),'Data Summary'!DI56="Yes"),OFFSET('Sanitation Data'!$G$13,0,10*ROW('Sanitation Data'!G50)),NA())</f>
        <v>#N/A</v>
      </c>
      <c r="AU56" s="99" t="e">
        <f ca="true">+IF(AND(ISNUMBER(OFFSET('Sanitation Data'!$H$5,0,10*ROW('Sanitation Data'!H50))),'Data Summary'!DJ56="Yes"),100-OFFSET('Sanitation Data'!$H$5,0,10*ROW('Sanitation Data'!H50)),NA())</f>
        <v>#N/A</v>
      </c>
      <c r="AV56" s="99" t="e">
        <f ca="true">+IF(AND(ISNUMBER(OFFSET('Sanitation Data'!$H$7,0,10*ROW('Sanitation Data'!H50))),'Data Summary'!DK56="Yes"),OFFSET('Sanitation Data'!$H$7,0,10*ROW('Sanitation Data'!H50)),NA())</f>
        <v>#N/A</v>
      </c>
      <c r="AW56" s="99" t="e">
        <f ca="true">+IF(AND(ISNUMBER(OFFSET('Sanitation Data'!$H$11,0,10*ROW('Sanitation Data'!H50))),'Data Summary'!DL56="Yes"),OFFSET('Sanitation Data'!$H$11,0,10*ROW('Sanitation Data'!H50)),NA())</f>
        <v>#N/A</v>
      </c>
      <c r="AX56" s="99" t="e">
        <f ca="true">+IF(AND(ISNUMBER(OFFSET('Sanitation Data'!$H$12,0,10*ROW('Sanitation Data'!H50))),'Data Summary'!DM56="Yes"),OFFSET('Sanitation Data'!$H$12,0,10*ROW('Sanitation Data'!H50)),NA())</f>
        <v>#N/A</v>
      </c>
      <c r="AY56" s="99" t="e">
        <f ca="true">+IF(AND(ISNUMBER(OFFSET('Sanitation Data'!$H$13,0,10*ROW('Sanitation Data'!H50))),'Data Summary'!DN56="Yes"),OFFSET('Sanitation Data'!$H$13,0,10*ROW('Sanitation Data'!H50)),NA())</f>
        <v>#N/A</v>
      </c>
      <c r="AZ56" s="104" t="e">
        <f ca="true">+IF(AND(ISNUMBER(OFFSET('Hygiene Data'!$C$6,0,10*ROW('Hygiene Data'!C50))),'Data Summary'!DO56="Yes"),OFFSET('Hygiene Data'!$C$6,0,10*ROW('Hygiene Data'!C50)),NA())</f>
        <v>#N/A</v>
      </c>
      <c r="BA56" s="104" t="e">
        <f ca="true">+IF(AND(ISNUMBER(OFFSET('Hygiene Data'!$C$8,0,10*ROW('Hygiene Data'!C50))),'Data Summary'!DP56="Yes"),OFFSET('Hygiene Data'!$C$8,0,10*ROW('Hygiene Data'!C50)),NA())</f>
        <v>#N/A</v>
      </c>
      <c r="BB56" s="104" t="e">
        <f ca="true">+IF(AND(ISNUMBER(OFFSET('Hygiene Data'!$C$10,0,10*ROW('Hygiene Data'!C50))),'Data Summary'!DQ56="Yes"),OFFSET('Hygiene Data'!$C$10,0,10*ROW('Hygiene Data'!C50)),NA())</f>
        <v>#N/A</v>
      </c>
      <c r="BC56" s="104" t="e">
        <f ca="true">+IF(AND(ISNUMBER(OFFSET('Hygiene Data'!$D$6,0,10*ROW('Hygiene Data'!D50))),'Data Summary'!DR56="Yes"),OFFSET('Hygiene Data'!$D$6,0,10*ROW('Hygiene Data'!D50)),NA())</f>
        <v>#N/A</v>
      </c>
      <c r="BD56" s="104" t="e">
        <f ca="true">+IF(AND(ISNUMBER(OFFSET('Hygiene Data'!$D$8,0,10*ROW('Hygiene Data'!D50))),'Data Summary'!DS56="Yes"),OFFSET('Hygiene Data'!$D$8,0,10*ROW('Hygiene Data'!D50)),NA())</f>
        <v>#N/A</v>
      </c>
      <c r="BE56" s="104" t="e">
        <f ca="true">+IF(AND(ISNUMBER(OFFSET('Hygiene Data'!$D$10,0,10*ROW('Hygiene Data'!D50))),'Data Summary'!DT56="Yes"),OFFSET('Hygiene Data'!$D$10,0,10*ROW('Hygiene Data'!D50)),NA())</f>
        <v>#N/A</v>
      </c>
      <c r="BF56" s="104" t="e">
        <f ca="true">+IF(AND(ISNUMBER(OFFSET('Hygiene Data'!$E$6,0,10*ROW('Hygiene Data'!E50))),'Data Summary'!DU56="Yes"),OFFSET('Hygiene Data'!$E$6,0,10*ROW('Hygiene Data'!E50)),NA())</f>
        <v>#N/A</v>
      </c>
      <c r="BG56" s="104" t="e">
        <f ca="true">+IF(AND(ISNUMBER(OFFSET('Hygiene Data'!$E$8,0,10*ROW('Hygiene Data'!E50))),'Data Summary'!DV56="Yes"),OFFSET('Hygiene Data'!$E$8,0,10*ROW('Hygiene Data'!E50)),NA())</f>
        <v>#N/A</v>
      </c>
      <c r="BH56" s="104" t="e">
        <f ca="true">+IF(AND(ISNUMBER(OFFSET('Hygiene Data'!$E$10,0,10*ROW('Hygiene Data'!E50))),'Data Summary'!DW56="Yes"),OFFSET('Hygiene Data'!$E$10,0,10*ROW('Hygiene Data'!E50)),NA())</f>
        <v>#N/A</v>
      </c>
      <c r="BI56" s="104" t="e">
        <f ca="true">+IF(AND(ISNUMBER(OFFSET('Hygiene Data'!$F$6,0,10*ROW('Hygiene Data'!F50))),'Data Summary'!DX56="Yes"),OFFSET('Hygiene Data'!$F$6,0,10*ROW('Hygiene Data'!F50)),NA())</f>
        <v>#N/A</v>
      </c>
      <c r="BJ56" s="104" t="e">
        <f ca="true">+IF(AND(ISNUMBER(OFFSET('Hygiene Data'!$F$8,0,10*ROW('Hygiene Data'!F50))),'Data Summary'!DY56="Yes"),OFFSET('Hygiene Data'!$F$8,0,10*ROW('Hygiene Data'!F50)),NA())</f>
        <v>#N/A</v>
      </c>
      <c r="BK56" s="104" t="e">
        <f ca="true">+IF(AND(ISNUMBER(OFFSET('Hygiene Data'!$F$10,0,10*ROW('Hygiene Data'!F50))),'Data Summary'!DZ56="Yes"),OFFSET('Hygiene Data'!$F$10,0,10*ROW('Hygiene Data'!F50)),NA())</f>
        <v>#N/A</v>
      </c>
      <c r="BL56" s="104" t="e">
        <f ca="true">+IF(AND(ISNUMBER(OFFSET('Hygiene Data'!$G$6,0,10*ROW('Hygiene Data'!G50))),'Data Summary'!EA56="Yes"),OFFSET('Hygiene Data'!$G$6,0,10*ROW('Hygiene Data'!G50)),NA())</f>
        <v>#N/A</v>
      </c>
      <c r="BM56" s="104" t="e">
        <f ca="true">+IF(AND(ISNUMBER(OFFSET('Hygiene Data'!$G$8,0,10*ROW('Hygiene Data'!G50))),'Data Summary'!EB56="Yes"),OFFSET('Hygiene Data'!$G$8,0,10*ROW('Hygiene Data'!G50)),NA())</f>
        <v>#N/A</v>
      </c>
      <c r="BN56" s="104" t="e">
        <f ca="true">+IF(AND(ISNUMBER(OFFSET('Hygiene Data'!$G$10,0,10*ROW('Hygiene Data'!G50))),'Data Summary'!EC56="Yes"),OFFSET('Hygiene Data'!$G$10,0,10*ROW('Hygiene Data'!G50)),NA())</f>
        <v>#N/A</v>
      </c>
      <c r="BO56" s="104" t="e">
        <f ca="true">+IF(AND(ISNUMBER(OFFSET('Hygiene Data'!$H$6,0,10*ROW('Hygiene Data'!H50))),'Data Summary'!ED56="Yes"),OFFSET('Hygiene Data'!$H$6,0,10*ROW('Hygiene Data'!H50)),NA())</f>
        <v>#N/A</v>
      </c>
      <c r="BP56" s="104" t="e">
        <f ca="true">+IF(AND(ISNUMBER(OFFSET('Hygiene Data'!$H$8,0,10*ROW('Hygiene Data'!H50))),'Data Summary'!EE56="Yes"),OFFSET('Hygiene Data'!$H$8,0,10*ROW('Hygiene Data'!H50)),NA())</f>
        <v>#N/A</v>
      </c>
      <c r="BQ56" s="104" t="e">
        <f ca="true">+IF(AND(ISNUMBER(OFFSET('Hygiene Data'!$H$10,0,10*ROW('Hygiene Data'!H50))),'Data Summary'!EF56="Yes"),OFFSET('Hygiene Data'!$H$10,0,10*ROW('Hygiene Data'!H50)),NA())</f>
        <v>#N/A</v>
      </c>
    </row>
    <row r="57" x14ac:dyDescent="0.2">
      <c r="A57" s="52" t="e">
        <f ca="true">+IF(OFFSET('Water Data'!$B$1,0,10*ROW('Water Data'!B51))="",NA(),OFFSET('Water Data'!$B$1,0,10*ROW('Water Data'!B51)))</f>
        <v>#N/A</v>
      </c>
      <c r="B57" s="52" t="e">
        <f ca="true">+IF(OFFSET('Water Data'!$A$3,0,10*ROW('Water Data'!A54))="",NA(),OFFSET('Water Data'!$A$3,0,10*ROW('Water Data'!A54)))</f>
        <v>#N/A</v>
      </c>
      <c r="C57" s="52" t="e">
        <f ca="true">+IF(OFFSET('Water Data'!$C$3,0,10*ROW('Water Data'!C54))="",NA(),OFFSET('Water Data'!$C$3,0,10*ROW('Water Data'!C54)))</f>
        <v>#N/A</v>
      </c>
      <c r="D57" s="53" t="e">
        <f ca="true">+IF(AND(ISNUMBER(OFFSET('Water Data'!$C$5,0,10*ROW('Water Data'!C51))),'Data Summary'!BS57="Yes"),100-OFFSET('Water Data'!$C$5,0,10*ROW('Water Data'!C51)),NA())</f>
        <v>#N/A</v>
      </c>
      <c r="E57" s="53" t="e">
        <f ca="true">+IF(AND(ISNUMBER(OFFSET('Water Data'!$C$7,0,10*ROW('Water Data'!C51))),'Data Summary'!BT57="Yes"),OFFSET('Water Data'!$C$7,0,10*ROW('Water Data'!C51)),NA())</f>
        <v>#N/A</v>
      </c>
      <c r="F57" s="53" t="e">
        <f ca="true">+IF(AND(ISNUMBER(OFFSET('Water Data'!$C$10,0,10*ROW('Water Data'!C51))),'Data Summary'!BU57="Yes"),OFFSET('Water Data'!$C$10,0,10*ROW('Water Data'!C51)),NA())</f>
        <v>#N/A</v>
      </c>
      <c r="G57" s="53" t="e">
        <f ca="true">+IF(AND(ISNUMBER(OFFSET('Water Data'!$D$5,0,10*ROW('Water Data'!D51))),'Data Summary'!BV57="Yes"),100-OFFSET('Water Data'!$D$5,0,10*ROW('Water Data'!D51)),NA())</f>
        <v>#N/A</v>
      </c>
      <c r="H57" s="53" t="e">
        <f ca="true">+IF(AND(ISNUMBER(OFFSET('Water Data'!$D$7,0,10*ROW('Water Data'!D51))),'Data Summary'!BW57="Yes"),OFFSET('Water Data'!$D$7,0,10*ROW('Water Data'!D51)),NA())</f>
        <v>#N/A</v>
      </c>
      <c r="I57" s="53" t="e">
        <f ca="true">+IF(AND(ISNUMBER(OFFSET('Water Data'!$D$10,0,10*ROW('Water Data'!D51))),'Data Summary'!BX57="Yes"),OFFSET('Water Data'!$D$10,0,10*ROW('Water Data'!D51)),NA())</f>
        <v>#N/A</v>
      </c>
      <c r="J57" s="53" t="e">
        <f ca="true">+IF(AND(ISNUMBER(OFFSET('Water Data'!$E$5,0,10*ROW('Water Data'!E51))),'Data Summary'!BY57="Yes"),100-OFFSET('Water Data'!$E$5,0,10*ROW('Water Data'!E51)),NA())</f>
        <v>#N/A</v>
      </c>
      <c r="K57" s="53" t="e">
        <f ca="true">+IF(AND(ISNUMBER(OFFSET('Water Data'!$E$7,0,10*ROW('Water Data'!E51))),'Data Summary'!BZ57="Yes"),OFFSET('Water Data'!$E$7,0,10*ROW('Water Data'!E51)),NA())</f>
        <v>#N/A</v>
      </c>
      <c r="L57" s="53" t="e">
        <f ca="true">+IF(AND(ISNUMBER(OFFSET('Water Data'!$E$10,0,10*ROW('Water Data'!E51))),'Data Summary'!CA57="Yes"),OFFSET('Water Data'!$E$10,0,10*ROW('Water Data'!E51)),NA())</f>
        <v>#N/A</v>
      </c>
      <c r="M57" s="53" t="e">
        <f ca="true">+IF(AND(ISNUMBER(OFFSET('Water Data'!$F$5,0,10*ROW('Water Data'!F51))),'Data Summary'!CB57="Yes"),100-OFFSET('Water Data'!$F$5,0,10*ROW('Water Data'!F51)),NA())</f>
        <v>#N/A</v>
      </c>
      <c r="N57" s="53" t="e">
        <f ca="true">+IF(AND(ISNUMBER(OFFSET('Water Data'!$F$7,0,10*ROW('Water Data'!F51))),'Data Summary'!CC57="Yes"),OFFSET('Water Data'!$F$7,0,10*ROW('Water Data'!F51)),NA())</f>
        <v>#N/A</v>
      </c>
      <c r="O57" s="53" t="e">
        <f ca="true">+IF(AND(ISNUMBER(OFFSET('Water Data'!$F$10,0,10*ROW('Water Data'!F51))),'Data Summary'!CD57="Yes"),OFFSET('Water Data'!$F$10,0,10*ROW('Water Data'!F51)),NA())</f>
        <v>#N/A</v>
      </c>
      <c r="P57" s="53" t="e">
        <f ca="true">+IF(AND(ISNUMBER(OFFSET('Water Data'!$G$5,0,10*ROW('Water Data'!G51))),'Data Summary'!CE57="Yes"),100-OFFSET('Water Data'!$G$5,0,10*ROW('Water Data'!G51)),NA())</f>
        <v>#N/A</v>
      </c>
      <c r="Q57" s="53" t="e">
        <f ca="true">+IF(AND(ISNUMBER(OFFSET('Water Data'!$G$7,0,10*ROW('Water Data'!G51))),'Data Summary'!CF57="Yes"),OFFSET('Water Data'!$G$7,0,10*ROW('Water Data'!G51)),NA())</f>
        <v>#N/A</v>
      </c>
      <c r="R57" s="53" t="e">
        <f ca="true">+IF(AND(ISNUMBER(OFFSET('Water Data'!$G$10,0,10*ROW('Water Data'!G51))),'Data Summary'!CG57="Yes"),OFFSET('Water Data'!$G$10,0,10*ROW('Water Data'!G51)),NA())</f>
        <v>#N/A</v>
      </c>
      <c r="S57" s="53" t="e">
        <f ca="true">+IF(AND(ISNUMBER(OFFSET('Water Data'!$H$5,0,10*ROW('Water Data'!H51))),'Data Summary'!CH57="Yes"),100-OFFSET('Water Data'!$H$5,0,10*ROW('Water Data'!H51)),NA())</f>
        <v>#N/A</v>
      </c>
      <c r="T57" s="53" t="e">
        <f ca="true">+IF(AND(ISNUMBER(OFFSET('Water Data'!$H$7,0,10*ROW('Water Data'!H51))),'Data Summary'!CI57="Yes"),OFFSET('Water Data'!$H$7,0,10*ROW('Water Data'!H51)),NA())</f>
        <v>#N/A</v>
      </c>
      <c r="U57" s="53" t="e">
        <f ca="true">+IF(AND(ISNUMBER(OFFSET('Water Data'!$H$10,0,10*ROW('Water Data'!H51))),'Data Summary'!CJ57="Yes"),OFFSET('Water Data'!$H$10,0,10*ROW('Water Data'!H51)),NA())</f>
        <v>#N/A</v>
      </c>
      <c r="V57" s="99" t="e">
        <f ca="true">+IF(AND(ISNUMBER(OFFSET('Sanitation Data'!$C$5,0,10*ROW('Sanitation Data'!C51))),'Data Summary'!CK57="Yes"),100-OFFSET('Sanitation Data'!$C$5,0,10*ROW('Sanitation Data'!C51)),NA())</f>
        <v>#N/A</v>
      </c>
      <c r="W57" s="99" t="e">
        <f ca="true">+IF(AND(ISNUMBER(OFFSET('Sanitation Data'!$C$7,0,10*ROW('Sanitation Data'!C51))),'Data Summary'!CL57="Yes"),OFFSET('Sanitation Data'!$C$7,0,10*ROW('Sanitation Data'!C51)),NA())</f>
        <v>#N/A</v>
      </c>
      <c r="X57" s="99" t="e">
        <f ca="true">+IF(AND(ISNUMBER(OFFSET('Sanitation Data'!$C$11,0,10*ROW('Sanitation Data'!C51))),'Data Summary'!CM57="Yes"),OFFSET('Sanitation Data'!$C$11,0,10*ROW('Sanitation Data'!C51)),NA())</f>
        <v>#N/A</v>
      </c>
      <c r="Y57" s="99" t="e">
        <f ca="true">+IF(AND(ISNUMBER(OFFSET('Sanitation Data'!$C$12,0,10*ROW('Sanitation Data'!C51))),'Data Summary'!CN57="Yes"),OFFSET('Sanitation Data'!$C$12,0,10*ROW('Sanitation Data'!C51)),NA())</f>
        <v>#N/A</v>
      </c>
      <c r="Z57" s="99" t="e">
        <f ca="true">+IF(AND(ISNUMBER(OFFSET('Sanitation Data'!$C$13,0,10*ROW('Sanitation Data'!C51))),'Data Summary'!CO57="Yes"),OFFSET('Sanitation Data'!$C$13,0,10*ROW('Sanitation Data'!C51)),NA())</f>
        <v>#N/A</v>
      </c>
      <c r="AA57" s="99" t="e">
        <f ca="true">+IF(AND(ISNUMBER(OFFSET('Sanitation Data'!$D$5,0,10*ROW('Sanitation Data'!D51))),'Data Summary'!CP57="Yes"),100-OFFSET('Sanitation Data'!$D$5,0,10*ROW('Sanitation Data'!D51)),NA())</f>
        <v>#N/A</v>
      </c>
      <c r="AB57" s="99" t="e">
        <f ca="true">+IF(AND(ISNUMBER(OFFSET('Sanitation Data'!$D$7,0,10*ROW('Sanitation Data'!D51))),'Data Summary'!CQ57="Yes"),OFFSET('Sanitation Data'!$D$7,0,10*ROW('Sanitation Data'!D51)),NA())</f>
        <v>#N/A</v>
      </c>
      <c r="AC57" s="99" t="e">
        <f ca="true">+IF(AND(ISNUMBER(OFFSET('Sanitation Data'!$D$11,0,10*ROW('Sanitation Data'!D51))),'Data Summary'!CR57="Yes"),OFFSET('Sanitation Data'!$D$11,0,10*ROW('Sanitation Data'!D51)),NA())</f>
        <v>#N/A</v>
      </c>
      <c r="AD57" s="99" t="e">
        <f ca="true">+IF(AND(ISNUMBER(OFFSET('Sanitation Data'!$D$12,0,10*ROW('Sanitation Data'!D51))),'Data Summary'!CS57="Yes"),OFFSET('Sanitation Data'!$D$12,0,10*ROW('Sanitation Data'!D51)),NA())</f>
        <v>#N/A</v>
      </c>
      <c r="AE57" s="99" t="e">
        <f ca="true">+IF(AND(ISNUMBER(OFFSET('Sanitation Data'!$D$13,0,10*ROW('Sanitation Data'!D51))),'Data Summary'!CT57="Yes"),OFFSET('Sanitation Data'!$D$13,0,10*ROW('Sanitation Data'!D51)),NA())</f>
        <v>#N/A</v>
      </c>
      <c r="AF57" s="99" t="e">
        <f ca="true">+IF(AND(ISNUMBER(OFFSET('Sanitation Data'!$E$5,0,10*ROW('Sanitation Data'!E51))),'Data Summary'!CU57="Yes"),100-OFFSET('Sanitation Data'!$E$5,0,10*ROW('Sanitation Data'!E51)),NA())</f>
        <v>#N/A</v>
      </c>
      <c r="AG57" s="99" t="e">
        <f ca="true">+IF(AND(ISNUMBER(OFFSET('Sanitation Data'!$E$7,0,10*ROW('Sanitation Data'!E51))),'Data Summary'!CV57="Yes"),OFFSET('Sanitation Data'!$E$7,0,10*ROW('Sanitation Data'!E51)),NA())</f>
        <v>#N/A</v>
      </c>
      <c r="AH57" s="99" t="e">
        <f ca="true">+IF(AND(ISNUMBER(OFFSET('Sanitation Data'!$E$11,0,10*ROW('Sanitation Data'!E51))),'Data Summary'!CW57="Yes"),OFFSET('Sanitation Data'!$E$11,0,10*ROW('Sanitation Data'!E51)),NA())</f>
        <v>#N/A</v>
      </c>
      <c r="AI57" s="99" t="e">
        <f ca="true">+IF(AND(ISNUMBER(OFFSET('Sanitation Data'!$E$12,0,10*ROW('Sanitation Data'!E51))),'Data Summary'!CX57="Yes"),OFFSET('Sanitation Data'!$E$12,0,10*ROW('Sanitation Data'!E51)),NA())</f>
        <v>#N/A</v>
      </c>
      <c r="AJ57" s="99" t="e">
        <f ca="true">+IF(AND(ISNUMBER(OFFSET('Sanitation Data'!$E$13,0,10*ROW('Sanitation Data'!E51))),'Data Summary'!CY57="Yes"),OFFSET('Sanitation Data'!$E$13,0,10*ROW('Sanitation Data'!E51)),NA())</f>
        <v>#N/A</v>
      </c>
      <c r="AK57" s="99" t="e">
        <f ca="true">+IF(AND(ISNUMBER(OFFSET('Sanitation Data'!$F$5,0,10*ROW('Sanitation Data'!F51))),'Data Summary'!CZ57="Yes"),100-OFFSET('Sanitation Data'!$F$5,0,10*ROW('Sanitation Data'!F51)),NA())</f>
        <v>#N/A</v>
      </c>
      <c r="AL57" s="99" t="e">
        <f ca="true">+IF(AND(ISNUMBER(OFFSET('Sanitation Data'!$F$7,0,10*ROW('Sanitation Data'!F51))),'Data Summary'!DA57="Yes"),OFFSET('Sanitation Data'!$F$7,0,10*ROW('Sanitation Data'!F51)),NA())</f>
        <v>#N/A</v>
      </c>
      <c r="AM57" s="99" t="e">
        <f ca="true">+IF(AND(ISNUMBER(OFFSET('Sanitation Data'!$F$11,0,10*ROW('Sanitation Data'!F51))),'Data Summary'!DB57="Yes"),OFFSET('Sanitation Data'!$F$11,0,10*ROW('Sanitation Data'!F51)),NA())</f>
        <v>#N/A</v>
      </c>
      <c r="AN57" s="99" t="e">
        <f ca="true">+IF(AND(ISNUMBER(OFFSET('Sanitation Data'!$F$12,0,10*ROW('Sanitation Data'!F51))),'Data Summary'!DC57="Yes"),OFFSET('Sanitation Data'!$F$12,0,10*ROW('Sanitation Data'!F51)),NA())</f>
        <v>#N/A</v>
      </c>
      <c r="AO57" s="99" t="e">
        <f ca="true">+IF(AND(ISNUMBER(OFFSET('Sanitation Data'!$F$13,0,10*ROW('Sanitation Data'!F51))),'Data Summary'!DD57="Yes"),OFFSET('Sanitation Data'!$F$13,0,10*ROW('Sanitation Data'!F51)),NA())</f>
        <v>#N/A</v>
      </c>
      <c r="AP57" s="99" t="e">
        <f ca="true">+IF(AND(ISNUMBER(OFFSET('Sanitation Data'!$G$5,0,10*ROW('Sanitation Data'!G51))),'Data Summary'!DE57="Yes"),100-OFFSET('Sanitation Data'!$G$5,0,10*ROW('Sanitation Data'!G51)),NA())</f>
        <v>#N/A</v>
      </c>
      <c r="AQ57" s="99" t="e">
        <f ca="true">+IF(AND(ISNUMBER(OFFSET('Sanitation Data'!$G$7,0,10*ROW('Sanitation Data'!G51))),'Data Summary'!DF57="Yes"),OFFSET('Sanitation Data'!$G$7,0,10*ROW('Sanitation Data'!G51)),NA())</f>
        <v>#N/A</v>
      </c>
      <c r="AR57" s="99" t="e">
        <f ca="true">+IF(AND(ISNUMBER(OFFSET('Sanitation Data'!$G$11,0,10*ROW('Sanitation Data'!G51))),'Data Summary'!DG57="Yes"),OFFSET('Sanitation Data'!$G$11,0,10*ROW('Sanitation Data'!G51)),NA())</f>
        <v>#N/A</v>
      </c>
      <c r="AS57" s="99" t="e">
        <f ca="true">+IF(AND(ISNUMBER(OFFSET('Sanitation Data'!$G$12,0,10*ROW('Sanitation Data'!G51))),'Data Summary'!DH57="Yes"),OFFSET('Sanitation Data'!$G$12,0,10*ROW('Sanitation Data'!G51)),NA())</f>
        <v>#N/A</v>
      </c>
      <c r="AT57" s="99" t="e">
        <f ca="true">+IF(AND(ISNUMBER(OFFSET('Sanitation Data'!$G$13,0,10*ROW('Sanitation Data'!G51))),'Data Summary'!DI57="Yes"),OFFSET('Sanitation Data'!$G$13,0,10*ROW('Sanitation Data'!G51)),NA())</f>
        <v>#N/A</v>
      </c>
      <c r="AU57" s="99" t="e">
        <f ca="true">+IF(AND(ISNUMBER(OFFSET('Sanitation Data'!$H$5,0,10*ROW('Sanitation Data'!H51))),'Data Summary'!DJ57="Yes"),100-OFFSET('Sanitation Data'!$H$5,0,10*ROW('Sanitation Data'!H51)),NA())</f>
        <v>#N/A</v>
      </c>
      <c r="AV57" s="99" t="e">
        <f ca="true">+IF(AND(ISNUMBER(OFFSET('Sanitation Data'!$H$7,0,10*ROW('Sanitation Data'!H51))),'Data Summary'!DK57="Yes"),OFFSET('Sanitation Data'!$H$7,0,10*ROW('Sanitation Data'!H51)),NA())</f>
        <v>#N/A</v>
      </c>
      <c r="AW57" s="99" t="e">
        <f ca="true">+IF(AND(ISNUMBER(OFFSET('Sanitation Data'!$H$11,0,10*ROW('Sanitation Data'!H51))),'Data Summary'!DL57="Yes"),OFFSET('Sanitation Data'!$H$11,0,10*ROW('Sanitation Data'!H51)),NA())</f>
        <v>#N/A</v>
      </c>
      <c r="AX57" s="99" t="e">
        <f ca="true">+IF(AND(ISNUMBER(OFFSET('Sanitation Data'!$H$12,0,10*ROW('Sanitation Data'!H51))),'Data Summary'!DM57="Yes"),OFFSET('Sanitation Data'!$H$12,0,10*ROW('Sanitation Data'!H51)),NA())</f>
        <v>#N/A</v>
      </c>
      <c r="AY57" s="99" t="e">
        <f ca="true">+IF(AND(ISNUMBER(OFFSET('Sanitation Data'!$H$13,0,10*ROW('Sanitation Data'!H51))),'Data Summary'!DN57="Yes"),OFFSET('Sanitation Data'!$H$13,0,10*ROW('Sanitation Data'!H51)),NA())</f>
        <v>#N/A</v>
      </c>
      <c r="AZ57" s="104" t="e">
        <f ca="true">+IF(AND(ISNUMBER(OFFSET('Hygiene Data'!$C$6,0,10*ROW('Hygiene Data'!C51))),'Data Summary'!DO57="Yes"),OFFSET('Hygiene Data'!$C$6,0,10*ROW('Hygiene Data'!C51)),NA())</f>
        <v>#N/A</v>
      </c>
      <c r="BA57" s="104" t="e">
        <f ca="true">+IF(AND(ISNUMBER(OFFSET('Hygiene Data'!$C$8,0,10*ROW('Hygiene Data'!C51))),'Data Summary'!DP57="Yes"),OFFSET('Hygiene Data'!$C$8,0,10*ROW('Hygiene Data'!C51)),NA())</f>
        <v>#N/A</v>
      </c>
      <c r="BB57" s="104" t="e">
        <f ca="true">+IF(AND(ISNUMBER(OFFSET('Hygiene Data'!$C$10,0,10*ROW('Hygiene Data'!C51))),'Data Summary'!DQ57="Yes"),OFFSET('Hygiene Data'!$C$10,0,10*ROW('Hygiene Data'!C51)),NA())</f>
        <v>#N/A</v>
      </c>
      <c r="BC57" s="104" t="e">
        <f ca="true">+IF(AND(ISNUMBER(OFFSET('Hygiene Data'!$D$6,0,10*ROW('Hygiene Data'!D51))),'Data Summary'!DR57="Yes"),OFFSET('Hygiene Data'!$D$6,0,10*ROW('Hygiene Data'!D51)),NA())</f>
        <v>#N/A</v>
      </c>
      <c r="BD57" s="104" t="e">
        <f ca="true">+IF(AND(ISNUMBER(OFFSET('Hygiene Data'!$D$8,0,10*ROW('Hygiene Data'!D51))),'Data Summary'!DS57="Yes"),OFFSET('Hygiene Data'!$D$8,0,10*ROW('Hygiene Data'!D51)),NA())</f>
        <v>#N/A</v>
      </c>
      <c r="BE57" s="104" t="e">
        <f ca="true">+IF(AND(ISNUMBER(OFFSET('Hygiene Data'!$D$10,0,10*ROW('Hygiene Data'!D51))),'Data Summary'!DT57="Yes"),OFFSET('Hygiene Data'!$D$10,0,10*ROW('Hygiene Data'!D51)),NA())</f>
        <v>#N/A</v>
      </c>
      <c r="BF57" s="104" t="e">
        <f ca="true">+IF(AND(ISNUMBER(OFFSET('Hygiene Data'!$E$6,0,10*ROW('Hygiene Data'!E51))),'Data Summary'!DU57="Yes"),OFFSET('Hygiene Data'!$E$6,0,10*ROW('Hygiene Data'!E51)),NA())</f>
        <v>#N/A</v>
      </c>
      <c r="BG57" s="104" t="e">
        <f ca="true">+IF(AND(ISNUMBER(OFFSET('Hygiene Data'!$E$8,0,10*ROW('Hygiene Data'!E51))),'Data Summary'!DV57="Yes"),OFFSET('Hygiene Data'!$E$8,0,10*ROW('Hygiene Data'!E51)),NA())</f>
        <v>#N/A</v>
      </c>
      <c r="BH57" s="104" t="e">
        <f ca="true">+IF(AND(ISNUMBER(OFFSET('Hygiene Data'!$E$10,0,10*ROW('Hygiene Data'!E51))),'Data Summary'!DW57="Yes"),OFFSET('Hygiene Data'!$E$10,0,10*ROW('Hygiene Data'!E51)),NA())</f>
        <v>#N/A</v>
      </c>
      <c r="BI57" s="104" t="e">
        <f ca="true">+IF(AND(ISNUMBER(OFFSET('Hygiene Data'!$F$6,0,10*ROW('Hygiene Data'!F51))),'Data Summary'!DX57="Yes"),OFFSET('Hygiene Data'!$F$6,0,10*ROW('Hygiene Data'!F51)),NA())</f>
        <v>#N/A</v>
      </c>
      <c r="BJ57" s="104" t="e">
        <f ca="true">+IF(AND(ISNUMBER(OFFSET('Hygiene Data'!$F$8,0,10*ROW('Hygiene Data'!F51))),'Data Summary'!DY57="Yes"),OFFSET('Hygiene Data'!$F$8,0,10*ROW('Hygiene Data'!F51)),NA())</f>
        <v>#N/A</v>
      </c>
      <c r="BK57" s="104" t="e">
        <f ca="true">+IF(AND(ISNUMBER(OFFSET('Hygiene Data'!$F$10,0,10*ROW('Hygiene Data'!F51))),'Data Summary'!DZ57="Yes"),OFFSET('Hygiene Data'!$F$10,0,10*ROW('Hygiene Data'!F51)),NA())</f>
        <v>#N/A</v>
      </c>
      <c r="BL57" s="104" t="e">
        <f ca="true">+IF(AND(ISNUMBER(OFFSET('Hygiene Data'!$G$6,0,10*ROW('Hygiene Data'!G51))),'Data Summary'!EA57="Yes"),OFFSET('Hygiene Data'!$G$6,0,10*ROW('Hygiene Data'!G51)),NA())</f>
        <v>#N/A</v>
      </c>
      <c r="BM57" s="104" t="e">
        <f ca="true">+IF(AND(ISNUMBER(OFFSET('Hygiene Data'!$G$8,0,10*ROW('Hygiene Data'!G51))),'Data Summary'!EB57="Yes"),OFFSET('Hygiene Data'!$G$8,0,10*ROW('Hygiene Data'!G51)),NA())</f>
        <v>#N/A</v>
      </c>
      <c r="BN57" s="104" t="e">
        <f ca="true">+IF(AND(ISNUMBER(OFFSET('Hygiene Data'!$G$10,0,10*ROW('Hygiene Data'!G51))),'Data Summary'!EC57="Yes"),OFFSET('Hygiene Data'!$G$10,0,10*ROW('Hygiene Data'!G51)),NA())</f>
        <v>#N/A</v>
      </c>
      <c r="BO57" s="104" t="e">
        <f ca="true">+IF(AND(ISNUMBER(OFFSET('Hygiene Data'!$H$6,0,10*ROW('Hygiene Data'!H51))),'Data Summary'!ED57="Yes"),OFFSET('Hygiene Data'!$H$6,0,10*ROW('Hygiene Data'!H51)),NA())</f>
        <v>#N/A</v>
      </c>
      <c r="BP57" s="104" t="e">
        <f ca="true">+IF(AND(ISNUMBER(OFFSET('Hygiene Data'!$H$8,0,10*ROW('Hygiene Data'!H51))),'Data Summary'!EE57="Yes"),OFFSET('Hygiene Data'!$H$8,0,10*ROW('Hygiene Data'!H51)),NA())</f>
        <v>#N/A</v>
      </c>
      <c r="BQ57" s="104" t="e">
        <f ca="true">+IF(AND(ISNUMBER(OFFSET('Hygiene Data'!$H$10,0,10*ROW('Hygiene Data'!H51))),'Data Summary'!EF57="Yes"),OFFSET('Hygiene Data'!$H$10,0,10*ROW('Hygiene Data'!H51)),NA())</f>
        <v>#N/A</v>
      </c>
    </row>
    <row r="58" x14ac:dyDescent="0.2">
      <c r="A58" s="52" t="e">
        <f ca="true">+IF(OFFSET('Water Data'!$B$1,0,10*ROW('Water Data'!B52))="",NA(),OFFSET('Water Data'!$B$1,0,10*ROW('Water Data'!B52)))</f>
        <v>#N/A</v>
      </c>
      <c r="B58" s="52" t="e">
        <f ca="true">+IF(OFFSET('Water Data'!$A$3,0,10*ROW('Water Data'!A55))="",NA(),OFFSET('Water Data'!$A$3,0,10*ROW('Water Data'!A55)))</f>
        <v>#N/A</v>
      </c>
      <c r="C58" s="52" t="e">
        <f ca="true">+IF(OFFSET('Water Data'!$C$3,0,10*ROW('Water Data'!C55))="",NA(),OFFSET('Water Data'!$C$3,0,10*ROW('Water Data'!C55)))</f>
        <v>#N/A</v>
      </c>
      <c r="D58" s="53" t="e">
        <f ca="true">+IF(AND(ISNUMBER(OFFSET('Water Data'!$C$5,0,10*ROW('Water Data'!C52))),'Data Summary'!BS58="Yes"),100-OFFSET('Water Data'!$C$5,0,10*ROW('Water Data'!C52)),NA())</f>
        <v>#N/A</v>
      </c>
      <c r="E58" s="53" t="e">
        <f ca="true">+IF(AND(ISNUMBER(OFFSET('Water Data'!$C$7,0,10*ROW('Water Data'!C52))),'Data Summary'!BT58="Yes"),OFFSET('Water Data'!$C$7,0,10*ROW('Water Data'!C52)),NA())</f>
        <v>#N/A</v>
      </c>
      <c r="F58" s="53" t="e">
        <f ca="true">+IF(AND(ISNUMBER(OFFSET('Water Data'!$C$10,0,10*ROW('Water Data'!C52))),'Data Summary'!BU58="Yes"),OFFSET('Water Data'!$C$10,0,10*ROW('Water Data'!C52)),NA())</f>
        <v>#N/A</v>
      </c>
      <c r="G58" s="53" t="e">
        <f ca="true">+IF(AND(ISNUMBER(OFFSET('Water Data'!$D$5,0,10*ROW('Water Data'!D52))),'Data Summary'!BV58="Yes"),100-OFFSET('Water Data'!$D$5,0,10*ROW('Water Data'!D52)),NA())</f>
        <v>#N/A</v>
      </c>
      <c r="H58" s="53" t="e">
        <f ca="true">+IF(AND(ISNUMBER(OFFSET('Water Data'!$D$7,0,10*ROW('Water Data'!D52))),'Data Summary'!BW58="Yes"),OFFSET('Water Data'!$D$7,0,10*ROW('Water Data'!D52)),NA())</f>
        <v>#N/A</v>
      </c>
      <c r="I58" s="53" t="e">
        <f ca="true">+IF(AND(ISNUMBER(OFFSET('Water Data'!$D$10,0,10*ROW('Water Data'!D52))),'Data Summary'!BX58="Yes"),OFFSET('Water Data'!$D$10,0,10*ROW('Water Data'!D52)),NA())</f>
        <v>#N/A</v>
      </c>
      <c r="J58" s="53" t="e">
        <f ca="true">+IF(AND(ISNUMBER(OFFSET('Water Data'!$E$5,0,10*ROW('Water Data'!E52))),'Data Summary'!BY58="Yes"),100-OFFSET('Water Data'!$E$5,0,10*ROW('Water Data'!E52)),NA())</f>
        <v>#N/A</v>
      </c>
      <c r="K58" s="53" t="e">
        <f ca="true">+IF(AND(ISNUMBER(OFFSET('Water Data'!$E$7,0,10*ROW('Water Data'!E52))),'Data Summary'!BZ58="Yes"),OFFSET('Water Data'!$E$7,0,10*ROW('Water Data'!E52)),NA())</f>
        <v>#N/A</v>
      </c>
      <c r="L58" s="53" t="e">
        <f ca="true">+IF(AND(ISNUMBER(OFFSET('Water Data'!$E$10,0,10*ROW('Water Data'!E52))),'Data Summary'!CA58="Yes"),OFFSET('Water Data'!$E$10,0,10*ROW('Water Data'!E52)),NA())</f>
        <v>#N/A</v>
      </c>
      <c r="M58" s="53" t="e">
        <f ca="true">+IF(AND(ISNUMBER(OFFSET('Water Data'!$F$5,0,10*ROW('Water Data'!F52))),'Data Summary'!CB58="Yes"),100-OFFSET('Water Data'!$F$5,0,10*ROW('Water Data'!F52)),NA())</f>
        <v>#N/A</v>
      </c>
      <c r="N58" s="53" t="e">
        <f ca="true">+IF(AND(ISNUMBER(OFFSET('Water Data'!$F$7,0,10*ROW('Water Data'!F52))),'Data Summary'!CC58="Yes"),OFFSET('Water Data'!$F$7,0,10*ROW('Water Data'!F52)),NA())</f>
        <v>#N/A</v>
      </c>
      <c r="O58" s="53" t="e">
        <f ca="true">+IF(AND(ISNUMBER(OFFSET('Water Data'!$F$10,0,10*ROW('Water Data'!F52))),'Data Summary'!CD58="Yes"),OFFSET('Water Data'!$F$10,0,10*ROW('Water Data'!F52)),NA())</f>
        <v>#N/A</v>
      </c>
      <c r="P58" s="53" t="e">
        <f ca="true">+IF(AND(ISNUMBER(OFFSET('Water Data'!$G$5,0,10*ROW('Water Data'!G52))),'Data Summary'!CE58="Yes"),100-OFFSET('Water Data'!$G$5,0,10*ROW('Water Data'!G52)),NA())</f>
        <v>#N/A</v>
      </c>
      <c r="Q58" s="53" t="e">
        <f ca="true">+IF(AND(ISNUMBER(OFFSET('Water Data'!$G$7,0,10*ROW('Water Data'!G52))),'Data Summary'!CF58="Yes"),OFFSET('Water Data'!$G$7,0,10*ROW('Water Data'!G52)),NA())</f>
        <v>#N/A</v>
      </c>
      <c r="R58" s="53" t="e">
        <f ca="true">+IF(AND(ISNUMBER(OFFSET('Water Data'!$G$10,0,10*ROW('Water Data'!G52))),'Data Summary'!CG58="Yes"),OFFSET('Water Data'!$G$10,0,10*ROW('Water Data'!G52)),NA())</f>
        <v>#N/A</v>
      </c>
      <c r="S58" s="53" t="e">
        <f ca="true">+IF(AND(ISNUMBER(OFFSET('Water Data'!$H$5,0,10*ROW('Water Data'!H52))),'Data Summary'!CH58="Yes"),100-OFFSET('Water Data'!$H$5,0,10*ROW('Water Data'!H52)),NA())</f>
        <v>#N/A</v>
      </c>
      <c r="T58" s="53" t="e">
        <f ca="true">+IF(AND(ISNUMBER(OFFSET('Water Data'!$H$7,0,10*ROW('Water Data'!H52))),'Data Summary'!CI58="Yes"),OFFSET('Water Data'!$H$7,0,10*ROW('Water Data'!H52)),NA())</f>
        <v>#N/A</v>
      </c>
      <c r="U58" s="53" t="e">
        <f ca="true">+IF(AND(ISNUMBER(OFFSET('Water Data'!$H$10,0,10*ROW('Water Data'!H52))),'Data Summary'!CJ58="Yes"),OFFSET('Water Data'!$H$10,0,10*ROW('Water Data'!H52)),NA())</f>
        <v>#N/A</v>
      </c>
      <c r="V58" s="99" t="e">
        <f ca="true">+IF(AND(ISNUMBER(OFFSET('Sanitation Data'!$C$5,0,10*ROW('Sanitation Data'!C52))),'Data Summary'!CK58="Yes"),100-OFFSET('Sanitation Data'!$C$5,0,10*ROW('Sanitation Data'!C52)),NA())</f>
        <v>#N/A</v>
      </c>
      <c r="W58" s="99" t="e">
        <f ca="true">+IF(AND(ISNUMBER(OFFSET('Sanitation Data'!$C$7,0,10*ROW('Sanitation Data'!C52))),'Data Summary'!CL58="Yes"),OFFSET('Sanitation Data'!$C$7,0,10*ROW('Sanitation Data'!C52)),NA())</f>
        <v>#N/A</v>
      </c>
      <c r="X58" s="99" t="e">
        <f ca="true">+IF(AND(ISNUMBER(OFFSET('Sanitation Data'!$C$11,0,10*ROW('Sanitation Data'!C52))),'Data Summary'!CM58="Yes"),OFFSET('Sanitation Data'!$C$11,0,10*ROW('Sanitation Data'!C52)),NA())</f>
        <v>#N/A</v>
      </c>
      <c r="Y58" s="99" t="e">
        <f ca="true">+IF(AND(ISNUMBER(OFFSET('Sanitation Data'!$C$12,0,10*ROW('Sanitation Data'!C52))),'Data Summary'!CN58="Yes"),OFFSET('Sanitation Data'!$C$12,0,10*ROW('Sanitation Data'!C52)),NA())</f>
        <v>#N/A</v>
      </c>
      <c r="Z58" s="99" t="e">
        <f ca="true">+IF(AND(ISNUMBER(OFFSET('Sanitation Data'!$C$13,0,10*ROW('Sanitation Data'!C52))),'Data Summary'!CO58="Yes"),OFFSET('Sanitation Data'!$C$13,0,10*ROW('Sanitation Data'!C52)),NA())</f>
        <v>#N/A</v>
      </c>
      <c r="AA58" s="99" t="e">
        <f ca="true">+IF(AND(ISNUMBER(OFFSET('Sanitation Data'!$D$5,0,10*ROW('Sanitation Data'!D52))),'Data Summary'!CP58="Yes"),100-OFFSET('Sanitation Data'!$D$5,0,10*ROW('Sanitation Data'!D52)),NA())</f>
        <v>#N/A</v>
      </c>
      <c r="AB58" s="99" t="e">
        <f ca="true">+IF(AND(ISNUMBER(OFFSET('Sanitation Data'!$D$7,0,10*ROW('Sanitation Data'!D52))),'Data Summary'!CQ58="Yes"),OFFSET('Sanitation Data'!$D$7,0,10*ROW('Sanitation Data'!D52)),NA())</f>
        <v>#N/A</v>
      </c>
      <c r="AC58" s="99" t="e">
        <f ca="true">+IF(AND(ISNUMBER(OFFSET('Sanitation Data'!$D$11,0,10*ROW('Sanitation Data'!D52))),'Data Summary'!CR58="Yes"),OFFSET('Sanitation Data'!$D$11,0,10*ROW('Sanitation Data'!D52)),NA())</f>
        <v>#N/A</v>
      </c>
      <c r="AD58" s="99" t="e">
        <f ca="true">+IF(AND(ISNUMBER(OFFSET('Sanitation Data'!$D$12,0,10*ROW('Sanitation Data'!D52))),'Data Summary'!CS58="Yes"),OFFSET('Sanitation Data'!$D$12,0,10*ROW('Sanitation Data'!D52)),NA())</f>
        <v>#N/A</v>
      </c>
      <c r="AE58" s="99" t="e">
        <f ca="true">+IF(AND(ISNUMBER(OFFSET('Sanitation Data'!$D$13,0,10*ROW('Sanitation Data'!D52))),'Data Summary'!CT58="Yes"),OFFSET('Sanitation Data'!$D$13,0,10*ROW('Sanitation Data'!D52)),NA())</f>
        <v>#N/A</v>
      </c>
      <c r="AF58" s="99" t="e">
        <f ca="true">+IF(AND(ISNUMBER(OFFSET('Sanitation Data'!$E$5,0,10*ROW('Sanitation Data'!E52))),'Data Summary'!CU58="Yes"),100-OFFSET('Sanitation Data'!$E$5,0,10*ROW('Sanitation Data'!E52)),NA())</f>
        <v>#N/A</v>
      </c>
      <c r="AG58" s="99" t="e">
        <f ca="true">+IF(AND(ISNUMBER(OFFSET('Sanitation Data'!$E$7,0,10*ROW('Sanitation Data'!E52))),'Data Summary'!CV58="Yes"),OFFSET('Sanitation Data'!$E$7,0,10*ROW('Sanitation Data'!E52)),NA())</f>
        <v>#N/A</v>
      </c>
      <c r="AH58" s="99" t="e">
        <f ca="true">+IF(AND(ISNUMBER(OFFSET('Sanitation Data'!$E$11,0,10*ROW('Sanitation Data'!E52))),'Data Summary'!CW58="Yes"),OFFSET('Sanitation Data'!$E$11,0,10*ROW('Sanitation Data'!E52)),NA())</f>
        <v>#N/A</v>
      </c>
      <c r="AI58" s="99" t="e">
        <f ca="true">+IF(AND(ISNUMBER(OFFSET('Sanitation Data'!$E$12,0,10*ROW('Sanitation Data'!E52))),'Data Summary'!CX58="Yes"),OFFSET('Sanitation Data'!$E$12,0,10*ROW('Sanitation Data'!E52)),NA())</f>
        <v>#N/A</v>
      </c>
      <c r="AJ58" s="99" t="e">
        <f ca="true">+IF(AND(ISNUMBER(OFFSET('Sanitation Data'!$E$13,0,10*ROW('Sanitation Data'!E52))),'Data Summary'!CY58="Yes"),OFFSET('Sanitation Data'!$E$13,0,10*ROW('Sanitation Data'!E52)),NA())</f>
        <v>#N/A</v>
      </c>
      <c r="AK58" s="99" t="e">
        <f ca="true">+IF(AND(ISNUMBER(OFFSET('Sanitation Data'!$F$5,0,10*ROW('Sanitation Data'!F52))),'Data Summary'!CZ58="Yes"),100-OFFSET('Sanitation Data'!$F$5,0,10*ROW('Sanitation Data'!F52)),NA())</f>
        <v>#N/A</v>
      </c>
      <c r="AL58" s="99" t="e">
        <f ca="true">+IF(AND(ISNUMBER(OFFSET('Sanitation Data'!$F$7,0,10*ROW('Sanitation Data'!F52))),'Data Summary'!DA58="Yes"),OFFSET('Sanitation Data'!$F$7,0,10*ROW('Sanitation Data'!F52)),NA())</f>
        <v>#N/A</v>
      </c>
      <c r="AM58" s="99" t="e">
        <f ca="true">+IF(AND(ISNUMBER(OFFSET('Sanitation Data'!$F$11,0,10*ROW('Sanitation Data'!F52))),'Data Summary'!DB58="Yes"),OFFSET('Sanitation Data'!$F$11,0,10*ROW('Sanitation Data'!F52)),NA())</f>
        <v>#N/A</v>
      </c>
      <c r="AN58" s="99" t="e">
        <f ca="true">+IF(AND(ISNUMBER(OFFSET('Sanitation Data'!$F$12,0,10*ROW('Sanitation Data'!F52))),'Data Summary'!DC58="Yes"),OFFSET('Sanitation Data'!$F$12,0,10*ROW('Sanitation Data'!F52)),NA())</f>
        <v>#N/A</v>
      </c>
      <c r="AO58" s="99" t="e">
        <f ca="true">+IF(AND(ISNUMBER(OFFSET('Sanitation Data'!$F$13,0,10*ROW('Sanitation Data'!F52))),'Data Summary'!DD58="Yes"),OFFSET('Sanitation Data'!$F$13,0,10*ROW('Sanitation Data'!F52)),NA())</f>
        <v>#N/A</v>
      </c>
      <c r="AP58" s="99" t="e">
        <f ca="true">+IF(AND(ISNUMBER(OFFSET('Sanitation Data'!$G$5,0,10*ROW('Sanitation Data'!G52))),'Data Summary'!DE58="Yes"),100-OFFSET('Sanitation Data'!$G$5,0,10*ROW('Sanitation Data'!G52)),NA())</f>
        <v>#N/A</v>
      </c>
      <c r="AQ58" s="99" t="e">
        <f ca="true">+IF(AND(ISNUMBER(OFFSET('Sanitation Data'!$G$7,0,10*ROW('Sanitation Data'!G52))),'Data Summary'!DF58="Yes"),OFFSET('Sanitation Data'!$G$7,0,10*ROW('Sanitation Data'!G52)),NA())</f>
        <v>#N/A</v>
      </c>
      <c r="AR58" s="99" t="e">
        <f ca="true">+IF(AND(ISNUMBER(OFFSET('Sanitation Data'!$G$11,0,10*ROW('Sanitation Data'!G52))),'Data Summary'!DG58="Yes"),OFFSET('Sanitation Data'!$G$11,0,10*ROW('Sanitation Data'!G52)),NA())</f>
        <v>#N/A</v>
      </c>
      <c r="AS58" s="99" t="e">
        <f ca="true">+IF(AND(ISNUMBER(OFFSET('Sanitation Data'!$G$12,0,10*ROW('Sanitation Data'!G52))),'Data Summary'!DH58="Yes"),OFFSET('Sanitation Data'!$G$12,0,10*ROW('Sanitation Data'!G52)),NA())</f>
        <v>#N/A</v>
      </c>
      <c r="AT58" s="99" t="e">
        <f ca="true">+IF(AND(ISNUMBER(OFFSET('Sanitation Data'!$G$13,0,10*ROW('Sanitation Data'!G52))),'Data Summary'!DI58="Yes"),OFFSET('Sanitation Data'!$G$13,0,10*ROW('Sanitation Data'!G52)),NA())</f>
        <v>#N/A</v>
      </c>
      <c r="AU58" s="99" t="e">
        <f ca="true">+IF(AND(ISNUMBER(OFFSET('Sanitation Data'!$H$5,0,10*ROW('Sanitation Data'!H52))),'Data Summary'!DJ58="Yes"),100-OFFSET('Sanitation Data'!$H$5,0,10*ROW('Sanitation Data'!H52)),NA())</f>
        <v>#N/A</v>
      </c>
      <c r="AV58" s="99" t="e">
        <f ca="true">+IF(AND(ISNUMBER(OFFSET('Sanitation Data'!$H$7,0,10*ROW('Sanitation Data'!H52))),'Data Summary'!DK58="Yes"),OFFSET('Sanitation Data'!$H$7,0,10*ROW('Sanitation Data'!H52)),NA())</f>
        <v>#N/A</v>
      </c>
      <c r="AW58" s="99" t="e">
        <f ca="true">+IF(AND(ISNUMBER(OFFSET('Sanitation Data'!$H$11,0,10*ROW('Sanitation Data'!H52))),'Data Summary'!DL58="Yes"),OFFSET('Sanitation Data'!$H$11,0,10*ROW('Sanitation Data'!H52)),NA())</f>
        <v>#N/A</v>
      </c>
      <c r="AX58" s="99" t="e">
        <f ca="true">+IF(AND(ISNUMBER(OFFSET('Sanitation Data'!$H$12,0,10*ROW('Sanitation Data'!H52))),'Data Summary'!DM58="Yes"),OFFSET('Sanitation Data'!$H$12,0,10*ROW('Sanitation Data'!H52)),NA())</f>
        <v>#N/A</v>
      </c>
      <c r="AY58" s="99" t="e">
        <f ca="true">+IF(AND(ISNUMBER(OFFSET('Sanitation Data'!$H$13,0,10*ROW('Sanitation Data'!H52))),'Data Summary'!DN58="Yes"),OFFSET('Sanitation Data'!$H$13,0,10*ROW('Sanitation Data'!H52)),NA())</f>
        <v>#N/A</v>
      </c>
      <c r="AZ58" s="104" t="e">
        <f ca="true">+IF(AND(ISNUMBER(OFFSET('Hygiene Data'!$C$6,0,10*ROW('Hygiene Data'!C52))),'Data Summary'!DO58="Yes"),OFFSET('Hygiene Data'!$C$6,0,10*ROW('Hygiene Data'!C52)),NA())</f>
        <v>#N/A</v>
      </c>
      <c r="BA58" s="104" t="e">
        <f ca="true">+IF(AND(ISNUMBER(OFFSET('Hygiene Data'!$C$8,0,10*ROW('Hygiene Data'!C52))),'Data Summary'!DP58="Yes"),OFFSET('Hygiene Data'!$C$8,0,10*ROW('Hygiene Data'!C52)),NA())</f>
        <v>#N/A</v>
      </c>
      <c r="BB58" s="104" t="e">
        <f ca="true">+IF(AND(ISNUMBER(OFFSET('Hygiene Data'!$C$10,0,10*ROW('Hygiene Data'!C52))),'Data Summary'!DQ58="Yes"),OFFSET('Hygiene Data'!$C$10,0,10*ROW('Hygiene Data'!C52)),NA())</f>
        <v>#N/A</v>
      </c>
      <c r="BC58" s="104" t="e">
        <f ca="true">+IF(AND(ISNUMBER(OFFSET('Hygiene Data'!$D$6,0,10*ROW('Hygiene Data'!D52))),'Data Summary'!DR58="Yes"),OFFSET('Hygiene Data'!$D$6,0,10*ROW('Hygiene Data'!D52)),NA())</f>
        <v>#N/A</v>
      </c>
      <c r="BD58" s="104" t="e">
        <f ca="true">+IF(AND(ISNUMBER(OFFSET('Hygiene Data'!$D$8,0,10*ROW('Hygiene Data'!D52))),'Data Summary'!DS58="Yes"),OFFSET('Hygiene Data'!$D$8,0,10*ROW('Hygiene Data'!D52)),NA())</f>
        <v>#N/A</v>
      </c>
      <c r="BE58" s="104" t="e">
        <f ca="true">+IF(AND(ISNUMBER(OFFSET('Hygiene Data'!$D$10,0,10*ROW('Hygiene Data'!D52))),'Data Summary'!DT58="Yes"),OFFSET('Hygiene Data'!$D$10,0,10*ROW('Hygiene Data'!D52)),NA())</f>
        <v>#N/A</v>
      </c>
      <c r="BF58" s="104" t="e">
        <f ca="true">+IF(AND(ISNUMBER(OFFSET('Hygiene Data'!$E$6,0,10*ROW('Hygiene Data'!E52))),'Data Summary'!DU58="Yes"),OFFSET('Hygiene Data'!$E$6,0,10*ROW('Hygiene Data'!E52)),NA())</f>
        <v>#N/A</v>
      </c>
      <c r="BG58" s="104" t="e">
        <f ca="true">+IF(AND(ISNUMBER(OFFSET('Hygiene Data'!$E$8,0,10*ROW('Hygiene Data'!E52))),'Data Summary'!DV58="Yes"),OFFSET('Hygiene Data'!$E$8,0,10*ROW('Hygiene Data'!E52)),NA())</f>
        <v>#N/A</v>
      </c>
      <c r="BH58" s="104" t="e">
        <f ca="true">+IF(AND(ISNUMBER(OFFSET('Hygiene Data'!$E$10,0,10*ROW('Hygiene Data'!E52))),'Data Summary'!DW58="Yes"),OFFSET('Hygiene Data'!$E$10,0,10*ROW('Hygiene Data'!E52)),NA())</f>
        <v>#N/A</v>
      </c>
      <c r="BI58" s="104" t="e">
        <f ca="true">+IF(AND(ISNUMBER(OFFSET('Hygiene Data'!$F$6,0,10*ROW('Hygiene Data'!F52))),'Data Summary'!DX58="Yes"),OFFSET('Hygiene Data'!$F$6,0,10*ROW('Hygiene Data'!F52)),NA())</f>
        <v>#N/A</v>
      </c>
      <c r="BJ58" s="104" t="e">
        <f ca="true">+IF(AND(ISNUMBER(OFFSET('Hygiene Data'!$F$8,0,10*ROW('Hygiene Data'!F52))),'Data Summary'!DY58="Yes"),OFFSET('Hygiene Data'!$F$8,0,10*ROW('Hygiene Data'!F52)),NA())</f>
        <v>#N/A</v>
      </c>
      <c r="BK58" s="104" t="e">
        <f ca="true">+IF(AND(ISNUMBER(OFFSET('Hygiene Data'!$F$10,0,10*ROW('Hygiene Data'!F52))),'Data Summary'!DZ58="Yes"),OFFSET('Hygiene Data'!$F$10,0,10*ROW('Hygiene Data'!F52)),NA())</f>
        <v>#N/A</v>
      </c>
      <c r="BL58" s="104" t="e">
        <f ca="true">+IF(AND(ISNUMBER(OFFSET('Hygiene Data'!$G$6,0,10*ROW('Hygiene Data'!G52))),'Data Summary'!EA58="Yes"),OFFSET('Hygiene Data'!$G$6,0,10*ROW('Hygiene Data'!G52)),NA())</f>
        <v>#N/A</v>
      </c>
      <c r="BM58" s="104" t="e">
        <f ca="true">+IF(AND(ISNUMBER(OFFSET('Hygiene Data'!$G$8,0,10*ROW('Hygiene Data'!G52))),'Data Summary'!EB58="Yes"),OFFSET('Hygiene Data'!$G$8,0,10*ROW('Hygiene Data'!G52)),NA())</f>
        <v>#N/A</v>
      </c>
      <c r="BN58" s="104" t="e">
        <f ca="true">+IF(AND(ISNUMBER(OFFSET('Hygiene Data'!$G$10,0,10*ROW('Hygiene Data'!G52))),'Data Summary'!EC58="Yes"),OFFSET('Hygiene Data'!$G$10,0,10*ROW('Hygiene Data'!G52)),NA())</f>
        <v>#N/A</v>
      </c>
      <c r="BO58" s="104" t="e">
        <f ca="true">+IF(AND(ISNUMBER(OFFSET('Hygiene Data'!$H$6,0,10*ROW('Hygiene Data'!H52))),'Data Summary'!ED58="Yes"),OFFSET('Hygiene Data'!$H$6,0,10*ROW('Hygiene Data'!H52)),NA())</f>
        <v>#N/A</v>
      </c>
      <c r="BP58" s="104" t="e">
        <f ca="true">+IF(AND(ISNUMBER(OFFSET('Hygiene Data'!$H$8,0,10*ROW('Hygiene Data'!H52))),'Data Summary'!EE58="Yes"),OFFSET('Hygiene Data'!$H$8,0,10*ROW('Hygiene Data'!H52)),NA())</f>
        <v>#N/A</v>
      </c>
      <c r="BQ58" s="104" t="e">
        <f ca="true">+IF(AND(ISNUMBER(OFFSET('Hygiene Data'!$H$10,0,10*ROW('Hygiene Data'!H52))),'Data Summary'!EF58="Yes"),OFFSET('Hygiene Data'!$H$10,0,10*ROW('Hygiene Data'!H52)),NA())</f>
        <v>#N/A</v>
      </c>
    </row>
    <row r="59" x14ac:dyDescent="0.2">
      <c r="A59" s="52" t="e">
        <f ca="true">+IF(OFFSET('Water Data'!$B$1,0,10*ROW('Water Data'!B53))="",NA(),OFFSET('Water Data'!$B$1,0,10*ROW('Water Data'!B53)))</f>
        <v>#N/A</v>
      </c>
      <c r="B59" s="52" t="e">
        <f ca="true">+IF(OFFSET('Water Data'!$A$3,0,10*ROW('Water Data'!A56))="",NA(),OFFSET('Water Data'!$A$3,0,10*ROW('Water Data'!A56)))</f>
        <v>#N/A</v>
      </c>
      <c r="C59" s="52" t="e">
        <f ca="true">+IF(OFFSET('Water Data'!$C$3,0,10*ROW('Water Data'!C56))="",NA(),OFFSET('Water Data'!$C$3,0,10*ROW('Water Data'!C56)))</f>
        <v>#N/A</v>
      </c>
      <c r="D59" s="53" t="e">
        <f ca="true">+IF(AND(ISNUMBER(OFFSET('Water Data'!$C$5,0,10*ROW('Water Data'!C53))),'Data Summary'!BS59="Yes"),100-OFFSET('Water Data'!$C$5,0,10*ROW('Water Data'!C53)),NA())</f>
        <v>#N/A</v>
      </c>
      <c r="E59" s="53" t="e">
        <f ca="true">+IF(AND(ISNUMBER(OFFSET('Water Data'!$C$7,0,10*ROW('Water Data'!C53))),'Data Summary'!BT59="Yes"),OFFSET('Water Data'!$C$7,0,10*ROW('Water Data'!C53)),NA())</f>
        <v>#N/A</v>
      </c>
      <c r="F59" s="53" t="e">
        <f ca="true">+IF(AND(ISNUMBER(OFFSET('Water Data'!$C$10,0,10*ROW('Water Data'!C53))),'Data Summary'!BU59="Yes"),OFFSET('Water Data'!$C$10,0,10*ROW('Water Data'!C53)),NA())</f>
        <v>#N/A</v>
      </c>
      <c r="G59" s="53" t="e">
        <f ca="true">+IF(AND(ISNUMBER(OFFSET('Water Data'!$D$5,0,10*ROW('Water Data'!D53))),'Data Summary'!BV59="Yes"),100-OFFSET('Water Data'!$D$5,0,10*ROW('Water Data'!D53)),NA())</f>
        <v>#N/A</v>
      </c>
      <c r="H59" s="53" t="e">
        <f ca="true">+IF(AND(ISNUMBER(OFFSET('Water Data'!$D$7,0,10*ROW('Water Data'!D53))),'Data Summary'!BW59="Yes"),OFFSET('Water Data'!$D$7,0,10*ROW('Water Data'!D53)),NA())</f>
        <v>#N/A</v>
      </c>
      <c r="I59" s="53" t="e">
        <f ca="true">+IF(AND(ISNUMBER(OFFSET('Water Data'!$D$10,0,10*ROW('Water Data'!D53))),'Data Summary'!BX59="Yes"),OFFSET('Water Data'!$D$10,0,10*ROW('Water Data'!D53)),NA())</f>
        <v>#N/A</v>
      </c>
      <c r="J59" s="53" t="e">
        <f ca="true">+IF(AND(ISNUMBER(OFFSET('Water Data'!$E$5,0,10*ROW('Water Data'!E53))),'Data Summary'!BY59="Yes"),100-OFFSET('Water Data'!$E$5,0,10*ROW('Water Data'!E53)),NA())</f>
        <v>#N/A</v>
      </c>
      <c r="K59" s="53" t="e">
        <f ca="true">+IF(AND(ISNUMBER(OFFSET('Water Data'!$E$7,0,10*ROW('Water Data'!E53))),'Data Summary'!BZ59="Yes"),OFFSET('Water Data'!$E$7,0,10*ROW('Water Data'!E53)),NA())</f>
        <v>#N/A</v>
      </c>
      <c r="L59" s="53" t="e">
        <f ca="true">+IF(AND(ISNUMBER(OFFSET('Water Data'!$E$10,0,10*ROW('Water Data'!E53))),'Data Summary'!CA59="Yes"),OFFSET('Water Data'!$E$10,0,10*ROW('Water Data'!E53)),NA())</f>
        <v>#N/A</v>
      </c>
      <c r="M59" s="53" t="e">
        <f ca="true">+IF(AND(ISNUMBER(OFFSET('Water Data'!$F$5,0,10*ROW('Water Data'!F53))),'Data Summary'!CB59="Yes"),100-OFFSET('Water Data'!$F$5,0,10*ROW('Water Data'!F53)),NA())</f>
        <v>#N/A</v>
      </c>
      <c r="N59" s="53" t="e">
        <f ca="true">+IF(AND(ISNUMBER(OFFSET('Water Data'!$F$7,0,10*ROW('Water Data'!F53))),'Data Summary'!CC59="Yes"),OFFSET('Water Data'!$F$7,0,10*ROW('Water Data'!F53)),NA())</f>
        <v>#N/A</v>
      </c>
      <c r="O59" s="53" t="e">
        <f ca="true">+IF(AND(ISNUMBER(OFFSET('Water Data'!$F$10,0,10*ROW('Water Data'!F53))),'Data Summary'!CD59="Yes"),OFFSET('Water Data'!$F$10,0,10*ROW('Water Data'!F53)),NA())</f>
        <v>#N/A</v>
      </c>
      <c r="P59" s="53" t="e">
        <f ca="true">+IF(AND(ISNUMBER(OFFSET('Water Data'!$G$5,0,10*ROW('Water Data'!G53))),'Data Summary'!CE59="Yes"),100-OFFSET('Water Data'!$G$5,0,10*ROW('Water Data'!G53)),NA())</f>
        <v>#N/A</v>
      </c>
      <c r="Q59" s="53" t="e">
        <f ca="true">+IF(AND(ISNUMBER(OFFSET('Water Data'!$G$7,0,10*ROW('Water Data'!G53))),'Data Summary'!CF59="Yes"),OFFSET('Water Data'!$G$7,0,10*ROW('Water Data'!G53)),NA())</f>
        <v>#N/A</v>
      </c>
      <c r="R59" s="53" t="e">
        <f ca="true">+IF(AND(ISNUMBER(OFFSET('Water Data'!$G$10,0,10*ROW('Water Data'!G53))),'Data Summary'!CG59="Yes"),OFFSET('Water Data'!$G$10,0,10*ROW('Water Data'!G53)),NA())</f>
        <v>#N/A</v>
      </c>
      <c r="S59" s="53" t="e">
        <f ca="true">+IF(AND(ISNUMBER(OFFSET('Water Data'!$H$5,0,10*ROW('Water Data'!H53))),'Data Summary'!CH59="Yes"),100-OFFSET('Water Data'!$H$5,0,10*ROW('Water Data'!H53)),NA())</f>
        <v>#N/A</v>
      </c>
      <c r="T59" s="53" t="e">
        <f ca="true">+IF(AND(ISNUMBER(OFFSET('Water Data'!$H$7,0,10*ROW('Water Data'!H53))),'Data Summary'!CI59="Yes"),OFFSET('Water Data'!$H$7,0,10*ROW('Water Data'!H53)),NA())</f>
        <v>#N/A</v>
      </c>
      <c r="U59" s="53" t="e">
        <f ca="true">+IF(AND(ISNUMBER(OFFSET('Water Data'!$H$10,0,10*ROW('Water Data'!H53))),'Data Summary'!CJ59="Yes"),OFFSET('Water Data'!$H$10,0,10*ROW('Water Data'!H53)),NA())</f>
        <v>#N/A</v>
      </c>
      <c r="V59" s="99" t="e">
        <f ca="true">+IF(AND(ISNUMBER(OFFSET('Sanitation Data'!$C$5,0,10*ROW('Sanitation Data'!C53))),'Data Summary'!CK59="Yes"),100-OFFSET('Sanitation Data'!$C$5,0,10*ROW('Sanitation Data'!C53)),NA())</f>
        <v>#N/A</v>
      </c>
      <c r="W59" s="99" t="e">
        <f ca="true">+IF(AND(ISNUMBER(OFFSET('Sanitation Data'!$C$7,0,10*ROW('Sanitation Data'!C53))),'Data Summary'!CL59="Yes"),OFFSET('Sanitation Data'!$C$7,0,10*ROW('Sanitation Data'!C53)),NA())</f>
        <v>#N/A</v>
      </c>
      <c r="X59" s="99" t="e">
        <f ca="true">+IF(AND(ISNUMBER(OFFSET('Sanitation Data'!$C$11,0,10*ROW('Sanitation Data'!C53))),'Data Summary'!CM59="Yes"),OFFSET('Sanitation Data'!$C$11,0,10*ROW('Sanitation Data'!C53)),NA())</f>
        <v>#N/A</v>
      </c>
      <c r="Y59" s="99" t="e">
        <f ca="true">+IF(AND(ISNUMBER(OFFSET('Sanitation Data'!$C$12,0,10*ROW('Sanitation Data'!C53))),'Data Summary'!CN59="Yes"),OFFSET('Sanitation Data'!$C$12,0,10*ROW('Sanitation Data'!C53)),NA())</f>
        <v>#N/A</v>
      </c>
      <c r="Z59" s="99" t="e">
        <f ca="true">+IF(AND(ISNUMBER(OFFSET('Sanitation Data'!$C$13,0,10*ROW('Sanitation Data'!C53))),'Data Summary'!CO59="Yes"),OFFSET('Sanitation Data'!$C$13,0,10*ROW('Sanitation Data'!C53)),NA())</f>
        <v>#N/A</v>
      </c>
      <c r="AA59" s="99" t="e">
        <f ca="true">+IF(AND(ISNUMBER(OFFSET('Sanitation Data'!$D$5,0,10*ROW('Sanitation Data'!D53))),'Data Summary'!CP59="Yes"),100-OFFSET('Sanitation Data'!$D$5,0,10*ROW('Sanitation Data'!D53)),NA())</f>
        <v>#N/A</v>
      </c>
      <c r="AB59" s="99" t="e">
        <f ca="true">+IF(AND(ISNUMBER(OFFSET('Sanitation Data'!$D$7,0,10*ROW('Sanitation Data'!D53))),'Data Summary'!CQ59="Yes"),OFFSET('Sanitation Data'!$D$7,0,10*ROW('Sanitation Data'!D53)),NA())</f>
        <v>#N/A</v>
      </c>
      <c r="AC59" s="99" t="e">
        <f ca="true">+IF(AND(ISNUMBER(OFFSET('Sanitation Data'!$D$11,0,10*ROW('Sanitation Data'!D53))),'Data Summary'!CR59="Yes"),OFFSET('Sanitation Data'!$D$11,0,10*ROW('Sanitation Data'!D53)),NA())</f>
        <v>#N/A</v>
      </c>
      <c r="AD59" s="99" t="e">
        <f ca="true">+IF(AND(ISNUMBER(OFFSET('Sanitation Data'!$D$12,0,10*ROW('Sanitation Data'!D53))),'Data Summary'!CS59="Yes"),OFFSET('Sanitation Data'!$D$12,0,10*ROW('Sanitation Data'!D53)),NA())</f>
        <v>#N/A</v>
      </c>
      <c r="AE59" s="99" t="e">
        <f ca="true">+IF(AND(ISNUMBER(OFFSET('Sanitation Data'!$D$13,0,10*ROW('Sanitation Data'!D53))),'Data Summary'!CT59="Yes"),OFFSET('Sanitation Data'!$D$13,0,10*ROW('Sanitation Data'!D53)),NA())</f>
        <v>#N/A</v>
      </c>
      <c r="AF59" s="99" t="e">
        <f ca="true">+IF(AND(ISNUMBER(OFFSET('Sanitation Data'!$E$5,0,10*ROW('Sanitation Data'!E53))),'Data Summary'!CU59="Yes"),100-OFFSET('Sanitation Data'!$E$5,0,10*ROW('Sanitation Data'!E53)),NA())</f>
        <v>#N/A</v>
      </c>
      <c r="AG59" s="99" t="e">
        <f ca="true">+IF(AND(ISNUMBER(OFFSET('Sanitation Data'!$E$7,0,10*ROW('Sanitation Data'!E53))),'Data Summary'!CV59="Yes"),OFFSET('Sanitation Data'!$E$7,0,10*ROW('Sanitation Data'!E53)),NA())</f>
        <v>#N/A</v>
      </c>
      <c r="AH59" s="99" t="e">
        <f ca="true">+IF(AND(ISNUMBER(OFFSET('Sanitation Data'!$E$11,0,10*ROW('Sanitation Data'!E53))),'Data Summary'!CW59="Yes"),OFFSET('Sanitation Data'!$E$11,0,10*ROW('Sanitation Data'!E53)),NA())</f>
        <v>#N/A</v>
      </c>
      <c r="AI59" s="99" t="e">
        <f ca="true">+IF(AND(ISNUMBER(OFFSET('Sanitation Data'!$E$12,0,10*ROW('Sanitation Data'!E53))),'Data Summary'!CX59="Yes"),OFFSET('Sanitation Data'!$E$12,0,10*ROW('Sanitation Data'!E53)),NA())</f>
        <v>#N/A</v>
      </c>
      <c r="AJ59" s="99" t="e">
        <f ca="true">+IF(AND(ISNUMBER(OFFSET('Sanitation Data'!$E$13,0,10*ROW('Sanitation Data'!E53))),'Data Summary'!CY59="Yes"),OFFSET('Sanitation Data'!$E$13,0,10*ROW('Sanitation Data'!E53)),NA())</f>
        <v>#N/A</v>
      </c>
      <c r="AK59" s="99" t="e">
        <f ca="true">+IF(AND(ISNUMBER(OFFSET('Sanitation Data'!$F$5,0,10*ROW('Sanitation Data'!F53))),'Data Summary'!CZ59="Yes"),100-OFFSET('Sanitation Data'!$F$5,0,10*ROW('Sanitation Data'!F53)),NA())</f>
        <v>#N/A</v>
      </c>
      <c r="AL59" s="99" t="e">
        <f ca="true">+IF(AND(ISNUMBER(OFFSET('Sanitation Data'!$F$7,0,10*ROW('Sanitation Data'!F53))),'Data Summary'!DA59="Yes"),OFFSET('Sanitation Data'!$F$7,0,10*ROW('Sanitation Data'!F53)),NA())</f>
        <v>#N/A</v>
      </c>
      <c r="AM59" s="99" t="e">
        <f ca="true">+IF(AND(ISNUMBER(OFFSET('Sanitation Data'!$F$11,0,10*ROW('Sanitation Data'!F53))),'Data Summary'!DB59="Yes"),OFFSET('Sanitation Data'!$F$11,0,10*ROW('Sanitation Data'!F53)),NA())</f>
        <v>#N/A</v>
      </c>
      <c r="AN59" s="99" t="e">
        <f ca="true">+IF(AND(ISNUMBER(OFFSET('Sanitation Data'!$F$12,0,10*ROW('Sanitation Data'!F53))),'Data Summary'!DC59="Yes"),OFFSET('Sanitation Data'!$F$12,0,10*ROW('Sanitation Data'!F53)),NA())</f>
        <v>#N/A</v>
      </c>
      <c r="AO59" s="99" t="e">
        <f ca="true">+IF(AND(ISNUMBER(OFFSET('Sanitation Data'!$F$13,0,10*ROW('Sanitation Data'!F53))),'Data Summary'!DD59="Yes"),OFFSET('Sanitation Data'!$F$13,0,10*ROW('Sanitation Data'!F53)),NA())</f>
        <v>#N/A</v>
      </c>
      <c r="AP59" s="99" t="e">
        <f ca="true">+IF(AND(ISNUMBER(OFFSET('Sanitation Data'!$G$5,0,10*ROW('Sanitation Data'!G53))),'Data Summary'!DE59="Yes"),100-OFFSET('Sanitation Data'!$G$5,0,10*ROW('Sanitation Data'!G53)),NA())</f>
        <v>#N/A</v>
      </c>
      <c r="AQ59" s="99" t="e">
        <f ca="true">+IF(AND(ISNUMBER(OFFSET('Sanitation Data'!$G$7,0,10*ROW('Sanitation Data'!G53))),'Data Summary'!DF59="Yes"),OFFSET('Sanitation Data'!$G$7,0,10*ROW('Sanitation Data'!G53)),NA())</f>
        <v>#N/A</v>
      </c>
      <c r="AR59" s="99" t="e">
        <f ca="true">+IF(AND(ISNUMBER(OFFSET('Sanitation Data'!$G$11,0,10*ROW('Sanitation Data'!G53))),'Data Summary'!DG59="Yes"),OFFSET('Sanitation Data'!$G$11,0,10*ROW('Sanitation Data'!G53)),NA())</f>
        <v>#N/A</v>
      </c>
      <c r="AS59" s="99" t="e">
        <f ca="true">+IF(AND(ISNUMBER(OFFSET('Sanitation Data'!$G$12,0,10*ROW('Sanitation Data'!G53))),'Data Summary'!DH59="Yes"),OFFSET('Sanitation Data'!$G$12,0,10*ROW('Sanitation Data'!G53)),NA())</f>
        <v>#N/A</v>
      </c>
      <c r="AT59" s="99" t="e">
        <f ca="true">+IF(AND(ISNUMBER(OFFSET('Sanitation Data'!$G$13,0,10*ROW('Sanitation Data'!G53))),'Data Summary'!DI59="Yes"),OFFSET('Sanitation Data'!$G$13,0,10*ROW('Sanitation Data'!G53)),NA())</f>
        <v>#N/A</v>
      </c>
      <c r="AU59" s="99" t="e">
        <f ca="true">+IF(AND(ISNUMBER(OFFSET('Sanitation Data'!$H$5,0,10*ROW('Sanitation Data'!H53))),'Data Summary'!DJ59="Yes"),100-OFFSET('Sanitation Data'!$H$5,0,10*ROW('Sanitation Data'!H53)),NA())</f>
        <v>#N/A</v>
      </c>
      <c r="AV59" s="99" t="e">
        <f ca="true">+IF(AND(ISNUMBER(OFFSET('Sanitation Data'!$H$7,0,10*ROW('Sanitation Data'!H53))),'Data Summary'!DK59="Yes"),OFFSET('Sanitation Data'!$H$7,0,10*ROW('Sanitation Data'!H53)),NA())</f>
        <v>#N/A</v>
      </c>
      <c r="AW59" s="99" t="e">
        <f ca="true">+IF(AND(ISNUMBER(OFFSET('Sanitation Data'!$H$11,0,10*ROW('Sanitation Data'!H53))),'Data Summary'!DL59="Yes"),OFFSET('Sanitation Data'!$H$11,0,10*ROW('Sanitation Data'!H53)),NA())</f>
        <v>#N/A</v>
      </c>
      <c r="AX59" s="99" t="e">
        <f ca="true">+IF(AND(ISNUMBER(OFFSET('Sanitation Data'!$H$12,0,10*ROW('Sanitation Data'!H53))),'Data Summary'!DM59="Yes"),OFFSET('Sanitation Data'!$H$12,0,10*ROW('Sanitation Data'!H53)),NA())</f>
        <v>#N/A</v>
      </c>
      <c r="AY59" s="99" t="e">
        <f ca="true">+IF(AND(ISNUMBER(OFFSET('Sanitation Data'!$H$13,0,10*ROW('Sanitation Data'!H53))),'Data Summary'!DN59="Yes"),OFFSET('Sanitation Data'!$H$13,0,10*ROW('Sanitation Data'!H53)),NA())</f>
        <v>#N/A</v>
      </c>
      <c r="AZ59" s="104" t="e">
        <f ca="true">+IF(AND(ISNUMBER(OFFSET('Hygiene Data'!$C$6,0,10*ROW('Hygiene Data'!C53))),'Data Summary'!DO59="Yes"),OFFSET('Hygiene Data'!$C$6,0,10*ROW('Hygiene Data'!C53)),NA())</f>
        <v>#N/A</v>
      </c>
      <c r="BA59" s="104" t="e">
        <f ca="true">+IF(AND(ISNUMBER(OFFSET('Hygiene Data'!$C$8,0,10*ROW('Hygiene Data'!C53))),'Data Summary'!DP59="Yes"),OFFSET('Hygiene Data'!$C$8,0,10*ROW('Hygiene Data'!C53)),NA())</f>
        <v>#N/A</v>
      </c>
      <c r="BB59" s="104" t="e">
        <f ca="true">+IF(AND(ISNUMBER(OFFSET('Hygiene Data'!$C$10,0,10*ROW('Hygiene Data'!C53))),'Data Summary'!DQ59="Yes"),OFFSET('Hygiene Data'!$C$10,0,10*ROW('Hygiene Data'!C53)),NA())</f>
        <v>#N/A</v>
      </c>
      <c r="BC59" s="104" t="e">
        <f ca="true">+IF(AND(ISNUMBER(OFFSET('Hygiene Data'!$D$6,0,10*ROW('Hygiene Data'!D53))),'Data Summary'!DR59="Yes"),OFFSET('Hygiene Data'!$D$6,0,10*ROW('Hygiene Data'!D53)),NA())</f>
        <v>#N/A</v>
      </c>
      <c r="BD59" s="104" t="e">
        <f ca="true">+IF(AND(ISNUMBER(OFFSET('Hygiene Data'!$D$8,0,10*ROW('Hygiene Data'!D53))),'Data Summary'!DS59="Yes"),OFFSET('Hygiene Data'!$D$8,0,10*ROW('Hygiene Data'!D53)),NA())</f>
        <v>#N/A</v>
      </c>
      <c r="BE59" s="104" t="e">
        <f ca="true">+IF(AND(ISNUMBER(OFFSET('Hygiene Data'!$D$10,0,10*ROW('Hygiene Data'!D53))),'Data Summary'!DT59="Yes"),OFFSET('Hygiene Data'!$D$10,0,10*ROW('Hygiene Data'!D53)),NA())</f>
        <v>#N/A</v>
      </c>
      <c r="BF59" s="104" t="e">
        <f ca="true">+IF(AND(ISNUMBER(OFFSET('Hygiene Data'!$E$6,0,10*ROW('Hygiene Data'!E53))),'Data Summary'!DU59="Yes"),OFFSET('Hygiene Data'!$E$6,0,10*ROW('Hygiene Data'!E53)),NA())</f>
        <v>#N/A</v>
      </c>
      <c r="BG59" s="104" t="e">
        <f ca="true">+IF(AND(ISNUMBER(OFFSET('Hygiene Data'!$E$8,0,10*ROW('Hygiene Data'!E53))),'Data Summary'!DV59="Yes"),OFFSET('Hygiene Data'!$E$8,0,10*ROW('Hygiene Data'!E53)),NA())</f>
        <v>#N/A</v>
      </c>
      <c r="BH59" s="104" t="e">
        <f ca="true">+IF(AND(ISNUMBER(OFFSET('Hygiene Data'!$E$10,0,10*ROW('Hygiene Data'!E53))),'Data Summary'!DW59="Yes"),OFFSET('Hygiene Data'!$E$10,0,10*ROW('Hygiene Data'!E53)),NA())</f>
        <v>#N/A</v>
      </c>
      <c r="BI59" s="104" t="e">
        <f ca="true">+IF(AND(ISNUMBER(OFFSET('Hygiene Data'!$F$6,0,10*ROW('Hygiene Data'!F53))),'Data Summary'!DX59="Yes"),OFFSET('Hygiene Data'!$F$6,0,10*ROW('Hygiene Data'!F53)),NA())</f>
        <v>#N/A</v>
      </c>
      <c r="BJ59" s="104" t="e">
        <f ca="true">+IF(AND(ISNUMBER(OFFSET('Hygiene Data'!$F$8,0,10*ROW('Hygiene Data'!F53))),'Data Summary'!DY59="Yes"),OFFSET('Hygiene Data'!$F$8,0,10*ROW('Hygiene Data'!F53)),NA())</f>
        <v>#N/A</v>
      </c>
      <c r="BK59" s="104" t="e">
        <f ca="true">+IF(AND(ISNUMBER(OFFSET('Hygiene Data'!$F$10,0,10*ROW('Hygiene Data'!F53))),'Data Summary'!DZ59="Yes"),OFFSET('Hygiene Data'!$F$10,0,10*ROW('Hygiene Data'!F53)),NA())</f>
        <v>#N/A</v>
      </c>
      <c r="BL59" s="104" t="e">
        <f ca="true">+IF(AND(ISNUMBER(OFFSET('Hygiene Data'!$G$6,0,10*ROW('Hygiene Data'!G53))),'Data Summary'!EA59="Yes"),OFFSET('Hygiene Data'!$G$6,0,10*ROW('Hygiene Data'!G53)),NA())</f>
        <v>#N/A</v>
      </c>
      <c r="BM59" s="104" t="e">
        <f ca="true">+IF(AND(ISNUMBER(OFFSET('Hygiene Data'!$G$8,0,10*ROW('Hygiene Data'!G53))),'Data Summary'!EB59="Yes"),OFFSET('Hygiene Data'!$G$8,0,10*ROW('Hygiene Data'!G53)),NA())</f>
        <v>#N/A</v>
      </c>
      <c r="BN59" s="104" t="e">
        <f ca="true">+IF(AND(ISNUMBER(OFFSET('Hygiene Data'!$G$10,0,10*ROW('Hygiene Data'!G53))),'Data Summary'!EC59="Yes"),OFFSET('Hygiene Data'!$G$10,0,10*ROW('Hygiene Data'!G53)),NA())</f>
        <v>#N/A</v>
      </c>
      <c r="BO59" s="104" t="e">
        <f ca="true">+IF(AND(ISNUMBER(OFFSET('Hygiene Data'!$H$6,0,10*ROW('Hygiene Data'!H53))),'Data Summary'!ED59="Yes"),OFFSET('Hygiene Data'!$H$6,0,10*ROW('Hygiene Data'!H53)),NA())</f>
        <v>#N/A</v>
      </c>
      <c r="BP59" s="104" t="e">
        <f ca="true">+IF(AND(ISNUMBER(OFFSET('Hygiene Data'!$H$8,0,10*ROW('Hygiene Data'!H53))),'Data Summary'!EE59="Yes"),OFFSET('Hygiene Data'!$H$8,0,10*ROW('Hygiene Data'!H53)),NA())</f>
        <v>#N/A</v>
      </c>
      <c r="BQ59" s="104" t="e">
        <f ca="true">+IF(AND(ISNUMBER(OFFSET('Hygiene Data'!$H$10,0,10*ROW('Hygiene Data'!H53))),'Data Summary'!EF59="Yes"),OFFSET('Hygiene Data'!$H$10,0,10*ROW('Hygiene Data'!H53)),NA())</f>
        <v>#N/A</v>
      </c>
    </row>
    <row r="60" x14ac:dyDescent="0.2">
      <c r="A60" s="52" t="e">
        <f ca="true">+IF(OFFSET('Water Data'!$B$1,0,10*ROW('Water Data'!B54))="",NA(),OFFSET('Water Data'!$B$1,0,10*ROW('Water Data'!B54)))</f>
        <v>#N/A</v>
      </c>
      <c r="B60" s="52" t="e">
        <f ca="true">+IF(OFFSET('Water Data'!$A$3,0,10*ROW('Water Data'!A57))="",NA(),OFFSET('Water Data'!$A$3,0,10*ROW('Water Data'!A57)))</f>
        <v>#N/A</v>
      </c>
      <c r="C60" s="52" t="e">
        <f ca="true">+IF(OFFSET('Water Data'!$C$3,0,10*ROW('Water Data'!C57))="",NA(),OFFSET('Water Data'!$C$3,0,10*ROW('Water Data'!C57)))</f>
        <v>#N/A</v>
      </c>
      <c r="D60" s="53" t="e">
        <f ca="true">+IF(AND(ISNUMBER(OFFSET('Water Data'!$C$5,0,10*ROW('Water Data'!C54))),'Data Summary'!BS60="Yes"),100-OFFSET('Water Data'!$C$5,0,10*ROW('Water Data'!C54)),NA())</f>
        <v>#N/A</v>
      </c>
      <c r="E60" s="53" t="e">
        <f ca="true">+IF(AND(ISNUMBER(OFFSET('Water Data'!$C$7,0,10*ROW('Water Data'!C54))),'Data Summary'!BT60="Yes"),OFFSET('Water Data'!$C$7,0,10*ROW('Water Data'!C54)),NA())</f>
        <v>#N/A</v>
      </c>
      <c r="F60" s="53" t="e">
        <f ca="true">+IF(AND(ISNUMBER(OFFSET('Water Data'!$C$10,0,10*ROW('Water Data'!C54))),'Data Summary'!BU60="Yes"),OFFSET('Water Data'!$C$10,0,10*ROW('Water Data'!C54)),NA())</f>
        <v>#N/A</v>
      </c>
      <c r="G60" s="53" t="e">
        <f ca="true">+IF(AND(ISNUMBER(OFFSET('Water Data'!$D$5,0,10*ROW('Water Data'!D54))),'Data Summary'!BV60="Yes"),100-OFFSET('Water Data'!$D$5,0,10*ROW('Water Data'!D54)),NA())</f>
        <v>#N/A</v>
      </c>
      <c r="H60" s="53" t="e">
        <f ca="true">+IF(AND(ISNUMBER(OFFSET('Water Data'!$D$7,0,10*ROW('Water Data'!D54))),'Data Summary'!BW60="Yes"),OFFSET('Water Data'!$D$7,0,10*ROW('Water Data'!D54)),NA())</f>
        <v>#N/A</v>
      </c>
      <c r="I60" s="53" t="e">
        <f ca="true">+IF(AND(ISNUMBER(OFFSET('Water Data'!$D$10,0,10*ROW('Water Data'!D54))),'Data Summary'!BX60="Yes"),OFFSET('Water Data'!$D$10,0,10*ROW('Water Data'!D54)),NA())</f>
        <v>#N/A</v>
      </c>
      <c r="J60" s="53" t="e">
        <f ca="true">+IF(AND(ISNUMBER(OFFSET('Water Data'!$E$5,0,10*ROW('Water Data'!E54))),'Data Summary'!BY60="Yes"),100-OFFSET('Water Data'!$E$5,0,10*ROW('Water Data'!E54)),NA())</f>
        <v>#N/A</v>
      </c>
      <c r="K60" s="53" t="e">
        <f ca="true">+IF(AND(ISNUMBER(OFFSET('Water Data'!$E$7,0,10*ROW('Water Data'!E54))),'Data Summary'!BZ60="Yes"),OFFSET('Water Data'!$E$7,0,10*ROW('Water Data'!E54)),NA())</f>
        <v>#N/A</v>
      </c>
      <c r="L60" s="53" t="e">
        <f ca="true">+IF(AND(ISNUMBER(OFFSET('Water Data'!$E$10,0,10*ROW('Water Data'!E54))),'Data Summary'!CA60="Yes"),OFFSET('Water Data'!$E$10,0,10*ROW('Water Data'!E54)),NA())</f>
        <v>#N/A</v>
      </c>
      <c r="M60" s="53" t="e">
        <f ca="true">+IF(AND(ISNUMBER(OFFSET('Water Data'!$F$5,0,10*ROW('Water Data'!F54))),'Data Summary'!CB60="Yes"),100-OFFSET('Water Data'!$F$5,0,10*ROW('Water Data'!F54)),NA())</f>
        <v>#N/A</v>
      </c>
      <c r="N60" s="53" t="e">
        <f ca="true">+IF(AND(ISNUMBER(OFFSET('Water Data'!$F$7,0,10*ROW('Water Data'!F54))),'Data Summary'!CC60="Yes"),OFFSET('Water Data'!$F$7,0,10*ROW('Water Data'!F54)),NA())</f>
        <v>#N/A</v>
      </c>
      <c r="O60" s="53" t="e">
        <f ca="true">+IF(AND(ISNUMBER(OFFSET('Water Data'!$F$10,0,10*ROW('Water Data'!F54))),'Data Summary'!CD60="Yes"),OFFSET('Water Data'!$F$10,0,10*ROW('Water Data'!F54)),NA())</f>
        <v>#N/A</v>
      </c>
      <c r="P60" s="53" t="e">
        <f ca="true">+IF(AND(ISNUMBER(OFFSET('Water Data'!$G$5,0,10*ROW('Water Data'!G54))),'Data Summary'!CE60="Yes"),100-OFFSET('Water Data'!$G$5,0,10*ROW('Water Data'!G54)),NA())</f>
        <v>#N/A</v>
      </c>
      <c r="Q60" s="53" t="e">
        <f ca="true">+IF(AND(ISNUMBER(OFFSET('Water Data'!$G$7,0,10*ROW('Water Data'!G54))),'Data Summary'!CF60="Yes"),OFFSET('Water Data'!$G$7,0,10*ROW('Water Data'!G54)),NA())</f>
        <v>#N/A</v>
      </c>
      <c r="R60" s="53" t="e">
        <f ca="true">+IF(AND(ISNUMBER(OFFSET('Water Data'!$G$10,0,10*ROW('Water Data'!G54))),'Data Summary'!CG60="Yes"),OFFSET('Water Data'!$G$10,0,10*ROW('Water Data'!G54)),NA())</f>
        <v>#N/A</v>
      </c>
      <c r="S60" s="53" t="e">
        <f ca="true">+IF(AND(ISNUMBER(OFFSET('Water Data'!$H$5,0,10*ROW('Water Data'!H54))),'Data Summary'!CH60="Yes"),100-OFFSET('Water Data'!$H$5,0,10*ROW('Water Data'!H54)),NA())</f>
        <v>#N/A</v>
      </c>
      <c r="T60" s="53" t="e">
        <f ca="true">+IF(AND(ISNUMBER(OFFSET('Water Data'!$H$7,0,10*ROW('Water Data'!H54))),'Data Summary'!CI60="Yes"),OFFSET('Water Data'!$H$7,0,10*ROW('Water Data'!H54)),NA())</f>
        <v>#N/A</v>
      </c>
      <c r="U60" s="53" t="e">
        <f ca="true">+IF(AND(ISNUMBER(OFFSET('Water Data'!$H$10,0,10*ROW('Water Data'!H54))),'Data Summary'!CJ60="Yes"),OFFSET('Water Data'!$H$10,0,10*ROW('Water Data'!H54)),NA())</f>
        <v>#N/A</v>
      </c>
      <c r="V60" s="99" t="e">
        <f ca="true">+IF(AND(ISNUMBER(OFFSET('Sanitation Data'!$C$5,0,10*ROW('Sanitation Data'!C54))),'Data Summary'!CK60="Yes"),100-OFFSET('Sanitation Data'!$C$5,0,10*ROW('Sanitation Data'!C54)),NA())</f>
        <v>#N/A</v>
      </c>
      <c r="W60" s="99" t="e">
        <f ca="true">+IF(AND(ISNUMBER(OFFSET('Sanitation Data'!$C$7,0,10*ROW('Sanitation Data'!C54))),'Data Summary'!CL60="Yes"),OFFSET('Sanitation Data'!$C$7,0,10*ROW('Sanitation Data'!C54)),NA())</f>
        <v>#N/A</v>
      </c>
      <c r="X60" s="99" t="e">
        <f ca="true">+IF(AND(ISNUMBER(OFFSET('Sanitation Data'!$C$11,0,10*ROW('Sanitation Data'!C54))),'Data Summary'!CM60="Yes"),OFFSET('Sanitation Data'!$C$11,0,10*ROW('Sanitation Data'!C54)),NA())</f>
        <v>#N/A</v>
      </c>
      <c r="Y60" s="99" t="e">
        <f ca="true">+IF(AND(ISNUMBER(OFFSET('Sanitation Data'!$C$12,0,10*ROW('Sanitation Data'!C54))),'Data Summary'!CN60="Yes"),OFFSET('Sanitation Data'!$C$12,0,10*ROW('Sanitation Data'!C54)),NA())</f>
        <v>#N/A</v>
      </c>
      <c r="Z60" s="99" t="e">
        <f ca="true">+IF(AND(ISNUMBER(OFFSET('Sanitation Data'!$C$13,0,10*ROW('Sanitation Data'!C54))),'Data Summary'!CO60="Yes"),OFFSET('Sanitation Data'!$C$13,0,10*ROW('Sanitation Data'!C54)),NA())</f>
        <v>#N/A</v>
      </c>
      <c r="AA60" s="99" t="e">
        <f ca="true">+IF(AND(ISNUMBER(OFFSET('Sanitation Data'!$D$5,0,10*ROW('Sanitation Data'!D54))),'Data Summary'!CP60="Yes"),100-OFFSET('Sanitation Data'!$D$5,0,10*ROW('Sanitation Data'!D54)),NA())</f>
        <v>#N/A</v>
      </c>
      <c r="AB60" s="99" t="e">
        <f ca="true">+IF(AND(ISNUMBER(OFFSET('Sanitation Data'!$D$7,0,10*ROW('Sanitation Data'!D54))),'Data Summary'!CQ60="Yes"),OFFSET('Sanitation Data'!$D$7,0,10*ROW('Sanitation Data'!D54)),NA())</f>
        <v>#N/A</v>
      </c>
      <c r="AC60" s="99" t="e">
        <f ca="true">+IF(AND(ISNUMBER(OFFSET('Sanitation Data'!$D$11,0,10*ROW('Sanitation Data'!D54))),'Data Summary'!CR60="Yes"),OFFSET('Sanitation Data'!$D$11,0,10*ROW('Sanitation Data'!D54)),NA())</f>
        <v>#N/A</v>
      </c>
      <c r="AD60" s="99" t="e">
        <f ca="true">+IF(AND(ISNUMBER(OFFSET('Sanitation Data'!$D$12,0,10*ROW('Sanitation Data'!D54))),'Data Summary'!CS60="Yes"),OFFSET('Sanitation Data'!$D$12,0,10*ROW('Sanitation Data'!D54)),NA())</f>
        <v>#N/A</v>
      </c>
      <c r="AE60" s="99" t="e">
        <f ca="true">+IF(AND(ISNUMBER(OFFSET('Sanitation Data'!$D$13,0,10*ROW('Sanitation Data'!D54))),'Data Summary'!CT60="Yes"),OFFSET('Sanitation Data'!$D$13,0,10*ROW('Sanitation Data'!D54)),NA())</f>
        <v>#N/A</v>
      </c>
      <c r="AF60" s="99" t="e">
        <f ca="true">+IF(AND(ISNUMBER(OFFSET('Sanitation Data'!$E$5,0,10*ROW('Sanitation Data'!E54))),'Data Summary'!CU60="Yes"),100-OFFSET('Sanitation Data'!$E$5,0,10*ROW('Sanitation Data'!E54)),NA())</f>
        <v>#N/A</v>
      </c>
      <c r="AG60" s="99" t="e">
        <f ca="true">+IF(AND(ISNUMBER(OFFSET('Sanitation Data'!$E$7,0,10*ROW('Sanitation Data'!E54))),'Data Summary'!CV60="Yes"),OFFSET('Sanitation Data'!$E$7,0,10*ROW('Sanitation Data'!E54)),NA())</f>
        <v>#N/A</v>
      </c>
      <c r="AH60" s="99" t="e">
        <f ca="true">+IF(AND(ISNUMBER(OFFSET('Sanitation Data'!$E$11,0,10*ROW('Sanitation Data'!E54))),'Data Summary'!CW60="Yes"),OFFSET('Sanitation Data'!$E$11,0,10*ROW('Sanitation Data'!E54)),NA())</f>
        <v>#N/A</v>
      </c>
      <c r="AI60" s="99" t="e">
        <f ca="true">+IF(AND(ISNUMBER(OFFSET('Sanitation Data'!$E$12,0,10*ROW('Sanitation Data'!E54))),'Data Summary'!CX60="Yes"),OFFSET('Sanitation Data'!$E$12,0,10*ROW('Sanitation Data'!E54)),NA())</f>
        <v>#N/A</v>
      </c>
      <c r="AJ60" s="99" t="e">
        <f ca="true">+IF(AND(ISNUMBER(OFFSET('Sanitation Data'!$E$13,0,10*ROW('Sanitation Data'!E54))),'Data Summary'!CY60="Yes"),OFFSET('Sanitation Data'!$E$13,0,10*ROW('Sanitation Data'!E54)),NA())</f>
        <v>#N/A</v>
      </c>
      <c r="AK60" s="99" t="e">
        <f ca="true">+IF(AND(ISNUMBER(OFFSET('Sanitation Data'!$F$5,0,10*ROW('Sanitation Data'!F54))),'Data Summary'!CZ60="Yes"),100-OFFSET('Sanitation Data'!$F$5,0,10*ROW('Sanitation Data'!F54)),NA())</f>
        <v>#N/A</v>
      </c>
      <c r="AL60" s="99" t="e">
        <f ca="true">+IF(AND(ISNUMBER(OFFSET('Sanitation Data'!$F$7,0,10*ROW('Sanitation Data'!F54))),'Data Summary'!DA60="Yes"),OFFSET('Sanitation Data'!$F$7,0,10*ROW('Sanitation Data'!F54)),NA())</f>
        <v>#N/A</v>
      </c>
      <c r="AM60" s="99" t="e">
        <f ca="true">+IF(AND(ISNUMBER(OFFSET('Sanitation Data'!$F$11,0,10*ROW('Sanitation Data'!F54))),'Data Summary'!DB60="Yes"),OFFSET('Sanitation Data'!$F$11,0,10*ROW('Sanitation Data'!F54)),NA())</f>
        <v>#N/A</v>
      </c>
      <c r="AN60" s="99" t="e">
        <f ca="true">+IF(AND(ISNUMBER(OFFSET('Sanitation Data'!$F$12,0,10*ROW('Sanitation Data'!F54))),'Data Summary'!DC60="Yes"),OFFSET('Sanitation Data'!$F$12,0,10*ROW('Sanitation Data'!F54)),NA())</f>
        <v>#N/A</v>
      </c>
      <c r="AO60" s="99" t="e">
        <f ca="true">+IF(AND(ISNUMBER(OFFSET('Sanitation Data'!$F$13,0,10*ROW('Sanitation Data'!F54))),'Data Summary'!DD60="Yes"),OFFSET('Sanitation Data'!$F$13,0,10*ROW('Sanitation Data'!F54)),NA())</f>
        <v>#N/A</v>
      </c>
      <c r="AP60" s="99" t="e">
        <f ca="true">+IF(AND(ISNUMBER(OFFSET('Sanitation Data'!$G$5,0,10*ROW('Sanitation Data'!G54))),'Data Summary'!DE60="Yes"),100-OFFSET('Sanitation Data'!$G$5,0,10*ROW('Sanitation Data'!G54)),NA())</f>
        <v>#N/A</v>
      </c>
      <c r="AQ60" s="99" t="e">
        <f ca="true">+IF(AND(ISNUMBER(OFFSET('Sanitation Data'!$G$7,0,10*ROW('Sanitation Data'!G54))),'Data Summary'!DF60="Yes"),OFFSET('Sanitation Data'!$G$7,0,10*ROW('Sanitation Data'!G54)),NA())</f>
        <v>#N/A</v>
      </c>
      <c r="AR60" s="99" t="e">
        <f ca="true">+IF(AND(ISNUMBER(OFFSET('Sanitation Data'!$G$11,0,10*ROW('Sanitation Data'!G54))),'Data Summary'!DG60="Yes"),OFFSET('Sanitation Data'!$G$11,0,10*ROW('Sanitation Data'!G54)),NA())</f>
        <v>#N/A</v>
      </c>
      <c r="AS60" s="99" t="e">
        <f ca="true">+IF(AND(ISNUMBER(OFFSET('Sanitation Data'!$G$12,0,10*ROW('Sanitation Data'!G54))),'Data Summary'!DH60="Yes"),OFFSET('Sanitation Data'!$G$12,0,10*ROW('Sanitation Data'!G54)),NA())</f>
        <v>#N/A</v>
      </c>
      <c r="AT60" s="99" t="e">
        <f ca="true">+IF(AND(ISNUMBER(OFFSET('Sanitation Data'!$G$13,0,10*ROW('Sanitation Data'!G54))),'Data Summary'!DI60="Yes"),OFFSET('Sanitation Data'!$G$13,0,10*ROW('Sanitation Data'!G54)),NA())</f>
        <v>#N/A</v>
      </c>
      <c r="AU60" s="99" t="e">
        <f ca="true">+IF(AND(ISNUMBER(OFFSET('Sanitation Data'!$H$5,0,10*ROW('Sanitation Data'!H54))),'Data Summary'!DJ60="Yes"),100-OFFSET('Sanitation Data'!$H$5,0,10*ROW('Sanitation Data'!H54)),NA())</f>
        <v>#N/A</v>
      </c>
      <c r="AV60" s="99" t="e">
        <f ca="true">+IF(AND(ISNUMBER(OFFSET('Sanitation Data'!$H$7,0,10*ROW('Sanitation Data'!H54))),'Data Summary'!DK60="Yes"),OFFSET('Sanitation Data'!$H$7,0,10*ROW('Sanitation Data'!H54)),NA())</f>
        <v>#N/A</v>
      </c>
      <c r="AW60" s="99" t="e">
        <f ca="true">+IF(AND(ISNUMBER(OFFSET('Sanitation Data'!$H$11,0,10*ROW('Sanitation Data'!H54))),'Data Summary'!DL60="Yes"),OFFSET('Sanitation Data'!$H$11,0,10*ROW('Sanitation Data'!H54)),NA())</f>
        <v>#N/A</v>
      </c>
      <c r="AX60" s="99" t="e">
        <f ca="true">+IF(AND(ISNUMBER(OFFSET('Sanitation Data'!$H$12,0,10*ROW('Sanitation Data'!H54))),'Data Summary'!DM60="Yes"),OFFSET('Sanitation Data'!$H$12,0,10*ROW('Sanitation Data'!H54)),NA())</f>
        <v>#N/A</v>
      </c>
      <c r="AY60" s="99" t="e">
        <f ca="true">+IF(AND(ISNUMBER(OFFSET('Sanitation Data'!$H$13,0,10*ROW('Sanitation Data'!H54))),'Data Summary'!DN60="Yes"),OFFSET('Sanitation Data'!$H$13,0,10*ROW('Sanitation Data'!H54)),NA())</f>
        <v>#N/A</v>
      </c>
      <c r="AZ60" s="104" t="e">
        <f ca="true">+IF(AND(ISNUMBER(OFFSET('Hygiene Data'!$C$6,0,10*ROW('Hygiene Data'!C54))),'Data Summary'!DO60="Yes"),OFFSET('Hygiene Data'!$C$6,0,10*ROW('Hygiene Data'!C54)),NA())</f>
        <v>#N/A</v>
      </c>
      <c r="BA60" s="104" t="e">
        <f ca="true">+IF(AND(ISNUMBER(OFFSET('Hygiene Data'!$C$8,0,10*ROW('Hygiene Data'!C54))),'Data Summary'!DP60="Yes"),OFFSET('Hygiene Data'!$C$8,0,10*ROW('Hygiene Data'!C54)),NA())</f>
        <v>#N/A</v>
      </c>
      <c r="BB60" s="104" t="e">
        <f ca="true">+IF(AND(ISNUMBER(OFFSET('Hygiene Data'!$C$10,0,10*ROW('Hygiene Data'!C54))),'Data Summary'!DQ60="Yes"),OFFSET('Hygiene Data'!$C$10,0,10*ROW('Hygiene Data'!C54)),NA())</f>
        <v>#N/A</v>
      </c>
      <c r="BC60" s="104" t="e">
        <f ca="true">+IF(AND(ISNUMBER(OFFSET('Hygiene Data'!$D$6,0,10*ROW('Hygiene Data'!D54))),'Data Summary'!DR60="Yes"),OFFSET('Hygiene Data'!$D$6,0,10*ROW('Hygiene Data'!D54)),NA())</f>
        <v>#N/A</v>
      </c>
      <c r="BD60" s="104" t="e">
        <f ca="true">+IF(AND(ISNUMBER(OFFSET('Hygiene Data'!$D$8,0,10*ROW('Hygiene Data'!D54))),'Data Summary'!DS60="Yes"),OFFSET('Hygiene Data'!$D$8,0,10*ROW('Hygiene Data'!D54)),NA())</f>
        <v>#N/A</v>
      </c>
      <c r="BE60" s="104" t="e">
        <f ca="true">+IF(AND(ISNUMBER(OFFSET('Hygiene Data'!$D$10,0,10*ROW('Hygiene Data'!D54))),'Data Summary'!DT60="Yes"),OFFSET('Hygiene Data'!$D$10,0,10*ROW('Hygiene Data'!D54)),NA())</f>
        <v>#N/A</v>
      </c>
      <c r="BF60" s="104" t="e">
        <f ca="true">+IF(AND(ISNUMBER(OFFSET('Hygiene Data'!$E$6,0,10*ROW('Hygiene Data'!E54))),'Data Summary'!DU60="Yes"),OFFSET('Hygiene Data'!$E$6,0,10*ROW('Hygiene Data'!E54)),NA())</f>
        <v>#N/A</v>
      </c>
      <c r="BG60" s="104" t="e">
        <f ca="true">+IF(AND(ISNUMBER(OFFSET('Hygiene Data'!$E$8,0,10*ROW('Hygiene Data'!E54))),'Data Summary'!DV60="Yes"),OFFSET('Hygiene Data'!$E$8,0,10*ROW('Hygiene Data'!E54)),NA())</f>
        <v>#N/A</v>
      </c>
      <c r="BH60" s="104" t="e">
        <f ca="true">+IF(AND(ISNUMBER(OFFSET('Hygiene Data'!$E$10,0,10*ROW('Hygiene Data'!E54))),'Data Summary'!DW60="Yes"),OFFSET('Hygiene Data'!$E$10,0,10*ROW('Hygiene Data'!E54)),NA())</f>
        <v>#N/A</v>
      </c>
      <c r="BI60" s="104" t="e">
        <f ca="true">+IF(AND(ISNUMBER(OFFSET('Hygiene Data'!$F$6,0,10*ROW('Hygiene Data'!F54))),'Data Summary'!DX60="Yes"),OFFSET('Hygiene Data'!$F$6,0,10*ROW('Hygiene Data'!F54)),NA())</f>
        <v>#N/A</v>
      </c>
      <c r="BJ60" s="104" t="e">
        <f ca="true">+IF(AND(ISNUMBER(OFFSET('Hygiene Data'!$F$8,0,10*ROW('Hygiene Data'!F54))),'Data Summary'!DY60="Yes"),OFFSET('Hygiene Data'!$F$8,0,10*ROW('Hygiene Data'!F54)),NA())</f>
        <v>#N/A</v>
      </c>
      <c r="BK60" s="104" t="e">
        <f ca="true">+IF(AND(ISNUMBER(OFFSET('Hygiene Data'!$F$10,0,10*ROW('Hygiene Data'!F54))),'Data Summary'!DZ60="Yes"),OFFSET('Hygiene Data'!$F$10,0,10*ROW('Hygiene Data'!F54)),NA())</f>
        <v>#N/A</v>
      </c>
      <c r="BL60" s="104" t="e">
        <f ca="true">+IF(AND(ISNUMBER(OFFSET('Hygiene Data'!$G$6,0,10*ROW('Hygiene Data'!G54))),'Data Summary'!EA60="Yes"),OFFSET('Hygiene Data'!$G$6,0,10*ROW('Hygiene Data'!G54)),NA())</f>
        <v>#N/A</v>
      </c>
      <c r="BM60" s="104" t="e">
        <f ca="true">+IF(AND(ISNUMBER(OFFSET('Hygiene Data'!$G$8,0,10*ROW('Hygiene Data'!G54))),'Data Summary'!EB60="Yes"),OFFSET('Hygiene Data'!$G$8,0,10*ROW('Hygiene Data'!G54)),NA())</f>
        <v>#N/A</v>
      </c>
      <c r="BN60" s="104" t="e">
        <f ca="true">+IF(AND(ISNUMBER(OFFSET('Hygiene Data'!$G$10,0,10*ROW('Hygiene Data'!G54))),'Data Summary'!EC60="Yes"),OFFSET('Hygiene Data'!$G$10,0,10*ROW('Hygiene Data'!G54)),NA())</f>
        <v>#N/A</v>
      </c>
      <c r="BO60" s="104" t="e">
        <f ca="true">+IF(AND(ISNUMBER(OFFSET('Hygiene Data'!$H$6,0,10*ROW('Hygiene Data'!H54))),'Data Summary'!ED60="Yes"),OFFSET('Hygiene Data'!$H$6,0,10*ROW('Hygiene Data'!H54)),NA())</f>
        <v>#N/A</v>
      </c>
      <c r="BP60" s="104" t="e">
        <f ca="true">+IF(AND(ISNUMBER(OFFSET('Hygiene Data'!$H$8,0,10*ROW('Hygiene Data'!H54))),'Data Summary'!EE60="Yes"),OFFSET('Hygiene Data'!$H$8,0,10*ROW('Hygiene Data'!H54)),NA())</f>
        <v>#N/A</v>
      </c>
      <c r="BQ60" s="104" t="e">
        <f ca="true">+IF(AND(ISNUMBER(OFFSET('Hygiene Data'!$H$10,0,10*ROW('Hygiene Data'!H54))),'Data Summary'!EF60="Yes"),OFFSET('Hygiene Data'!$H$10,0,10*ROW('Hygiene Data'!H54)),NA())</f>
        <v>#N/A</v>
      </c>
    </row>
    <row r="61" x14ac:dyDescent="0.2">
      <c r="A61" s="52" t="e">
        <f ca="true">+IF(OFFSET('Water Data'!$B$1,0,10*ROW('Water Data'!B55))="",NA(),OFFSET('Water Data'!$B$1,0,10*ROW('Water Data'!B55)))</f>
        <v>#N/A</v>
      </c>
      <c r="B61" s="52" t="e">
        <f ca="true">+IF(OFFSET('Water Data'!$A$3,0,10*ROW('Water Data'!A58))="",NA(),OFFSET('Water Data'!$A$3,0,10*ROW('Water Data'!A58)))</f>
        <v>#N/A</v>
      </c>
      <c r="C61" s="52" t="e">
        <f ca="true">+IF(OFFSET('Water Data'!$C$3,0,10*ROW('Water Data'!C58))="",NA(),OFFSET('Water Data'!$C$3,0,10*ROW('Water Data'!C58)))</f>
        <v>#N/A</v>
      </c>
      <c r="D61" s="53" t="e">
        <f ca="true">+IF(AND(ISNUMBER(OFFSET('Water Data'!$C$5,0,10*ROW('Water Data'!C55))),'Data Summary'!BS61="Yes"),100-OFFSET('Water Data'!$C$5,0,10*ROW('Water Data'!C55)),NA())</f>
        <v>#N/A</v>
      </c>
      <c r="E61" s="53" t="e">
        <f ca="true">+IF(AND(ISNUMBER(OFFSET('Water Data'!$C$7,0,10*ROW('Water Data'!C55))),'Data Summary'!BT61="Yes"),OFFSET('Water Data'!$C$7,0,10*ROW('Water Data'!C55)),NA())</f>
        <v>#N/A</v>
      </c>
      <c r="F61" s="53" t="e">
        <f ca="true">+IF(AND(ISNUMBER(OFFSET('Water Data'!$C$10,0,10*ROW('Water Data'!C55))),'Data Summary'!BU61="Yes"),OFFSET('Water Data'!$C$10,0,10*ROW('Water Data'!C55)),NA())</f>
        <v>#N/A</v>
      </c>
      <c r="G61" s="53" t="e">
        <f ca="true">+IF(AND(ISNUMBER(OFFSET('Water Data'!$D$5,0,10*ROW('Water Data'!D55))),'Data Summary'!BV61="Yes"),100-OFFSET('Water Data'!$D$5,0,10*ROW('Water Data'!D55)),NA())</f>
        <v>#N/A</v>
      </c>
      <c r="H61" s="53" t="e">
        <f ca="true">+IF(AND(ISNUMBER(OFFSET('Water Data'!$D$7,0,10*ROW('Water Data'!D55))),'Data Summary'!BW61="Yes"),OFFSET('Water Data'!$D$7,0,10*ROW('Water Data'!D55)),NA())</f>
        <v>#N/A</v>
      </c>
      <c r="I61" s="53" t="e">
        <f ca="true">+IF(AND(ISNUMBER(OFFSET('Water Data'!$D$10,0,10*ROW('Water Data'!D55))),'Data Summary'!BX61="Yes"),OFFSET('Water Data'!$D$10,0,10*ROW('Water Data'!D55)),NA())</f>
        <v>#N/A</v>
      </c>
      <c r="J61" s="53" t="e">
        <f ca="true">+IF(AND(ISNUMBER(OFFSET('Water Data'!$E$5,0,10*ROW('Water Data'!E55))),'Data Summary'!BY61="Yes"),100-OFFSET('Water Data'!$E$5,0,10*ROW('Water Data'!E55)),NA())</f>
        <v>#N/A</v>
      </c>
      <c r="K61" s="53" t="e">
        <f ca="true">+IF(AND(ISNUMBER(OFFSET('Water Data'!$E$7,0,10*ROW('Water Data'!E55))),'Data Summary'!BZ61="Yes"),OFFSET('Water Data'!$E$7,0,10*ROW('Water Data'!E55)),NA())</f>
        <v>#N/A</v>
      </c>
      <c r="L61" s="53" t="e">
        <f ca="true">+IF(AND(ISNUMBER(OFFSET('Water Data'!$E$10,0,10*ROW('Water Data'!E55))),'Data Summary'!CA61="Yes"),OFFSET('Water Data'!$E$10,0,10*ROW('Water Data'!E55)),NA())</f>
        <v>#N/A</v>
      </c>
      <c r="M61" s="53" t="e">
        <f ca="true">+IF(AND(ISNUMBER(OFFSET('Water Data'!$F$5,0,10*ROW('Water Data'!F55))),'Data Summary'!CB61="Yes"),100-OFFSET('Water Data'!$F$5,0,10*ROW('Water Data'!F55)),NA())</f>
        <v>#N/A</v>
      </c>
      <c r="N61" s="53" t="e">
        <f ca="true">+IF(AND(ISNUMBER(OFFSET('Water Data'!$F$7,0,10*ROW('Water Data'!F55))),'Data Summary'!CC61="Yes"),OFFSET('Water Data'!$F$7,0,10*ROW('Water Data'!F55)),NA())</f>
        <v>#N/A</v>
      </c>
      <c r="O61" s="53" t="e">
        <f ca="true">+IF(AND(ISNUMBER(OFFSET('Water Data'!$F$10,0,10*ROW('Water Data'!F55))),'Data Summary'!CD61="Yes"),OFFSET('Water Data'!$F$10,0,10*ROW('Water Data'!F55)),NA())</f>
        <v>#N/A</v>
      </c>
      <c r="P61" s="53" t="e">
        <f ca="true">+IF(AND(ISNUMBER(OFFSET('Water Data'!$G$5,0,10*ROW('Water Data'!G55))),'Data Summary'!CE61="Yes"),100-OFFSET('Water Data'!$G$5,0,10*ROW('Water Data'!G55)),NA())</f>
        <v>#N/A</v>
      </c>
      <c r="Q61" s="53" t="e">
        <f ca="true">+IF(AND(ISNUMBER(OFFSET('Water Data'!$G$7,0,10*ROW('Water Data'!G55))),'Data Summary'!CF61="Yes"),OFFSET('Water Data'!$G$7,0,10*ROW('Water Data'!G55)),NA())</f>
        <v>#N/A</v>
      </c>
      <c r="R61" s="53" t="e">
        <f ca="true">+IF(AND(ISNUMBER(OFFSET('Water Data'!$G$10,0,10*ROW('Water Data'!G55))),'Data Summary'!CG61="Yes"),OFFSET('Water Data'!$G$10,0,10*ROW('Water Data'!G55)),NA())</f>
        <v>#N/A</v>
      </c>
      <c r="S61" s="53" t="e">
        <f ca="true">+IF(AND(ISNUMBER(OFFSET('Water Data'!$H$5,0,10*ROW('Water Data'!H55))),'Data Summary'!CH61="Yes"),100-OFFSET('Water Data'!$H$5,0,10*ROW('Water Data'!H55)),NA())</f>
        <v>#N/A</v>
      </c>
      <c r="T61" s="53" t="e">
        <f ca="true">+IF(AND(ISNUMBER(OFFSET('Water Data'!$H$7,0,10*ROW('Water Data'!H55))),'Data Summary'!CI61="Yes"),OFFSET('Water Data'!$H$7,0,10*ROW('Water Data'!H55)),NA())</f>
        <v>#N/A</v>
      </c>
      <c r="U61" s="53" t="e">
        <f ca="true">+IF(AND(ISNUMBER(OFFSET('Water Data'!$H$10,0,10*ROW('Water Data'!H55))),'Data Summary'!CJ61="Yes"),OFFSET('Water Data'!$H$10,0,10*ROW('Water Data'!H55)),NA())</f>
        <v>#N/A</v>
      </c>
      <c r="V61" s="99" t="e">
        <f ca="true">+IF(AND(ISNUMBER(OFFSET('Sanitation Data'!$C$5,0,10*ROW('Sanitation Data'!C55))),'Data Summary'!CK61="Yes"),100-OFFSET('Sanitation Data'!$C$5,0,10*ROW('Sanitation Data'!C55)),NA())</f>
        <v>#N/A</v>
      </c>
      <c r="W61" s="99" t="e">
        <f ca="true">+IF(AND(ISNUMBER(OFFSET('Sanitation Data'!$C$7,0,10*ROW('Sanitation Data'!C55))),'Data Summary'!CL61="Yes"),OFFSET('Sanitation Data'!$C$7,0,10*ROW('Sanitation Data'!C55)),NA())</f>
        <v>#N/A</v>
      </c>
      <c r="X61" s="99" t="e">
        <f ca="true">+IF(AND(ISNUMBER(OFFSET('Sanitation Data'!$C$11,0,10*ROW('Sanitation Data'!C55))),'Data Summary'!CM61="Yes"),OFFSET('Sanitation Data'!$C$11,0,10*ROW('Sanitation Data'!C55)),NA())</f>
        <v>#N/A</v>
      </c>
      <c r="Y61" s="99" t="e">
        <f ca="true">+IF(AND(ISNUMBER(OFFSET('Sanitation Data'!$C$12,0,10*ROW('Sanitation Data'!C55))),'Data Summary'!CN61="Yes"),OFFSET('Sanitation Data'!$C$12,0,10*ROW('Sanitation Data'!C55)),NA())</f>
        <v>#N/A</v>
      </c>
      <c r="Z61" s="99" t="e">
        <f ca="true">+IF(AND(ISNUMBER(OFFSET('Sanitation Data'!$C$13,0,10*ROW('Sanitation Data'!C55))),'Data Summary'!CO61="Yes"),OFFSET('Sanitation Data'!$C$13,0,10*ROW('Sanitation Data'!C55)),NA())</f>
        <v>#N/A</v>
      </c>
      <c r="AA61" s="99" t="e">
        <f ca="true">+IF(AND(ISNUMBER(OFFSET('Sanitation Data'!$D$5,0,10*ROW('Sanitation Data'!D55))),'Data Summary'!CP61="Yes"),100-OFFSET('Sanitation Data'!$D$5,0,10*ROW('Sanitation Data'!D55)),NA())</f>
        <v>#N/A</v>
      </c>
      <c r="AB61" s="99" t="e">
        <f ca="true">+IF(AND(ISNUMBER(OFFSET('Sanitation Data'!$D$7,0,10*ROW('Sanitation Data'!D55))),'Data Summary'!CQ61="Yes"),OFFSET('Sanitation Data'!$D$7,0,10*ROW('Sanitation Data'!D55)),NA())</f>
        <v>#N/A</v>
      </c>
      <c r="AC61" s="99" t="e">
        <f ca="true">+IF(AND(ISNUMBER(OFFSET('Sanitation Data'!$D$11,0,10*ROW('Sanitation Data'!D55))),'Data Summary'!CR61="Yes"),OFFSET('Sanitation Data'!$D$11,0,10*ROW('Sanitation Data'!D55)),NA())</f>
        <v>#N/A</v>
      </c>
      <c r="AD61" s="99" t="e">
        <f ca="true">+IF(AND(ISNUMBER(OFFSET('Sanitation Data'!$D$12,0,10*ROW('Sanitation Data'!D55))),'Data Summary'!CS61="Yes"),OFFSET('Sanitation Data'!$D$12,0,10*ROW('Sanitation Data'!D55)),NA())</f>
        <v>#N/A</v>
      </c>
      <c r="AE61" s="99" t="e">
        <f ca="true">+IF(AND(ISNUMBER(OFFSET('Sanitation Data'!$D$13,0,10*ROW('Sanitation Data'!D55))),'Data Summary'!CT61="Yes"),OFFSET('Sanitation Data'!$D$13,0,10*ROW('Sanitation Data'!D55)),NA())</f>
        <v>#N/A</v>
      </c>
      <c r="AF61" s="99" t="e">
        <f ca="true">+IF(AND(ISNUMBER(OFFSET('Sanitation Data'!$E$5,0,10*ROW('Sanitation Data'!E55))),'Data Summary'!CU61="Yes"),100-OFFSET('Sanitation Data'!$E$5,0,10*ROW('Sanitation Data'!E55)),NA())</f>
        <v>#N/A</v>
      </c>
      <c r="AG61" s="99" t="e">
        <f ca="true">+IF(AND(ISNUMBER(OFFSET('Sanitation Data'!$E$7,0,10*ROW('Sanitation Data'!E55))),'Data Summary'!CV61="Yes"),OFFSET('Sanitation Data'!$E$7,0,10*ROW('Sanitation Data'!E55)),NA())</f>
        <v>#N/A</v>
      </c>
      <c r="AH61" s="99" t="e">
        <f ca="true">+IF(AND(ISNUMBER(OFFSET('Sanitation Data'!$E$11,0,10*ROW('Sanitation Data'!E55))),'Data Summary'!CW61="Yes"),OFFSET('Sanitation Data'!$E$11,0,10*ROW('Sanitation Data'!E55)),NA())</f>
        <v>#N/A</v>
      </c>
      <c r="AI61" s="99" t="e">
        <f ca="true">+IF(AND(ISNUMBER(OFFSET('Sanitation Data'!$E$12,0,10*ROW('Sanitation Data'!E55))),'Data Summary'!CX61="Yes"),OFFSET('Sanitation Data'!$E$12,0,10*ROW('Sanitation Data'!E55)),NA())</f>
        <v>#N/A</v>
      </c>
      <c r="AJ61" s="99" t="e">
        <f ca="true">+IF(AND(ISNUMBER(OFFSET('Sanitation Data'!$E$13,0,10*ROW('Sanitation Data'!E55))),'Data Summary'!CY61="Yes"),OFFSET('Sanitation Data'!$E$13,0,10*ROW('Sanitation Data'!E55)),NA())</f>
        <v>#N/A</v>
      </c>
      <c r="AK61" s="99" t="e">
        <f ca="true">+IF(AND(ISNUMBER(OFFSET('Sanitation Data'!$F$5,0,10*ROW('Sanitation Data'!F55))),'Data Summary'!CZ61="Yes"),100-OFFSET('Sanitation Data'!$F$5,0,10*ROW('Sanitation Data'!F55)),NA())</f>
        <v>#N/A</v>
      </c>
      <c r="AL61" s="99" t="e">
        <f ca="true">+IF(AND(ISNUMBER(OFFSET('Sanitation Data'!$F$7,0,10*ROW('Sanitation Data'!F55))),'Data Summary'!DA61="Yes"),OFFSET('Sanitation Data'!$F$7,0,10*ROW('Sanitation Data'!F55)),NA())</f>
        <v>#N/A</v>
      </c>
      <c r="AM61" s="99" t="e">
        <f ca="true">+IF(AND(ISNUMBER(OFFSET('Sanitation Data'!$F$11,0,10*ROW('Sanitation Data'!F55))),'Data Summary'!DB61="Yes"),OFFSET('Sanitation Data'!$F$11,0,10*ROW('Sanitation Data'!F55)),NA())</f>
        <v>#N/A</v>
      </c>
      <c r="AN61" s="99" t="e">
        <f ca="true">+IF(AND(ISNUMBER(OFFSET('Sanitation Data'!$F$12,0,10*ROW('Sanitation Data'!F55))),'Data Summary'!DC61="Yes"),OFFSET('Sanitation Data'!$F$12,0,10*ROW('Sanitation Data'!F55)),NA())</f>
        <v>#N/A</v>
      </c>
      <c r="AO61" s="99" t="e">
        <f ca="true">+IF(AND(ISNUMBER(OFFSET('Sanitation Data'!$F$13,0,10*ROW('Sanitation Data'!F55))),'Data Summary'!DD61="Yes"),OFFSET('Sanitation Data'!$F$13,0,10*ROW('Sanitation Data'!F55)),NA())</f>
        <v>#N/A</v>
      </c>
      <c r="AP61" s="99" t="e">
        <f ca="true">+IF(AND(ISNUMBER(OFFSET('Sanitation Data'!$G$5,0,10*ROW('Sanitation Data'!G55))),'Data Summary'!DE61="Yes"),100-OFFSET('Sanitation Data'!$G$5,0,10*ROW('Sanitation Data'!G55)),NA())</f>
        <v>#N/A</v>
      </c>
      <c r="AQ61" s="99" t="e">
        <f ca="true">+IF(AND(ISNUMBER(OFFSET('Sanitation Data'!$G$7,0,10*ROW('Sanitation Data'!G55))),'Data Summary'!DF61="Yes"),OFFSET('Sanitation Data'!$G$7,0,10*ROW('Sanitation Data'!G55)),NA())</f>
        <v>#N/A</v>
      </c>
      <c r="AR61" s="99" t="e">
        <f ca="true">+IF(AND(ISNUMBER(OFFSET('Sanitation Data'!$G$11,0,10*ROW('Sanitation Data'!G55))),'Data Summary'!DG61="Yes"),OFFSET('Sanitation Data'!$G$11,0,10*ROW('Sanitation Data'!G55)),NA())</f>
        <v>#N/A</v>
      </c>
      <c r="AS61" s="99" t="e">
        <f ca="true">+IF(AND(ISNUMBER(OFFSET('Sanitation Data'!$G$12,0,10*ROW('Sanitation Data'!G55))),'Data Summary'!DH61="Yes"),OFFSET('Sanitation Data'!$G$12,0,10*ROW('Sanitation Data'!G55)),NA())</f>
        <v>#N/A</v>
      </c>
      <c r="AT61" s="99" t="e">
        <f ca="true">+IF(AND(ISNUMBER(OFFSET('Sanitation Data'!$G$13,0,10*ROW('Sanitation Data'!G55))),'Data Summary'!DI61="Yes"),OFFSET('Sanitation Data'!$G$13,0,10*ROW('Sanitation Data'!G55)),NA())</f>
        <v>#N/A</v>
      </c>
      <c r="AU61" s="99" t="e">
        <f ca="true">+IF(AND(ISNUMBER(OFFSET('Sanitation Data'!$H$5,0,10*ROW('Sanitation Data'!H55))),'Data Summary'!DJ61="Yes"),100-OFFSET('Sanitation Data'!$H$5,0,10*ROW('Sanitation Data'!H55)),NA())</f>
        <v>#N/A</v>
      </c>
      <c r="AV61" s="99" t="e">
        <f ca="true">+IF(AND(ISNUMBER(OFFSET('Sanitation Data'!$H$7,0,10*ROW('Sanitation Data'!H55))),'Data Summary'!DK61="Yes"),OFFSET('Sanitation Data'!$H$7,0,10*ROW('Sanitation Data'!H55)),NA())</f>
        <v>#N/A</v>
      </c>
      <c r="AW61" s="99" t="e">
        <f ca="true">+IF(AND(ISNUMBER(OFFSET('Sanitation Data'!$H$11,0,10*ROW('Sanitation Data'!H55))),'Data Summary'!DL61="Yes"),OFFSET('Sanitation Data'!$H$11,0,10*ROW('Sanitation Data'!H55)),NA())</f>
        <v>#N/A</v>
      </c>
      <c r="AX61" s="99" t="e">
        <f ca="true">+IF(AND(ISNUMBER(OFFSET('Sanitation Data'!$H$12,0,10*ROW('Sanitation Data'!H55))),'Data Summary'!DM61="Yes"),OFFSET('Sanitation Data'!$H$12,0,10*ROW('Sanitation Data'!H55)),NA())</f>
        <v>#N/A</v>
      </c>
      <c r="AY61" s="99" t="e">
        <f ca="true">+IF(AND(ISNUMBER(OFFSET('Sanitation Data'!$H$13,0,10*ROW('Sanitation Data'!H55))),'Data Summary'!DN61="Yes"),OFFSET('Sanitation Data'!$H$13,0,10*ROW('Sanitation Data'!H55)),NA())</f>
        <v>#N/A</v>
      </c>
      <c r="AZ61" s="104" t="e">
        <f ca="true">+IF(AND(ISNUMBER(OFFSET('Hygiene Data'!$C$6,0,10*ROW('Hygiene Data'!C55))),'Data Summary'!DO61="Yes"),OFFSET('Hygiene Data'!$C$6,0,10*ROW('Hygiene Data'!C55)),NA())</f>
        <v>#N/A</v>
      </c>
      <c r="BA61" s="104" t="e">
        <f ca="true">+IF(AND(ISNUMBER(OFFSET('Hygiene Data'!$C$8,0,10*ROW('Hygiene Data'!C55))),'Data Summary'!DP61="Yes"),OFFSET('Hygiene Data'!$C$8,0,10*ROW('Hygiene Data'!C55)),NA())</f>
        <v>#N/A</v>
      </c>
      <c r="BB61" s="104" t="e">
        <f ca="true">+IF(AND(ISNUMBER(OFFSET('Hygiene Data'!$C$10,0,10*ROW('Hygiene Data'!C55))),'Data Summary'!DQ61="Yes"),OFFSET('Hygiene Data'!$C$10,0,10*ROW('Hygiene Data'!C55)),NA())</f>
        <v>#N/A</v>
      </c>
      <c r="BC61" s="104" t="e">
        <f ca="true">+IF(AND(ISNUMBER(OFFSET('Hygiene Data'!$D$6,0,10*ROW('Hygiene Data'!D55))),'Data Summary'!DR61="Yes"),OFFSET('Hygiene Data'!$D$6,0,10*ROW('Hygiene Data'!D55)),NA())</f>
        <v>#N/A</v>
      </c>
      <c r="BD61" s="104" t="e">
        <f ca="true">+IF(AND(ISNUMBER(OFFSET('Hygiene Data'!$D$8,0,10*ROW('Hygiene Data'!D55))),'Data Summary'!DS61="Yes"),OFFSET('Hygiene Data'!$D$8,0,10*ROW('Hygiene Data'!D55)),NA())</f>
        <v>#N/A</v>
      </c>
      <c r="BE61" s="104" t="e">
        <f ca="true">+IF(AND(ISNUMBER(OFFSET('Hygiene Data'!$D$10,0,10*ROW('Hygiene Data'!D55))),'Data Summary'!DT61="Yes"),OFFSET('Hygiene Data'!$D$10,0,10*ROW('Hygiene Data'!D55)),NA())</f>
        <v>#N/A</v>
      </c>
      <c r="BF61" s="104" t="e">
        <f ca="true">+IF(AND(ISNUMBER(OFFSET('Hygiene Data'!$E$6,0,10*ROW('Hygiene Data'!E55))),'Data Summary'!DU61="Yes"),OFFSET('Hygiene Data'!$E$6,0,10*ROW('Hygiene Data'!E55)),NA())</f>
        <v>#N/A</v>
      </c>
      <c r="BG61" s="104" t="e">
        <f ca="true">+IF(AND(ISNUMBER(OFFSET('Hygiene Data'!$E$8,0,10*ROW('Hygiene Data'!E55))),'Data Summary'!DV61="Yes"),OFFSET('Hygiene Data'!$E$8,0,10*ROW('Hygiene Data'!E55)),NA())</f>
        <v>#N/A</v>
      </c>
      <c r="BH61" s="104" t="e">
        <f ca="true">+IF(AND(ISNUMBER(OFFSET('Hygiene Data'!$E$10,0,10*ROW('Hygiene Data'!E55))),'Data Summary'!DW61="Yes"),OFFSET('Hygiene Data'!$E$10,0,10*ROW('Hygiene Data'!E55)),NA())</f>
        <v>#N/A</v>
      </c>
      <c r="BI61" s="104" t="e">
        <f ca="true">+IF(AND(ISNUMBER(OFFSET('Hygiene Data'!$F$6,0,10*ROW('Hygiene Data'!F55))),'Data Summary'!DX61="Yes"),OFFSET('Hygiene Data'!$F$6,0,10*ROW('Hygiene Data'!F55)),NA())</f>
        <v>#N/A</v>
      </c>
      <c r="BJ61" s="104" t="e">
        <f ca="true">+IF(AND(ISNUMBER(OFFSET('Hygiene Data'!$F$8,0,10*ROW('Hygiene Data'!F55))),'Data Summary'!DY61="Yes"),OFFSET('Hygiene Data'!$F$8,0,10*ROW('Hygiene Data'!F55)),NA())</f>
        <v>#N/A</v>
      </c>
      <c r="BK61" s="104" t="e">
        <f ca="true">+IF(AND(ISNUMBER(OFFSET('Hygiene Data'!$F$10,0,10*ROW('Hygiene Data'!F55))),'Data Summary'!DZ61="Yes"),OFFSET('Hygiene Data'!$F$10,0,10*ROW('Hygiene Data'!F55)),NA())</f>
        <v>#N/A</v>
      </c>
      <c r="BL61" s="104" t="e">
        <f ca="true">+IF(AND(ISNUMBER(OFFSET('Hygiene Data'!$G$6,0,10*ROW('Hygiene Data'!G55))),'Data Summary'!EA61="Yes"),OFFSET('Hygiene Data'!$G$6,0,10*ROW('Hygiene Data'!G55)),NA())</f>
        <v>#N/A</v>
      </c>
      <c r="BM61" s="104" t="e">
        <f ca="true">+IF(AND(ISNUMBER(OFFSET('Hygiene Data'!$G$8,0,10*ROW('Hygiene Data'!G55))),'Data Summary'!EB61="Yes"),OFFSET('Hygiene Data'!$G$8,0,10*ROW('Hygiene Data'!G55)),NA())</f>
        <v>#N/A</v>
      </c>
      <c r="BN61" s="104" t="e">
        <f ca="true">+IF(AND(ISNUMBER(OFFSET('Hygiene Data'!$G$10,0,10*ROW('Hygiene Data'!G55))),'Data Summary'!EC61="Yes"),OFFSET('Hygiene Data'!$G$10,0,10*ROW('Hygiene Data'!G55)),NA())</f>
        <v>#N/A</v>
      </c>
      <c r="BO61" s="104" t="e">
        <f ca="true">+IF(AND(ISNUMBER(OFFSET('Hygiene Data'!$H$6,0,10*ROW('Hygiene Data'!H55))),'Data Summary'!ED61="Yes"),OFFSET('Hygiene Data'!$H$6,0,10*ROW('Hygiene Data'!H55)),NA())</f>
        <v>#N/A</v>
      </c>
      <c r="BP61" s="104" t="e">
        <f ca="true">+IF(AND(ISNUMBER(OFFSET('Hygiene Data'!$H$8,0,10*ROW('Hygiene Data'!H55))),'Data Summary'!EE61="Yes"),OFFSET('Hygiene Data'!$H$8,0,10*ROW('Hygiene Data'!H55)),NA())</f>
        <v>#N/A</v>
      </c>
      <c r="BQ61" s="104" t="e">
        <f ca="true">+IF(AND(ISNUMBER(OFFSET('Hygiene Data'!$H$10,0,10*ROW('Hygiene Data'!H55))),'Data Summary'!EF61="Yes"),OFFSET('Hygiene Data'!$H$10,0,10*ROW('Hygiene Data'!H55)),NA())</f>
        <v>#N/A</v>
      </c>
    </row>
    <row r="62" x14ac:dyDescent="0.2">
      <c r="A62" s="52" t="e">
        <f ca="true">+IF(OFFSET('Water Data'!$B$1,0,10*ROW('Water Data'!B56))="",NA(),OFFSET('Water Data'!$B$1,0,10*ROW('Water Data'!B56)))</f>
        <v>#N/A</v>
      </c>
      <c r="B62" s="52" t="e">
        <f ca="true">+IF(OFFSET('Water Data'!$A$3,0,10*ROW('Water Data'!A59))="",NA(),OFFSET('Water Data'!$A$3,0,10*ROW('Water Data'!A59)))</f>
        <v>#N/A</v>
      </c>
      <c r="C62" s="52" t="e">
        <f ca="true">+IF(OFFSET('Water Data'!$C$3,0,10*ROW('Water Data'!C59))="",NA(),OFFSET('Water Data'!$C$3,0,10*ROW('Water Data'!C59)))</f>
        <v>#N/A</v>
      </c>
      <c r="D62" s="53" t="e">
        <f ca="true">+IF(AND(ISNUMBER(OFFSET('Water Data'!$C$5,0,10*ROW('Water Data'!C56))),'Data Summary'!BS62="Yes"),100-OFFSET('Water Data'!$C$5,0,10*ROW('Water Data'!C56)),NA())</f>
        <v>#N/A</v>
      </c>
      <c r="E62" s="53" t="e">
        <f ca="true">+IF(AND(ISNUMBER(OFFSET('Water Data'!$C$7,0,10*ROW('Water Data'!C56))),'Data Summary'!BT62="Yes"),OFFSET('Water Data'!$C$7,0,10*ROW('Water Data'!C56)),NA())</f>
        <v>#N/A</v>
      </c>
      <c r="F62" s="53" t="e">
        <f ca="true">+IF(AND(ISNUMBER(OFFSET('Water Data'!$C$10,0,10*ROW('Water Data'!C56))),'Data Summary'!BU62="Yes"),OFFSET('Water Data'!$C$10,0,10*ROW('Water Data'!C56)),NA())</f>
        <v>#N/A</v>
      </c>
      <c r="G62" s="53" t="e">
        <f ca="true">+IF(AND(ISNUMBER(OFFSET('Water Data'!$D$5,0,10*ROW('Water Data'!D56))),'Data Summary'!BV62="Yes"),100-OFFSET('Water Data'!$D$5,0,10*ROW('Water Data'!D56)),NA())</f>
        <v>#N/A</v>
      </c>
      <c r="H62" s="53" t="e">
        <f ca="true">+IF(AND(ISNUMBER(OFFSET('Water Data'!$D$7,0,10*ROW('Water Data'!D56))),'Data Summary'!BW62="Yes"),OFFSET('Water Data'!$D$7,0,10*ROW('Water Data'!D56)),NA())</f>
        <v>#N/A</v>
      </c>
      <c r="I62" s="53" t="e">
        <f ca="true">+IF(AND(ISNUMBER(OFFSET('Water Data'!$D$10,0,10*ROW('Water Data'!D56))),'Data Summary'!BX62="Yes"),OFFSET('Water Data'!$D$10,0,10*ROW('Water Data'!D56)),NA())</f>
        <v>#N/A</v>
      </c>
      <c r="J62" s="53" t="e">
        <f ca="true">+IF(AND(ISNUMBER(OFFSET('Water Data'!$E$5,0,10*ROW('Water Data'!E56))),'Data Summary'!BY62="Yes"),100-OFFSET('Water Data'!$E$5,0,10*ROW('Water Data'!E56)),NA())</f>
        <v>#N/A</v>
      </c>
      <c r="K62" s="53" t="e">
        <f ca="true">+IF(AND(ISNUMBER(OFFSET('Water Data'!$E$7,0,10*ROW('Water Data'!E56))),'Data Summary'!BZ62="Yes"),OFFSET('Water Data'!$E$7,0,10*ROW('Water Data'!E56)),NA())</f>
        <v>#N/A</v>
      </c>
      <c r="L62" s="53" t="e">
        <f ca="true">+IF(AND(ISNUMBER(OFFSET('Water Data'!$E$10,0,10*ROW('Water Data'!E56))),'Data Summary'!CA62="Yes"),OFFSET('Water Data'!$E$10,0,10*ROW('Water Data'!E56)),NA())</f>
        <v>#N/A</v>
      </c>
      <c r="M62" s="53" t="e">
        <f ca="true">+IF(AND(ISNUMBER(OFFSET('Water Data'!$F$5,0,10*ROW('Water Data'!F56))),'Data Summary'!CB62="Yes"),100-OFFSET('Water Data'!$F$5,0,10*ROW('Water Data'!F56)),NA())</f>
        <v>#N/A</v>
      </c>
      <c r="N62" s="53" t="e">
        <f ca="true">+IF(AND(ISNUMBER(OFFSET('Water Data'!$F$7,0,10*ROW('Water Data'!F56))),'Data Summary'!CC62="Yes"),OFFSET('Water Data'!$F$7,0,10*ROW('Water Data'!F56)),NA())</f>
        <v>#N/A</v>
      </c>
      <c r="O62" s="53" t="e">
        <f ca="true">+IF(AND(ISNUMBER(OFFSET('Water Data'!$F$10,0,10*ROW('Water Data'!F56))),'Data Summary'!CD62="Yes"),OFFSET('Water Data'!$F$10,0,10*ROW('Water Data'!F56)),NA())</f>
        <v>#N/A</v>
      </c>
      <c r="P62" s="53" t="e">
        <f ca="true">+IF(AND(ISNUMBER(OFFSET('Water Data'!$G$5,0,10*ROW('Water Data'!G56))),'Data Summary'!CE62="Yes"),100-OFFSET('Water Data'!$G$5,0,10*ROW('Water Data'!G56)),NA())</f>
        <v>#N/A</v>
      </c>
      <c r="Q62" s="53" t="e">
        <f ca="true">+IF(AND(ISNUMBER(OFFSET('Water Data'!$G$7,0,10*ROW('Water Data'!G56))),'Data Summary'!CF62="Yes"),OFFSET('Water Data'!$G$7,0,10*ROW('Water Data'!G56)),NA())</f>
        <v>#N/A</v>
      </c>
      <c r="R62" s="53" t="e">
        <f ca="true">+IF(AND(ISNUMBER(OFFSET('Water Data'!$G$10,0,10*ROW('Water Data'!G56))),'Data Summary'!CG62="Yes"),OFFSET('Water Data'!$G$10,0,10*ROW('Water Data'!G56)),NA())</f>
        <v>#N/A</v>
      </c>
      <c r="S62" s="53" t="e">
        <f ca="true">+IF(AND(ISNUMBER(OFFSET('Water Data'!$H$5,0,10*ROW('Water Data'!H56))),'Data Summary'!CH62="Yes"),100-OFFSET('Water Data'!$H$5,0,10*ROW('Water Data'!H56)),NA())</f>
        <v>#N/A</v>
      </c>
      <c r="T62" s="53" t="e">
        <f ca="true">+IF(AND(ISNUMBER(OFFSET('Water Data'!$H$7,0,10*ROW('Water Data'!H56))),'Data Summary'!CI62="Yes"),OFFSET('Water Data'!$H$7,0,10*ROW('Water Data'!H56)),NA())</f>
        <v>#N/A</v>
      </c>
      <c r="U62" s="53" t="e">
        <f ca="true">+IF(AND(ISNUMBER(OFFSET('Water Data'!$H$10,0,10*ROW('Water Data'!H56))),'Data Summary'!CJ62="Yes"),OFFSET('Water Data'!$H$10,0,10*ROW('Water Data'!H56)),NA())</f>
        <v>#N/A</v>
      </c>
      <c r="V62" s="99" t="e">
        <f ca="true">+IF(AND(ISNUMBER(OFFSET('Sanitation Data'!$C$5,0,10*ROW('Sanitation Data'!C56))),'Data Summary'!CK62="Yes"),100-OFFSET('Sanitation Data'!$C$5,0,10*ROW('Sanitation Data'!C56)),NA())</f>
        <v>#N/A</v>
      </c>
      <c r="W62" s="99" t="e">
        <f ca="true">+IF(AND(ISNUMBER(OFFSET('Sanitation Data'!$C$7,0,10*ROW('Sanitation Data'!C56))),'Data Summary'!CL62="Yes"),OFFSET('Sanitation Data'!$C$7,0,10*ROW('Sanitation Data'!C56)),NA())</f>
        <v>#N/A</v>
      </c>
      <c r="X62" s="99" t="e">
        <f ca="true">+IF(AND(ISNUMBER(OFFSET('Sanitation Data'!$C$11,0,10*ROW('Sanitation Data'!C56))),'Data Summary'!CM62="Yes"),OFFSET('Sanitation Data'!$C$11,0,10*ROW('Sanitation Data'!C56)),NA())</f>
        <v>#N/A</v>
      </c>
      <c r="Y62" s="99" t="e">
        <f ca="true">+IF(AND(ISNUMBER(OFFSET('Sanitation Data'!$C$12,0,10*ROW('Sanitation Data'!C56))),'Data Summary'!CN62="Yes"),OFFSET('Sanitation Data'!$C$12,0,10*ROW('Sanitation Data'!C56)),NA())</f>
        <v>#N/A</v>
      </c>
      <c r="Z62" s="99" t="e">
        <f ca="true">+IF(AND(ISNUMBER(OFFSET('Sanitation Data'!$C$13,0,10*ROW('Sanitation Data'!C56))),'Data Summary'!CO62="Yes"),OFFSET('Sanitation Data'!$C$13,0,10*ROW('Sanitation Data'!C56)),NA())</f>
        <v>#N/A</v>
      </c>
      <c r="AA62" s="99" t="e">
        <f ca="true">+IF(AND(ISNUMBER(OFFSET('Sanitation Data'!$D$5,0,10*ROW('Sanitation Data'!D56))),'Data Summary'!CP62="Yes"),100-OFFSET('Sanitation Data'!$D$5,0,10*ROW('Sanitation Data'!D56)),NA())</f>
        <v>#N/A</v>
      </c>
      <c r="AB62" s="99" t="e">
        <f ca="true">+IF(AND(ISNUMBER(OFFSET('Sanitation Data'!$D$7,0,10*ROW('Sanitation Data'!D56))),'Data Summary'!CQ62="Yes"),OFFSET('Sanitation Data'!$D$7,0,10*ROW('Sanitation Data'!D56)),NA())</f>
        <v>#N/A</v>
      </c>
      <c r="AC62" s="99" t="e">
        <f ca="true">+IF(AND(ISNUMBER(OFFSET('Sanitation Data'!$D$11,0,10*ROW('Sanitation Data'!D56))),'Data Summary'!CR62="Yes"),OFFSET('Sanitation Data'!$D$11,0,10*ROW('Sanitation Data'!D56)),NA())</f>
        <v>#N/A</v>
      </c>
      <c r="AD62" s="99" t="e">
        <f ca="true">+IF(AND(ISNUMBER(OFFSET('Sanitation Data'!$D$12,0,10*ROW('Sanitation Data'!D56))),'Data Summary'!CS62="Yes"),OFFSET('Sanitation Data'!$D$12,0,10*ROW('Sanitation Data'!D56)),NA())</f>
        <v>#N/A</v>
      </c>
      <c r="AE62" s="99" t="e">
        <f ca="true">+IF(AND(ISNUMBER(OFFSET('Sanitation Data'!$D$13,0,10*ROW('Sanitation Data'!D56))),'Data Summary'!CT62="Yes"),OFFSET('Sanitation Data'!$D$13,0,10*ROW('Sanitation Data'!D56)),NA())</f>
        <v>#N/A</v>
      </c>
      <c r="AF62" s="99" t="e">
        <f ca="true">+IF(AND(ISNUMBER(OFFSET('Sanitation Data'!$E$5,0,10*ROW('Sanitation Data'!E56))),'Data Summary'!CU62="Yes"),100-OFFSET('Sanitation Data'!$E$5,0,10*ROW('Sanitation Data'!E56)),NA())</f>
        <v>#N/A</v>
      </c>
      <c r="AG62" s="99" t="e">
        <f ca="true">+IF(AND(ISNUMBER(OFFSET('Sanitation Data'!$E$7,0,10*ROW('Sanitation Data'!E56))),'Data Summary'!CV62="Yes"),OFFSET('Sanitation Data'!$E$7,0,10*ROW('Sanitation Data'!E56)),NA())</f>
        <v>#N/A</v>
      </c>
      <c r="AH62" s="99" t="e">
        <f ca="true">+IF(AND(ISNUMBER(OFFSET('Sanitation Data'!$E$11,0,10*ROW('Sanitation Data'!E56))),'Data Summary'!CW62="Yes"),OFFSET('Sanitation Data'!$E$11,0,10*ROW('Sanitation Data'!E56)),NA())</f>
        <v>#N/A</v>
      </c>
      <c r="AI62" s="99" t="e">
        <f ca="true">+IF(AND(ISNUMBER(OFFSET('Sanitation Data'!$E$12,0,10*ROW('Sanitation Data'!E56))),'Data Summary'!CX62="Yes"),OFFSET('Sanitation Data'!$E$12,0,10*ROW('Sanitation Data'!E56)),NA())</f>
        <v>#N/A</v>
      </c>
      <c r="AJ62" s="99" t="e">
        <f ca="true">+IF(AND(ISNUMBER(OFFSET('Sanitation Data'!$E$13,0,10*ROW('Sanitation Data'!E56))),'Data Summary'!CY62="Yes"),OFFSET('Sanitation Data'!$E$13,0,10*ROW('Sanitation Data'!E56)),NA())</f>
        <v>#N/A</v>
      </c>
      <c r="AK62" s="99" t="e">
        <f ca="true">+IF(AND(ISNUMBER(OFFSET('Sanitation Data'!$F$5,0,10*ROW('Sanitation Data'!F56))),'Data Summary'!CZ62="Yes"),100-OFFSET('Sanitation Data'!$F$5,0,10*ROW('Sanitation Data'!F56)),NA())</f>
        <v>#N/A</v>
      </c>
      <c r="AL62" s="99" t="e">
        <f ca="true">+IF(AND(ISNUMBER(OFFSET('Sanitation Data'!$F$7,0,10*ROW('Sanitation Data'!F56))),'Data Summary'!DA62="Yes"),OFFSET('Sanitation Data'!$F$7,0,10*ROW('Sanitation Data'!F56)),NA())</f>
        <v>#N/A</v>
      </c>
      <c r="AM62" s="99" t="e">
        <f ca="true">+IF(AND(ISNUMBER(OFFSET('Sanitation Data'!$F$11,0,10*ROW('Sanitation Data'!F56))),'Data Summary'!DB62="Yes"),OFFSET('Sanitation Data'!$F$11,0,10*ROW('Sanitation Data'!F56)),NA())</f>
        <v>#N/A</v>
      </c>
      <c r="AN62" s="99" t="e">
        <f ca="true">+IF(AND(ISNUMBER(OFFSET('Sanitation Data'!$F$12,0,10*ROW('Sanitation Data'!F56))),'Data Summary'!DC62="Yes"),OFFSET('Sanitation Data'!$F$12,0,10*ROW('Sanitation Data'!F56)),NA())</f>
        <v>#N/A</v>
      </c>
      <c r="AO62" s="99" t="e">
        <f ca="true">+IF(AND(ISNUMBER(OFFSET('Sanitation Data'!$F$13,0,10*ROW('Sanitation Data'!F56))),'Data Summary'!DD62="Yes"),OFFSET('Sanitation Data'!$F$13,0,10*ROW('Sanitation Data'!F56)),NA())</f>
        <v>#N/A</v>
      </c>
      <c r="AP62" s="99" t="e">
        <f ca="true">+IF(AND(ISNUMBER(OFFSET('Sanitation Data'!$G$5,0,10*ROW('Sanitation Data'!G56))),'Data Summary'!DE62="Yes"),100-OFFSET('Sanitation Data'!$G$5,0,10*ROW('Sanitation Data'!G56)),NA())</f>
        <v>#N/A</v>
      </c>
      <c r="AQ62" s="99" t="e">
        <f ca="true">+IF(AND(ISNUMBER(OFFSET('Sanitation Data'!$G$7,0,10*ROW('Sanitation Data'!G56))),'Data Summary'!DF62="Yes"),OFFSET('Sanitation Data'!$G$7,0,10*ROW('Sanitation Data'!G56)),NA())</f>
        <v>#N/A</v>
      </c>
      <c r="AR62" s="99" t="e">
        <f ca="true">+IF(AND(ISNUMBER(OFFSET('Sanitation Data'!$G$11,0,10*ROW('Sanitation Data'!G56))),'Data Summary'!DG62="Yes"),OFFSET('Sanitation Data'!$G$11,0,10*ROW('Sanitation Data'!G56)),NA())</f>
        <v>#N/A</v>
      </c>
      <c r="AS62" s="99" t="e">
        <f ca="true">+IF(AND(ISNUMBER(OFFSET('Sanitation Data'!$G$12,0,10*ROW('Sanitation Data'!G56))),'Data Summary'!DH62="Yes"),OFFSET('Sanitation Data'!$G$12,0,10*ROW('Sanitation Data'!G56)),NA())</f>
        <v>#N/A</v>
      </c>
      <c r="AT62" s="99" t="e">
        <f ca="true">+IF(AND(ISNUMBER(OFFSET('Sanitation Data'!$G$13,0,10*ROW('Sanitation Data'!G56))),'Data Summary'!DI62="Yes"),OFFSET('Sanitation Data'!$G$13,0,10*ROW('Sanitation Data'!G56)),NA())</f>
        <v>#N/A</v>
      </c>
      <c r="AU62" s="99" t="e">
        <f ca="true">+IF(AND(ISNUMBER(OFFSET('Sanitation Data'!$H$5,0,10*ROW('Sanitation Data'!H56))),'Data Summary'!DJ62="Yes"),100-OFFSET('Sanitation Data'!$H$5,0,10*ROW('Sanitation Data'!H56)),NA())</f>
        <v>#N/A</v>
      </c>
      <c r="AV62" s="99" t="e">
        <f ca="true">+IF(AND(ISNUMBER(OFFSET('Sanitation Data'!$H$7,0,10*ROW('Sanitation Data'!H56))),'Data Summary'!DK62="Yes"),OFFSET('Sanitation Data'!$H$7,0,10*ROW('Sanitation Data'!H56)),NA())</f>
        <v>#N/A</v>
      </c>
      <c r="AW62" s="99" t="e">
        <f ca="true">+IF(AND(ISNUMBER(OFFSET('Sanitation Data'!$H$11,0,10*ROW('Sanitation Data'!H56))),'Data Summary'!DL62="Yes"),OFFSET('Sanitation Data'!$H$11,0,10*ROW('Sanitation Data'!H56)),NA())</f>
        <v>#N/A</v>
      </c>
      <c r="AX62" s="99" t="e">
        <f ca="true">+IF(AND(ISNUMBER(OFFSET('Sanitation Data'!$H$12,0,10*ROW('Sanitation Data'!H56))),'Data Summary'!DM62="Yes"),OFFSET('Sanitation Data'!$H$12,0,10*ROW('Sanitation Data'!H56)),NA())</f>
        <v>#N/A</v>
      </c>
      <c r="AY62" s="99" t="e">
        <f ca="true">+IF(AND(ISNUMBER(OFFSET('Sanitation Data'!$H$13,0,10*ROW('Sanitation Data'!H56))),'Data Summary'!DN62="Yes"),OFFSET('Sanitation Data'!$H$13,0,10*ROW('Sanitation Data'!H56)),NA())</f>
        <v>#N/A</v>
      </c>
      <c r="AZ62" s="104" t="e">
        <f ca="true">+IF(AND(ISNUMBER(OFFSET('Hygiene Data'!$C$6,0,10*ROW('Hygiene Data'!C56))),'Data Summary'!DO62="Yes"),OFFSET('Hygiene Data'!$C$6,0,10*ROW('Hygiene Data'!C56)),NA())</f>
        <v>#N/A</v>
      </c>
      <c r="BA62" s="104" t="e">
        <f ca="true">+IF(AND(ISNUMBER(OFFSET('Hygiene Data'!$C$8,0,10*ROW('Hygiene Data'!C56))),'Data Summary'!DP62="Yes"),OFFSET('Hygiene Data'!$C$8,0,10*ROW('Hygiene Data'!C56)),NA())</f>
        <v>#N/A</v>
      </c>
      <c r="BB62" s="104" t="e">
        <f ca="true">+IF(AND(ISNUMBER(OFFSET('Hygiene Data'!$C$10,0,10*ROW('Hygiene Data'!C56))),'Data Summary'!DQ62="Yes"),OFFSET('Hygiene Data'!$C$10,0,10*ROW('Hygiene Data'!C56)),NA())</f>
        <v>#N/A</v>
      </c>
      <c r="BC62" s="104" t="e">
        <f ca="true">+IF(AND(ISNUMBER(OFFSET('Hygiene Data'!$D$6,0,10*ROW('Hygiene Data'!D56))),'Data Summary'!DR62="Yes"),OFFSET('Hygiene Data'!$D$6,0,10*ROW('Hygiene Data'!D56)),NA())</f>
        <v>#N/A</v>
      </c>
      <c r="BD62" s="104" t="e">
        <f ca="true">+IF(AND(ISNUMBER(OFFSET('Hygiene Data'!$D$8,0,10*ROW('Hygiene Data'!D56))),'Data Summary'!DS62="Yes"),OFFSET('Hygiene Data'!$D$8,0,10*ROW('Hygiene Data'!D56)),NA())</f>
        <v>#N/A</v>
      </c>
      <c r="BE62" s="104" t="e">
        <f ca="true">+IF(AND(ISNUMBER(OFFSET('Hygiene Data'!$D$10,0,10*ROW('Hygiene Data'!D56))),'Data Summary'!DT62="Yes"),OFFSET('Hygiene Data'!$D$10,0,10*ROW('Hygiene Data'!D56)),NA())</f>
        <v>#N/A</v>
      </c>
      <c r="BF62" s="104" t="e">
        <f ca="true">+IF(AND(ISNUMBER(OFFSET('Hygiene Data'!$E$6,0,10*ROW('Hygiene Data'!E56))),'Data Summary'!DU62="Yes"),OFFSET('Hygiene Data'!$E$6,0,10*ROW('Hygiene Data'!E56)),NA())</f>
        <v>#N/A</v>
      </c>
      <c r="BG62" s="104" t="e">
        <f ca="true">+IF(AND(ISNUMBER(OFFSET('Hygiene Data'!$E$8,0,10*ROW('Hygiene Data'!E56))),'Data Summary'!DV62="Yes"),OFFSET('Hygiene Data'!$E$8,0,10*ROW('Hygiene Data'!E56)),NA())</f>
        <v>#N/A</v>
      </c>
      <c r="BH62" s="104" t="e">
        <f ca="true">+IF(AND(ISNUMBER(OFFSET('Hygiene Data'!$E$10,0,10*ROW('Hygiene Data'!E56))),'Data Summary'!DW62="Yes"),OFFSET('Hygiene Data'!$E$10,0,10*ROW('Hygiene Data'!E56)),NA())</f>
        <v>#N/A</v>
      </c>
      <c r="BI62" s="104" t="e">
        <f ca="true">+IF(AND(ISNUMBER(OFFSET('Hygiene Data'!$F$6,0,10*ROW('Hygiene Data'!F56))),'Data Summary'!DX62="Yes"),OFFSET('Hygiene Data'!$F$6,0,10*ROW('Hygiene Data'!F56)),NA())</f>
        <v>#N/A</v>
      </c>
      <c r="BJ62" s="104" t="e">
        <f ca="true">+IF(AND(ISNUMBER(OFFSET('Hygiene Data'!$F$8,0,10*ROW('Hygiene Data'!F56))),'Data Summary'!DY62="Yes"),OFFSET('Hygiene Data'!$F$8,0,10*ROW('Hygiene Data'!F56)),NA())</f>
        <v>#N/A</v>
      </c>
      <c r="BK62" s="104" t="e">
        <f ca="true">+IF(AND(ISNUMBER(OFFSET('Hygiene Data'!$F$10,0,10*ROW('Hygiene Data'!F56))),'Data Summary'!DZ62="Yes"),OFFSET('Hygiene Data'!$F$10,0,10*ROW('Hygiene Data'!F56)),NA())</f>
        <v>#N/A</v>
      </c>
      <c r="BL62" s="104" t="e">
        <f ca="true">+IF(AND(ISNUMBER(OFFSET('Hygiene Data'!$G$6,0,10*ROW('Hygiene Data'!G56))),'Data Summary'!EA62="Yes"),OFFSET('Hygiene Data'!$G$6,0,10*ROW('Hygiene Data'!G56)),NA())</f>
        <v>#N/A</v>
      </c>
      <c r="BM62" s="104" t="e">
        <f ca="true">+IF(AND(ISNUMBER(OFFSET('Hygiene Data'!$G$8,0,10*ROW('Hygiene Data'!G56))),'Data Summary'!EB62="Yes"),OFFSET('Hygiene Data'!$G$8,0,10*ROW('Hygiene Data'!G56)),NA())</f>
        <v>#N/A</v>
      </c>
      <c r="BN62" s="104" t="e">
        <f ca="true">+IF(AND(ISNUMBER(OFFSET('Hygiene Data'!$G$10,0,10*ROW('Hygiene Data'!G56))),'Data Summary'!EC62="Yes"),OFFSET('Hygiene Data'!$G$10,0,10*ROW('Hygiene Data'!G56)),NA())</f>
        <v>#N/A</v>
      </c>
      <c r="BO62" s="104" t="e">
        <f ca="true">+IF(AND(ISNUMBER(OFFSET('Hygiene Data'!$H$6,0,10*ROW('Hygiene Data'!H56))),'Data Summary'!ED62="Yes"),OFFSET('Hygiene Data'!$H$6,0,10*ROW('Hygiene Data'!H56)),NA())</f>
        <v>#N/A</v>
      </c>
      <c r="BP62" s="104" t="e">
        <f ca="true">+IF(AND(ISNUMBER(OFFSET('Hygiene Data'!$H$8,0,10*ROW('Hygiene Data'!H56))),'Data Summary'!EE62="Yes"),OFFSET('Hygiene Data'!$H$8,0,10*ROW('Hygiene Data'!H56)),NA())</f>
        <v>#N/A</v>
      </c>
      <c r="BQ62" s="104" t="e">
        <f ca="true">+IF(AND(ISNUMBER(OFFSET('Hygiene Data'!$H$10,0,10*ROW('Hygiene Data'!H56))),'Data Summary'!EF62="Yes"),OFFSET('Hygiene Data'!$H$10,0,10*ROW('Hygiene Data'!H56)),NA())</f>
        <v>#N/A</v>
      </c>
    </row>
    <row r="63" x14ac:dyDescent="0.2">
      <c r="A63" s="52" t="e">
        <f ca="true">+IF(OFFSET('Water Data'!$B$1,0,10*ROW('Water Data'!B57))="",NA(),OFFSET('Water Data'!$B$1,0,10*ROW('Water Data'!B57)))</f>
        <v>#N/A</v>
      </c>
      <c r="B63" s="52" t="e">
        <f ca="true">+IF(OFFSET('Water Data'!$A$3,0,10*ROW('Water Data'!A60))="",NA(),OFFSET('Water Data'!$A$3,0,10*ROW('Water Data'!A60)))</f>
        <v>#N/A</v>
      </c>
      <c r="C63" s="52" t="e">
        <f ca="true">+IF(OFFSET('Water Data'!$C$3,0,10*ROW('Water Data'!C60))="",NA(),OFFSET('Water Data'!$C$3,0,10*ROW('Water Data'!C60)))</f>
        <v>#N/A</v>
      </c>
      <c r="D63" s="53" t="e">
        <f ca="true">+IF(AND(ISNUMBER(OFFSET('Water Data'!$C$5,0,10*ROW('Water Data'!C57))),'Data Summary'!BS63="Yes"),100-OFFSET('Water Data'!$C$5,0,10*ROW('Water Data'!C57)),NA())</f>
        <v>#N/A</v>
      </c>
      <c r="E63" s="53" t="e">
        <f ca="true">+IF(AND(ISNUMBER(OFFSET('Water Data'!$C$7,0,10*ROW('Water Data'!C57))),'Data Summary'!BT63="Yes"),OFFSET('Water Data'!$C$7,0,10*ROW('Water Data'!C57)),NA())</f>
        <v>#N/A</v>
      </c>
      <c r="F63" s="53" t="e">
        <f ca="true">+IF(AND(ISNUMBER(OFFSET('Water Data'!$C$10,0,10*ROW('Water Data'!C57))),'Data Summary'!BU63="Yes"),OFFSET('Water Data'!$C$10,0,10*ROW('Water Data'!C57)),NA())</f>
        <v>#N/A</v>
      </c>
      <c r="G63" s="53" t="e">
        <f ca="true">+IF(AND(ISNUMBER(OFFSET('Water Data'!$D$5,0,10*ROW('Water Data'!D57))),'Data Summary'!BV63="Yes"),100-OFFSET('Water Data'!$D$5,0,10*ROW('Water Data'!D57)),NA())</f>
        <v>#N/A</v>
      </c>
      <c r="H63" s="53" t="e">
        <f ca="true">+IF(AND(ISNUMBER(OFFSET('Water Data'!$D$7,0,10*ROW('Water Data'!D57))),'Data Summary'!BW63="Yes"),OFFSET('Water Data'!$D$7,0,10*ROW('Water Data'!D57)),NA())</f>
        <v>#N/A</v>
      </c>
      <c r="I63" s="53" t="e">
        <f ca="true">+IF(AND(ISNUMBER(OFFSET('Water Data'!$D$10,0,10*ROW('Water Data'!D57))),'Data Summary'!BX63="Yes"),OFFSET('Water Data'!$D$10,0,10*ROW('Water Data'!D57)),NA())</f>
        <v>#N/A</v>
      </c>
      <c r="J63" s="53" t="e">
        <f ca="true">+IF(AND(ISNUMBER(OFFSET('Water Data'!$E$5,0,10*ROW('Water Data'!E57))),'Data Summary'!BY63="Yes"),100-OFFSET('Water Data'!$E$5,0,10*ROW('Water Data'!E57)),NA())</f>
        <v>#N/A</v>
      </c>
      <c r="K63" s="53" t="e">
        <f ca="true">+IF(AND(ISNUMBER(OFFSET('Water Data'!$E$7,0,10*ROW('Water Data'!E57))),'Data Summary'!BZ63="Yes"),OFFSET('Water Data'!$E$7,0,10*ROW('Water Data'!E57)),NA())</f>
        <v>#N/A</v>
      </c>
      <c r="L63" s="53" t="e">
        <f ca="true">+IF(AND(ISNUMBER(OFFSET('Water Data'!$E$10,0,10*ROW('Water Data'!E57))),'Data Summary'!CA63="Yes"),OFFSET('Water Data'!$E$10,0,10*ROW('Water Data'!E57)),NA())</f>
        <v>#N/A</v>
      </c>
      <c r="M63" s="53" t="e">
        <f ca="true">+IF(AND(ISNUMBER(OFFSET('Water Data'!$F$5,0,10*ROW('Water Data'!F57))),'Data Summary'!CB63="Yes"),100-OFFSET('Water Data'!$F$5,0,10*ROW('Water Data'!F57)),NA())</f>
        <v>#N/A</v>
      </c>
      <c r="N63" s="53" t="e">
        <f ca="true">+IF(AND(ISNUMBER(OFFSET('Water Data'!$F$7,0,10*ROW('Water Data'!F57))),'Data Summary'!CC63="Yes"),OFFSET('Water Data'!$F$7,0,10*ROW('Water Data'!F57)),NA())</f>
        <v>#N/A</v>
      </c>
      <c r="O63" s="53" t="e">
        <f ca="true">+IF(AND(ISNUMBER(OFFSET('Water Data'!$F$10,0,10*ROW('Water Data'!F57))),'Data Summary'!CD63="Yes"),OFFSET('Water Data'!$F$10,0,10*ROW('Water Data'!F57)),NA())</f>
        <v>#N/A</v>
      </c>
      <c r="P63" s="53" t="e">
        <f ca="true">+IF(AND(ISNUMBER(OFFSET('Water Data'!$G$5,0,10*ROW('Water Data'!G57))),'Data Summary'!CE63="Yes"),100-OFFSET('Water Data'!$G$5,0,10*ROW('Water Data'!G57)),NA())</f>
        <v>#N/A</v>
      </c>
      <c r="Q63" s="53" t="e">
        <f ca="true">+IF(AND(ISNUMBER(OFFSET('Water Data'!$G$7,0,10*ROW('Water Data'!G57))),'Data Summary'!CF63="Yes"),OFFSET('Water Data'!$G$7,0,10*ROW('Water Data'!G57)),NA())</f>
        <v>#N/A</v>
      </c>
      <c r="R63" s="53" t="e">
        <f ca="true">+IF(AND(ISNUMBER(OFFSET('Water Data'!$G$10,0,10*ROW('Water Data'!G57))),'Data Summary'!CG63="Yes"),OFFSET('Water Data'!$G$10,0,10*ROW('Water Data'!G57)),NA())</f>
        <v>#N/A</v>
      </c>
      <c r="S63" s="53" t="e">
        <f ca="true">+IF(AND(ISNUMBER(OFFSET('Water Data'!$H$5,0,10*ROW('Water Data'!H57))),'Data Summary'!CH63="Yes"),100-OFFSET('Water Data'!$H$5,0,10*ROW('Water Data'!H57)),NA())</f>
        <v>#N/A</v>
      </c>
      <c r="T63" s="53" t="e">
        <f ca="true">+IF(AND(ISNUMBER(OFFSET('Water Data'!$H$7,0,10*ROW('Water Data'!H57))),'Data Summary'!CI63="Yes"),OFFSET('Water Data'!$H$7,0,10*ROW('Water Data'!H57)),NA())</f>
        <v>#N/A</v>
      </c>
      <c r="U63" s="53" t="e">
        <f ca="true">+IF(AND(ISNUMBER(OFFSET('Water Data'!$H$10,0,10*ROW('Water Data'!H57))),'Data Summary'!CJ63="Yes"),OFFSET('Water Data'!$H$10,0,10*ROW('Water Data'!H57)),NA())</f>
        <v>#N/A</v>
      </c>
      <c r="V63" s="99" t="e">
        <f ca="true">+IF(AND(ISNUMBER(OFFSET('Sanitation Data'!$C$5,0,10*ROW('Sanitation Data'!C57))),'Data Summary'!CK63="Yes"),100-OFFSET('Sanitation Data'!$C$5,0,10*ROW('Sanitation Data'!C57)),NA())</f>
        <v>#N/A</v>
      </c>
      <c r="W63" s="99" t="e">
        <f ca="true">+IF(AND(ISNUMBER(OFFSET('Sanitation Data'!$C$7,0,10*ROW('Sanitation Data'!C57))),'Data Summary'!CL63="Yes"),OFFSET('Sanitation Data'!$C$7,0,10*ROW('Sanitation Data'!C57)),NA())</f>
        <v>#N/A</v>
      </c>
      <c r="X63" s="99" t="e">
        <f ca="true">+IF(AND(ISNUMBER(OFFSET('Sanitation Data'!$C$11,0,10*ROW('Sanitation Data'!C57))),'Data Summary'!CM63="Yes"),OFFSET('Sanitation Data'!$C$11,0,10*ROW('Sanitation Data'!C57)),NA())</f>
        <v>#N/A</v>
      </c>
      <c r="Y63" s="99" t="e">
        <f ca="true">+IF(AND(ISNUMBER(OFFSET('Sanitation Data'!$C$12,0,10*ROW('Sanitation Data'!C57))),'Data Summary'!CN63="Yes"),OFFSET('Sanitation Data'!$C$12,0,10*ROW('Sanitation Data'!C57)),NA())</f>
        <v>#N/A</v>
      </c>
      <c r="Z63" s="99" t="e">
        <f ca="true">+IF(AND(ISNUMBER(OFFSET('Sanitation Data'!$C$13,0,10*ROW('Sanitation Data'!C57))),'Data Summary'!CO63="Yes"),OFFSET('Sanitation Data'!$C$13,0,10*ROW('Sanitation Data'!C57)),NA())</f>
        <v>#N/A</v>
      </c>
      <c r="AA63" s="99" t="e">
        <f ca="true">+IF(AND(ISNUMBER(OFFSET('Sanitation Data'!$D$5,0,10*ROW('Sanitation Data'!D57))),'Data Summary'!CP63="Yes"),100-OFFSET('Sanitation Data'!$D$5,0,10*ROW('Sanitation Data'!D57)),NA())</f>
        <v>#N/A</v>
      </c>
      <c r="AB63" s="99" t="e">
        <f ca="true">+IF(AND(ISNUMBER(OFFSET('Sanitation Data'!$D$7,0,10*ROW('Sanitation Data'!D57))),'Data Summary'!CQ63="Yes"),OFFSET('Sanitation Data'!$D$7,0,10*ROW('Sanitation Data'!D57)),NA())</f>
        <v>#N/A</v>
      </c>
      <c r="AC63" s="99" t="e">
        <f ca="true">+IF(AND(ISNUMBER(OFFSET('Sanitation Data'!$D$11,0,10*ROW('Sanitation Data'!D57))),'Data Summary'!CR63="Yes"),OFFSET('Sanitation Data'!$D$11,0,10*ROW('Sanitation Data'!D57)),NA())</f>
        <v>#N/A</v>
      </c>
      <c r="AD63" s="99" t="e">
        <f ca="true">+IF(AND(ISNUMBER(OFFSET('Sanitation Data'!$D$12,0,10*ROW('Sanitation Data'!D57))),'Data Summary'!CS63="Yes"),OFFSET('Sanitation Data'!$D$12,0,10*ROW('Sanitation Data'!D57)),NA())</f>
        <v>#N/A</v>
      </c>
      <c r="AE63" s="99" t="e">
        <f ca="true">+IF(AND(ISNUMBER(OFFSET('Sanitation Data'!$D$13,0,10*ROW('Sanitation Data'!D57))),'Data Summary'!CT63="Yes"),OFFSET('Sanitation Data'!$D$13,0,10*ROW('Sanitation Data'!D57)),NA())</f>
        <v>#N/A</v>
      </c>
      <c r="AF63" s="99" t="e">
        <f ca="true">+IF(AND(ISNUMBER(OFFSET('Sanitation Data'!$E$5,0,10*ROW('Sanitation Data'!E57))),'Data Summary'!CU63="Yes"),100-OFFSET('Sanitation Data'!$E$5,0,10*ROW('Sanitation Data'!E57)),NA())</f>
        <v>#N/A</v>
      </c>
      <c r="AG63" s="99" t="e">
        <f ca="true">+IF(AND(ISNUMBER(OFFSET('Sanitation Data'!$E$7,0,10*ROW('Sanitation Data'!E57))),'Data Summary'!CV63="Yes"),OFFSET('Sanitation Data'!$E$7,0,10*ROW('Sanitation Data'!E57)),NA())</f>
        <v>#N/A</v>
      </c>
      <c r="AH63" s="99" t="e">
        <f ca="true">+IF(AND(ISNUMBER(OFFSET('Sanitation Data'!$E$11,0,10*ROW('Sanitation Data'!E57))),'Data Summary'!CW63="Yes"),OFFSET('Sanitation Data'!$E$11,0,10*ROW('Sanitation Data'!E57)),NA())</f>
        <v>#N/A</v>
      </c>
      <c r="AI63" s="99" t="e">
        <f ca="true">+IF(AND(ISNUMBER(OFFSET('Sanitation Data'!$E$12,0,10*ROW('Sanitation Data'!E57))),'Data Summary'!CX63="Yes"),OFFSET('Sanitation Data'!$E$12,0,10*ROW('Sanitation Data'!E57)),NA())</f>
        <v>#N/A</v>
      </c>
      <c r="AJ63" s="99" t="e">
        <f ca="true">+IF(AND(ISNUMBER(OFFSET('Sanitation Data'!$E$13,0,10*ROW('Sanitation Data'!E57))),'Data Summary'!CY63="Yes"),OFFSET('Sanitation Data'!$E$13,0,10*ROW('Sanitation Data'!E57)),NA())</f>
        <v>#N/A</v>
      </c>
      <c r="AK63" s="99" t="e">
        <f ca="true">+IF(AND(ISNUMBER(OFFSET('Sanitation Data'!$F$5,0,10*ROW('Sanitation Data'!F57))),'Data Summary'!CZ63="Yes"),100-OFFSET('Sanitation Data'!$F$5,0,10*ROW('Sanitation Data'!F57)),NA())</f>
        <v>#N/A</v>
      </c>
      <c r="AL63" s="99" t="e">
        <f ca="true">+IF(AND(ISNUMBER(OFFSET('Sanitation Data'!$F$7,0,10*ROW('Sanitation Data'!F57))),'Data Summary'!DA63="Yes"),OFFSET('Sanitation Data'!$F$7,0,10*ROW('Sanitation Data'!F57)),NA())</f>
        <v>#N/A</v>
      </c>
      <c r="AM63" s="99" t="e">
        <f ca="true">+IF(AND(ISNUMBER(OFFSET('Sanitation Data'!$F$11,0,10*ROW('Sanitation Data'!F57))),'Data Summary'!DB63="Yes"),OFFSET('Sanitation Data'!$F$11,0,10*ROW('Sanitation Data'!F57)),NA())</f>
        <v>#N/A</v>
      </c>
      <c r="AN63" s="99" t="e">
        <f ca="true">+IF(AND(ISNUMBER(OFFSET('Sanitation Data'!$F$12,0,10*ROW('Sanitation Data'!F57))),'Data Summary'!DC63="Yes"),OFFSET('Sanitation Data'!$F$12,0,10*ROW('Sanitation Data'!F57)),NA())</f>
        <v>#N/A</v>
      </c>
      <c r="AO63" s="99" t="e">
        <f ca="true">+IF(AND(ISNUMBER(OFFSET('Sanitation Data'!$F$13,0,10*ROW('Sanitation Data'!F57))),'Data Summary'!DD63="Yes"),OFFSET('Sanitation Data'!$F$13,0,10*ROW('Sanitation Data'!F57)),NA())</f>
        <v>#N/A</v>
      </c>
      <c r="AP63" s="99" t="e">
        <f ca="true">+IF(AND(ISNUMBER(OFFSET('Sanitation Data'!$G$5,0,10*ROW('Sanitation Data'!G57))),'Data Summary'!DE63="Yes"),100-OFFSET('Sanitation Data'!$G$5,0,10*ROW('Sanitation Data'!G57)),NA())</f>
        <v>#N/A</v>
      </c>
      <c r="AQ63" s="99" t="e">
        <f ca="true">+IF(AND(ISNUMBER(OFFSET('Sanitation Data'!$G$7,0,10*ROW('Sanitation Data'!G57))),'Data Summary'!DF63="Yes"),OFFSET('Sanitation Data'!$G$7,0,10*ROW('Sanitation Data'!G57)),NA())</f>
        <v>#N/A</v>
      </c>
      <c r="AR63" s="99" t="e">
        <f ca="true">+IF(AND(ISNUMBER(OFFSET('Sanitation Data'!$G$11,0,10*ROW('Sanitation Data'!G57))),'Data Summary'!DG63="Yes"),OFFSET('Sanitation Data'!$G$11,0,10*ROW('Sanitation Data'!G57)),NA())</f>
        <v>#N/A</v>
      </c>
      <c r="AS63" s="99" t="e">
        <f ca="true">+IF(AND(ISNUMBER(OFFSET('Sanitation Data'!$G$12,0,10*ROW('Sanitation Data'!G57))),'Data Summary'!DH63="Yes"),OFFSET('Sanitation Data'!$G$12,0,10*ROW('Sanitation Data'!G57)),NA())</f>
        <v>#N/A</v>
      </c>
      <c r="AT63" s="99" t="e">
        <f ca="true">+IF(AND(ISNUMBER(OFFSET('Sanitation Data'!$G$13,0,10*ROW('Sanitation Data'!G57))),'Data Summary'!DI63="Yes"),OFFSET('Sanitation Data'!$G$13,0,10*ROW('Sanitation Data'!G57)),NA())</f>
        <v>#N/A</v>
      </c>
      <c r="AU63" s="99" t="e">
        <f ca="true">+IF(AND(ISNUMBER(OFFSET('Sanitation Data'!$H$5,0,10*ROW('Sanitation Data'!H57))),'Data Summary'!DJ63="Yes"),100-OFFSET('Sanitation Data'!$H$5,0,10*ROW('Sanitation Data'!H57)),NA())</f>
        <v>#N/A</v>
      </c>
      <c r="AV63" s="99" t="e">
        <f ca="true">+IF(AND(ISNUMBER(OFFSET('Sanitation Data'!$H$7,0,10*ROW('Sanitation Data'!H57))),'Data Summary'!DK63="Yes"),OFFSET('Sanitation Data'!$H$7,0,10*ROW('Sanitation Data'!H57)),NA())</f>
        <v>#N/A</v>
      </c>
      <c r="AW63" s="99" t="e">
        <f ca="true">+IF(AND(ISNUMBER(OFFSET('Sanitation Data'!$H$11,0,10*ROW('Sanitation Data'!H57))),'Data Summary'!DL63="Yes"),OFFSET('Sanitation Data'!$H$11,0,10*ROW('Sanitation Data'!H57)),NA())</f>
        <v>#N/A</v>
      </c>
      <c r="AX63" s="99" t="e">
        <f ca="true">+IF(AND(ISNUMBER(OFFSET('Sanitation Data'!$H$12,0,10*ROW('Sanitation Data'!H57))),'Data Summary'!DM63="Yes"),OFFSET('Sanitation Data'!$H$12,0,10*ROW('Sanitation Data'!H57)),NA())</f>
        <v>#N/A</v>
      </c>
      <c r="AY63" s="99" t="e">
        <f ca="true">+IF(AND(ISNUMBER(OFFSET('Sanitation Data'!$H$13,0,10*ROW('Sanitation Data'!H57))),'Data Summary'!DN63="Yes"),OFFSET('Sanitation Data'!$H$13,0,10*ROW('Sanitation Data'!H57)),NA())</f>
        <v>#N/A</v>
      </c>
      <c r="AZ63" s="104" t="e">
        <f ca="true">+IF(AND(ISNUMBER(OFFSET('Hygiene Data'!$C$6,0,10*ROW('Hygiene Data'!C57))),'Data Summary'!DO63="Yes"),OFFSET('Hygiene Data'!$C$6,0,10*ROW('Hygiene Data'!C57)),NA())</f>
        <v>#N/A</v>
      </c>
      <c r="BA63" s="104" t="e">
        <f ca="true">+IF(AND(ISNUMBER(OFFSET('Hygiene Data'!$C$8,0,10*ROW('Hygiene Data'!C57))),'Data Summary'!DP63="Yes"),OFFSET('Hygiene Data'!$C$8,0,10*ROW('Hygiene Data'!C57)),NA())</f>
        <v>#N/A</v>
      </c>
      <c r="BB63" s="104" t="e">
        <f ca="true">+IF(AND(ISNUMBER(OFFSET('Hygiene Data'!$C$10,0,10*ROW('Hygiene Data'!C57))),'Data Summary'!DQ63="Yes"),OFFSET('Hygiene Data'!$C$10,0,10*ROW('Hygiene Data'!C57)),NA())</f>
        <v>#N/A</v>
      </c>
      <c r="BC63" s="104" t="e">
        <f ca="true">+IF(AND(ISNUMBER(OFFSET('Hygiene Data'!$D$6,0,10*ROW('Hygiene Data'!D57))),'Data Summary'!DR63="Yes"),OFFSET('Hygiene Data'!$D$6,0,10*ROW('Hygiene Data'!D57)),NA())</f>
        <v>#N/A</v>
      </c>
      <c r="BD63" s="104" t="e">
        <f ca="true">+IF(AND(ISNUMBER(OFFSET('Hygiene Data'!$D$8,0,10*ROW('Hygiene Data'!D57))),'Data Summary'!DS63="Yes"),OFFSET('Hygiene Data'!$D$8,0,10*ROW('Hygiene Data'!D57)),NA())</f>
        <v>#N/A</v>
      </c>
      <c r="BE63" s="104" t="e">
        <f ca="true">+IF(AND(ISNUMBER(OFFSET('Hygiene Data'!$D$10,0,10*ROW('Hygiene Data'!D57))),'Data Summary'!DT63="Yes"),OFFSET('Hygiene Data'!$D$10,0,10*ROW('Hygiene Data'!D57)),NA())</f>
        <v>#N/A</v>
      </c>
      <c r="BF63" s="104" t="e">
        <f ca="true">+IF(AND(ISNUMBER(OFFSET('Hygiene Data'!$E$6,0,10*ROW('Hygiene Data'!E57))),'Data Summary'!DU63="Yes"),OFFSET('Hygiene Data'!$E$6,0,10*ROW('Hygiene Data'!E57)),NA())</f>
        <v>#N/A</v>
      </c>
      <c r="BG63" s="104" t="e">
        <f ca="true">+IF(AND(ISNUMBER(OFFSET('Hygiene Data'!$E$8,0,10*ROW('Hygiene Data'!E57))),'Data Summary'!DV63="Yes"),OFFSET('Hygiene Data'!$E$8,0,10*ROW('Hygiene Data'!E57)),NA())</f>
        <v>#N/A</v>
      </c>
      <c r="BH63" s="104" t="e">
        <f ca="true">+IF(AND(ISNUMBER(OFFSET('Hygiene Data'!$E$10,0,10*ROW('Hygiene Data'!E57))),'Data Summary'!DW63="Yes"),OFFSET('Hygiene Data'!$E$10,0,10*ROW('Hygiene Data'!E57)),NA())</f>
        <v>#N/A</v>
      </c>
      <c r="BI63" s="104" t="e">
        <f ca="true">+IF(AND(ISNUMBER(OFFSET('Hygiene Data'!$F$6,0,10*ROW('Hygiene Data'!F57))),'Data Summary'!DX63="Yes"),OFFSET('Hygiene Data'!$F$6,0,10*ROW('Hygiene Data'!F57)),NA())</f>
        <v>#N/A</v>
      </c>
      <c r="BJ63" s="104" t="e">
        <f ca="true">+IF(AND(ISNUMBER(OFFSET('Hygiene Data'!$F$8,0,10*ROW('Hygiene Data'!F57))),'Data Summary'!DY63="Yes"),OFFSET('Hygiene Data'!$F$8,0,10*ROW('Hygiene Data'!F57)),NA())</f>
        <v>#N/A</v>
      </c>
      <c r="BK63" s="104" t="e">
        <f ca="true">+IF(AND(ISNUMBER(OFFSET('Hygiene Data'!$F$10,0,10*ROW('Hygiene Data'!F57))),'Data Summary'!DZ63="Yes"),OFFSET('Hygiene Data'!$F$10,0,10*ROW('Hygiene Data'!F57)),NA())</f>
        <v>#N/A</v>
      </c>
      <c r="BL63" s="104" t="e">
        <f ca="true">+IF(AND(ISNUMBER(OFFSET('Hygiene Data'!$G$6,0,10*ROW('Hygiene Data'!G57))),'Data Summary'!EA63="Yes"),OFFSET('Hygiene Data'!$G$6,0,10*ROW('Hygiene Data'!G57)),NA())</f>
        <v>#N/A</v>
      </c>
      <c r="BM63" s="104" t="e">
        <f ca="true">+IF(AND(ISNUMBER(OFFSET('Hygiene Data'!$G$8,0,10*ROW('Hygiene Data'!G57))),'Data Summary'!EB63="Yes"),OFFSET('Hygiene Data'!$G$8,0,10*ROW('Hygiene Data'!G57)),NA())</f>
        <v>#N/A</v>
      </c>
      <c r="BN63" s="104" t="e">
        <f ca="true">+IF(AND(ISNUMBER(OFFSET('Hygiene Data'!$G$10,0,10*ROW('Hygiene Data'!G57))),'Data Summary'!EC63="Yes"),OFFSET('Hygiene Data'!$G$10,0,10*ROW('Hygiene Data'!G57)),NA())</f>
        <v>#N/A</v>
      </c>
      <c r="BO63" s="104" t="e">
        <f ca="true">+IF(AND(ISNUMBER(OFFSET('Hygiene Data'!$H$6,0,10*ROW('Hygiene Data'!H57))),'Data Summary'!ED63="Yes"),OFFSET('Hygiene Data'!$H$6,0,10*ROW('Hygiene Data'!H57)),NA())</f>
        <v>#N/A</v>
      </c>
      <c r="BP63" s="104" t="e">
        <f ca="true">+IF(AND(ISNUMBER(OFFSET('Hygiene Data'!$H$8,0,10*ROW('Hygiene Data'!H57))),'Data Summary'!EE63="Yes"),OFFSET('Hygiene Data'!$H$8,0,10*ROW('Hygiene Data'!H57)),NA())</f>
        <v>#N/A</v>
      </c>
      <c r="BQ63" s="104" t="e">
        <f ca="true">+IF(AND(ISNUMBER(OFFSET('Hygiene Data'!$H$10,0,10*ROW('Hygiene Data'!H57))),'Data Summary'!EF63="Yes"),OFFSET('Hygiene Data'!$H$10,0,10*ROW('Hygiene Data'!H57)),NA())</f>
        <v>#N/A</v>
      </c>
    </row>
    <row r="64" x14ac:dyDescent="0.2">
      <c r="A64" s="52" t="e">
        <f ca="true">+IF(OFFSET('Water Data'!$B$1,0,10*ROW('Water Data'!B58))="",NA(),OFFSET('Water Data'!$B$1,0,10*ROW('Water Data'!B58)))</f>
        <v>#N/A</v>
      </c>
      <c r="B64" s="52" t="e">
        <f ca="true">+IF(OFFSET('Water Data'!$A$3,0,10*ROW('Water Data'!A61))="",NA(),OFFSET('Water Data'!$A$3,0,10*ROW('Water Data'!A61)))</f>
        <v>#N/A</v>
      </c>
      <c r="C64" s="52" t="e">
        <f ca="true">+IF(OFFSET('Water Data'!$C$3,0,10*ROW('Water Data'!C61))="",NA(),OFFSET('Water Data'!$C$3,0,10*ROW('Water Data'!C61)))</f>
        <v>#N/A</v>
      </c>
      <c r="D64" s="53" t="e">
        <f ca="true">+IF(AND(ISNUMBER(OFFSET('Water Data'!$C$5,0,10*ROW('Water Data'!C58))),'Data Summary'!BS64="Yes"),100-OFFSET('Water Data'!$C$5,0,10*ROW('Water Data'!C58)),NA())</f>
        <v>#N/A</v>
      </c>
      <c r="E64" s="53" t="e">
        <f ca="true">+IF(AND(ISNUMBER(OFFSET('Water Data'!$C$7,0,10*ROW('Water Data'!C58))),'Data Summary'!BT64="Yes"),OFFSET('Water Data'!$C$7,0,10*ROW('Water Data'!C58)),NA())</f>
        <v>#N/A</v>
      </c>
      <c r="F64" s="53" t="e">
        <f ca="true">+IF(AND(ISNUMBER(OFFSET('Water Data'!$C$10,0,10*ROW('Water Data'!C58))),'Data Summary'!BU64="Yes"),OFFSET('Water Data'!$C$10,0,10*ROW('Water Data'!C58)),NA())</f>
        <v>#N/A</v>
      </c>
      <c r="G64" s="53" t="e">
        <f ca="true">+IF(AND(ISNUMBER(OFFSET('Water Data'!$D$5,0,10*ROW('Water Data'!D58))),'Data Summary'!BV64="Yes"),100-OFFSET('Water Data'!$D$5,0,10*ROW('Water Data'!D58)),NA())</f>
        <v>#N/A</v>
      </c>
      <c r="H64" s="53" t="e">
        <f ca="true">+IF(AND(ISNUMBER(OFFSET('Water Data'!$D$7,0,10*ROW('Water Data'!D58))),'Data Summary'!BW64="Yes"),OFFSET('Water Data'!$D$7,0,10*ROW('Water Data'!D58)),NA())</f>
        <v>#N/A</v>
      </c>
      <c r="I64" s="53" t="e">
        <f ca="true">+IF(AND(ISNUMBER(OFFSET('Water Data'!$D$10,0,10*ROW('Water Data'!D58))),'Data Summary'!BX64="Yes"),OFFSET('Water Data'!$D$10,0,10*ROW('Water Data'!D58)),NA())</f>
        <v>#N/A</v>
      </c>
      <c r="J64" s="53" t="e">
        <f ca="true">+IF(AND(ISNUMBER(OFFSET('Water Data'!$E$5,0,10*ROW('Water Data'!E58))),'Data Summary'!BY64="Yes"),100-OFFSET('Water Data'!$E$5,0,10*ROW('Water Data'!E58)),NA())</f>
        <v>#N/A</v>
      </c>
      <c r="K64" s="53" t="e">
        <f ca="true">+IF(AND(ISNUMBER(OFFSET('Water Data'!$E$7,0,10*ROW('Water Data'!E58))),'Data Summary'!BZ64="Yes"),OFFSET('Water Data'!$E$7,0,10*ROW('Water Data'!E58)),NA())</f>
        <v>#N/A</v>
      </c>
      <c r="L64" s="53" t="e">
        <f ca="true">+IF(AND(ISNUMBER(OFFSET('Water Data'!$E$10,0,10*ROW('Water Data'!E58))),'Data Summary'!CA64="Yes"),OFFSET('Water Data'!$E$10,0,10*ROW('Water Data'!E58)),NA())</f>
        <v>#N/A</v>
      </c>
      <c r="M64" s="53" t="e">
        <f ca="true">+IF(AND(ISNUMBER(OFFSET('Water Data'!$F$5,0,10*ROW('Water Data'!F58))),'Data Summary'!CB64="Yes"),100-OFFSET('Water Data'!$F$5,0,10*ROW('Water Data'!F58)),NA())</f>
        <v>#N/A</v>
      </c>
      <c r="N64" s="53" t="e">
        <f ca="true">+IF(AND(ISNUMBER(OFFSET('Water Data'!$F$7,0,10*ROW('Water Data'!F58))),'Data Summary'!CC64="Yes"),OFFSET('Water Data'!$F$7,0,10*ROW('Water Data'!F58)),NA())</f>
        <v>#N/A</v>
      </c>
      <c r="O64" s="53" t="e">
        <f ca="true">+IF(AND(ISNUMBER(OFFSET('Water Data'!$F$10,0,10*ROW('Water Data'!F58))),'Data Summary'!CD64="Yes"),OFFSET('Water Data'!$F$10,0,10*ROW('Water Data'!F58)),NA())</f>
        <v>#N/A</v>
      </c>
      <c r="P64" s="53" t="e">
        <f ca="true">+IF(AND(ISNUMBER(OFFSET('Water Data'!$G$5,0,10*ROW('Water Data'!G58))),'Data Summary'!CE64="Yes"),100-OFFSET('Water Data'!$G$5,0,10*ROW('Water Data'!G58)),NA())</f>
        <v>#N/A</v>
      </c>
      <c r="Q64" s="53" t="e">
        <f ca="true">+IF(AND(ISNUMBER(OFFSET('Water Data'!$G$7,0,10*ROW('Water Data'!G58))),'Data Summary'!CF64="Yes"),OFFSET('Water Data'!$G$7,0,10*ROW('Water Data'!G58)),NA())</f>
        <v>#N/A</v>
      </c>
      <c r="R64" s="53" t="e">
        <f ca="true">+IF(AND(ISNUMBER(OFFSET('Water Data'!$G$10,0,10*ROW('Water Data'!G58))),'Data Summary'!CG64="Yes"),OFFSET('Water Data'!$G$10,0,10*ROW('Water Data'!G58)),NA())</f>
        <v>#N/A</v>
      </c>
      <c r="S64" s="53" t="e">
        <f ca="true">+IF(AND(ISNUMBER(OFFSET('Water Data'!$H$5,0,10*ROW('Water Data'!H58))),'Data Summary'!CH64="Yes"),100-OFFSET('Water Data'!$H$5,0,10*ROW('Water Data'!H58)),NA())</f>
        <v>#N/A</v>
      </c>
      <c r="T64" s="53" t="e">
        <f ca="true">+IF(AND(ISNUMBER(OFFSET('Water Data'!$H$7,0,10*ROW('Water Data'!H58))),'Data Summary'!CI64="Yes"),OFFSET('Water Data'!$H$7,0,10*ROW('Water Data'!H58)),NA())</f>
        <v>#N/A</v>
      </c>
      <c r="U64" s="53" t="e">
        <f ca="true">+IF(AND(ISNUMBER(OFFSET('Water Data'!$H$10,0,10*ROW('Water Data'!H58))),'Data Summary'!CJ64="Yes"),OFFSET('Water Data'!$H$10,0,10*ROW('Water Data'!H58)),NA())</f>
        <v>#N/A</v>
      </c>
      <c r="V64" s="99" t="e">
        <f ca="true">+IF(AND(ISNUMBER(OFFSET('Sanitation Data'!$C$5,0,10*ROW('Sanitation Data'!C58))),'Data Summary'!CK64="Yes"),100-OFFSET('Sanitation Data'!$C$5,0,10*ROW('Sanitation Data'!C58)),NA())</f>
        <v>#N/A</v>
      </c>
      <c r="W64" s="99" t="e">
        <f ca="true">+IF(AND(ISNUMBER(OFFSET('Sanitation Data'!$C$7,0,10*ROW('Sanitation Data'!C58))),'Data Summary'!CL64="Yes"),OFFSET('Sanitation Data'!$C$7,0,10*ROW('Sanitation Data'!C58)),NA())</f>
        <v>#N/A</v>
      </c>
      <c r="X64" s="99" t="e">
        <f ca="true">+IF(AND(ISNUMBER(OFFSET('Sanitation Data'!$C$11,0,10*ROW('Sanitation Data'!C58))),'Data Summary'!CM64="Yes"),OFFSET('Sanitation Data'!$C$11,0,10*ROW('Sanitation Data'!C58)),NA())</f>
        <v>#N/A</v>
      </c>
      <c r="Y64" s="99" t="e">
        <f ca="true">+IF(AND(ISNUMBER(OFFSET('Sanitation Data'!$C$12,0,10*ROW('Sanitation Data'!C58))),'Data Summary'!CN64="Yes"),OFFSET('Sanitation Data'!$C$12,0,10*ROW('Sanitation Data'!C58)),NA())</f>
        <v>#N/A</v>
      </c>
      <c r="Z64" s="99" t="e">
        <f ca="true">+IF(AND(ISNUMBER(OFFSET('Sanitation Data'!$C$13,0,10*ROW('Sanitation Data'!C58))),'Data Summary'!CO64="Yes"),OFFSET('Sanitation Data'!$C$13,0,10*ROW('Sanitation Data'!C58)),NA())</f>
        <v>#N/A</v>
      </c>
      <c r="AA64" s="99" t="e">
        <f ca="true">+IF(AND(ISNUMBER(OFFSET('Sanitation Data'!$D$5,0,10*ROW('Sanitation Data'!D58))),'Data Summary'!CP64="Yes"),100-OFFSET('Sanitation Data'!$D$5,0,10*ROW('Sanitation Data'!D58)),NA())</f>
        <v>#N/A</v>
      </c>
      <c r="AB64" s="99" t="e">
        <f ca="true">+IF(AND(ISNUMBER(OFFSET('Sanitation Data'!$D$7,0,10*ROW('Sanitation Data'!D58))),'Data Summary'!CQ64="Yes"),OFFSET('Sanitation Data'!$D$7,0,10*ROW('Sanitation Data'!D58)),NA())</f>
        <v>#N/A</v>
      </c>
      <c r="AC64" s="99" t="e">
        <f ca="true">+IF(AND(ISNUMBER(OFFSET('Sanitation Data'!$D$11,0,10*ROW('Sanitation Data'!D58))),'Data Summary'!CR64="Yes"),OFFSET('Sanitation Data'!$D$11,0,10*ROW('Sanitation Data'!D58)),NA())</f>
        <v>#N/A</v>
      </c>
      <c r="AD64" s="99" t="e">
        <f ca="true">+IF(AND(ISNUMBER(OFFSET('Sanitation Data'!$D$12,0,10*ROW('Sanitation Data'!D58))),'Data Summary'!CS64="Yes"),OFFSET('Sanitation Data'!$D$12,0,10*ROW('Sanitation Data'!D58)),NA())</f>
        <v>#N/A</v>
      </c>
      <c r="AE64" s="99" t="e">
        <f ca="true">+IF(AND(ISNUMBER(OFFSET('Sanitation Data'!$D$13,0,10*ROW('Sanitation Data'!D58))),'Data Summary'!CT64="Yes"),OFFSET('Sanitation Data'!$D$13,0,10*ROW('Sanitation Data'!D58)),NA())</f>
        <v>#N/A</v>
      </c>
      <c r="AF64" s="99" t="e">
        <f ca="true">+IF(AND(ISNUMBER(OFFSET('Sanitation Data'!$E$5,0,10*ROW('Sanitation Data'!E58))),'Data Summary'!CU64="Yes"),100-OFFSET('Sanitation Data'!$E$5,0,10*ROW('Sanitation Data'!E58)),NA())</f>
        <v>#N/A</v>
      </c>
      <c r="AG64" s="99" t="e">
        <f ca="true">+IF(AND(ISNUMBER(OFFSET('Sanitation Data'!$E$7,0,10*ROW('Sanitation Data'!E58))),'Data Summary'!CV64="Yes"),OFFSET('Sanitation Data'!$E$7,0,10*ROW('Sanitation Data'!E58)),NA())</f>
        <v>#N/A</v>
      </c>
      <c r="AH64" s="99" t="e">
        <f ca="true">+IF(AND(ISNUMBER(OFFSET('Sanitation Data'!$E$11,0,10*ROW('Sanitation Data'!E58))),'Data Summary'!CW64="Yes"),OFFSET('Sanitation Data'!$E$11,0,10*ROW('Sanitation Data'!E58)),NA())</f>
        <v>#N/A</v>
      </c>
      <c r="AI64" s="99" t="e">
        <f ca="true">+IF(AND(ISNUMBER(OFFSET('Sanitation Data'!$E$12,0,10*ROW('Sanitation Data'!E58))),'Data Summary'!CX64="Yes"),OFFSET('Sanitation Data'!$E$12,0,10*ROW('Sanitation Data'!E58)),NA())</f>
        <v>#N/A</v>
      </c>
      <c r="AJ64" s="99" t="e">
        <f ca="true">+IF(AND(ISNUMBER(OFFSET('Sanitation Data'!$E$13,0,10*ROW('Sanitation Data'!E58))),'Data Summary'!CY64="Yes"),OFFSET('Sanitation Data'!$E$13,0,10*ROW('Sanitation Data'!E58)),NA())</f>
        <v>#N/A</v>
      </c>
      <c r="AK64" s="99" t="e">
        <f ca="true">+IF(AND(ISNUMBER(OFFSET('Sanitation Data'!$F$5,0,10*ROW('Sanitation Data'!F58))),'Data Summary'!CZ64="Yes"),100-OFFSET('Sanitation Data'!$F$5,0,10*ROW('Sanitation Data'!F58)),NA())</f>
        <v>#N/A</v>
      </c>
      <c r="AL64" s="99" t="e">
        <f ca="true">+IF(AND(ISNUMBER(OFFSET('Sanitation Data'!$F$7,0,10*ROW('Sanitation Data'!F58))),'Data Summary'!DA64="Yes"),OFFSET('Sanitation Data'!$F$7,0,10*ROW('Sanitation Data'!F58)),NA())</f>
        <v>#N/A</v>
      </c>
      <c r="AM64" s="99" t="e">
        <f ca="true">+IF(AND(ISNUMBER(OFFSET('Sanitation Data'!$F$11,0,10*ROW('Sanitation Data'!F58))),'Data Summary'!DB64="Yes"),OFFSET('Sanitation Data'!$F$11,0,10*ROW('Sanitation Data'!F58)),NA())</f>
        <v>#N/A</v>
      </c>
      <c r="AN64" s="99" t="e">
        <f ca="true">+IF(AND(ISNUMBER(OFFSET('Sanitation Data'!$F$12,0,10*ROW('Sanitation Data'!F58))),'Data Summary'!DC64="Yes"),OFFSET('Sanitation Data'!$F$12,0,10*ROW('Sanitation Data'!F58)),NA())</f>
        <v>#N/A</v>
      </c>
      <c r="AO64" s="99" t="e">
        <f ca="true">+IF(AND(ISNUMBER(OFFSET('Sanitation Data'!$F$13,0,10*ROW('Sanitation Data'!F58))),'Data Summary'!DD64="Yes"),OFFSET('Sanitation Data'!$F$13,0,10*ROW('Sanitation Data'!F58)),NA())</f>
        <v>#N/A</v>
      </c>
      <c r="AP64" s="99" t="e">
        <f ca="true">+IF(AND(ISNUMBER(OFFSET('Sanitation Data'!$G$5,0,10*ROW('Sanitation Data'!G58))),'Data Summary'!DE64="Yes"),100-OFFSET('Sanitation Data'!$G$5,0,10*ROW('Sanitation Data'!G58)),NA())</f>
        <v>#N/A</v>
      </c>
      <c r="AQ64" s="99" t="e">
        <f ca="true">+IF(AND(ISNUMBER(OFFSET('Sanitation Data'!$G$7,0,10*ROW('Sanitation Data'!G58))),'Data Summary'!DF64="Yes"),OFFSET('Sanitation Data'!$G$7,0,10*ROW('Sanitation Data'!G58)),NA())</f>
        <v>#N/A</v>
      </c>
      <c r="AR64" s="99" t="e">
        <f ca="true">+IF(AND(ISNUMBER(OFFSET('Sanitation Data'!$G$11,0,10*ROW('Sanitation Data'!G58))),'Data Summary'!DG64="Yes"),OFFSET('Sanitation Data'!$G$11,0,10*ROW('Sanitation Data'!G58)),NA())</f>
        <v>#N/A</v>
      </c>
      <c r="AS64" s="99" t="e">
        <f ca="true">+IF(AND(ISNUMBER(OFFSET('Sanitation Data'!$G$12,0,10*ROW('Sanitation Data'!G58))),'Data Summary'!DH64="Yes"),OFFSET('Sanitation Data'!$G$12,0,10*ROW('Sanitation Data'!G58)),NA())</f>
        <v>#N/A</v>
      </c>
      <c r="AT64" s="99" t="e">
        <f ca="true">+IF(AND(ISNUMBER(OFFSET('Sanitation Data'!$G$13,0,10*ROW('Sanitation Data'!G58))),'Data Summary'!DI64="Yes"),OFFSET('Sanitation Data'!$G$13,0,10*ROW('Sanitation Data'!G58)),NA())</f>
        <v>#N/A</v>
      </c>
      <c r="AU64" s="99" t="e">
        <f ca="true">+IF(AND(ISNUMBER(OFFSET('Sanitation Data'!$H$5,0,10*ROW('Sanitation Data'!H58))),'Data Summary'!DJ64="Yes"),100-OFFSET('Sanitation Data'!$H$5,0,10*ROW('Sanitation Data'!H58)),NA())</f>
        <v>#N/A</v>
      </c>
      <c r="AV64" s="99" t="e">
        <f ca="true">+IF(AND(ISNUMBER(OFFSET('Sanitation Data'!$H$7,0,10*ROW('Sanitation Data'!H58))),'Data Summary'!DK64="Yes"),OFFSET('Sanitation Data'!$H$7,0,10*ROW('Sanitation Data'!H58)),NA())</f>
        <v>#N/A</v>
      </c>
      <c r="AW64" s="99" t="e">
        <f ca="true">+IF(AND(ISNUMBER(OFFSET('Sanitation Data'!$H$11,0,10*ROW('Sanitation Data'!H58))),'Data Summary'!DL64="Yes"),OFFSET('Sanitation Data'!$H$11,0,10*ROW('Sanitation Data'!H58)),NA())</f>
        <v>#N/A</v>
      </c>
      <c r="AX64" s="99" t="e">
        <f ca="true">+IF(AND(ISNUMBER(OFFSET('Sanitation Data'!$H$12,0,10*ROW('Sanitation Data'!H58))),'Data Summary'!DM64="Yes"),OFFSET('Sanitation Data'!$H$12,0,10*ROW('Sanitation Data'!H58)),NA())</f>
        <v>#N/A</v>
      </c>
      <c r="AY64" s="99" t="e">
        <f ca="true">+IF(AND(ISNUMBER(OFFSET('Sanitation Data'!$H$13,0,10*ROW('Sanitation Data'!H58))),'Data Summary'!DN64="Yes"),OFFSET('Sanitation Data'!$H$13,0,10*ROW('Sanitation Data'!H58)),NA())</f>
        <v>#N/A</v>
      </c>
      <c r="AZ64" s="104" t="e">
        <f ca="true">+IF(AND(ISNUMBER(OFFSET('Hygiene Data'!$C$6,0,10*ROW('Hygiene Data'!C58))),'Data Summary'!DO64="Yes"),OFFSET('Hygiene Data'!$C$6,0,10*ROW('Hygiene Data'!C58)),NA())</f>
        <v>#N/A</v>
      </c>
      <c r="BA64" s="104" t="e">
        <f ca="true">+IF(AND(ISNUMBER(OFFSET('Hygiene Data'!$C$8,0,10*ROW('Hygiene Data'!C58))),'Data Summary'!DP64="Yes"),OFFSET('Hygiene Data'!$C$8,0,10*ROW('Hygiene Data'!C58)),NA())</f>
        <v>#N/A</v>
      </c>
      <c r="BB64" s="104" t="e">
        <f ca="true">+IF(AND(ISNUMBER(OFFSET('Hygiene Data'!$C$10,0,10*ROW('Hygiene Data'!C58))),'Data Summary'!DQ64="Yes"),OFFSET('Hygiene Data'!$C$10,0,10*ROW('Hygiene Data'!C58)),NA())</f>
        <v>#N/A</v>
      </c>
      <c r="BC64" s="104" t="e">
        <f ca="true">+IF(AND(ISNUMBER(OFFSET('Hygiene Data'!$D$6,0,10*ROW('Hygiene Data'!D58))),'Data Summary'!DR64="Yes"),OFFSET('Hygiene Data'!$D$6,0,10*ROW('Hygiene Data'!D58)),NA())</f>
        <v>#N/A</v>
      </c>
      <c r="BD64" s="104" t="e">
        <f ca="true">+IF(AND(ISNUMBER(OFFSET('Hygiene Data'!$D$8,0,10*ROW('Hygiene Data'!D58))),'Data Summary'!DS64="Yes"),OFFSET('Hygiene Data'!$D$8,0,10*ROW('Hygiene Data'!D58)),NA())</f>
        <v>#N/A</v>
      </c>
      <c r="BE64" s="104" t="e">
        <f ca="true">+IF(AND(ISNUMBER(OFFSET('Hygiene Data'!$D$10,0,10*ROW('Hygiene Data'!D58))),'Data Summary'!DT64="Yes"),OFFSET('Hygiene Data'!$D$10,0,10*ROW('Hygiene Data'!D58)),NA())</f>
        <v>#N/A</v>
      </c>
      <c r="BF64" s="104" t="e">
        <f ca="true">+IF(AND(ISNUMBER(OFFSET('Hygiene Data'!$E$6,0,10*ROW('Hygiene Data'!E58))),'Data Summary'!DU64="Yes"),OFFSET('Hygiene Data'!$E$6,0,10*ROW('Hygiene Data'!E58)),NA())</f>
        <v>#N/A</v>
      </c>
      <c r="BG64" s="104" t="e">
        <f ca="true">+IF(AND(ISNUMBER(OFFSET('Hygiene Data'!$E$8,0,10*ROW('Hygiene Data'!E58))),'Data Summary'!DV64="Yes"),OFFSET('Hygiene Data'!$E$8,0,10*ROW('Hygiene Data'!E58)),NA())</f>
        <v>#N/A</v>
      </c>
      <c r="BH64" s="104" t="e">
        <f ca="true">+IF(AND(ISNUMBER(OFFSET('Hygiene Data'!$E$10,0,10*ROW('Hygiene Data'!E58))),'Data Summary'!DW64="Yes"),OFFSET('Hygiene Data'!$E$10,0,10*ROW('Hygiene Data'!E58)),NA())</f>
        <v>#N/A</v>
      </c>
      <c r="BI64" s="104" t="e">
        <f ca="true">+IF(AND(ISNUMBER(OFFSET('Hygiene Data'!$F$6,0,10*ROW('Hygiene Data'!F58))),'Data Summary'!DX64="Yes"),OFFSET('Hygiene Data'!$F$6,0,10*ROW('Hygiene Data'!F58)),NA())</f>
        <v>#N/A</v>
      </c>
      <c r="BJ64" s="104" t="e">
        <f ca="true">+IF(AND(ISNUMBER(OFFSET('Hygiene Data'!$F$8,0,10*ROW('Hygiene Data'!F58))),'Data Summary'!DY64="Yes"),OFFSET('Hygiene Data'!$F$8,0,10*ROW('Hygiene Data'!F58)),NA())</f>
        <v>#N/A</v>
      </c>
      <c r="BK64" s="104" t="e">
        <f ca="true">+IF(AND(ISNUMBER(OFFSET('Hygiene Data'!$F$10,0,10*ROW('Hygiene Data'!F58))),'Data Summary'!DZ64="Yes"),OFFSET('Hygiene Data'!$F$10,0,10*ROW('Hygiene Data'!F58)),NA())</f>
        <v>#N/A</v>
      </c>
      <c r="BL64" s="104" t="e">
        <f ca="true">+IF(AND(ISNUMBER(OFFSET('Hygiene Data'!$G$6,0,10*ROW('Hygiene Data'!G58))),'Data Summary'!EA64="Yes"),OFFSET('Hygiene Data'!$G$6,0,10*ROW('Hygiene Data'!G58)),NA())</f>
        <v>#N/A</v>
      </c>
      <c r="BM64" s="104" t="e">
        <f ca="true">+IF(AND(ISNUMBER(OFFSET('Hygiene Data'!$G$8,0,10*ROW('Hygiene Data'!G58))),'Data Summary'!EB64="Yes"),OFFSET('Hygiene Data'!$G$8,0,10*ROW('Hygiene Data'!G58)),NA())</f>
        <v>#N/A</v>
      </c>
      <c r="BN64" s="104" t="e">
        <f ca="true">+IF(AND(ISNUMBER(OFFSET('Hygiene Data'!$G$10,0,10*ROW('Hygiene Data'!G58))),'Data Summary'!EC64="Yes"),OFFSET('Hygiene Data'!$G$10,0,10*ROW('Hygiene Data'!G58)),NA())</f>
        <v>#N/A</v>
      </c>
      <c r="BO64" s="104" t="e">
        <f ca="true">+IF(AND(ISNUMBER(OFFSET('Hygiene Data'!$H$6,0,10*ROW('Hygiene Data'!H58))),'Data Summary'!ED64="Yes"),OFFSET('Hygiene Data'!$H$6,0,10*ROW('Hygiene Data'!H58)),NA())</f>
        <v>#N/A</v>
      </c>
      <c r="BP64" s="104" t="e">
        <f ca="true">+IF(AND(ISNUMBER(OFFSET('Hygiene Data'!$H$8,0,10*ROW('Hygiene Data'!H58))),'Data Summary'!EE64="Yes"),OFFSET('Hygiene Data'!$H$8,0,10*ROW('Hygiene Data'!H58)),NA())</f>
        <v>#N/A</v>
      </c>
      <c r="BQ64" s="104" t="e">
        <f ca="true">+IF(AND(ISNUMBER(OFFSET('Hygiene Data'!$H$10,0,10*ROW('Hygiene Data'!H58))),'Data Summary'!EF64="Yes"),OFFSET('Hygiene Data'!$H$10,0,10*ROW('Hygiene Data'!H58)),NA())</f>
        <v>#N/A</v>
      </c>
    </row>
    <row r="65" x14ac:dyDescent="0.2">
      <c r="A65" s="52" t="e">
        <f ca="true">+IF(OFFSET('Water Data'!$B$1,0,10*ROW('Water Data'!B59))="",NA(),OFFSET('Water Data'!$B$1,0,10*ROW('Water Data'!B59)))</f>
        <v>#N/A</v>
      </c>
      <c r="B65" s="52" t="e">
        <f ca="true">+IF(OFFSET('Water Data'!$A$3,0,10*ROW('Water Data'!A62))="",NA(),OFFSET('Water Data'!$A$3,0,10*ROW('Water Data'!A62)))</f>
        <v>#N/A</v>
      </c>
      <c r="C65" s="52" t="e">
        <f ca="true">+IF(OFFSET('Water Data'!$C$3,0,10*ROW('Water Data'!C62))="",NA(),OFFSET('Water Data'!$C$3,0,10*ROW('Water Data'!C62)))</f>
        <v>#N/A</v>
      </c>
      <c r="D65" s="53" t="e">
        <f ca="true">+IF(AND(ISNUMBER(OFFSET('Water Data'!$C$5,0,10*ROW('Water Data'!C59))),'Data Summary'!BS65="Yes"),100-OFFSET('Water Data'!$C$5,0,10*ROW('Water Data'!C59)),NA())</f>
        <v>#N/A</v>
      </c>
      <c r="E65" s="53" t="e">
        <f ca="true">+IF(AND(ISNUMBER(OFFSET('Water Data'!$C$7,0,10*ROW('Water Data'!C59))),'Data Summary'!BT65="Yes"),OFFSET('Water Data'!$C$7,0,10*ROW('Water Data'!C59)),NA())</f>
        <v>#N/A</v>
      </c>
      <c r="F65" s="53" t="e">
        <f ca="true">+IF(AND(ISNUMBER(OFFSET('Water Data'!$C$10,0,10*ROW('Water Data'!C59))),'Data Summary'!BU65="Yes"),OFFSET('Water Data'!$C$10,0,10*ROW('Water Data'!C59)),NA())</f>
        <v>#N/A</v>
      </c>
      <c r="G65" s="53" t="e">
        <f ca="true">+IF(AND(ISNUMBER(OFFSET('Water Data'!$D$5,0,10*ROW('Water Data'!D59))),'Data Summary'!BV65="Yes"),100-OFFSET('Water Data'!$D$5,0,10*ROW('Water Data'!D59)),NA())</f>
        <v>#N/A</v>
      </c>
      <c r="H65" s="53" t="e">
        <f ca="true">+IF(AND(ISNUMBER(OFFSET('Water Data'!$D$7,0,10*ROW('Water Data'!D59))),'Data Summary'!BW65="Yes"),OFFSET('Water Data'!$D$7,0,10*ROW('Water Data'!D59)),NA())</f>
        <v>#N/A</v>
      </c>
      <c r="I65" s="53" t="e">
        <f ca="true">+IF(AND(ISNUMBER(OFFSET('Water Data'!$D$10,0,10*ROW('Water Data'!D59))),'Data Summary'!BX65="Yes"),OFFSET('Water Data'!$D$10,0,10*ROW('Water Data'!D59)),NA())</f>
        <v>#N/A</v>
      </c>
      <c r="J65" s="53" t="e">
        <f ca="true">+IF(AND(ISNUMBER(OFFSET('Water Data'!$E$5,0,10*ROW('Water Data'!E59))),'Data Summary'!BY65="Yes"),100-OFFSET('Water Data'!$E$5,0,10*ROW('Water Data'!E59)),NA())</f>
        <v>#N/A</v>
      </c>
      <c r="K65" s="53" t="e">
        <f ca="true">+IF(AND(ISNUMBER(OFFSET('Water Data'!$E$7,0,10*ROW('Water Data'!E59))),'Data Summary'!BZ65="Yes"),OFFSET('Water Data'!$E$7,0,10*ROW('Water Data'!E59)),NA())</f>
        <v>#N/A</v>
      </c>
      <c r="L65" s="53" t="e">
        <f ca="true">+IF(AND(ISNUMBER(OFFSET('Water Data'!$E$10,0,10*ROW('Water Data'!E59))),'Data Summary'!CA65="Yes"),OFFSET('Water Data'!$E$10,0,10*ROW('Water Data'!E59)),NA())</f>
        <v>#N/A</v>
      </c>
      <c r="M65" s="53" t="e">
        <f ca="true">+IF(AND(ISNUMBER(OFFSET('Water Data'!$F$5,0,10*ROW('Water Data'!F59))),'Data Summary'!CB65="Yes"),100-OFFSET('Water Data'!$F$5,0,10*ROW('Water Data'!F59)),NA())</f>
        <v>#N/A</v>
      </c>
      <c r="N65" s="53" t="e">
        <f ca="true">+IF(AND(ISNUMBER(OFFSET('Water Data'!$F$7,0,10*ROW('Water Data'!F59))),'Data Summary'!CC65="Yes"),OFFSET('Water Data'!$F$7,0,10*ROW('Water Data'!F59)),NA())</f>
        <v>#N/A</v>
      </c>
      <c r="O65" s="53" t="e">
        <f ca="true">+IF(AND(ISNUMBER(OFFSET('Water Data'!$F$10,0,10*ROW('Water Data'!F59))),'Data Summary'!CD65="Yes"),OFFSET('Water Data'!$F$10,0,10*ROW('Water Data'!F59)),NA())</f>
        <v>#N/A</v>
      </c>
      <c r="P65" s="53" t="e">
        <f ca="true">+IF(AND(ISNUMBER(OFFSET('Water Data'!$G$5,0,10*ROW('Water Data'!G59))),'Data Summary'!CE65="Yes"),100-OFFSET('Water Data'!$G$5,0,10*ROW('Water Data'!G59)),NA())</f>
        <v>#N/A</v>
      </c>
      <c r="Q65" s="53" t="e">
        <f ca="true">+IF(AND(ISNUMBER(OFFSET('Water Data'!$G$7,0,10*ROW('Water Data'!G59))),'Data Summary'!CF65="Yes"),OFFSET('Water Data'!$G$7,0,10*ROW('Water Data'!G59)),NA())</f>
        <v>#N/A</v>
      </c>
      <c r="R65" s="53" t="e">
        <f ca="true">+IF(AND(ISNUMBER(OFFSET('Water Data'!$G$10,0,10*ROW('Water Data'!G59))),'Data Summary'!CG65="Yes"),OFFSET('Water Data'!$G$10,0,10*ROW('Water Data'!G59)),NA())</f>
        <v>#N/A</v>
      </c>
      <c r="S65" s="53" t="e">
        <f ca="true">+IF(AND(ISNUMBER(OFFSET('Water Data'!$H$5,0,10*ROW('Water Data'!H59))),'Data Summary'!CH65="Yes"),100-OFFSET('Water Data'!$H$5,0,10*ROW('Water Data'!H59)),NA())</f>
        <v>#N/A</v>
      </c>
      <c r="T65" s="53" t="e">
        <f ca="true">+IF(AND(ISNUMBER(OFFSET('Water Data'!$H$7,0,10*ROW('Water Data'!H59))),'Data Summary'!CI65="Yes"),OFFSET('Water Data'!$H$7,0,10*ROW('Water Data'!H59)),NA())</f>
        <v>#N/A</v>
      </c>
      <c r="U65" s="53" t="e">
        <f ca="true">+IF(AND(ISNUMBER(OFFSET('Water Data'!$H$10,0,10*ROW('Water Data'!H59))),'Data Summary'!CJ65="Yes"),OFFSET('Water Data'!$H$10,0,10*ROW('Water Data'!H59)),NA())</f>
        <v>#N/A</v>
      </c>
      <c r="V65" s="99" t="e">
        <f ca="true">+IF(AND(ISNUMBER(OFFSET('Sanitation Data'!$C$5,0,10*ROW('Sanitation Data'!C59))),'Data Summary'!CK65="Yes"),100-OFFSET('Sanitation Data'!$C$5,0,10*ROW('Sanitation Data'!C59)),NA())</f>
        <v>#N/A</v>
      </c>
      <c r="W65" s="99" t="e">
        <f ca="true">+IF(AND(ISNUMBER(OFFSET('Sanitation Data'!$C$7,0,10*ROW('Sanitation Data'!C59))),'Data Summary'!CL65="Yes"),OFFSET('Sanitation Data'!$C$7,0,10*ROW('Sanitation Data'!C59)),NA())</f>
        <v>#N/A</v>
      </c>
      <c r="X65" s="99" t="e">
        <f ca="true">+IF(AND(ISNUMBER(OFFSET('Sanitation Data'!$C$11,0,10*ROW('Sanitation Data'!C59))),'Data Summary'!CM65="Yes"),OFFSET('Sanitation Data'!$C$11,0,10*ROW('Sanitation Data'!C59)),NA())</f>
        <v>#N/A</v>
      </c>
      <c r="Y65" s="99" t="e">
        <f ca="true">+IF(AND(ISNUMBER(OFFSET('Sanitation Data'!$C$12,0,10*ROW('Sanitation Data'!C59))),'Data Summary'!CN65="Yes"),OFFSET('Sanitation Data'!$C$12,0,10*ROW('Sanitation Data'!C59)),NA())</f>
        <v>#N/A</v>
      </c>
      <c r="Z65" s="99" t="e">
        <f ca="true">+IF(AND(ISNUMBER(OFFSET('Sanitation Data'!$C$13,0,10*ROW('Sanitation Data'!C59))),'Data Summary'!CO65="Yes"),OFFSET('Sanitation Data'!$C$13,0,10*ROW('Sanitation Data'!C59)),NA())</f>
        <v>#N/A</v>
      </c>
      <c r="AA65" s="99" t="e">
        <f ca="true">+IF(AND(ISNUMBER(OFFSET('Sanitation Data'!$D$5,0,10*ROW('Sanitation Data'!D59))),'Data Summary'!CP65="Yes"),100-OFFSET('Sanitation Data'!$D$5,0,10*ROW('Sanitation Data'!D59)),NA())</f>
        <v>#N/A</v>
      </c>
      <c r="AB65" s="99" t="e">
        <f ca="true">+IF(AND(ISNUMBER(OFFSET('Sanitation Data'!$D$7,0,10*ROW('Sanitation Data'!D59))),'Data Summary'!CQ65="Yes"),OFFSET('Sanitation Data'!$D$7,0,10*ROW('Sanitation Data'!D59)),NA())</f>
        <v>#N/A</v>
      </c>
      <c r="AC65" s="99" t="e">
        <f ca="true">+IF(AND(ISNUMBER(OFFSET('Sanitation Data'!$D$11,0,10*ROW('Sanitation Data'!D59))),'Data Summary'!CR65="Yes"),OFFSET('Sanitation Data'!$D$11,0,10*ROW('Sanitation Data'!D59)),NA())</f>
        <v>#N/A</v>
      </c>
      <c r="AD65" s="99" t="e">
        <f ca="true">+IF(AND(ISNUMBER(OFFSET('Sanitation Data'!$D$12,0,10*ROW('Sanitation Data'!D59))),'Data Summary'!CS65="Yes"),OFFSET('Sanitation Data'!$D$12,0,10*ROW('Sanitation Data'!D59)),NA())</f>
        <v>#N/A</v>
      </c>
      <c r="AE65" s="99" t="e">
        <f ca="true">+IF(AND(ISNUMBER(OFFSET('Sanitation Data'!$D$13,0,10*ROW('Sanitation Data'!D59))),'Data Summary'!CT65="Yes"),OFFSET('Sanitation Data'!$D$13,0,10*ROW('Sanitation Data'!D59)),NA())</f>
        <v>#N/A</v>
      </c>
      <c r="AF65" s="99" t="e">
        <f ca="true">+IF(AND(ISNUMBER(OFFSET('Sanitation Data'!$E$5,0,10*ROW('Sanitation Data'!E59))),'Data Summary'!CU65="Yes"),100-OFFSET('Sanitation Data'!$E$5,0,10*ROW('Sanitation Data'!E59)),NA())</f>
        <v>#N/A</v>
      </c>
      <c r="AG65" s="99" t="e">
        <f ca="true">+IF(AND(ISNUMBER(OFFSET('Sanitation Data'!$E$7,0,10*ROW('Sanitation Data'!E59))),'Data Summary'!CV65="Yes"),OFFSET('Sanitation Data'!$E$7,0,10*ROW('Sanitation Data'!E59)),NA())</f>
        <v>#N/A</v>
      </c>
      <c r="AH65" s="99" t="e">
        <f ca="true">+IF(AND(ISNUMBER(OFFSET('Sanitation Data'!$E$11,0,10*ROW('Sanitation Data'!E59))),'Data Summary'!CW65="Yes"),OFFSET('Sanitation Data'!$E$11,0,10*ROW('Sanitation Data'!E59)),NA())</f>
        <v>#N/A</v>
      </c>
      <c r="AI65" s="99" t="e">
        <f ca="true">+IF(AND(ISNUMBER(OFFSET('Sanitation Data'!$E$12,0,10*ROW('Sanitation Data'!E59))),'Data Summary'!CX65="Yes"),OFFSET('Sanitation Data'!$E$12,0,10*ROW('Sanitation Data'!E59)),NA())</f>
        <v>#N/A</v>
      </c>
      <c r="AJ65" s="99" t="e">
        <f ca="true">+IF(AND(ISNUMBER(OFFSET('Sanitation Data'!$E$13,0,10*ROW('Sanitation Data'!E59))),'Data Summary'!CY65="Yes"),OFFSET('Sanitation Data'!$E$13,0,10*ROW('Sanitation Data'!E59)),NA())</f>
        <v>#N/A</v>
      </c>
      <c r="AK65" s="99" t="e">
        <f ca="true">+IF(AND(ISNUMBER(OFFSET('Sanitation Data'!$F$5,0,10*ROW('Sanitation Data'!F59))),'Data Summary'!CZ65="Yes"),100-OFFSET('Sanitation Data'!$F$5,0,10*ROW('Sanitation Data'!F59)),NA())</f>
        <v>#N/A</v>
      </c>
      <c r="AL65" s="99" t="e">
        <f ca="true">+IF(AND(ISNUMBER(OFFSET('Sanitation Data'!$F$7,0,10*ROW('Sanitation Data'!F59))),'Data Summary'!DA65="Yes"),OFFSET('Sanitation Data'!$F$7,0,10*ROW('Sanitation Data'!F59)),NA())</f>
        <v>#N/A</v>
      </c>
      <c r="AM65" s="99" t="e">
        <f ca="true">+IF(AND(ISNUMBER(OFFSET('Sanitation Data'!$F$11,0,10*ROW('Sanitation Data'!F59))),'Data Summary'!DB65="Yes"),OFFSET('Sanitation Data'!$F$11,0,10*ROW('Sanitation Data'!F59)),NA())</f>
        <v>#N/A</v>
      </c>
      <c r="AN65" s="99" t="e">
        <f ca="true">+IF(AND(ISNUMBER(OFFSET('Sanitation Data'!$F$12,0,10*ROW('Sanitation Data'!F59))),'Data Summary'!DC65="Yes"),OFFSET('Sanitation Data'!$F$12,0,10*ROW('Sanitation Data'!F59)),NA())</f>
        <v>#N/A</v>
      </c>
      <c r="AO65" s="99" t="e">
        <f ca="true">+IF(AND(ISNUMBER(OFFSET('Sanitation Data'!$F$13,0,10*ROW('Sanitation Data'!F59))),'Data Summary'!DD65="Yes"),OFFSET('Sanitation Data'!$F$13,0,10*ROW('Sanitation Data'!F59)),NA())</f>
        <v>#N/A</v>
      </c>
      <c r="AP65" s="99" t="e">
        <f ca="true">+IF(AND(ISNUMBER(OFFSET('Sanitation Data'!$G$5,0,10*ROW('Sanitation Data'!G59))),'Data Summary'!DE65="Yes"),100-OFFSET('Sanitation Data'!$G$5,0,10*ROW('Sanitation Data'!G59)),NA())</f>
        <v>#N/A</v>
      </c>
      <c r="AQ65" s="99" t="e">
        <f ca="true">+IF(AND(ISNUMBER(OFFSET('Sanitation Data'!$G$7,0,10*ROW('Sanitation Data'!G59))),'Data Summary'!DF65="Yes"),OFFSET('Sanitation Data'!$G$7,0,10*ROW('Sanitation Data'!G59)),NA())</f>
        <v>#N/A</v>
      </c>
      <c r="AR65" s="99" t="e">
        <f ca="true">+IF(AND(ISNUMBER(OFFSET('Sanitation Data'!$G$11,0,10*ROW('Sanitation Data'!G59))),'Data Summary'!DG65="Yes"),OFFSET('Sanitation Data'!$G$11,0,10*ROW('Sanitation Data'!G59)),NA())</f>
        <v>#N/A</v>
      </c>
      <c r="AS65" s="99" t="e">
        <f ca="true">+IF(AND(ISNUMBER(OFFSET('Sanitation Data'!$G$12,0,10*ROW('Sanitation Data'!G59))),'Data Summary'!DH65="Yes"),OFFSET('Sanitation Data'!$G$12,0,10*ROW('Sanitation Data'!G59)),NA())</f>
        <v>#N/A</v>
      </c>
      <c r="AT65" s="99" t="e">
        <f ca="true">+IF(AND(ISNUMBER(OFFSET('Sanitation Data'!$G$13,0,10*ROW('Sanitation Data'!G59))),'Data Summary'!DI65="Yes"),OFFSET('Sanitation Data'!$G$13,0,10*ROW('Sanitation Data'!G59)),NA())</f>
        <v>#N/A</v>
      </c>
      <c r="AU65" s="99" t="e">
        <f ca="true">+IF(AND(ISNUMBER(OFFSET('Sanitation Data'!$H$5,0,10*ROW('Sanitation Data'!H59))),'Data Summary'!DJ65="Yes"),100-OFFSET('Sanitation Data'!$H$5,0,10*ROW('Sanitation Data'!H59)),NA())</f>
        <v>#N/A</v>
      </c>
      <c r="AV65" s="99" t="e">
        <f ca="true">+IF(AND(ISNUMBER(OFFSET('Sanitation Data'!$H$7,0,10*ROW('Sanitation Data'!H59))),'Data Summary'!DK65="Yes"),OFFSET('Sanitation Data'!$H$7,0,10*ROW('Sanitation Data'!H59)),NA())</f>
        <v>#N/A</v>
      </c>
      <c r="AW65" s="99" t="e">
        <f ca="true">+IF(AND(ISNUMBER(OFFSET('Sanitation Data'!$H$11,0,10*ROW('Sanitation Data'!H59))),'Data Summary'!DL65="Yes"),OFFSET('Sanitation Data'!$H$11,0,10*ROW('Sanitation Data'!H59)),NA())</f>
        <v>#N/A</v>
      </c>
      <c r="AX65" s="99" t="e">
        <f ca="true">+IF(AND(ISNUMBER(OFFSET('Sanitation Data'!$H$12,0,10*ROW('Sanitation Data'!H59))),'Data Summary'!DM65="Yes"),OFFSET('Sanitation Data'!$H$12,0,10*ROW('Sanitation Data'!H59)),NA())</f>
        <v>#N/A</v>
      </c>
      <c r="AY65" s="99" t="e">
        <f ca="true">+IF(AND(ISNUMBER(OFFSET('Sanitation Data'!$H$13,0,10*ROW('Sanitation Data'!H59))),'Data Summary'!DN65="Yes"),OFFSET('Sanitation Data'!$H$13,0,10*ROW('Sanitation Data'!H59)),NA())</f>
        <v>#N/A</v>
      </c>
      <c r="AZ65" s="104" t="e">
        <f ca="true">+IF(AND(ISNUMBER(OFFSET('Hygiene Data'!$C$6,0,10*ROW('Hygiene Data'!C59))),'Data Summary'!DO65="Yes"),OFFSET('Hygiene Data'!$C$6,0,10*ROW('Hygiene Data'!C59)),NA())</f>
        <v>#N/A</v>
      </c>
      <c r="BA65" s="104" t="e">
        <f ca="true">+IF(AND(ISNUMBER(OFFSET('Hygiene Data'!$C$8,0,10*ROW('Hygiene Data'!C59))),'Data Summary'!DP65="Yes"),OFFSET('Hygiene Data'!$C$8,0,10*ROW('Hygiene Data'!C59)),NA())</f>
        <v>#N/A</v>
      </c>
      <c r="BB65" s="104" t="e">
        <f ca="true">+IF(AND(ISNUMBER(OFFSET('Hygiene Data'!$C$10,0,10*ROW('Hygiene Data'!C59))),'Data Summary'!DQ65="Yes"),OFFSET('Hygiene Data'!$C$10,0,10*ROW('Hygiene Data'!C59)),NA())</f>
        <v>#N/A</v>
      </c>
      <c r="BC65" s="104" t="e">
        <f ca="true">+IF(AND(ISNUMBER(OFFSET('Hygiene Data'!$D$6,0,10*ROW('Hygiene Data'!D59))),'Data Summary'!DR65="Yes"),OFFSET('Hygiene Data'!$D$6,0,10*ROW('Hygiene Data'!D59)),NA())</f>
        <v>#N/A</v>
      </c>
      <c r="BD65" s="104" t="e">
        <f ca="true">+IF(AND(ISNUMBER(OFFSET('Hygiene Data'!$D$8,0,10*ROW('Hygiene Data'!D59))),'Data Summary'!DS65="Yes"),OFFSET('Hygiene Data'!$D$8,0,10*ROW('Hygiene Data'!D59)),NA())</f>
        <v>#N/A</v>
      </c>
      <c r="BE65" s="104" t="e">
        <f ca="true">+IF(AND(ISNUMBER(OFFSET('Hygiene Data'!$D$10,0,10*ROW('Hygiene Data'!D59))),'Data Summary'!DT65="Yes"),OFFSET('Hygiene Data'!$D$10,0,10*ROW('Hygiene Data'!D59)),NA())</f>
        <v>#N/A</v>
      </c>
      <c r="BF65" s="104" t="e">
        <f ca="true">+IF(AND(ISNUMBER(OFFSET('Hygiene Data'!$E$6,0,10*ROW('Hygiene Data'!E59))),'Data Summary'!DU65="Yes"),OFFSET('Hygiene Data'!$E$6,0,10*ROW('Hygiene Data'!E59)),NA())</f>
        <v>#N/A</v>
      </c>
      <c r="BG65" s="104" t="e">
        <f ca="true">+IF(AND(ISNUMBER(OFFSET('Hygiene Data'!$E$8,0,10*ROW('Hygiene Data'!E59))),'Data Summary'!DV65="Yes"),OFFSET('Hygiene Data'!$E$8,0,10*ROW('Hygiene Data'!E59)),NA())</f>
        <v>#N/A</v>
      </c>
      <c r="BH65" s="104" t="e">
        <f ca="true">+IF(AND(ISNUMBER(OFFSET('Hygiene Data'!$E$10,0,10*ROW('Hygiene Data'!E59))),'Data Summary'!DW65="Yes"),OFFSET('Hygiene Data'!$E$10,0,10*ROW('Hygiene Data'!E59)),NA())</f>
        <v>#N/A</v>
      </c>
      <c r="BI65" s="104" t="e">
        <f ca="true">+IF(AND(ISNUMBER(OFFSET('Hygiene Data'!$F$6,0,10*ROW('Hygiene Data'!F59))),'Data Summary'!DX65="Yes"),OFFSET('Hygiene Data'!$F$6,0,10*ROW('Hygiene Data'!F59)),NA())</f>
        <v>#N/A</v>
      </c>
      <c r="BJ65" s="104" t="e">
        <f ca="true">+IF(AND(ISNUMBER(OFFSET('Hygiene Data'!$F$8,0,10*ROW('Hygiene Data'!F59))),'Data Summary'!DY65="Yes"),OFFSET('Hygiene Data'!$F$8,0,10*ROW('Hygiene Data'!F59)),NA())</f>
        <v>#N/A</v>
      </c>
      <c r="BK65" s="104" t="e">
        <f ca="true">+IF(AND(ISNUMBER(OFFSET('Hygiene Data'!$F$10,0,10*ROW('Hygiene Data'!F59))),'Data Summary'!DZ65="Yes"),OFFSET('Hygiene Data'!$F$10,0,10*ROW('Hygiene Data'!F59)),NA())</f>
        <v>#N/A</v>
      </c>
      <c r="BL65" s="104" t="e">
        <f ca="true">+IF(AND(ISNUMBER(OFFSET('Hygiene Data'!$G$6,0,10*ROW('Hygiene Data'!G59))),'Data Summary'!EA65="Yes"),OFFSET('Hygiene Data'!$G$6,0,10*ROW('Hygiene Data'!G59)),NA())</f>
        <v>#N/A</v>
      </c>
      <c r="BM65" s="104" t="e">
        <f ca="true">+IF(AND(ISNUMBER(OFFSET('Hygiene Data'!$G$8,0,10*ROW('Hygiene Data'!G59))),'Data Summary'!EB65="Yes"),OFFSET('Hygiene Data'!$G$8,0,10*ROW('Hygiene Data'!G59)),NA())</f>
        <v>#N/A</v>
      </c>
      <c r="BN65" s="104" t="e">
        <f ca="true">+IF(AND(ISNUMBER(OFFSET('Hygiene Data'!$G$10,0,10*ROW('Hygiene Data'!G59))),'Data Summary'!EC65="Yes"),OFFSET('Hygiene Data'!$G$10,0,10*ROW('Hygiene Data'!G59)),NA())</f>
        <v>#N/A</v>
      </c>
      <c r="BO65" s="104" t="e">
        <f ca="true">+IF(AND(ISNUMBER(OFFSET('Hygiene Data'!$H$6,0,10*ROW('Hygiene Data'!H59))),'Data Summary'!ED65="Yes"),OFFSET('Hygiene Data'!$H$6,0,10*ROW('Hygiene Data'!H59)),NA())</f>
        <v>#N/A</v>
      </c>
      <c r="BP65" s="104" t="e">
        <f ca="true">+IF(AND(ISNUMBER(OFFSET('Hygiene Data'!$H$8,0,10*ROW('Hygiene Data'!H59))),'Data Summary'!EE65="Yes"),OFFSET('Hygiene Data'!$H$8,0,10*ROW('Hygiene Data'!H59)),NA())</f>
        <v>#N/A</v>
      </c>
      <c r="BQ65" s="104" t="e">
        <f ca="true">+IF(AND(ISNUMBER(OFFSET('Hygiene Data'!$H$10,0,10*ROW('Hygiene Data'!H59))),'Data Summary'!EF65="Yes"),OFFSET('Hygiene Data'!$H$10,0,10*ROW('Hygiene Data'!H59)),NA())</f>
        <v>#N/A</v>
      </c>
    </row>
    <row r="66" x14ac:dyDescent="0.2">
      <c r="A66" s="52" t="e">
        <f ca="true">+IF(OFFSET('Water Data'!$B$1,0,10*ROW('Water Data'!B60))="",NA(),OFFSET('Water Data'!$B$1,0,10*ROW('Water Data'!B60)))</f>
        <v>#N/A</v>
      </c>
      <c r="B66" s="52" t="e">
        <f ca="true">+IF(OFFSET('Water Data'!$A$3,0,10*ROW('Water Data'!A63))="",NA(),OFFSET('Water Data'!$A$3,0,10*ROW('Water Data'!A63)))</f>
        <v>#N/A</v>
      </c>
      <c r="C66" s="52" t="e">
        <f ca="true">+IF(OFFSET('Water Data'!$C$3,0,10*ROW('Water Data'!C63))="",NA(),OFFSET('Water Data'!$C$3,0,10*ROW('Water Data'!C63)))</f>
        <v>#N/A</v>
      </c>
      <c r="D66" s="53" t="e">
        <f ca="true">+IF(AND(ISNUMBER(OFFSET('Water Data'!$C$5,0,10*ROW('Water Data'!C60))),'Data Summary'!BS66="Yes"),100-OFFSET('Water Data'!$C$5,0,10*ROW('Water Data'!C60)),NA())</f>
        <v>#N/A</v>
      </c>
      <c r="E66" s="53" t="e">
        <f ca="true">+IF(AND(ISNUMBER(OFFSET('Water Data'!$C$7,0,10*ROW('Water Data'!C60))),'Data Summary'!BT66="Yes"),OFFSET('Water Data'!$C$7,0,10*ROW('Water Data'!C60)),NA())</f>
        <v>#N/A</v>
      </c>
      <c r="F66" s="53" t="e">
        <f ca="true">+IF(AND(ISNUMBER(OFFSET('Water Data'!$C$10,0,10*ROW('Water Data'!C60))),'Data Summary'!BU66="Yes"),OFFSET('Water Data'!$C$10,0,10*ROW('Water Data'!C60)),NA())</f>
        <v>#N/A</v>
      </c>
      <c r="G66" s="53" t="e">
        <f ca="true">+IF(AND(ISNUMBER(OFFSET('Water Data'!$D$5,0,10*ROW('Water Data'!D60))),'Data Summary'!BV66="Yes"),100-OFFSET('Water Data'!$D$5,0,10*ROW('Water Data'!D60)),NA())</f>
        <v>#N/A</v>
      </c>
      <c r="H66" s="53" t="e">
        <f ca="true">+IF(AND(ISNUMBER(OFFSET('Water Data'!$D$7,0,10*ROW('Water Data'!D60))),'Data Summary'!BW66="Yes"),OFFSET('Water Data'!$D$7,0,10*ROW('Water Data'!D60)),NA())</f>
        <v>#N/A</v>
      </c>
      <c r="I66" s="53" t="e">
        <f ca="true">+IF(AND(ISNUMBER(OFFSET('Water Data'!$D$10,0,10*ROW('Water Data'!D60))),'Data Summary'!BX66="Yes"),OFFSET('Water Data'!$D$10,0,10*ROW('Water Data'!D60)),NA())</f>
        <v>#N/A</v>
      </c>
      <c r="J66" s="53" t="e">
        <f ca="true">+IF(AND(ISNUMBER(OFFSET('Water Data'!$E$5,0,10*ROW('Water Data'!E60))),'Data Summary'!BY66="Yes"),100-OFFSET('Water Data'!$E$5,0,10*ROW('Water Data'!E60)),NA())</f>
        <v>#N/A</v>
      </c>
      <c r="K66" s="53" t="e">
        <f ca="true">+IF(AND(ISNUMBER(OFFSET('Water Data'!$E$7,0,10*ROW('Water Data'!E60))),'Data Summary'!BZ66="Yes"),OFFSET('Water Data'!$E$7,0,10*ROW('Water Data'!E60)),NA())</f>
        <v>#N/A</v>
      </c>
      <c r="L66" s="53" t="e">
        <f ca="true">+IF(AND(ISNUMBER(OFFSET('Water Data'!$E$10,0,10*ROW('Water Data'!E60))),'Data Summary'!CA66="Yes"),OFFSET('Water Data'!$E$10,0,10*ROW('Water Data'!E60)),NA())</f>
        <v>#N/A</v>
      </c>
      <c r="M66" s="53" t="e">
        <f ca="true">+IF(AND(ISNUMBER(OFFSET('Water Data'!$F$5,0,10*ROW('Water Data'!F60))),'Data Summary'!CB66="Yes"),100-OFFSET('Water Data'!$F$5,0,10*ROW('Water Data'!F60)),NA())</f>
        <v>#N/A</v>
      </c>
      <c r="N66" s="53" t="e">
        <f ca="true">+IF(AND(ISNUMBER(OFFSET('Water Data'!$F$7,0,10*ROW('Water Data'!F60))),'Data Summary'!CC66="Yes"),OFFSET('Water Data'!$F$7,0,10*ROW('Water Data'!F60)),NA())</f>
        <v>#N/A</v>
      </c>
      <c r="O66" s="53" t="e">
        <f ca="true">+IF(AND(ISNUMBER(OFFSET('Water Data'!$F$10,0,10*ROW('Water Data'!F60))),'Data Summary'!CD66="Yes"),OFFSET('Water Data'!$F$10,0,10*ROW('Water Data'!F60)),NA())</f>
        <v>#N/A</v>
      </c>
      <c r="P66" s="53" t="e">
        <f ca="true">+IF(AND(ISNUMBER(OFFSET('Water Data'!$G$5,0,10*ROW('Water Data'!G60))),'Data Summary'!CE66="Yes"),100-OFFSET('Water Data'!$G$5,0,10*ROW('Water Data'!G60)),NA())</f>
        <v>#N/A</v>
      </c>
      <c r="Q66" s="53" t="e">
        <f ca="true">+IF(AND(ISNUMBER(OFFSET('Water Data'!$G$7,0,10*ROW('Water Data'!G60))),'Data Summary'!CF66="Yes"),OFFSET('Water Data'!$G$7,0,10*ROW('Water Data'!G60)),NA())</f>
        <v>#N/A</v>
      </c>
      <c r="R66" s="53" t="e">
        <f ca="true">+IF(AND(ISNUMBER(OFFSET('Water Data'!$G$10,0,10*ROW('Water Data'!G60))),'Data Summary'!CG66="Yes"),OFFSET('Water Data'!$G$10,0,10*ROW('Water Data'!G60)),NA())</f>
        <v>#N/A</v>
      </c>
      <c r="S66" s="53" t="e">
        <f ca="true">+IF(AND(ISNUMBER(OFFSET('Water Data'!$H$5,0,10*ROW('Water Data'!H60))),'Data Summary'!CH66="Yes"),100-OFFSET('Water Data'!$H$5,0,10*ROW('Water Data'!H60)),NA())</f>
        <v>#N/A</v>
      </c>
      <c r="T66" s="53" t="e">
        <f ca="true">+IF(AND(ISNUMBER(OFFSET('Water Data'!$H$7,0,10*ROW('Water Data'!H60))),'Data Summary'!CI66="Yes"),OFFSET('Water Data'!$H$7,0,10*ROW('Water Data'!H60)),NA())</f>
        <v>#N/A</v>
      </c>
      <c r="U66" s="53" t="e">
        <f ca="true">+IF(AND(ISNUMBER(OFFSET('Water Data'!$H$10,0,10*ROW('Water Data'!H60))),'Data Summary'!CJ66="Yes"),OFFSET('Water Data'!$H$10,0,10*ROW('Water Data'!H60)),NA())</f>
        <v>#N/A</v>
      </c>
      <c r="V66" s="99" t="e">
        <f ca="true">+IF(AND(ISNUMBER(OFFSET('Sanitation Data'!$C$5,0,10*ROW('Sanitation Data'!C60))),'Data Summary'!CK66="Yes"),100-OFFSET('Sanitation Data'!$C$5,0,10*ROW('Sanitation Data'!C60)),NA())</f>
        <v>#N/A</v>
      </c>
      <c r="W66" s="99" t="e">
        <f ca="true">+IF(AND(ISNUMBER(OFFSET('Sanitation Data'!$C$7,0,10*ROW('Sanitation Data'!C60))),'Data Summary'!CL66="Yes"),OFFSET('Sanitation Data'!$C$7,0,10*ROW('Sanitation Data'!C60)),NA())</f>
        <v>#N/A</v>
      </c>
      <c r="X66" s="99" t="e">
        <f ca="true">+IF(AND(ISNUMBER(OFFSET('Sanitation Data'!$C$11,0,10*ROW('Sanitation Data'!C60))),'Data Summary'!CM66="Yes"),OFFSET('Sanitation Data'!$C$11,0,10*ROW('Sanitation Data'!C60)),NA())</f>
        <v>#N/A</v>
      </c>
      <c r="Y66" s="99" t="e">
        <f ca="true">+IF(AND(ISNUMBER(OFFSET('Sanitation Data'!$C$12,0,10*ROW('Sanitation Data'!C60))),'Data Summary'!CN66="Yes"),OFFSET('Sanitation Data'!$C$12,0,10*ROW('Sanitation Data'!C60)),NA())</f>
        <v>#N/A</v>
      </c>
      <c r="Z66" s="99" t="e">
        <f ca="true">+IF(AND(ISNUMBER(OFFSET('Sanitation Data'!$C$13,0,10*ROW('Sanitation Data'!C60))),'Data Summary'!CO66="Yes"),OFFSET('Sanitation Data'!$C$13,0,10*ROW('Sanitation Data'!C60)),NA())</f>
        <v>#N/A</v>
      </c>
      <c r="AA66" s="99" t="e">
        <f ca="true">+IF(AND(ISNUMBER(OFFSET('Sanitation Data'!$D$5,0,10*ROW('Sanitation Data'!D60))),'Data Summary'!CP66="Yes"),100-OFFSET('Sanitation Data'!$D$5,0,10*ROW('Sanitation Data'!D60)),NA())</f>
        <v>#N/A</v>
      </c>
      <c r="AB66" s="99" t="e">
        <f ca="true">+IF(AND(ISNUMBER(OFFSET('Sanitation Data'!$D$7,0,10*ROW('Sanitation Data'!D60))),'Data Summary'!CQ66="Yes"),OFFSET('Sanitation Data'!$D$7,0,10*ROW('Sanitation Data'!D60)),NA())</f>
        <v>#N/A</v>
      </c>
      <c r="AC66" s="99" t="e">
        <f ca="true">+IF(AND(ISNUMBER(OFFSET('Sanitation Data'!$D$11,0,10*ROW('Sanitation Data'!D60))),'Data Summary'!CR66="Yes"),OFFSET('Sanitation Data'!$D$11,0,10*ROW('Sanitation Data'!D60)),NA())</f>
        <v>#N/A</v>
      </c>
      <c r="AD66" s="99" t="e">
        <f ca="true">+IF(AND(ISNUMBER(OFFSET('Sanitation Data'!$D$12,0,10*ROW('Sanitation Data'!D60))),'Data Summary'!CS66="Yes"),OFFSET('Sanitation Data'!$D$12,0,10*ROW('Sanitation Data'!D60)),NA())</f>
        <v>#N/A</v>
      </c>
      <c r="AE66" s="99" t="e">
        <f ca="true">+IF(AND(ISNUMBER(OFFSET('Sanitation Data'!$D$13,0,10*ROW('Sanitation Data'!D60))),'Data Summary'!CT66="Yes"),OFFSET('Sanitation Data'!$D$13,0,10*ROW('Sanitation Data'!D60)),NA())</f>
        <v>#N/A</v>
      </c>
      <c r="AF66" s="99" t="e">
        <f ca="true">+IF(AND(ISNUMBER(OFFSET('Sanitation Data'!$E$5,0,10*ROW('Sanitation Data'!E60))),'Data Summary'!CU66="Yes"),100-OFFSET('Sanitation Data'!$E$5,0,10*ROW('Sanitation Data'!E60)),NA())</f>
        <v>#N/A</v>
      </c>
      <c r="AG66" s="99" t="e">
        <f ca="true">+IF(AND(ISNUMBER(OFFSET('Sanitation Data'!$E$7,0,10*ROW('Sanitation Data'!E60))),'Data Summary'!CV66="Yes"),OFFSET('Sanitation Data'!$E$7,0,10*ROW('Sanitation Data'!E60)),NA())</f>
        <v>#N/A</v>
      </c>
      <c r="AH66" s="99" t="e">
        <f ca="true">+IF(AND(ISNUMBER(OFFSET('Sanitation Data'!$E$11,0,10*ROW('Sanitation Data'!E60))),'Data Summary'!CW66="Yes"),OFFSET('Sanitation Data'!$E$11,0,10*ROW('Sanitation Data'!E60)),NA())</f>
        <v>#N/A</v>
      </c>
      <c r="AI66" s="99" t="e">
        <f ca="true">+IF(AND(ISNUMBER(OFFSET('Sanitation Data'!$E$12,0,10*ROW('Sanitation Data'!E60))),'Data Summary'!CX66="Yes"),OFFSET('Sanitation Data'!$E$12,0,10*ROW('Sanitation Data'!E60)),NA())</f>
        <v>#N/A</v>
      </c>
      <c r="AJ66" s="99" t="e">
        <f ca="true">+IF(AND(ISNUMBER(OFFSET('Sanitation Data'!$E$13,0,10*ROW('Sanitation Data'!E60))),'Data Summary'!CY66="Yes"),OFFSET('Sanitation Data'!$E$13,0,10*ROW('Sanitation Data'!E60)),NA())</f>
        <v>#N/A</v>
      </c>
      <c r="AK66" s="99" t="e">
        <f ca="true">+IF(AND(ISNUMBER(OFFSET('Sanitation Data'!$F$5,0,10*ROW('Sanitation Data'!F60))),'Data Summary'!CZ66="Yes"),100-OFFSET('Sanitation Data'!$F$5,0,10*ROW('Sanitation Data'!F60)),NA())</f>
        <v>#N/A</v>
      </c>
      <c r="AL66" s="99" t="e">
        <f ca="true">+IF(AND(ISNUMBER(OFFSET('Sanitation Data'!$F$7,0,10*ROW('Sanitation Data'!F60))),'Data Summary'!DA66="Yes"),OFFSET('Sanitation Data'!$F$7,0,10*ROW('Sanitation Data'!F60)),NA())</f>
        <v>#N/A</v>
      </c>
      <c r="AM66" s="99" t="e">
        <f ca="true">+IF(AND(ISNUMBER(OFFSET('Sanitation Data'!$F$11,0,10*ROW('Sanitation Data'!F60))),'Data Summary'!DB66="Yes"),OFFSET('Sanitation Data'!$F$11,0,10*ROW('Sanitation Data'!F60)),NA())</f>
        <v>#N/A</v>
      </c>
      <c r="AN66" s="99" t="e">
        <f ca="true">+IF(AND(ISNUMBER(OFFSET('Sanitation Data'!$F$12,0,10*ROW('Sanitation Data'!F60))),'Data Summary'!DC66="Yes"),OFFSET('Sanitation Data'!$F$12,0,10*ROW('Sanitation Data'!F60)),NA())</f>
        <v>#N/A</v>
      </c>
      <c r="AO66" s="99" t="e">
        <f ca="true">+IF(AND(ISNUMBER(OFFSET('Sanitation Data'!$F$13,0,10*ROW('Sanitation Data'!F60))),'Data Summary'!DD66="Yes"),OFFSET('Sanitation Data'!$F$13,0,10*ROW('Sanitation Data'!F60)),NA())</f>
        <v>#N/A</v>
      </c>
      <c r="AP66" s="99" t="e">
        <f ca="true">+IF(AND(ISNUMBER(OFFSET('Sanitation Data'!$G$5,0,10*ROW('Sanitation Data'!G60))),'Data Summary'!DE66="Yes"),100-OFFSET('Sanitation Data'!$G$5,0,10*ROW('Sanitation Data'!G60)),NA())</f>
        <v>#N/A</v>
      </c>
      <c r="AQ66" s="99" t="e">
        <f ca="true">+IF(AND(ISNUMBER(OFFSET('Sanitation Data'!$G$7,0,10*ROW('Sanitation Data'!G60))),'Data Summary'!DF66="Yes"),OFFSET('Sanitation Data'!$G$7,0,10*ROW('Sanitation Data'!G60)),NA())</f>
        <v>#N/A</v>
      </c>
      <c r="AR66" s="99" t="e">
        <f ca="true">+IF(AND(ISNUMBER(OFFSET('Sanitation Data'!$G$11,0,10*ROW('Sanitation Data'!G60))),'Data Summary'!DG66="Yes"),OFFSET('Sanitation Data'!$G$11,0,10*ROW('Sanitation Data'!G60)),NA())</f>
        <v>#N/A</v>
      </c>
      <c r="AS66" s="99" t="e">
        <f ca="true">+IF(AND(ISNUMBER(OFFSET('Sanitation Data'!$G$12,0,10*ROW('Sanitation Data'!G60))),'Data Summary'!DH66="Yes"),OFFSET('Sanitation Data'!$G$12,0,10*ROW('Sanitation Data'!G60)),NA())</f>
        <v>#N/A</v>
      </c>
      <c r="AT66" s="99" t="e">
        <f ca="true">+IF(AND(ISNUMBER(OFFSET('Sanitation Data'!$G$13,0,10*ROW('Sanitation Data'!G60))),'Data Summary'!DI66="Yes"),OFFSET('Sanitation Data'!$G$13,0,10*ROW('Sanitation Data'!G60)),NA())</f>
        <v>#N/A</v>
      </c>
      <c r="AU66" s="99" t="e">
        <f ca="true">+IF(AND(ISNUMBER(OFFSET('Sanitation Data'!$H$5,0,10*ROW('Sanitation Data'!H60))),'Data Summary'!DJ66="Yes"),100-OFFSET('Sanitation Data'!$H$5,0,10*ROW('Sanitation Data'!H60)),NA())</f>
        <v>#N/A</v>
      </c>
      <c r="AV66" s="99" t="e">
        <f ca="true">+IF(AND(ISNUMBER(OFFSET('Sanitation Data'!$H$7,0,10*ROW('Sanitation Data'!H60))),'Data Summary'!DK66="Yes"),OFFSET('Sanitation Data'!$H$7,0,10*ROW('Sanitation Data'!H60)),NA())</f>
        <v>#N/A</v>
      </c>
      <c r="AW66" s="99" t="e">
        <f ca="true">+IF(AND(ISNUMBER(OFFSET('Sanitation Data'!$H$11,0,10*ROW('Sanitation Data'!H60))),'Data Summary'!DL66="Yes"),OFFSET('Sanitation Data'!$H$11,0,10*ROW('Sanitation Data'!H60)),NA())</f>
        <v>#N/A</v>
      </c>
      <c r="AX66" s="99" t="e">
        <f ca="true">+IF(AND(ISNUMBER(OFFSET('Sanitation Data'!$H$12,0,10*ROW('Sanitation Data'!H60))),'Data Summary'!DM66="Yes"),OFFSET('Sanitation Data'!$H$12,0,10*ROW('Sanitation Data'!H60)),NA())</f>
        <v>#N/A</v>
      </c>
      <c r="AY66" s="99" t="e">
        <f ca="true">+IF(AND(ISNUMBER(OFFSET('Sanitation Data'!$H$13,0,10*ROW('Sanitation Data'!H60))),'Data Summary'!DN66="Yes"),OFFSET('Sanitation Data'!$H$13,0,10*ROW('Sanitation Data'!H60)),NA())</f>
        <v>#N/A</v>
      </c>
      <c r="AZ66" s="104" t="e">
        <f ca="true">+IF(AND(ISNUMBER(OFFSET('Hygiene Data'!$C$6,0,10*ROW('Hygiene Data'!C60))),'Data Summary'!DO66="Yes"),OFFSET('Hygiene Data'!$C$6,0,10*ROW('Hygiene Data'!C60)),NA())</f>
        <v>#N/A</v>
      </c>
      <c r="BA66" s="104" t="e">
        <f ca="true">+IF(AND(ISNUMBER(OFFSET('Hygiene Data'!$C$8,0,10*ROW('Hygiene Data'!C60))),'Data Summary'!DP66="Yes"),OFFSET('Hygiene Data'!$C$8,0,10*ROW('Hygiene Data'!C60)),NA())</f>
        <v>#N/A</v>
      </c>
      <c r="BB66" s="104" t="e">
        <f ca="true">+IF(AND(ISNUMBER(OFFSET('Hygiene Data'!$C$10,0,10*ROW('Hygiene Data'!C60))),'Data Summary'!DQ66="Yes"),OFFSET('Hygiene Data'!$C$10,0,10*ROW('Hygiene Data'!C60)),NA())</f>
        <v>#N/A</v>
      </c>
      <c r="BC66" s="104" t="e">
        <f ca="true">+IF(AND(ISNUMBER(OFFSET('Hygiene Data'!$D$6,0,10*ROW('Hygiene Data'!D60))),'Data Summary'!DR66="Yes"),OFFSET('Hygiene Data'!$D$6,0,10*ROW('Hygiene Data'!D60)),NA())</f>
        <v>#N/A</v>
      </c>
      <c r="BD66" s="104" t="e">
        <f ca="true">+IF(AND(ISNUMBER(OFFSET('Hygiene Data'!$D$8,0,10*ROW('Hygiene Data'!D60))),'Data Summary'!DS66="Yes"),OFFSET('Hygiene Data'!$D$8,0,10*ROW('Hygiene Data'!D60)),NA())</f>
        <v>#N/A</v>
      </c>
      <c r="BE66" s="104" t="e">
        <f ca="true">+IF(AND(ISNUMBER(OFFSET('Hygiene Data'!$D$10,0,10*ROW('Hygiene Data'!D60))),'Data Summary'!DT66="Yes"),OFFSET('Hygiene Data'!$D$10,0,10*ROW('Hygiene Data'!D60)),NA())</f>
        <v>#N/A</v>
      </c>
      <c r="BF66" s="104" t="e">
        <f ca="true">+IF(AND(ISNUMBER(OFFSET('Hygiene Data'!$E$6,0,10*ROW('Hygiene Data'!E60))),'Data Summary'!DU66="Yes"),OFFSET('Hygiene Data'!$E$6,0,10*ROW('Hygiene Data'!E60)),NA())</f>
        <v>#N/A</v>
      </c>
      <c r="BG66" s="104" t="e">
        <f ca="true">+IF(AND(ISNUMBER(OFFSET('Hygiene Data'!$E$8,0,10*ROW('Hygiene Data'!E60))),'Data Summary'!DV66="Yes"),OFFSET('Hygiene Data'!$E$8,0,10*ROW('Hygiene Data'!E60)),NA())</f>
        <v>#N/A</v>
      </c>
      <c r="BH66" s="104" t="e">
        <f ca="true">+IF(AND(ISNUMBER(OFFSET('Hygiene Data'!$E$10,0,10*ROW('Hygiene Data'!E60))),'Data Summary'!DW66="Yes"),OFFSET('Hygiene Data'!$E$10,0,10*ROW('Hygiene Data'!E60)),NA())</f>
        <v>#N/A</v>
      </c>
      <c r="BI66" s="104" t="e">
        <f ca="true">+IF(AND(ISNUMBER(OFFSET('Hygiene Data'!$F$6,0,10*ROW('Hygiene Data'!F60))),'Data Summary'!DX66="Yes"),OFFSET('Hygiene Data'!$F$6,0,10*ROW('Hygiene Data'!F60)),NA())</f>
        <v>#N/A</v>
      </c>
      <c r="BJ66" s="104" t="e">
        <f ca="true">+IF(AND(ISNUMBER(OFFSET('Hygiene Data'!$F$8,0,10*ROW('Hygiene Data'!F60))),'Data Summary'!DY66="Yes"),OFFSET('Hygiene Data'!$F$8,0,10*ROW('Hygiene Data'!F60)),NA())</f>
        <v>#N/A</v>
      </c>
      <c r="BK66" s="104" t="e">
        <f ca="true">+IF(AND(ISNUMBER(OFFSET('Hygiene Data'!$F$10,0,10*ROW('Hygiene Data'!F60))),'Data Summary'!DZ66="Yes"),OFFSET('Hygiene Data'!$F$10,0,10*ROW('Hygiene Data'!F60)),NA())</f>
        <v>#N/A</v>
      </c>
      <c r="BL66" s="104" t="e">
        <f ca="true">+IF(AND(ISNUMBER(OFFSET('Hygiene Data'!$G$6,0,10*ROW('Hygiene Data'!G60))),'Data Summary'!EA66="Yes"),OFFSET('Hygiene Data'!$G$6,0,10*ROW('Hygiene Data'!G60)),NA())</f>
        <v>#N/A</v>
      </c>
      <c r="BM66" s="104" t="e">
        <f ca="true">+IF(AND(ISNUMBER(OFFSET('Hygiene Data'!$G$8,0,10*ROW('Hygiene Data'!G60))),'Data Summary'!EB66="Yes"),OFFSET('Hygiene Data'!$G$8,0,10*ROW('Hygiene Data'!G60)),NA())</f>
        <v>#N/A</v>
      </c>
      <c r="BN66" s="104" t="e">
        <f ca="true">+IF(AND(ISNUMBER(OFFSET('Hygiene Data'!$G$10,0,10*ROW('Hygiene Data'!G60))),'Data Summary'!EC66="Yes"),OFFSET('Hygiene Data'!$G$10,0,10*ROW('Hygiene Data'!G60)),NA())</f>
        <v>#N/A</v>
      </c>
      <c r="BO66" s="104" t="e">
        <f ca="true">+IF(AND(ISNUMBER(OFFSET('Hygiene Data'!$H$6,0,10*ROW('Hygiene Data'!H60))),'Data Summary'!ED66="Yes"),OFFSET('Hygiene Data'!$H$6,0,10*ROW('Hygiene Data'!H60)),NA())</f>
        <v>#N/A</v>
      </c>
      <c r="BP66" s="104" t="e">
        <f ca="true">+IF(AND(ISNUMBER(OFFSET('Hygiene Data'!$H$8,0,10*ROW('Hygiene Data'!H60))),'Data Summary'!EE66="Yes"),OFFSET('Hygiene Data'!$H$8,0,10*ROW('Hygiene Data'!H60)),NA())</f>
        <v>#N/A</v>
      </c>
      <c r="BQ66" s="104" t="e">
        <f ca="true">+IF(AND(ISNUMBER(OFFSET('Hygiene Data'!$H$10,0,10*ROW('Hygiene Data'!H60))),'Data Summary'!EF66="Yes"),OFFSET('Hygiene Data'!$H$10,0,10*ROW('Hygiene Data'!H60)),NA())</f>
        <v>#N/A</v>
      </c>
    </row>
    <row r="67" x14ac:dyDescent="0.2">
      <c r="A67" s="52" t="e">
        <f ca="true">+IF(OFFSET('Water Data'!$B$1,0,10*ROW('Water Data'!B61))="",NA(),OFFSET('Water Data'!$B$1,0,10*ROW('Water Data'!B61)))</f>
        <v>#N/A</v>
      </c>
      <c r="B67" s="52" t="e">
        <f ca="true">+IF(OFFSET('Water Data'!$A$3,0,10*ROW('Water Data'!A64))="",NA(),OFFSET('Water Data'!$A$3,0,10*ROW('Water Data'!A64)))</f>
        <v>#N/A</v>
      </c>
      <c r="C67" s="52" t="e">
        <f ca="true">+IF(OFFSET('Water Data'!$C$3,0,10*ROW('Water Data'!C64))="",NA(),OFFSET('Water Data'!$C$3,0,10*ROW('Water Data'!C64)))</f>
        <v>#N/A</v>
      </c>
      <c r="D67" s="53" t="e">
        <f ca="true">+IF(AND(ISNUMBER(OFFSET('Water Data'!$C$5,0,10*ROW('Water Data'!C61))),'Data Summary'!BS67="Yes"),100-OFFSET('Water Data'!$C$5,0,10*ROW('Water Data'!C61)),NA())</f>
        <v>#N/A</v>
      </c>
      <c r="E67" s="53" t="e">
        <f ca="true">+IF(AND(ISNUMBER(OFFSET('Water Data'!$C$7,0,10*ROW('Water Data'!C61))),'Data Summary'!BT67="Yes"),OFFSET('Water Data'!$C$7,0,10*ROW('Water Data'!C61)),NA())</f>
        <v>#N/A</v>
      </c>
      <c r="F67" s="53" t="e">
        <f ca="true">+IF(AND(ISNUMBER(OFFSET('Water Data'!$C$10,0,10*ROW('Water Data'!C61))),'Data Summary'!BU67="Yes"),OFFSET('Water Data'!$C$10,0,10*ROW('Water Data'!C61)),NA())</f>
        <v>#N/A</v>
      </c>
      <c r="G67" s="53" t="e">
        <f ca="true">+IF(AND(ISNUMBER(OFFSET('Water Data'!$D$5,0,10*ROW('Water Data'!D61))),'Data Summary'!BV67="Yes"),100-OFFSET('Water Data'!$D$5,0,10*ROW('Water Data'!D61)),NA())</f>
        <v>#N/A</v>
      </c>
      <c r="H67" s="53" t="e">
        <f ca="true">+IF(AND(ISNUMBER(OFFSET('Water Data'!$D$7,0,10*ROW('Water Data'!D61))),'Data Summary'!BW67="Yes"),OFFSET('Water Data'!$D$7,0,10*ROW('Water Data'!D61)),NA())</f>
        <v>#N/A</v>
      </c>
      <c r="I67" s="53" t="e">
        <f ca="true">+IF(AND(ISNUMBER(OFFSET('Water Data'!$D$10,0,10*ROW('Water Data'!D61))),'Data Summary'!BX67="Yes"),OFFSET('Water Data'!$D$10,0,10*ROW('Water Data'!D61)),NA())</f>
        <v>#N/A</v>
      </c>
      <c r="J67" s="53" t="e">
        <f ca="true">+IF(AND(ISNUMBER(OFFSET('Water Data'!$E$5,0,10*ROW('Water Data'!E61))),'Data Summary'!BY67="Yes"),100-OFFSET('Water Data'!$E$5,0,10*ROW('Water Data'!E61)),NA())</f>
        <v>#N/A</v>
      </c>
      <c r="K67" s="53" t="e">
        <f ca="true">+IF(AND(ISNUMBER(OFFSET('Water Data'!$E$7,0,10*ROW('Water Data'!E61))),'Data Summary'!BZ67="Yes"),OFFSET('Water Data'!$E$7,0,10*ROW('Water Data'!E61)),NA())</f>
        <v>#N/A</v>
      </c>
      <c r="L67" s="53" t="e">
        <f ca="true">+IF(AND(ISNUMBER(OFFSET('Water Data'!$E$10,0,10*ROW('Water Data'!E61))),'Data Summary'!CA67="Yes"),OFFSET('Water Data'!$E$10,0,10*ROW('Water Data'!E61)),NA())</f>
        <v>#N/A</v>
      </c>
      <c r="M67" s="53" t="e">
        <f ca="true">+IF(AND(ISNUMBER(OFFSET('Water Data'!$F$5,0,10*ROW('Water Data'!F61))),'Data Summary'!CB67="Yes"),100-OFFSET('Water Data'!$F$5,0,10*ROW('Water Data'!F61)),NA())</f>
        <v>#N/A</v>
      </c>
      <c r="N67" s="53" t="e">
        <f ca="true">+IF(AND(ISNUMBER(OFFSET('Water Data'!$F$7,0,10*ROW('Water Data'!F61))),'Data Summary'!CC67="Yes"),OFFSET('Water Data'!$F$7,0,10*ROW('Water Data'!F61)),NA())</f>
        <v>#N/A</v>
      </c>
      <c r="O67" s="53" t="e">
        <f ca="true">+IF(AND(ISNUMBER(OFFSET('Water Data'!$F$10,0,10*ROW('Water Data'!F61))),'Data Summary'!CD67="Yes"),OFFSET('Water Data'!$F$10,0,10*ROW('Water Data'!F61)),NA())</f>
        <v>#N/A</v>
      </c>
      <c r="P67" s="53" t="e">
        <f ca="true">+IF(AND(ISNUMBER(OFFSET('Water Data'!$G$5,0,10*ROW('Water Data'!G61))),'Data Summary'!CE67="Yes"),100-OFFSET('Water Data'!$G$5,0,10*ROW('Water Data'!G61)),NA())</f>
        <v>#N/A</v>
      </c>
      <c r="Q67" s="53" t="e">
        <f ca="true">+IF(AND(ISNUMBER(OFFSET('Water Data'!$G$7,0,10*ROW('Water Data'!G61))),'Data Summary'!CF67="Yes"),OFFSET('Water Data'!$G$7,0,10*ROW('Water Data'!G61)),NA())</f>
        <v>#N/A</v>
      </c>
      <c r="R67" s="53" t="e">
        <f ca="true">+IF(AND(ISNUMBER(OFFSET('Water Data'!$G$10,0,10*ROW('Water Data'!G61))),'Data Summary'!CG67="Yes"),OFFSET('Water Data'!$G$10,0,10*ROW('Water Data'!G61)),NA())</f>
        <v>#N/A</v>
      </c>
      <c r="S67" s="53" t="e">
        <f ca="true">+IF(AND(ISNUMBER(OFFSET('Water Data'!$H$5,0,10*ROW('Water Data'!H61))),'Data Summary'!CH67="Yes"),100-OFFSET('Water Data'!$H$5,0,10*ROW('Water Data'!H61)),NA())</f>
        <v>#N/A</v>
      </c>
      <c r="T67" s="53" t="e">
        <f ca="true">+IF(AND(ISNUMBER(OFFSET('Water Data'!$H$7,0,10*ROW('Water Data'!H61))),'Data Summary'!CI67="Yes"),OFFSET('Water Data'!$H$7,0,10*ROW('Water Data'!H61)),NA())</f>
        <v>#N/A</v>
      </c>
      <c r="U67" s="53" t="e">
        <f ca="true">+IF(AND(ISNUMBER(OFFSET('Water Data'!$H$10,0,10*ROW('Water Data'!H61))),'Data Summary'!CJ67="Yes"),OFFSET('Water Data'!$H$10,0,10*ROW('Water Data'!H61)),NA())</f>
        <v>#N/A</v>
      </c>
      <c r="V67" s="99" t="e">
        <f ca="true">+IF(AND(ISNUMBER(OFFSET('Sanitation Data'!$C$5,0,10*ROW('Sanitation Data'!C61))),'Data Summary'!CK67="Yes"),100-OFFSET('Sanitation Data'!$C$5,0,10*ROW('Sanitation Data'!C61)),NA())</f>
        <v>#N/A</v>
      </c>
      <c r="W67" s="99" t="e">
        <f ca="true">+IF(AND(ISNUMBER(OFFSET('Sanitation Data'!$C$7,0,10*ROW('Sanitation Data'!C61))),'Data Summary'!CL67="Yes"),OFFSET('Sanitation Data'!$C$7,0,10*ROW('Sanitation Data'!C61)),NA())</f>
        <v>#N/A</v>
      </c>
      <c r="X67" s="99" t="e">
        <f ca="true">+IF(AND(ISNUMBER(OFFSET('Sanitation Data'!$C$11,0,10*ROW('Sanitation Data'!C61))),'Data Summary'!CM67="Yes"),OFFSET('Sanitation Data'!$C$11,0,10*ROW('Sanitation Data'!C61)),NA())</f>
        <v>#N/A</v>
      </c>
      <c r="Y67" s="99" t="e">
        <f ca="true">+IF(AND(ISNUMBER(OFFSET('Sanitation Data'!$C$12,0,10*ROW('Sanitation Data'!C61))),'Data Summary'!CN67="Yes"),OFFSET('Sanitation Data'!$C$12,0,10*ROW('Sanitation Data'!C61)),NA())</f>
        <v>#N/A</v>
      </c>
      <c r="Z67" s="99" t="e">
        <f ca="true">+IF(AND(ISNUMBER(OFFSET('Sanitation Data'!$C$13,0,10*ROW('Sanitation Data'!C61))),'Data Summary'!CO67="Yes"),OFFSET('Sanitation Data'!$C$13,0,10*ROW('Sanitation Data'!C61)),NA())</f>
        <v>#N/A</v>
      </c>
      <c r="AA67" s="99" t="e">
        <f ca="true">+IF(AND(ISNUMBER(OFFSET('Sanitation Data'!$D$5,0,10*ROW('Sanitation Data'!D61))),'Data Summary'!CP67="Yes"),100-OFFSET('Sanitation Data'!$D$5,0,10*ROW('Sanitation Data'!D61)),NA())</f>
        <v>#N/A</v>
      </c>
      <c r="AB67" s="99" t="e">
        <f ca="true">+IF(AND(ISNUMBER(OFFSET('Sanitation Data'!$D$7,0,10*ROW('Sanitation Data'!D61))),'Data Summary'!CQ67="Yes"),OFFSET('Sanitation Data'!$D$7,0,10*ROW('Sanitation Data'!D61)),NA())</f>
        <v>#N/A</v>
      </c>
      <c r="AC67" s="99" t="e">
        <f ca="true">+IF(AND(ISNUMBER(OFFSET('Sanitation Data'!$D$11,0,10*ROW('Sanitation Data'!D61))),'Data Summary'!CR67="Yes"),OFFSET('Sanitation Data'!$D$11,0,10*ROW('Sanitation Data'!D61)),NA())</f>
        <v>#N/A</v>
      </c>
      <c r="AD67" s="99" t="e">
        <f ca="true">+IF(AND(ISNUMBER(OFFSET('Sanitation Data'!$D$12,0,10*ROW('Sanitation Data'!D61))),'Data Summary'!CS67="Yes"),OFFSET('Sanitation Data'!$D$12,0,10*ROW('Sanitation Data'!D61)),NA())</f>
        <v>#N/A</v>
      </c>
      <c r="AE67" s="99" t="e">
        <f ca="true">+IF(AND(ISNUMBER(OFFSET('Sanitation Data'!$D$13,0,10*ROW('Sanitation Data'!D61))),'Data Summary'!CT67="Yes"),OFFSET('Sanitation Data'!$D$13,0,10*ROW('Sanitation Data'!D61)),NA())</f>
        <v>#N/A</v>
      </c>
      <c r="AF67" s="99" t="e">
        <f ca="true">+IF(AND(ISNUMBER(OFFSET('Sanitation Data'!$E$5,0,10*ROW('Sanitation Data'!E61))),'Data Summary'!CU67="Yes"),100-OFFSET('Sanitation Data'!$E$5,0,10*ROW('Sanitation Data'!E61)),NA())</f>
        <v>#N/A</v>
      </c>
      <c r="AG67" s="99" t="e">
        <f ca="true">+IF(AND(ISNUMBER(OFFSET('Sanitation Data'!$E$7,0,10*ROW('Sanitation Data'!E61))),'Data Summary'!CV67="Yes"),OFFSET('Sanitation Data'!$E$7,0,10*ROW('Sanitation Data'!E61)),NA())</f>
        <v>#N/A</v>
      </c>
      <c r="AH67" s="99" t="e">
        <f ca="true">+IF(AND(ISNUMBER(OFFSET('Sanitation Data'!$E$11,0,10*ROW('Sanitation Data'!E61))),'Data Summary'!CW67="Yes"),OFFSET('Sanitation Data'!$E$11,0,10*ROW('Sanitation Data'!E61)),NA())</f>
        <v>#N/A</v>
      </c>
      <c r="AI67" s="99" t="e">
        <f ca="true">+IF(AND(ISNUMBER(OFFSET('Sanitation Data'!$E$12,0,10*ROW('Sanitation Data'!E61))),'Data Summary'!CX67="Yes"),OFFSET('Sanitation Data'!$E$12,0,10*ROW('Sanitation Data'!E61)),NA())</f>
        <v>#N/A</v>
      </c>
      <c r="AJ67" s="99" t="e">
        <f ca="true">+IF(AND(ISNUMBER(OFFSET('Sanitation Data'!$E$13,0,10*ROW('Sanitation Data'!E61))),'Data Summary'!CY67="Yes"),OFFSET('Sanitation Data'!$E$13,0,10*ROW('Sanitation Data'!E61)),NA())</f>
        <v>#N/A</v>
      </c>
      <c r="AK67" s="99" t="e">
        <f ca="true">+IF(AND(ISNUMBER(OFFSET('Sanitation Data'!$F$5,0,10*ROW('Sanitation Data'!F61))),'Data Summary'!CZ67="Yes"),100-OFFSET('Sanitation Data'!$F$5,0,10*ROW('Sanitation Data'!F61)),NA())</f>
        <v>#N/A</v>
      </c>
      <c r="AL67" s="99" t="e">
        <f ca="true">+IF(AND(ISNUMBER(OFFSET('Sanitation Data'!$F$7,0,10*ROW('Sanitation Data'!F61))),'Data Summary'!DA67="Yes"),OFFSET('Sanitation Data'!$F$7,0,10*ROW('Sanitation Data'!F61)),NA())</f>
        <v>#N/A</v>
      </c>
      <c r="AM67" s="99" t="e">
        <f ca="true">+IF(AND(ISNUMBER(OFFSET('Sanitation Data'!$F$11,0,10*ROW('Sanitation Data'!F61))),'Data Summary'!DB67="Yes"),OFFSET('Sanitation Data'!$F$11,0,10*ROW('Sanitation Data'!F61)),NA())</f>
        <v>#N/A</v>
      </c>
      <c r="AN67" s="99" t="e">
        <f ca="true">+IF(AND(ISNUMBER(OFFSET('Sanitation Data'!$F$12,0,10*ROW('Sanitation Data'!F61))),'Data Summary'!DC67="Yes"),OFFSET('Sanitation Data'!$F$12,0,10*ROW('Sanitation Data'!F61)),NA())</f>
        <v>#N/A</v>
      </c>
      <c r="AO67" s="99" t="e">
        <f ca="true">+IF(AND(ISNUMBER(OFFSET('Sanitation Data'!$F$13,0,10*ROW('Sanitation Data'!F61))),'Data Summary'!DD67="Yes"),OFFSET('Sanitation Data'!$F$13,0,10*ROW('Sanitation Data'!F61)),NA())</f>
        <v>#N/A</v>
      </c>
      <c r="AP67" s="99" t="e">
        <f ca="true">+IF(AND(ISNUMBER(OFFSET('Sanitation Data'!$G$5,0,10*ROW('Sanitation Data'!G61))),'Data Summary'!DE67="Yes"),100-OFFSET('Sanitation Data'!$G$5,0,10*ROW('Sanitation Data'!G61)),NA())</f>
        <v>#N/A</v>
      </c>
      <c r="AQ67" s="99" t="e">
        <f ca="true">+IF(AND(ISNUMBER(OFFSET('Sanitation Data'!$G$7,0,10*ROW('Sanitation Data'!G61))),'Data Summary'!DF67="Yes"),OFFSET('Sanitation Data'!$G$7,0,10*ROW('Sanitation Data'!G61)),NA())</f>
        <v>#N/A</v>
      </c>
      <c r="AR67" s="99" t="e">
        <f ca="true">+IF(AND(ISNUMBER(OFFSET('Sanitation Data'!$G$11,0,10*ROW('Sanitation Data'!G61))),'Data Summary'!DG67="Yes"),OFFSET('Sanitation Data'!$G$11,0,10*ROW('Sanitation Data'!G61)),NA())</f>
        <v>#N/A</v>
      </c>
      <c r="AS67" s="99" t="e">
        <f ca="true">+IF(AND(ISNUMBER(OFFSET('Sanitation Data'!$G$12,0,10*ROW('Sanitation Data'!G61))),'Data Summary'!DH67="Yes"),OFFSET('Sanitation Data'!$G$12,0,10*ROW('Sanitation Data'!G61)),NA())</f>
        <v>#N/A</v>
      </c>
      <c r="AT67" s="99" t="e">
        <f ca="true">+IF(AND(ISNUMBER(OFFSET('Sanitation Data'!$G$13,0,10*ROW('Sanitation Data'!G61))),'Data Summary'!DI67="Yes"),OFFSET('Sanitation Data'!$G$13,0,10*ROW('Sanitation Data'!G61)),NA())</f>
        <v>#N/A</v>
      </c>
      <c r="AU67" s="99" t="e">
        <f ca="true">+IF(AND(ISNUMBER(OFFSET('Sanitation Data'!$H$5,0,10*ROW('Sanitation Data'!H61))),'Data Summary'!DJ67="Yes"),100-OFFSET('Sanitation Data'!$H$5,0,10*ROW('Sanitation Data'!H61)),NA())</f>
        <v>#N/A</v>
      </c>
      <c r="AV67" s="99" t="e">
        <f ca="true">+IF(AND(ISNUMBER(OFFSET('Sanitation Data'!$H$7,0,10*ROW('Sanitation Data'!H61))),'Data Summary'!DK67="Yes"),OFFSET('Sanitation Data'!$H$7,0,10*ROW('Sanitation Data'!H61)),NA())</f>
        <v>#N/A</v>
      </c>
      <c r="AW67" s="99" t="e">
        <f ca="true">+IF(AND(ISNUMBER(OFFSET('Sanitation Data'!$H$11,0,10*ROW('Sanitation Data'!H61))),'Data Summary'!DL67="Yes"),OFFSET('Sanitation Data'!$H$11,0,10*ROW('Sanitation Data'!H61)),NA())</f>
        <v>#N/A</v>
      </c>
      <c r="AX67" s="99" t="e">
        <f ca="true">+IF(AND(ISNUMBER(OFFSET('Sanitation Data'!$H$12,0,10*ROW('Sanitation Data'!H61))),'Data Summary'!DM67="Yes"),OFFSET('Sanitation Data'!$H$12,0,10*ROW('Sanitation Data'!H61)),NA())</f>
        <v>#N/A</v>
      </c>
      <c r="AY67" s="99" t="e">
        <f ca="true">+IF(AND(ISNUMBER(OFFSET('Sanitation Data'!$H$13,0,10*ROW('Sanitation Data'!H61))),'Data Summary'!DN67="Yes"),OFFSET('Sanitation Data'!$H$13,0,10*ROW('Sanitation Data'!H61)),NA())</f>
        <v>#N/A</v>
      </c>
      <c r="AZ67" s="104" t="e">
        <f ca="true">+IF(AND(ISNUMBER(OFFSET('Hygiene Data'!$C$6,0,10*ROW('Hygiene Data'!C61))),'Data Summary'!DO67="Yes"),OFFSET('Hygiene Data'!$C$6,0,10*ROW('Hygiene Data'!C61)),NA())</f>
        <v>#N/A</v>
      </c>
      <c r="BA67" s="104" t="e">
        <f ca="true">+IF(AND(ISNUMBER(OFFSET('Hygiene Data'!$C$8,0,10*ROW('Hygiene Data'!C61))),'Data Summary'!DP67="Yes"),OFFSET('Hygiene Data'!$C$8,0,10*ROW('Hygiene Data'!C61)),NA())</f>
        <v>#N/A</v>
      </c>
      <c r="BB67" s="104" t="e">
        <f ca="true">+IF(AND(ISNUMBER(OFFSET('Hygiene Data'!$C$10,0,10*ROW('Hygiene Data'!C61))),'Data Summary'!DQ67="Yes"),OFFSET('Hygiene Data'!$C$10,0,10*ROW('Hygiene Data'!C61)),NA())</f>
        <v>#N/A</v>
      </c>
      <c r="BC67" s="104" t="e">
        <f ca="true">+IF(AND(ISNUMBER(OFFSET('Hygiene Data'!$D$6,0,10*ROW('Hygiene Data'!D61))),'Data Summary'!DR67="Yes"),OFFSET('Hygiene Data'!$D$6,0,10*ROW('Hygiene Data'!D61)),NA())</f>
        <v>#N/A</v>
      </c>
      <c r="BD67" s="104" t="e">
        <f ca="true">+IF(AND(ISNUMBER(OFFSET('Hygiene Data'!$D$8,0,10*ROW('Hygiene Data'!D61))),'Data Summary'!DS67="Yes"),OFFSET('Hygiene Data'!$D$8,0,10*ROW('Hygiene Data'!D61)),NA())</f>
        <v>#N/A</v>
      </c>
      <c r="BE67" s="104" t="e">
        <f ca="true">+IF(AND(ISNUMBER(OFFSET('Hygiene Data'!$D$10,0,10*ROW('Hygiene Data'!D61))),'Data Summary'!DT67="Yes"),OFFSET('Hygiene Data'!$D$10,0,10*ROW('Hygiene Data'!D61)),NA())</f>
        <v>#N/A</v>
      </c>
      <c r="BF67" s="104" t="e">
        <f ca="true">+IF(AND(ISNUMBER(OFFSET('Hygiene Data'!$E$6,0,10*ROW('Hygiene Data'!E61))),'Data Summary'!DU67="Yes"),OFFSET('Hygiene Data'!$E$6,0,10*ROW('Hygiene Data'!E61)),NA())</f>
        <v>#N/A</v>
      </c>
      <c r="BG67" s="104" t="e">
        <f ca="true">+IF(AND(ISNUMBER(OFFSET('Hygiene Data'!$E$8,0,10*ROW('Hygiene Data'!E61))),'Data Summary'!DV67="Yes"),OFFSET('Hygiene Data'!$E$8,0,10*ROW('Hygiene Data'!E61)),NA())</f>
        <v>#N/A</v>
      </c>
      <c r="BH67" s="104" t="e">
        <f ca="true">+IF(AND(ISNUMBER(OFFSET('Hygiene Data'!$E$10,0,10*ROW('Hygiene Data'!E61))),'Data Summary'!DW67="Yes"),OFFSET('Hygiene Data'!$E$10,0,10*ROW('Hygiene Data'!E61)),NA())</f>
        <v>#N/A</v>
      </c>
      <c r="BI67" s="104" t="e">
        <f ca="true">+IF(AND(ISNUMBER(OFFSET('Hygiene Data'!$F$6,0,10*ROW('Hygiene Data'!F61))),'Data Summary'!DX67="Yes"),OFFSET('Hygiene Data'!$F$6,0,10*ROW('Hygiene Data'!F61)),NA())</f>
        <v>#N/A</v>
      </c>
      <c r="BJ67" s="104" t="e">
        <f ca="true">+IF(AND(ISNUMBER(OFFSET('Hygiene Data'!$F$8,0,10*ROW('Hygiene Data'!F61))),'Data Summary'!DY67="Yes"),OFFSET('Hygiene Data'!$F$8,0,10*ROW('Hygiene Data'!F61)),NA())</f>
        <v>#N/A</v>
      </c>
      <c r="BK67" s="104" t="e">
        <f ca="true">+IF(AND(ISNUMBER(OFFSET('Hygiene Data'!$F$10,0,10*ROW('Hygiene Data'!F61))),'Data Summary'!DZ67="Yes"),OFFSET('Hygiene Data'!$F$10,0,10*ROW('Hygiene Data'!F61)),NA())</f>
        <v>#N/A</v>
      </c>
      <c r="BL67" s="104" t="e">
        <f ca="true">+IF(AND(ISNUMBER(OFFSET('Hygiene Data'!$G$6,0,10*ROW('Hygiene Data'!G61))),'Data Summary'!EA67="Yes"),OFFSET('Hygiene Data'!$G$6,0,10*ROW('Hygiene Data'!G61)),NA())</f>
        <v>#N/A</v>
      </c>
      <c r="BM67" s="104" t="e">
        <f ca="true">+IF(AND(ISNUMBER(OFFSET('Hygiene Data'!$G$8,0,10*ROW('Hygiene Data'!G61))),'Data Summary'!EB67="Yes"),OFFSET('Hygiene Data'!$G$8,0,10*ROW('Hygiene Data'!G61)),NA())</f>
        <v>#N/A</v>
      </c>
      <c r="BN67" s="104" t="e">
        <f ca="true">+IF(AND(ISNUMBER(OFFSET('Hygiene Data'!$G$10,0,10*ROW('Hygiene Data'!G61))),'Data Summary'!EC67="Yes"),OFFSET('Hygiene Data'!$G$10,0,10*ROW('Hygiene Data'!G61)),NA())</f>
        <v>#N/A</v>
      </c>
      <c r="BO67" s="104" t="e">
        <f ca="true">+IF(AND(ISNUMBER(OFFSET('Hygiene Data'!$H$6,0,10*ROW('Hygiene Data'!H61))),'Data Summary'!ED67="Yes"),OFFSET('Hygiene Data'!$H$6,0,10*ROW('Hygiene Data'!H61)),NA())</f>
        <v>#N/A</v>
      </c>
      <c r="BP67" s="104" t="e">
        <f ca="true">+IF(AND(ISNUMBER(OFFSET('Hygiene Data'!$H$8,0,10*ROW('Hygiene Data'!H61))),'Data Summary'!EE67="Yes"),OFFSET('Hygiene Data'!$H$8,0,10*ROW('Hygiene Data'!H61)),NA())</f>
        <v>#N/A</v>
      </c>
      <c r="BQ67" s="104" t="e">
        <f ca="true">+IF(AND(ISNUMBER(OFFSET('Hygiene Data'!$H$10,0,10*ROW('Hygiene Data'!H61))),'Data Summary'!EF67="Yes"),OFFSET('Hygiene Data'!$H$10,0,10*ROW('Hygiene Data'!H61)),NA())</f>
        <v>#N/A</v>
      </c>
    </row>
    <row r="68" x14ac:dyDescent="0.2">
      <c r="A68" s="52" t="e">
        <f ca="true">+IF(OFFSET('Water Data'!$B$1,0,10*ROW('Water Data'!B62))="",NA(),OFFSET('Water Data'!$B$1,0,10*ROW('Water Data'!B62)))</f>
        <v>#N/A</v>
      </c>
      <c r="B68" s="52" t="e">
        <f ca="true">+IF(OFFSET('Water Data'!$A$3,0,10*ROW('Water Data'!A65))="",NA(),OFFSET('Water Data'!$A$3,0,10*ROW('Water Data'!A65)))</f>
        <v>#N/A</v>
      </c>
      <c r="C68" s="52" t="e">
        <f ca="true">+IF(OFFSET('Water Data'!$C$3,0,10*ROW('Water Data'!C65))="",NA(),OFFSET('Water Data'!$C$3,0,10*ROW('Water Data'!C65)))</f>
        <v>#N/A</v>
      </c>
      <c r="D68" s="53" t="e">
        <f ca="true">+IF(AND(ISNUMBER(OFFSET('Water Data'!$C$5,0,10*ROW('Water Data'!C62))),'Data Summary'!BS68="Yes"),100-OFFSET('Water Data'!$C$5,0,10*ROW('Water Data'!C62)),NA())</f>
        <v>#N/A</v>
      </c>
      <c r="E68" s="53" t="e">
        <f ca="true">+IF(AND(ISNUMBER(OFFSET('Water Data'!$C$7,0,10*ROW('Water Data'!C62))),'Data Summary'!BT68="Yes"),OFFSET('Water Data'!$C$7,0,10*ROW('Water Data'!C62)),NA())</f>
        <v>#N/A</v>
      </c>
      <c r="F68" s="53" t="e">
        <f ca="true">+IF(AND(ISNUMBER(OFFSET('Water Data'!$C$10,0,10*ROW('Water Data'!C62))),'Data Summary'!BU68="Yes"),OFFSET('Water Data'!$C$10,0,10*ROW('Water Data'!C62)),NA())</f>
        <v>#N/A</v>
      </c>
      <c r="G68" s="53" t="e">
        <f ca="true">+IF(AND(ISNUMBER(OFFSET('Water Data'!$D$5,0,10*ROW('Water Data'!D62))),'Data Summary'!BV68="Yes"),100-OFFSET('Water Data'!$D$5,0,10*ROW('Water Data'!D62)),NA())</f>
        <v>#N/A</v>
      </c>
      <c r="H68" s="53" t="e">
        <f ca="true">+IF(AND(ISNUMBER(OFFSET('Water Data'!$D$7,0,10*ROW('Water Data'!D62))),'Data Summary'!BW68="Yes"),OFFSET('Water Data'!$D$7,0,10*ROW('Water Data'!D62)),NA())</f>
        <v>#N/A</v>
      </c>
      <c r="I68" s="53" t="e">
        <f ca="true">+IF(AND(ISNUMBER(OFFSET('Water Data'!$D$10,0,10*ROW('Water Data'!D62))),'Data Summary'!BX68="Yes"),OFFSET('Water Data'!$D$10,0,10*ROW('Water Data'!D62)),NA())</f>
        <v>#N/A</v>
      </c>
      <c r="J68" s="53" t="e">
        <f ca="true">+IF(AND(ISNUMBER(OFFSET('Water Data'!$E$5,0,10*ROW('Water Data'!E62))),'Data Summary'!BY68="Yes"),100-OFFSET('Water Data'!$E$5,0,10*ROW('Water Data'!E62)),NA())</f>
        <v>#N/A</v>
      </c>
      <c r="K68" s="53" t="e">
        <f ca="true">+IF(AND(ISNUMBER(OFFSET('Water Data'!$E$7,0,10*ROW('Water Data'!E62))),'Data Summary'!BZ68="Yes"),OFFSET('Water Data'!$E$7,0,10*ROW('Water Data'!E62)),NA())</f>
        <v>#N/A</v>
      </c>
      <c r="L68" s="53" t="e">
        <f ca="true">+IF(AND(ISNUMBER(OFFSET('Water Data'!$E$10,0,10*ROW('Water Data'!E62))),'Data Summary'!CA68="Yes"),OFFSET('Water Data'!$E$10,0,10*ROW('Water Data'!E62)),NA())</f>
        <v>#N/A</v>
      </c>
      <c r="M68" s="53" t="e">
        <f ca="true">+IF(AND(ISNUMBER(OFFSET('Water Data'!$F$5,0,10*ROW('Water Data'!F62))),'Data Summary'!CB68="Yes"),100-OFFSET('Water Data'!$F$5,0,10*ROW('Water Data'!F62)),NA())</f>
        <v>#N/A</v>
      </c>
      <c r="N68" s="53" t="e">
        <f ca="true">+IF(AND(ISNUMBER(OFFSET('Water Data'!$F$7,0,10*ROW('Water Data'!F62))),'Data Summary'!CC68="Yes"),OFFSET('Water Data'!$F$7,0,10*ROW('Water Data'!F62)),NA())</f>
        <v>#N/A</v>
      </c>
      <c r="O68" s="53" t="e">
        <f ca="true">+IF(AND(ISNUMBER(OFFSET('Water Data'!$F$10,0,10*ROW('Water Data'!F62))),'Data Summary'!CD68="Yes"),OFFSET('Water Data'!$F$10,0,10*ROW('Water Data'!F62)),NA())</f>
        <v>#N/A</v>
      </c>
      <c r="P68" s="53" t="e">
        <f ca="true">+IF(AND(ISNUMBER(OFFSET('Water Data'!$G$5,0,10*ROW('Water Data'!G62))),'Data Summary'!CE68="Yes"),100-OFFSET('Water Data'!$G$5,0,10*ROW('Water Data'!G62)),NA())</f>
        <v>#N/A</v>
      </c>
      <c r="Q68" s="53" t="e">
        <f ca="true">+IF(AND(ISNUMBER(OFFSET('Water Data'!$G$7,0,10*ROW('Water Data'!G62))),'Data Summary'!CF68="Yes"),OFFSET('Water Data'!$G$7,0,10*ROW('Water Data'!G62)),NA())</f>
        <v>#N/A</v>
      </c>
      <c r="R68" s="53" t="e">
        <f ca="true">+IF(AND(ISNUMBER(OFFSET('Water Data'!$G$10,0,10*ROW('Water Data'!G62))),'Data Summary'!CG68="Yes"),OFFSET('Water Data'!$G$10,0,10*ROW('Water Data'!G62)),NA())</f>
        <v>#N/A</v>
      </c>
      <c r="S68" s="53" t="e">
        <f ca="true">+IF(AND(ISNUMBER(OFFSET('Water Data'!$H$5,0,10*ROW('Water Data'!H62))),'Data Summary'!CH68="Yes"),100-OFFSET('Water Data'!$H$5,0,10*ROW('Water Data'!H62)),NA())</f>
        <v>#N/A</v>
      </c>
      <c r="T68" s="53" t="e">
        <f ca="true">+IF(AND(ISNUMBER(OFFSET('Water Data'!$H$7,0,10*ROW('Water Data'!H62))),'Data Summary'!CI68="Yes"),OFFSET('Water Data'!$H$7,0,10*ROW('Water Data'!H62)),NA())</f>
        <v>#N/A</v>
      </c>
      <c r="U68" s="53" t="e">
        <f ca="true">+IF(AND(ISNUMBER(OFFSET('Water Data'!$H$10,0,10*ROW('Water Data'!H62))),'Data Summary'!CJ68="Yes"),OFFSET('Water Data'!$H$10,0,10*ROW('Water Data'!H62)),NA())</f>
        <v>#N/A</v>
      </c>
      <c r="V68" s="99" t="e">
        <f ca="true">+IF(AND(ISNUMBER(OFFSET('Sanitation Data'!$C$5,0,10*ROW('Sanitation Data'!C62))),'Data Summary'!CK68="Yes"),100-OFFSET('Sanitation Data'!$C$5,0,10*ROW('Sanitation Data'!C62)),NA())</f>
        <v>#N/A</v>
      </c>
      <c r="W68" s="99" t="e">
        <f ca="true">+IF(AND(ISNUMBER(OFFSET('Sanitation Data'!$C$7,0,10*ROW('Sanitation Data'!C62))),'Data Summary'!CL68="Yes"),OFFSET('Sanitation Data'!$C$7,0,10*ROW('Sanitation Data'!C62)),NA())</f>
        <v>#N/A</v>
      </c>
      <c r="X68" s="99" t="e">
        <f ca="true">+IF(AND(ISNUMBER(OFFSET('Sanitation Data'!$C$11,0,10*ROW('Sanitation Data'!C62))),'Data Summary'!CM68="Yes"),OFFSET('Sanitation Data'!$C$11,0,10*ROW('Sanitation Data'!C62)),NA())</f>
        <v>#N/A</v>
      </c>
      <c r="Y68" s="99" t="e">
        <f ca="true">+IF(AND(ISNUMBER(OFFSET('Sanitation Data'!$C$12,0,10*ROW('Sanitation Data'!C62))),'Data Summary'!CN68="Yes"),OFFSET('Sanitation Data'!$C$12,0,10*ROW('Sanitation Data'!C62)),NA())</f>
        <v>#N/A</v>
      </c>
      <c r="Z68" s="99" t="e">
        <f ca="true">+IF(AND(ISNUMBER(OFFSET('Sanitation Data'!$C$13,0,10*ROW('Sanitation Data'!C62))),'Data Summary'!CO68="Yes"),OFFSET('Sanitation Data'!$C$13,0,10*ROW('Sanitation Data'!C62)),NA())</f>
        <v>#N/A</v>
      </c>
      <c r="AA68" s="99" t="e">
        <f ca="true">+IF(AND(ISNUMBER(OFFSET('Sanitation Data'!$D$5,0,10*ROW('Sanitation Data'!D62))),'Data Summary'!CP68="Yes"),100-OFFSET('Sanitation Data'!$D$5,0,10*ROW('Sanitation Data'!D62)),NA())</f>
        <v>#N/A</v>
      </c>
      <c r="AB68" s="99" t="e">
        <f ca="true">+IF(AND(ISNUMBER(OFFSET('Sanitation Data'!$D$7,0,10*ROW('Sanitation Data'!D62))),'Data Summary'!CQ68="Yes"),OFFSET('Sanitation Data'!$D$7,0,10*ROW('Sanitation Data'!D62)),NA())</f>
        <v>#N/A</v>
      </c>
      <c r="AC68" s="99" t="e">
        <f ca="true">+IF(AND(ISNUMBER(OFFSET('Sanitation Data'!$D$11,0,10*ROW('Sanitation Data'!D62))),'Data Summary'!CR68="Yes"),OFFSET('Sanitation Data'!$D$11,0,10*ROW('Sanitation Data'!D62)),NA())</f>
        <v>#N/A</v>
      </c>
      <c r="AD68" s="99" t="e">
        <f ca="true">+IF(AND(ISNUMBER(OFFSET('Sanitation Data'!$D$12,0,10*ROW('Sanitation Data'!D62))),'Data Summary'!CS68="Yes"),OFFSET('Sanitation Data'!$D$12,0,10*ROW('Sanitation Data'!D62)),NA())</f>
        <v>#N/A</v>
      </c>
      <c r="AE68" s="99" t="e">
        <f ca="true">+IF(AND(ISNUMBER(OFFSET('Sanitation Data'!$D$13,0,10*ROW('Sanitation Data'!D62))),'Data Summary'!CT68="Yes"),OFFSET('Sanitation Data'!$D$13,0,10*ROW('Sanitation Data'!D62)),NA())</f>
        <v>#N/A</v>
      </c>
      <c r="AF68" s="99" t="e">
        <f ca="true">+IF(AND(ISNUMBER(OFFSET('Sanitation Data'!$E$5,0,10*ROW('Sanitation Data'!E62))),'Data Summary'!CU68="Yes"),100-OFFSET('Sanitation Data'!$E$5,0,10*ROW('Sanitation Data'!E62)),NA())</f>
        <v>#N/A</v>
      </c>
      <c r="AG68" s="99" t="e">
        <f ca="true">+IF(AND(ISNUMBER(OFFSET('Sanitation Data'!$E$7,0,10*ROW('Sanitation Data'!E62))),'Data Summary'!CV68="Yes"),OFFSET('Sanitation Data'!$E$7,0,10*ROW('Sanitation Data'!E62)),NA())</f>
        <v>#N/A</v>
      </c>
      <c r="AH68" s="99" t="e">
        <f ca="true">+IF(AND(ISNUMBER(OFFSET('Sanitation Data'!$E$11,0,10*ROW('Sanitation Data'!E62))),'Data Summary'!CW68="Yes"),OFFSET('Sanitation Data'!$E$11,0,10*ROW('Sanitation Data'!E62)),NA())</f>
        <v>#N/A</v>
      </c>
      <c r="AI68" s="99" t="e">
        <f ca="true">+IF(AND(ISNUMBER(OFFSET('Sanitation Data'!$E$12,0,10*ROW('Sanitation Data'!E62))),'Data Summary'!CX68="Yes"),OFFSET('Sanitation Data'!$E$12,0,10*ROW('Sanitation Data'!E62)),NA())</f>
        <v>#N/A</v>
      </c>
      <c r="AJ68" s="99" t="e">
        <f ca="true">+IF(AND(ISNUMBER(OFFSET('Sanitation Data'!$E$13,0,10*ROW('Sanitation Data'!E62))),'Data Summary'!CY68="Yes"),OFFSET('Sanitation Data'!$E$13,0,10*ROW('Sanitation Data'!E62)),NA())</f>
        <v>#N/A</v>
      </c>
      <c r="AK68" s="99" t="e">
        <f ca="true">+IF(AND(ISNUMBER(OFFSET('Sanitation Data'!$F$5,0,10*ROW('Sanitation Data'!F62))),'Data Summary'!CZ68="Yes"),100-OFFSET('Sanitation Data'!$F$5,0,10*ROW('Sanitation Data'!F62)),NA())</f>
        <v>#N/A</v>
      </c>
      <c r="AL68" s="99" t="e">
        <f ca="true">+IF(AND(ISNUMBER(OFFSET('Sanitation Data'!$F$7,0,10*ROW('Sanitation Data'!F62))),'Data Summary'!DA68="Yes"),OFFSET('Sanitation Data'!$F$7,0,10*ROW('Sanitation Data'!F62)),NA())</f>
        <v>#N/A</v>
      </c>
      <c r="AM68" s="99" t="e">
        <f ca="true">+IF(AND(ISNUMBER(OFFSET('Sanitation Data'!$F$11,0,10*ROW('Sanitation Data'!F62))),'Data Summary'!DB68="Yes"),OFFSET('Sanitation Data'!$F$11,0,10*ROW('Sanitation Data'!F62)),NA())</f>
        <v>#N/A</v>
      </c>
      <c r="AN68" s="99" t="e">
        <f ca="true">+IF(AND(ISNUMBER(OFFSET('Sanitation Data'!$F$12,0,10*ROW('Sanitation Data'!F62))),'Data Summary'!DC68="Yes"),OFFSET('Sanitation Data'!$F$12,0,10*ROW('Sanitation Data'!F62)),NA())</f>
        <v>#N/A</v>
      </c>
      <c r="AO68" s="99" t="e">
        <f ca="true">+IF(AND(ISNUMBER(OFFSET('Sanitation Data'!$F$13,0,10*ROW('Sanitation Data'!F62))),'Data Summary'!DD68="Yes"),OFFSET('Sanitation Data'!$F$13,0,10*ROW('Sanitation Data'!F62)),NA())</f>
        <v>#N/A</v>
      </c>
      <c r="AP68" s="99" t="e">
        <f ca="true">+IF(AND(ISNUMBER(OFFSET('Sanitation Data'!$G$5,0,10*ROW('Sanitation Data'!G62))),'Data Summary'!DE68="Yes"),100-OFFSET('Sanitation Data'!$G$5,0,10*ROW('Sanitation Data'!G62)),NA())</f>
        <v>#N/A</v>
      </c>
      <c r="AQ68" s="99" t="e">
        <f ca="true">+IF(AND(ISNUMBER(OFFSET('Sanitation Data'!$G$7,0,10*ROW('Sanitation Data'!G62))),'Data Summary'!DF68="Yes"),OFFSET('Sanitation Data'!$G$7,0,10*ROW('Sanitation Data'!G62)),NA())</f>
        <v>#N/A</v>
      </c>
      <c r="AR68" s="99" t="e">
        <f ca="true">+IF(AND(ISNUMBER(OFFSET('Sanitation Data'!$G$11,0,10*ROW('Sanitation Data'!G62))),'Data Summary'!DG68="Yes"),OFFSET('Sanitation Data'!$G$11,0,10*ROW('Sanitation Data'!G62)),NA())</f>
        <v>#N/A</v>
      </c>
      <c r="AS68" s="99" t="e">
        <f ca="true">+IF(AND(ISNUMBER(OFFSET('Sanitation Data'!$G$12,0,10*ROW('Sanitation Data'!G62))),'Data Summary'!DH68="Yes"),OFFSET('Sanitation Data'!$G$12,0,10*ROW('Sanitation Data'!G62)),NA())</f>
        <v>#N/A</v>
      </c>
      <c r="AT68" s="99" t="e">
        <f ca="true">+IF(AND(ISNUMBER(OFFSET('Sanitation Data'!$G$13,0,10*ROW('Sanitation Data'!G62))),'Data Summary'!DI68="Yes"),OFFSET('Sanitation Data'!$G$13,0,10*ROW('Sanitation Data'!G62)),NA())</f>
        <v>#N/A</v>
      </c>
      <c r="AU68" s="99" t="e">
        <f ca="true">+IF(AND(ISNUMBER(OFFSET('Sanitation Data'!$H$5,0,10*ROW('Sanitation Data'!H62))),'Data Summary'!DJ68="Yes"),100-OFFSET('Sanitation Data'!$H$5,0,10*ROW('Sanitation Data'!H62)),NA())</f>
        <v>#N/A</v>
      </c>
      <c r="AV68" s="99" t="e">
        <f ca="true">+IF(AND(ISNUMBER(OFFSET('Sanitation Data'!$H$7,0,10*ROW('Sanitation Data'!H62))),'Data Summary'!DK68="Yes"),OFFSET('Sanitation Data'!$H$7,0,10*ROW('Sanitation Data'!H62)),NA())</f>
        <v>#N/A</v>
      </c>
      <c r="AW68" s="99" t="e">
        <f ca="true">+IF(AND(ISNUMBER(OFFSET('Sanitation Data'!$H$11,0,10*ROW('Sanitation Data'!H62))),'Data Summary'!DL68="Yes"),OFFSET('Sanitation Data'!$H$11,0,10*ROW('Sanitation Data'!H62)),NA())</f>
        <v>#N/A</v>
      </c>
      <c r="AX68" s="99" t="e">
        <f ca="true">+IF(AND(ISNUMBER(OFFSET('Sanitation Data'!$H$12,0,10*ROW('Sanitation Data'!H62))),'Data Summary'!DM68="Yes"),OFFSET('Sanitation Data'!$H$12,0,10*ROW('Sanitation Data'!H62)),NA())</f>
        <v>#N/A</v>
      </c>
      <c r="AY68" s="99" t="e">
        <f ca="true">+IF(AND(ISNUMBER(OFFSET('Sanitation Data'!$H$13,0,10*ROW('Sanitation Data'!H62))),'Data Summary'!DN68="Yes"),OFFSET('Sanitation Data'!$H$13,0,10*ROW('Sanitation Data'!H62)),NA())</f>
        <v>#N/A</v>
      </c>
      <c r="AZ68" s="104" t="e">
        <f ca="true">+IF(AND(ISNUMBER(OFFSET('Hygiene Data'!$C$6,0,10*ROW('Hygiene Data'!C62))),'Data Summary'!DO68="Yes"),OFFSET('Hygiene Data'!$C$6,0,10*ROW('Hygiene Data'!C62)),NA())</f>
        <v>#N/A</v>
      </c>
      <c r="BA68" s="104" t="e">
        <f ca="true">+IF(AND(ISNUMBER(OFFSET('Hygiene Data'!$C$8,0,10*ROW('Hygiene Data'!C62))),'Data Summary'!DP68="Yes"),OFFSET('Hygiene Data'!$C$8,0,10*ROW('Hygiene Data'!C62)),NA())</f>
        <v>#N/A</v>
      </c>
      <c r="BB68" s="104" t="e">
        <f ca="true">+IF(AND(ISNUMBER(OFFSET('Hygiene Data'!$C$10,0,10*ROW('Hygiene Data'!C62))),'Data Summary'!DQ68="Yes"),OFFSET('Hygiene Data'!$C$10,0,10*ROW('Hygiene Data'!C62)),NA())</f>
        <v>#N/A</v>
      </c>
      <c r="BC68" s="104" t="e">
        <f ca="true">+IF(AND(ISNUMBER(OFFSET('Hygiene Data'!$D$6,0,10*ROW('Hygiene Data'!D62))),'Data Summary'!DR68="Yes"),OFFSET('Hygiene Data'!$D$6,0,10*ROW('Hygiene Data'!D62)),NA())</f>
        <v>#N/A</v>
      </c>
      <c r="BD68" s="104" t="e">
        <f ca="true">+IF(AND(ISNUMBER(OFFSET('Hygiene Data'!$D$8,0,10*ROW('Hygiene Data'!D62))),'Data Summary'!DS68="Yes"),OFFSET('Hygiene Data'!$D$8,0,10*ROW('Hygiene Data'!D62)),NA())</f>
        <v>#N/A</v>
      </c>
      <c r="BE68" s="104" t="e">
        <f ca="true">+IF(AND(ISNUMBER(OFFSET('Hygiene Data'!$D$10,0,10*ROW('Hygiene Data'!D62))),'Data Summary'!DT68="Yes"),OFFSET('Hygiene Data'!$D$10,0,10*ROW('Hygiene Data'!D62)),NA())</f>
        <v>#N/A</v>
      </c>
      <c r="BF68" s="104" t="e">
        <f ca="true">+IF(AND(ISNUMBER(OFFSET('Hygiene Data'!$E$6,0,10*ROW('Hygiene Data'!E62))),'Data Summary'!DU68="Yes"),OFFSET('Hygiene Data'!$E$6,0,10*ROW('Hygiene Data'!E62)),NA())</f>
        <v>#N/A</v>
      </c>
      <c r="BG68" s="104" t="e">
        <f ca="true">+IF(AND(ISNUMBER(OFFSET('Hygiene Data'!$E$8,0,10*ROW('Hygiene Data'!E62))),'Data Summary'!DV68="Yes"),OFFSET('Hygiene Data'!$E$8,0,10*ROW('Hygiene Data'!E62)),NA())</f>
        <v>#N/A</v>
      </c>
      <c r="BH68" s="104" t="e">
        <f ca="true">+IF(AND(ISNUMBER(OFFSET('Hygiene Data'!$E$10,0,10*ROW('Hygiene Data'!E62))),'Data Summary'!DW68="Yes"),OFFSET('Hygiene Data'!$E$10,0,10*ROW('Hygiene Data'!E62)),NA())</f>
        <v>#N/A</v>
      </c>
      <c r="BI68" s="104" t="e">
        <f ca="true">+IF(AND(ISNUMBER(OFFSET('Hygiene Data'!$F$6,0,10*ROW('Hygiene Data'!F62))),'Data Summary'!DX68="Yes"),OFFSET('Hygiene Data'!$F$6,0,10*ROW('Hygiene Data'!F62)),NA())</f>
        <v>#N/A</v>
      </c>
      <c r="BJ68" s="104" t="e">
        <f ca="true">+IF(AND(ISNUMBER(OFFSET('Hygiene Data'!$F$8,0,10*ROW('Hygiene Data'!F62))),'Data Summary'!DY68="Yes"),OFFSET('Hygiene Data'!$F$8,0,10*ROW('Hygiene Data'!F62)),NA())</f>
        <v>#N/A</v>
      </c>
      <c r="BK68" s="104" t="e">
        <f ca="true">+IF(AND(ISNUMBER(OFFSET('Hygiene Data'!$F$10,0,10*ROW('Hygiene Data'!F62))),'Data Summary'!DZ68="Yes"),OFFSET('Hygiene Data'!$F$10,0,10*ROW('Hygiene Data'!F62)),NA())</f>
        <v>#N/A</v>
      </c>
      <c r="BL68" s="104" t="e">
        <f ca="true">+IF(AND(ISNUMBER(OFFSET('Hygiene Data'!$G$6,0,10*ROW('Hygiene Data'!G62))),'Data Summary'!EA68="Yes"),OFFSET('Hygiene Data'!$G$6,0,10*ROW('Hygiene Data'!G62)),NA())</f>
        <v>#N/A</v>
      </c>
      <c r="BM68" s="104" t="e">
        <f ca="true">+IF(AND(ISNUMBER(OFFSET('Hygiene Data'!$G$8,0,10*ROW('Hygiene Data'!G62))),'Data Summary'!EB68="Yes"),OFFSET('Hygiene Data'!$G$8,0,10*ROW('Hygiene Data'!G62)),NA())</f>
        <v>#N/A</v>
      </c>
      <c r="BN68" s="104" t="e">
        <f ca="true">+IF(AND(ISNUMBER(OFFSET('Hygiene Data'!$G$10,0,10*ROW('Hygiene Data'!G62))),'Data Summary'!EC68="Yes"),OFFSET('Hygiene Data'!$G$10,0,10*ROW('Hygiene Data'!G62)),NA())</f>
        <v>#N/A</v>
      </c>
      <c r="BO68" s="104" t="e">
        <f ca="true">+IF(AND(ISNUMBER(OFFSET('Hygiene Data'!$H$6,0,10*ROW('Hygiene Data'!H62))),'Data Summary'!ED68="Yes"),OFFSET('Hygiene Data'!$H$6,0,10*ROW('Hygiene Data'!H62)),NA())</f>
        <v>#N/A</v>
      </c>
      <c r="BP68" s="104" t="e">
        <f ca="true">+IF(AND(ISNUMBER(OFFSET('Hygiene Data'!$H$8,0,10*ROW('Hygiene Data'!H62))),'Data Summary'!EE68="Yes"),OFFSET('Hygiene Data'!$H$8,0,10*ROW('Hygiene Data'!H62)),NA())</f>
        <v>#N/A</v>
      </c>
      <c r="BQ68" s="104" t="e">
        <f ca="true">+IF(AND(ISNUMBER(OFFSET('Hygiene Data'!$H$10,0,10*ROW('Hygiene Data'!H62))),'Data Summary'!EF68="Yes"),OFFSET('Hygiene Data'!$H$10,0,10*ROW('Hygiene Data'!H62)),NA())</f>
        <v>#N/A</v>
      </c>
    </row>
    <row r="69" x14ac:dyDescent="0.2">
      <c r="A69" s="52" t="e">
        <f ca="true">+IF(OFFSET('Water Data'!$B$1,0,10*ROW('Water Data'!B63))="",NA(),OFFSET('Water Data'!$B$1,0,10*ROW('Water Data'!B63)))</f>
        <v>#N/A</v>
      </c>
      <c r="B69" s="52" t="e">
        <f ca="true">+IF(OFFSET('Water Data'!$A$3,0,10*ROW('Water Data'!A66))="",NA(),OFFSET('Water Data'!$A$3,0,10*ROW('Water Data'!A66)))</f>
        <v>#N/A</v>
      </c>
      <c r="C69" s="52" t="e">
        <f ca="true">+IF(OFFSET('Water Data'!$C$3,0,10*ROW('Water Data'!C66))="",NA(),OFFSET('Water Data'!$C$3,0,10*ROW('Water Data'!C66)))</f>
        <v>#N/A</v>
      </c>
      <c r="D69" s="53" t="e">
        <f ca="true">+IF(AND(ISNUMBER(OFFSET('Water Data'!$C$5,0,10*ROW('Water Data'!C63))),'Data Summary'!BS69="Yes"),100-OFFSET('Water Data'!$C$5,0,10*ROW('Water Data'!C63)),NA())</f>
        <v>#N/A</v>
      </c>
      <c r="E69" s="53" t="e">
        <f ca="true">+IF(AND(ISNUMBER(OFFSET('Water Data'!$C$7,0,10*ROW('Water Data'!C63))),'Data Summary'!BT69="Yes"),OFFSET('Water Data'!$C$7,0,10*ROW('Water Data'!C63)),NA())</f>
        <v>#N/A</v>
      </c>
      <c r="F69" s="53" t="e">
        <f ca="true">+IF(AND(ISNUMBER(OFFSET('Water Data'!$C$10,0,10*ROW('Water Data'!C63))),'Data Summary'!BU69="Yes"),OFFSET('Water Data'!$C$10,0,10*ROW('Water Data'!C63)),NA())</f>
        <v>#N/A</v>
      </c>
      <c r="G69" s="53" t="e">
        <f ca="true">+IF(AND(ISNUMBER(OFFSET('Water Data'!$D$5,0,10*ROW('Water Data'!D63))),'Data Summary'!BV69="Yes"),100-OFFSET('Water Data'!$D$5,0,10*ROW('Water Data'!D63)),NA())</f>
        <v>#N/A</v>
      </c>
      <c r="H69" s="53" t="e">
        <f ca="true">+IF(AND(ISNUMBER(OFFSET('Water Data'!$D$7,0,10*ROW('Water Data'!D63))),'Data Summary'!BW69="Yes"),OFFSET('Water Data'!$D$7,0,10*ROW('Water Data'!D63)),NA())</f>
        <v>#N/A</v>
      </c>
      <c r="I69" s="53" t="e">
        <f ca="true">+IF(AND(ISNUMBER(OFFSET('Water Data'!$D$10,0,10*ROW('Water Data'!D63))),'Data Summary'!BX69="Yes"),OFFSET('Water Data'!$D$10,0,10*ROW('Water Data'!D63)),NA())</f>
        <v>#N/A</v>
      </c>
      <c r="J69" s="53" t="e">
        <f ca="true">+IF(AND(ISNUMBER(OFFSET('Water Data'!$E$5,0,10*ROW('Water Data'!E63))),'Data Summary'!BY69="Yes"),100-OFFSET('Water Data'!$E$5,0,10*ROW('Water Data'!E63)),NA())</f>
        <v>#N/A</v>
      </c>
      <c r="K69" s="53" t="e">
        <f ca="true">+IF(AND(ISNUMBER(OFFSET('Water Data'!$E$7,0,10*ROW('Water Data'!E63))),'Data Summary'!BZ69="Yes"),OFFSET('Water Data'!$E$7,0,10*ROW('Water Data'!E63)),NA())</f>
        <v>#N/A</v>
      </c>
      <c r="L69" s="53" t="e">
        <f ca="true">+IF(AND(ISNUMBER(OFFSET('Water Data'!$E$10,0,10*ROW('Water Data'!E63))),'Data Summary'!CA69="Yes"),OFFSET('Water Data'!$E$10,0,10*ROW('Water Data'!E63)),NA())</f>
        <v>#N/A</v>
      </c>
      <c r="M69" s="53" t="e">
        <f ca="true">+IF(AND(ISNUMBER(OFFSET('Water Data'!$F$5,0,10*ROW('Water Data'!F63))),'Data Summary'!CB69="Yes"),100-OFFSET('Water Data'!$F$5,0,10*ROW('Water Data'!F63)),NA())</f>
        <v>#N/A</v>
      </c>
      <c r="N69" s="53" t="e">
        <f ca="true">+IF(AND(ISNUMBER(OFFSET('Water Data'!$F$7,0,10*ROW('Water Data'!F63))),'Data Summary'!CC69="Yes"),OFFSET('Water Data'!$F$7,0,10*ROW('Water Data'!F63)),NA())</f>
        <v>#N/A</v>
      </c>
      <c r="O69" s="53" t="e">
        <f ca="true">+IF(AND(ISNUMBER(OFFSET('Water Data'!$F$10,0,10*ROW('Water Data'!F63))),'Data Summary'!CD69="Yes"),OFFSET('Water Data'!$F$10,0,10*ROW('Water Data'!F63)),NA())</f>
        <v>#N/A</v>
      </c>
      <c r="P69" s="53" t="e">
        <f ca="true">+IF(AND(ISNUMBER(OFFSET('Water Data'!$G$5,0,10*ROW('Water Data'!G63))),'Data Summary'!CE69="Yes"),100-OFFSET('Water Data'!$G$5,0,10*ROW('Water Data'!G63)),NA())</f>
        <v>#N/A</v>
      </c>
      <c r="Q69" s="53" t="e">
        <f ca="true">+IF(AND(ISNUMBER(OFFSET('Water Data'!$G$7,0,10*ROW('Water Data'!G63))),'Data Summary'!CF69="Yes"),OFFSET('Water Data'!$G$7,0,10*ROW('Water Data'!G63)),NA())</f>
        <v>#N/A</v>
      </c>
      <c r="R69" s="53" t="e">
        <f ca="true">+IF(AND(ISNUMBER(OFFSET('Water Data'!$G$10,0,10*ROW('Water Data'!G63))),'Data Summary'!CG69="Yes"),OFFSET('Water Data'!$G$10,0,10*ROW('Water Data'!G63)),NA())</f>
        <v>#N/A</v>
      </c>
      <c r="S69" s="53" t="e">
        <f ca="true">+IF(AND(ISNUMBER(OFFSET('Water Data'!$H$5,0,10*ROW('Water Data'!H63))),'Data Summary'!CH69="Yes"),100-OFFSET('Water Data'!$H$5,0,10*ROW('Water Data'!H63)),NA())</f>
        <v>#N/A</v>
      </c>
      <c r="T69" s="53" t="e">
        <f ca="true">+IF(AND(ISNUMBER(OFFSET('Water Data'!$H$7,0,10*ROW('Water Data'!H63))),'Data Summary'!CI69="Yes"),OFFSET('Water Data'!$H$7,0,10*ROW('Water Data'!H63)),NA())</f>
        <v>#N/A</v>
      </c>
      <c r="U69" s="53" t="e">
        <f ca="true">+IF(AND(ISNUMBER(OFFSET('Water Data'!$H$10,0,10*ROW('Water Data'!H63))),'Data Summary'!CJ69="Yes"),OFFSET('Water Data'!$H$10,0,10*ROW('Water Data'!H63)),NA())</f>
        <v>#N/A</v>
      </c>
      <c r="V69" s="99" t="e">
        <f ca="true">+IF(AND(ISNUMBER(OFFSET('Sanitation Data'!$C$5,0,10*ROW('Sanitation Data'!C63))),'Data Summary'!CK69="Yes"),100-OFFSET('Sanitation Data'!$C$5,0,10*ROW('Sanitation Data'!C63)),NA())</f>
        <v>#N/A</v>
      </c>
      <c r="W69" s="99" t="e">
        <f ca="true">+IF(AND(ISNUMBER(OFFSET('Sanitation Data'!$C$7,0,10*ROW('Sanitation Data'!C63))),'Data Summary'!CL69="Yes"),OFFSET('Sanitation Data'!$C$7,0,10*ROW('Sanitation Data'!C63)),NA())</f>
        <v>#N/A</v>
      </c>
      <c r="X69" s="99" t="e">
        <f ca="true">+IF(AND(ISNUMBER(OFFSET('Sanitation Data'!$C$11,0,10*ROW('Sanitation Data'!C63))),'Data Summary'!CM69="Yes"),OFFSET('Sanitation Data'!$C$11,0,10*ROW('Sanitation Data'!C63)),NA())</f>
        <v>#N/A</v>
      </c>
      <c r="Y69" s="99" t="e">
        <f ca="true">+IF(AND(ISNUMBER(OFFSET('Sanitation Data'!$C$12,0,10*ROW('Sanitation Data'!C63))),'Data Summary'!CN69="Yes"),OFFSET('Sanitation Data'!$C$12,0,10*ROW('Sanitation Data'!C63)),NA())</f>
        <v>#N/A</v>
      </c>
      <c r="Z69" s="99" t="e">
        <f ca="true">+IF(AND(ISNUMBER(OFFSET('Sanitation Data'!$C$13,0,10*ROW('Sanitation Data'!C63))),'Data Summary'!CO69="Yes"),OFFSET('Sanitation Data'!$C$13,0,10*ROW('Sanitation Data'!C63)),NA())</f>
        <v>#N/A</v>
      </c>
      <c r="AA69" s="99" t="e">
        <f ca="true">+IF(AND(ISNUMBER(OFFSET('Sanitation Data'!$D$5,0,10*ROW('Sanitation Data'!D63))),'Data Summary'!CP69="Yes"),100-OFFSET('Sanitation Data'!$D$5,0,10*ROW('Sanitation Data'!D63)),NA())</f>
        <v>#N/A</v>
      </c>
      <c r="AB69" s="99" t="e">
        <f ca="true">+IF(AND(ISNUMBER(OFFSET('Sanitation Data'!$D$7,0,10*ROW('Sanitation Data'!D63))),'Data Summary'!CQ69="Yes"),OFFSET('Sanitation Data'!$D$7,0,10*ROW('Sanitation Data'!D63)),NA())</f>
        <v>#N/A</v>
      </c>
      <c r="AC69" s="99" t="e">
        <f ca="true">+IF(AND(ISNUMBER(OFFSET('Sanitation Data'!$D$11,0,10*ROW('Sanitation Data'!D63))),'Data Summary'!CR69="Yes"),OFFSET('Sanitation Data'!$D$11,0,10*ROW('Sanitation Data'!D63)),NA())</f>
        <v>#N/A</v>
      </c>
      <c r="AD69" s="99" t="e">
        <f ca="true">+IF(AND(ISNUMBER(OFFSET('Sanitation Data'!$D$12,0,10*ROW('Sanitation Data'!D63))),'Data Summary'!CS69="Yes"),OFFSET('Sanitation Data'!$D$12,0,10*ROW('Sanitation Data'!D63)),NA())</f>
        <v>#N/A</v>
      </c>
      <c r="AE69" s="99" t="e">
        <f ca="true">+IF(AND(ISNUMBER(OFFSET('Sanitation Data'!$D$13,0,10*ROW('Sanitation Data'!D63))),'Data Summary'!CT69="Yes"),OFFSET('Sanitation Data'!$D$13,0,10*ROW('Sanitation Data'!D63)),NA())</f>
        <v>#N/A</v>
      </c>
      <c r="AF69" s="99" t="e">
        <f ca="true">+IF(AND(ISNUMBER(OFFSET('Sanitation Data'!$E$5,0,10*ROW('Sanitation Data'!E63))),'Data Summary'!CU69="Yes"),100-OFFSET('Sanitation Data'!$E$5,0,10*ROW('Sanitation Data'!E63)),NA())</f>
        <v>#N/A</v>
      </c>
      <c r="AG69" s="99" t="e">
        <f ca="true">+IF(AND(ISNUMBER(OFFSET('Sanitation Data'!$E$7,0,10*ROW('Sanitation Data'!E63))),'Data Summary'!CV69="Yes"),OFFSET('Sanitation Data'!$E$7,0,10*ROW('Sanitation Data'!E63)),NA())</f>
        <v>#N/A</v>
      </c>
      <c r="AH69" s="99" t="e">
        <f ca="true">+IF(AND(ISNUMBER(OFFSET('Sanitation Data'!$E$11,0,10*ROW('Sanitation Data'!E63))),'Data Summary'!CW69="Yes"),OFFSET('Sanitation Data'!$E$11,0,10*ROW('Sanitation Data'!E63)),NA())</f>
        <v>#N/A</v>
      </c>
      <c r="AI69" s="99" t="e">
        <f ca="true">+IF(AND(ISNUMBER(OFFSET('Sanitation Data'!$E$12,0,10*ROW('Sanitation Data'!E63))),'Data Summary'!CX69="Yes"),OFFSET('Sanitation Data'!$E$12,0,10*ROW('Sanitation Data'!E63)),NA())</f>
        <v>#N/A</v>
      </c>
      <c r="AJ69" s="99" t="e">
        <f ca="true">+IF(AND(ISNUMBER(OFFSET('Sanitation Data'!$E$13,0,10*ROW('Sanitation Data'!E63))),'Data Summary'!CY69="Yes"),OFFSET('Sanitation Data'!$E$13,0,10*ROW('Sanitation Data'!E63)),NA())</f>
        <v>#N/A</v>
      </c>
      <c r="AK69" s="99" t="e">
        <f ca="true">+IF(AND(ISNUMBER(OFFSET('Sanitation Data'!$F$5,0,10*ROW('Sanitation Data'!F63))),'Data Summary'!CZ69="Yes"),100-OFFSET('Sanitation Data'!$F$5,0,10*ROW('Sanitation Data'!F63)),NA())</f>
        <v>#N/A</v>
      </c>
      <c r="AL69" s="99" t="e">
        <f ca="true">+IF(AND(ISNUMBER(OFFSET('Sanitation Data'!$F$7,0,10*ROW('Sanitation Data'!F63))),'Data Summary'!DA69="Yes"),OFFSET('Sanitation Data'!$F$7,0,10*ROW('Sanitation Data'!F63)),NA())</f>
        <v>#N/A</v>
      </c>
      <c r="AM69" s="99" t="e">
        <f ca="true">+IF(AND(ISNUMBER(OFFSET('Sanitation Data'!$F$11,0,10*ROW('Sanitation Data'!F63))),'Data Summary'!DB69="Yes"),OFFSET('Sanitation Data'!$F$11,0,10*ROW('Sanitation Data'!F63)),NA())</f>
        <v>#N/A</v>
      </c>
      <c r="AN69" s="99" t="e">
        <f ca="true">+IF(AND(ISNUMBER(OFFSET('Sanitation Data'!$F$12,0,10*ROW('Sanitation Data'!F63))),'Data Summary'!DC69="Yes"),OFFSET('Sanitation Data'!$F$12,0,10*ROW('Sanitation Data'!F63)),NA())</f>
        <v>#N/A</v>
      </c>
      <c r="AO69" s="99" t="e">
        <f ca="true">+IF(AND(ISNUMBER(OFFSET('Sanitation Data'!$F$13,0,10*ROW('Sanitation Data'!F63))),'Data Summary'!DD69="Yes"),OFFSET('Sanitation Data'!$F$13,0,10*ROW('Sanitation Data'!F63)),NA())</f>
        <v>#N/A</v>
      </c>
      <c r="AP69" s="99" t="e">
        <f ca="true">+IF(AND(ISNUMBER(OFFSET('Sanitation Data'!$G$5,0,10*ROW('Sanitation Data'!G63))),'Data Summary'!DE69="Yes"),100-OFFSET('Sanitation Data'!$G$5,0,10*ROW('Sanitation Data'!G63)),NA())</f>
        <v>#N/A</v>
      </c>
      <c r="AQ69" s="99" t="e">
        <f ca="true">+IF(AND(ISNUMBER(OFFSET('Sanitation Data'!$G$7,0,10*ROW('Sanitation Data'!G63))),'Data Summary'!DF69="Yes"),OFFSET('Sanitation Data'!$G$7,0,10*ROW('Sanitation Data'!G63)),NA())</f>
        <v>#N/A</v>
      </c>
      <c r="AR69" s="99" t="e">
        <f ca="true">+IF(AND(ISNUMBER(OFFSET('Sanitation Data'!$G$11,0,10*ROW('Sanitation Data'!G63))),'Data Summary'!DG69="Yes"),OFFSET('Sanitation Data'!$G$11,0,10*ROW('Sanitation Data'!G63)),NA())</f>
        <v>#N/A</v>
      </c>
      <c r="AS69" s="99" t="e">
        <f ca="true">+IF(AND(ISNUMBER(OFFSET('Sanitation Data'!$G$12,0,10*ROW('Sanitation Data'!G63))),'Data Summary'!DH69="Yes"),OFFSET('Sanitation Data'!$G$12,0,10*ROW('Sanitation Data'!G63)),NA())</f>
        <v>#N/A</v>
      </c>
      <c r="AT69" s="99" t="e">
        <f ca="true">+IF(AND(ISNUMBER(OFFSET('Sanitation Data'!$G$13,0,10*ROW('Sanitation Data'!G63))),'Data Summary'!DI69="Yes"),OFFSET('Sanitation Data'!$G$13,0,10*ROW('Sanitation Data'!G63)),NA())</f>
        <v>#N/A</v>
      </c>
      <c r="AU69" s="99" t="e">
        <f ca="true">+IF(AND(ISNUMBER(OFFSET('Sanitation Data'!$H$5,0,10*ROW('Sanitation Data'!H63))),'Data Summary'!DJ69="Yes"),100-OFFSET('Sanitation Data'!$H$5,0,10*ROW('Sanitation Data'!H63)),NA())</f>
        <v>#N/A</v>
      </c>
      <c r="AV69" s="99" t="e">
        <f ca="true">+IF(AND(ISNUMBER(OFFSET('Sanitation Data'!$H$7,0,10*ROW('Sanitation Data'!H63))),'Data Summary'!DK69="Yes"),OFFSET('Sanitation Data'!$H$7,0,10*ROW('Sanitation Data'!H63)),NA())</f>
        <v>#N/A</v>
      </c>
      <c r="AW69" s="99" t="e">
        <f ca="true">+IF(AND(ISNUMBER(OFFSET('Sanitation Data'!$H$11,0,10*ROW('Sanitation Data'!H63))),'Data Summary'!DL69="Yes"),OFFSET('Sanitation Data'!$H$11,0,10*ROW('Sanitation Data'!H63)),NA())</f>
        <v>#N/A</v>
      </c>
      <c r="AX69" s="99" t="e">
        <f ca="true">+IF(AND(ISNUMBER(OFFSET('Sanitation Data'!$H$12,0,10*ROW('Sanitation Data'!H63))),'Data Summary'!DM69="Yes"),OFFSET('Sanitation Data'!$H$12,0,10*ROW('Sanitation Data'!H63)),NA())</f>
        <v>#N/A</v>
      </c>
      <c r="AY69" s="99" t="e">
        <f ca="true">+IF(AND(ISNUMBER(OFFSET('Sanitation Data'!$H$13,0,10*ROW('Sanitation Data'!H63))),'Data Summary'!DN69="Yes"),OFFSET('Sanitation Data'!$H$13,0,10*ROW('Sanitation Data'!H63)),NA())</f>
        <v>#N/A</v>
      </c>
      <c r="AZ69" s="104" t="e">
        <f ca="true">+IF(AND(ISNUMBER(OFFSET('Hygiene Data'!$C$6,0,10*ROW('Hygiene Data'!C63))),'Data Summary'!DO69="Yes"),OFFSET('Hygiene Data'!$C$6,0,10*ROW('Hygiene Data'!C63)),NA())</f>
        <v>#N/A</v>
      </c>
      <c r="BA69" s="104" t="e">
        <f ca="true">+IF(AND(ISNUMBER(OFFSET('Hygiene Data'!$C$8,0,10*ROW('Hygiene Data'!C63))),'Data Summary'!DP69="Yes"),OFFSET('Hygiene Data'!$C$8,0,10*ROW('Hygiene Data'!C63)),NA())</f>
        <v>#N/A</v>
      </c>
      <c r="BB69" s="104" t="e">
        <f ca="true">+IF(AND(ISNUMBER(OFFSET('Hygiene Data'!$C$10,0,10*ROW('Hygiene Data'!C63))),'Data Summary'!DQ69="Yes"),OFFSET('Hygiene Data'!$C$10,0,10*ROW('Hygiene Data'!C63)),NA())</f>
        <v>#N/A</v>
      </c>
      <c r="BC69" s="104" t="e">
        <f ca="true">+IF(AND(ISNUMBER(OFFSET('Hygiene Data'!$D$6,0,10*ROW('Hygiene Data'!D63))),'Data Summary'!DR69="Yes"),OFFSET('Hygiene Data'!$D$6,0,10*ROW('Hygiene Data'!D63)),NA())</f>
        <v>#N/A</v>
      </c>
      <c r="BD69" s="104" t="e">
        <f ca="true">+IF(AND(ISNUMBER(OFFSET('Hygiene Data'!$D$8,0,10*ROW('Hygiene Data'!D63))),'Data Summary'!DS69="Yes"),OFFSET('Hygiene Data'!$D$8,0,10*ROW('Hygiene Data'!D63)),NA())</f>
        <v>#N/A</v>
      </c>
      <c r="BE69" s="104" t="e">
        <f ca="true">+IF(AND(ISNUMBER(OFFSET('Hygiene Data'!$D$10,0,10*ROW('Hygiene Data'!D63))),'Data Summary'!DT69="Yes"),OFFSET('Hygiene Data'!$D$10,0,10*ROW('Hygiene Data'!D63)),NA())</f>
        <v>#N/A</v>
      </c>
      <c r="BF69" s="104" t="e">
        <f ca="true">+IF(AND(ISNUMBER(OFFSET('Hygiene Data'!$E$6,0,10*ROW('Hygiene Data'!E63))),'Data Summary'!DU69="Yes"),OFFSET('Hygiene Data'!$E$6,0,10*ROW('Hygiene Data'!E63)),NA())</f>
        <v>#N/A</v>
      </c>
      <c r="BG69" s="104" t="e">
        <f ca="true">+IF(AND(ISNUMBER(OFFSET('Hygiene Data'!$E$8,0,10*ROW('Hygiene Data'!E63))),'Data Summary'!DV69="Yes"),OFFSET('Hygiene Data'!$E$8,0,10*ROW('Hygiene Data'!E63)),NA())</f>
        <v>#N/A</v>
      </c>
      <c r="BH69" s="104" t="e">
        <f ca="true">+IF(AND(ISNUMBER(OFFSET('Hygiene Data'!$E$10,0,10*ROW('Hygiene Data'!E63))),'Data Summary'!DW69="Yes"),OFFSET('Hygiene Data'!$E$10,0,10*ROW('Hygiene Data'!E63)),NA())</f>
        <v>#N/A</v>
      </c>
      <c r="BI69" s="104" t="e">
        <f ca="true">+IF(AND(ISNUMBER(OFFSET('Hygiene Data'!$F$6,0,10*ROW('Hygiene Data'!F63))),'Data Summary'!DX69="Yes"),OFFSET('Hygiene Data'!$F$6,0,10*ROW('Hygiene Data'!F63)),NA())</f>
        <v>#N/A</v>
      </c>
      <c r="BJ69" s="104" t="e">
        <f ca="true">+IF(AND(ISNUMBER(OFFSET('Hygiene Data'!$F$8,0,10*ROW('Hygiene Data'!F63))),'Data Summary'!DY69="Yes"),OFFSET('Hygiene Data'!$F$8,0,10*ROW('Hygiene Data'!F63)),NA())</f>
        <v>#N/A</v>
      </c>
      <c r="BK69" s="104" t="e">
        <f ca="true">+IF(AND(ISNUMBER(OFFSET('Hygiene Data'!$F$10,0,10*ROW('Hygiene Data'!F63))),'Data Summary'!DZ69="Yes"),OFFSET('Hygiene Data'!$F$10,0,10*ROW('Hygiene Data'!F63)),NA())</f>
        <v>#N/A</v>
      </c>
      <c r="BL69" s="104" t="e">
        <f ca="true">+IF(AND(ISNUMBER(OFFSET('Hygiene Data'!$G$6,0,10*ROW('Hygiene Data'!G63))),'Data Summary'!EA69="Yes"),OFFSET('Hygiene Data'!$G$6,0,10*ROW('Hygiene Data'!G63)),NA())</f>
        <v>#N/A</v>
      </c>
      <c r="BM69" s="104" t="e">
        <f ca="true">+IF(AND(ISNUMBER(OFFSET('Hygiene Data'!$G$8,0,10*ROW('Hygiene Data'!G63))),'Data Summary'!EB69="Yes"),OFFSET('Hygiene Data'!$G$8,0,10*ROW('Hygiene Data'!G63)),NA())</f>
        <v>#N/A</v>
      </c>
      <c r="BN69" s="104" t="e">
        <f ca="true">+IF(AND(ISNUMBER(OFFSET('Hygiene Data'!$G$10,0,10*ROW('Hygiene Data'!G63))),'Data Summary'!EC69="Yes"),OFFSET('Hygiene Data'!$G$10,0,10*ROW('Hygiene Data'!G63)),NA())</f>
        <v>#N/A</v>
      </c>
      <c r="BO69" s="104" t="e">
        <f ca="true">+IF(AND(ISNUMBER(OFFSET('Hygiene Data'!$H$6,0,10*ROW('Hygiene Data'!H63))),'Data Summary'!ED69="Yes"),OFFSET('Hygiene Data'!$H$6,0,10*ROW('Hygiene Data'!H63)),NA())</f>
        <v>#N/A</v>
      </c>
      <c r="BP69" s="104" t="e">
        <f ca="true">+IF(AND(ISNUMBER(OFFSET('Hygiene Data'!$H$8,0,10*ROW('Hygiene Data'!H63))),'Data Summary'!EE69="Yes"),OFFSET('Hygiene Data'!$H$8,0,10*ROW('Hygiene Data'!H63)),NA())</f>
        <v>#N/A</v>
      </c>
      <c r="BQ69" s="104" t="e">
        <f ca="true">+IF(AND(ISNUMBER(OFFSET('Hygiene Data'!$H$10,0,10*ROW('Hygiene Data'!H63))),'Data Summary'!EF69="Yes"),OFFSET('Hygiene Data'!$H$10,0,10*ROW('Hygiene Data'!H63)),NA())</f>
        <v>#N/A</v>
      </c>
    </row>
    <row r="70" x14ac:dyDescent="0.2">
      <c r="A70" s="52" t="e">
        <f ca="true">+IF(OFFSET('Water Data'!$B$1,0,10*ROW('Water Data'!B64))="",NA(),OFFSET('Water Data'!$B$1,0,10*ROW('Water Data'!B64)))</f>
        <v>#N/A</v>
      </c>
      <c r="B70" s="52" t="e">
        <f ca="true">+IF(OFFSET('Water Data'!$A$3,0,10*ROW('Water Data'!A67))="",NA(),OFFSET('Water Data'!$A$3,0,10*ROW('Water Data'!A67)))</f>
        <v>#N/A</v>
      </c>
      <c r="C70" s="52" t="e">
        <f ca="true">+IF(OFFSET('Water Data'!$C$3,0,10*ROW('Water Data'!C67))="",NA(),OFFSET('Water Data'!$C$3,0,10*ROW('Water Data'!C67)))</f>
        <v>#N/A</v>
      </c>
      <c r="D70" s="53" t="e">
        <f ca="true">+IF(AND(ISNUMBER(OFFSET('Water Data'!$C$5,0,10*ROW('Water Data'!C64))),'Data Summary'!BS70="Yes"),100-OFFSET('Water Data'!$C$5,0,10*ROW('Water Data'!C64)),NA())</f>
        <v>#N/A</v>
      </c>
      <c r="E70" s="53" t="e">
        <f ca="true">+IF(AND(ISNUMBER(OFFSET('Water Data'!$C$7,0,10*ROW('Water Data'!C64))),'Data Summary'!BT70="Yes"),OFFSET('Water Data'!$C$7,0,10*ROW('Water Data'!C64)),NA())</f>
        <v>#N/A</v>
      </c>
      <c r="F70" s="53" t="e">
        <f ca="true">+IF(AND(ISNUMBER(OFFSET('Water Data'!$C$10,0,10*ROW('Water Data'!C64))),'Data Summary'!BU70="Yes"),OFFSET('Water Data'!$C$10,0,10*ROW('Water Data'!C64)),NA())</f>
        <v>#N/A</v>
      </c>
      <c r="G70" s="53" t="e">
        <f ca="true">+IF(AND(ISNUMBER(OFFSET('Water Data'!$D$5,0,10*ROW('Water Data'!D64))),'Data Summary'!BV70="Yes"),100-OFFSET('Water Data'!$D$5,0,10*ROW('Water Data'!D64)),NA())</f>
        <v>#N/A</v>
      </c>
      <c r="H70" s="53" t="e">
        <f ca="true">+IF(AND(ISNUMBER(OFFSET('Water Data'!$D$7,0,10*ROW('Water Data'!D64))),'Data Summary'!BW70="Yes"),OFFSET('Water Data'!$D$7,0,10*ROW('Water Data'!D64)),NA())</f>
        <v>#N/A</v>
      </c>
      <c r="I70" s="53" t="e">
        <f ca="true">+IF(AND(ISNUMBER(OFFSET('Water Data'!$D$10,0,10*ROW('Water Data'!D64))),'Data Summary'!BX70="Yes"),OFFSET('Water Data'!$D$10,0,10*ROW('Water Data'!D64)),NA())</f>
        <v>#N/A</v>
      </c>
      <c r="J70" s="53" t="e">
        <f ca="true">+IF(AND(ISNUMBER(OFFSET('Water Data'!$E$5,0,10*ROW('Water Data'!E64))),'Data Summary'!BY70="Yes"),100-OFFSET('Water Data'!$E$5,0,10*ROW('Water Data'!E64)),NA())</f>
        <v>#N/A</v>
      </c>
      <c r="K70" s="53" t="e">
        <f ca="true">+IF(AND(ISNUMBER(OFFSET('Water Data'!$E$7,0,10*ROW('Water Data'!E64))),'Data Summary'!BZ70="Yes"),OFFSET('Water Data'!$E$7,0,10*ROW('Water Data'!E64)),NA())</f>
        <v>#N/A</v>
      </c>
      <c r="L70" s="53" t="e">
        <f ca="true">+IF(AND(ISNUMBER(OFFSET('Water Data'!$E$10,0,10*ROW('Water Data'!E64))),'Data Summary'!CA70="Yes"),OFFSET('Water Data'!$E$10,0,10*ROW('Water Data'!E64)),NA())</f>
        <v>#N/A</v>
      </c>
      <c r="M70" s="53" t="e">
        <f ca="true">+IF(AND(ISNUMBER(OFFSET('Water Data'!$F$5,0,10*ROW('Water Data'!F64))),'Data Summary'!CB70="Yes"),100-OFFSET('Water Data'!$F$5,0,10*ROW('Water Data'!F64)),NA())</f>
        <v>#N/A</v>
      </c>
      <c r="N70" s="53" t="e">
        <f ca="true">+IF(AND(ISNUMBER(OFFSET('Water Data'!$F$7,0,10*ROW('Water Data'!F64))),'Data Summary'!CC70="Yes"),OFFSET('Water Data'!$F$7,0,10*ROW('Water Data'!F64)),NA())</f>
        <v>#N/A</v>
      </c>
      <c r="O70" s="53" t="e">
        <f ca="true">+IF(AND(ISNUMBER(OFFSET('Water Data'!$F$10,0,10*ROW('Water Data'!F64))),'Data Summary'!CD70="Yes"),OFFSET('Water Data'!$F$10,0,10*ROW('Water Data'!F64)),NA())</f>
        <v>#N/A</v>
      </c>
      <c r="P70" s="53" t="e">
        <f ca="true">+IF(AND(ISNUMBER(OFFSET('Water Data'!$G$5,0,10*ROW('Water Data'!G64))),'Data Summary'!CE70="Yes"),100-OFFSET('Water Data'!$G$5,0,10*ROW('Water Data'!G64)),NA())</f>
        <v>#N/A</v>
      </c>
      <c r="Q70" s="53" t="e">
        <f ca="true">+IF(AND(ISNUMBER(OFFSET('Water Data'!$G$7,0,10*ROW('Water Data'!G64))),'Data Summary'!CF70="Yes"),OFFSET('Water Data'!$G$7,0,10*ROW('Water Data'!G64)),NA())</f>
        <v>#N/A</v>
      </c>
      <c r="R70" s="53" t="e">
        <f ca="true">+IF(AND(ISNUMBER(OFFSET('Water Data'!$G$10,0,10*ROW('Water Data'!G64))),'Data Summary'!CG70="Yes"),OFFSET('Water Data'!$G$10,0,10*ROW('Water Data'!G64)),NA())</f>
        <v>#N/A</v>
      </c>
      <c r="S70" s="53" t="e">
        <f ca="true">+IF(AND(ISNUMBER(OFFSET('Water Data'!$H$5,0,10*ROW('Water Data'!H64))),'Data Summary'!CH70="Yes"),100-OFFSET('Water Data'!$H$5,0,10*ROW('Water Data'!H64)),NA())</f>
        <v>#N/A</v>
      </c>
      <c r="T70" s="53" t="e">
        <f ca="true">+IF(AND(ISNUMBER(OFFSET('Water Data'!$H$7,0,10*ROW('Water Data'!H64))),'Data Summary'!CI70="Yes"),OFFSET('Water Data'!$H$7,0,10*ROW('Water Data'!H64)),NA())</f>
        <v>#N/A</v>
      </c>
      <c r="U70" s="53" t="e">
        <f ca="true">+IF(AND(ISNUMBER(OFFSET('Water Data'!$H$10,0,10*ROW('Water Data'!H64))),'Data Summary'!CJ70="Yes"),OFFSET('Water Data'!$H$10,0,10*ROW('Water Data'!H64)),NA())</f>
        <v>#N/A</v>
      </c>
      <c r="V70" s="99" t="e">
        <f ca="true">+IF(AND(ISNUMBER(OFFSET('Sanitation Data'!$C$5,0,10*ROW('Sanitation Data'!C64))),'Data Summary'!CK70="Yes"),100-OFFSET('Sanitation Data'!$C$5,0,10*ROW('Sanitation Data'!C64)),NA())</f>
        <v>#N/A</v>
      </c>
      <c r="W70" s="99" t="e">
        <f ca="true">+IF(AND(ISNUMBER(OFFSET('Sanitation Data'!$C$7,0,10*ROW('Sanitation Data'!C64))),'Data Summary'!CL70="Yes"),OFFSET('Sanitation Data'!$C$7,0,10*ROW('Sanitation Data'!C64)),NA())</f>
        <v>#N/A</v>
      </c>
      <c r="X70" s="99" t="e">
        <f ca="true">+IF(AND(ISNUMBER(OFFSET('Sanitation Data'!$C$11,0,10*ROW('Sanitation Data'!C64))),'Data Summary'!CM70="Yes"),OFFSET('Sanitation Data'!$C$11,0,10*ROW('Sanitation Data'!C64)),NA())</f>
        <v>#N/A</v>
      </c>
      <c r="Y70" s="99" t="e">
        <f ca="true">+IF(AND(ISNUMBER(OFFSET('Sanitation Data'!$C$12,0,10*ROW('Sanitation Data'!C64))),'Data Summary'!CN70="Yes"),OFFSET('Sanitation Data'!$C$12,0,10*ROW('Sanitation Data'!C64)),NA())</f>
        <v>#N/A</v>
      </c>
      <c r="Z70" s="99" t="e">
        <f ca="true">+IF(AND(ISNUMBER(OFFSET('Sanitation Data'!$C$13,0,10*ROW('Sanitation Data'!C64))),'Data Summary'!CO70="Yes"),OFFSET('Sanitation Data'!$C$13,0,10*ROW('Sanitation Data'!C64)),NA())</f>
        <v>#N/A</v>
      </c>
      <c r="AA70" s="99" t="e">
        <f ca="true">+IF(AND(ISNUMBER(OFFSET('Sanitation Data'!$D$5,0,10*ROW('Sanitation Data'!D64))),'Data Summary'!CP70="Yes"),100-OFFSET('Sanitation Data'!$D$5,0,10*ROW('Sanitation Data'!D64)),NA())</f>
        <v>#N/A</v>
      </c>
      <c r="AB70" s="99" t="e">
        <f ca="true">+IF(AND(ISNUMBER(OFFSET('Sanitation Data'!$D$7,0,10*ROW('Sanitation Data'!D64))),'Data Summary'!CQ70="Yes"),OFFSET('Sanitation Data'!$D$7,0,10*ROW('Sanitation Data'!D64)),NA())</f>
        <v>#N/A</v>
      </c>
      <c r="AC70" s="99" t="e">
        <f ca="true">+IF(AND(ISNUMBER(OFFSET('Sanitation Data'!$D$11,0,10*ROW('Sanitation Data'!D64))),'Data Summary'!CR70="Yes"),OFFSET('Sanitation Data'!$D$11,0,10*ROW('Sanitation Data'!D64)),NA())</f>
        <v>#N/A</v>
      </c>
      <c r="AD70" s="99" t="e">
        <f ca="true">+IF(AND(ISNUMBER(OFFSET('Sanitation Data'!$D$12,0,10*ROW('Sanitation Data'!D64))),'Data Summary'!CS70="Yes"),OFFSET('Sanitation Data'!$D$12,0,10*ROW('Sanitation Data'!D64)),NA())</f>
        <v>#N/A</v>
      </c>
      <c r="AE70" s="99" t="e">
        <f ca="true">+IF(AND(ISNUMBER(OFFSET('Sanitation Data'!$D$13,0,10*ROW('Sanitation Data'!D64))),'Data Summary'!CT70="Yes"),OFFSET('Sanitation Data'!$D$13,0,10*ROW('Sanitation Data'!D64)),NA())</f>
        <v>#N/A</v>
      </c>
      <c r="AF70" s="99" t="e">
        <f ca="true">+IF(AND(ISNUMBER(OFFSET('Sanitation Data'!$E$5,0,10*ROW('Sanitation Data'!E64))),'Data Summary'!CU70="Yes"),100-OFFSET('Sanitation Data'!$E$5,0,10*ROW('Sanitation Data'!E64)),NA())</f>
        <v>#N/A</v>
      </c>
      <c r="AG70" s="99" t="e">
        <f ca="true">+IF(AND(ISNUMBER(OFFSET('Sanitation Data'!$E$7,0,10*ROW('Sanitation Data'!E64))),'Data Summary'!CV70="Yes"),OFFSET('Sanitation Data'!$E$7,0,10*ROW('Sanitation Data'!E64)),NA())</f>
        <v>#N/A</v>
      </c>
      <c r="AH70" s="99" t="e">
        <f ca="true">+IF(AND(ISNUMBER(OFFSET('Sanitation Data'!$E$11,0,10*ROW('Sanitation Data'!E64))),'Data Summary'!CW70="Yes"),OFFSET('Sanitation Data'!$E$11,0,10*ROW('Sanitation Data'!E64)),NA())</f>
        <v>#N/A</v>
      </c>
      <c r="AI70" s="99" t="e">
        <f ca="true">+IF(AND(ISNUMBER(OFFSET('Sanitation Data'!$E$12,0,10*ROW('Sanitation Data'!E64))),'Data Summary'!CX70="Yes"),OFFSET('Sanitation Data'!$E$12,0,10*ROW('Sanitation Data'!E64)),NA())</f>
        <v>#N/A</v>
      </c>
      <c r="AJ70" s="99" t="e">
        <f ca="true">+IF(AND(ISNUMBER(OFFSET('Sanitation Data'!$E$13,0,10*ROW('Sanitation Data'!E64))),'Data Summary'!CY70="Yes"),OFFSET('Sanitation Data'!$E$13,0,10*ROW('Sanitation Data'!E64)),NA())</f>
        <v>#N/A</v>
      </c>
      <c r="AK70" s="99" t="e">
        <f ca="true">+IF(AND(ISNUMBER(OFFSET('Sanitation Data'!$F$5,0,10*ROW('Sanitation Data'!F64))),'Data Summary'!CZ70="Yes"),100-OFFSET('Sanitation Data'!$F$5,0,10*ROW('Sanitation Data'!F64)),NA())</f>
        <v>#N/A</v>
      </c>
      <c r="AL70" s="99" t="e">
        <f ca="true">+IF(AND(ISNUMBER(OFFSET('Sanitation Data'!$F$7,0,10*ROW('Sanitation Data'!F64))),'Data Summary'!DA70="Yes"),OFFSET('Sanitation Data'!$F$7,0,10*ROW('Sanitation Data'!F64)),NA())</f>
        <v>#N/A</v>
      </c>
      <c r="AM70" s="99" t="e">
        <f ca="true">+IF(AND(ISNUMBER(OFFSET('Sanitation Data'!$F$11,0,10*ROW('Sanitation Data'!F64))),'Data Summary'!DB70="Yes"),OFFSET('Sanitation Data'!$F$11,0,10*ROW('Sanitation Data'!F64)),NA())</f>
        <v>#N/A</v>
      </c>
      <c r="AN70" s="99" t="e">
        <f ca="true">+IF(AND(ISNUMBER(OFFSET('Sanitation Data'!$F$12,0,10*ROW('Sanitation Data'!F64))),'Data Summary'!DC70="Yes"),OFFSET('Sanitation Data'!$F$12,0,10*ROW('Sanitation Data'!F64)),NA())</f>
        <v>#N/A</v>
      </c>
      <c r="AO70" s="99" t="e">
        <f ca="true">+IF(AND(ISNUMBER(OFFSET('Sanitation Data'!$F$13,0,10*ROW('Sanitation Data'!F64))),'Data Summary'!DD70="Yes"),OFFSET('Sanitation Data'!$F$13,0,10*ROW('Sanitation Data'!F64)),NA())</f>
        <v>#N/A</v>
      </c>
      <c r="AP70" s="99" t="e">
        <f ca="true">+IF(AND(ISNUMBER(OFFSET('Sanitation Data'!$G$5,0,10*ROW('Sanitation Data'!G64))),'Data Summary'!DE70="Yes"),100-OFFSET('Sanitation Data'!$G$5,0,10*ROW('Sanitation Data'!G64)),NA())</f>
        <v>#N/A</v>
      </c>
      <c r="AQ70" s="99" t="e">
        <f ca="true">+IF(AND(ISNUMBER(OFFSET('Sanitation Data'!$G$7,0,10*ROW('Sanitation Data'!G64))),'Data Summary'!DF70="Yes"),OFFSET('Sanitation Data'!$G$7,0,10*ROW('Sanitation Data'!G64)),NA())</f>
        <v>#N/A</v>
      </c>
      <c r="AR70" s="99" t="e">
        <f ca="true">+IF(AND(ISNUMBER(OFFSET('Sanitation Data'!$G$11,0,10*ROW('Sanitation Data'!G64))),'Data Summary'!DG70="Yes"),OFFSET('Sanitation Data'!$G$11,0,10*ROW('Sanitation Data'!G64)),NA())</f>
        <v>#N/A</v>
      </c>
      <c r="AS70" s="99" t="e">
        <f ca="true">+IF(AND(ISNUMBER(OFFSET('Sanitation Data'!$G$12,0,10*ROW('Sanitation Data'!G64))),'Data Summary'!DH70="Yes"),OFFSET('Sanitation Data'!$G$12,0,10*ROW('Sanitation Data'!G64)),NA())</f>
        <v>#N/A</v>
      </c>
      <c r="AT70" s="99" t="e">
        <f ca="true">+IF(AND(ISNUMBER(OFFSET('Sanitation Data'!$G$13,0,10*ROW('Sanitation Data'!G64))),'Data Summary'!DI70="Yes"),OFFSET('Sanitation Data'!$G$13,0,10*ROW('Sanitation Data'!G64)),NA())</f>
        <v>#N/A</v>
      </c>
      <c r="AU70" s="99" t="e">
        <f ca="true">+IF(AND(ISNUMBER(OFFSET('Sanitation Data'!$H$5,0,10*ROW('Sanitation Data'!H64))),'Data Summary'!DJ70="Yes"),100-OFFSET('Sanitation Data'!$H$5,0,10*ROW('Sanitation Data'!H64)),NA())</f>
        <v>#N/A</v>
      </c>
      <c r="AV70" s="99" t="e">
        <f ca="true">+IF(AND(ISNUMBER(OFFSET('Sanitation Data'!$H$7,0,10*ROW('Sanitation Data'!H64))),'Data Summary'!DK70="Yes"),OFFSET('Sanitation Data'!$H$7,0,10*ROW('Sanitation Data'!H64)),NA())</f>
        <v>#N/A</v>
      </c>
      <c r="AW70" s="99" t="e">
        <f ca="true">+IF(AND(ISNUMBER(OFFSET('Sanitation Data'!$H$11,0,10*ROW('Sanitation Data'!H64))),'Data Summary'!DL70="Yes"),OFFSET('Sanitation Data'!$H$11,0,10*ROW('Sanitation Data'!H64)),NA())</f>
        <v>#N/A</v>
      </c>
      <c r="AX70" s="99" t="e">
        <f ca="true">+IF(AND(ISNUMBER(OFFSET('Sanitation Data'!$H$12,0,10*ROW('Sanitation Data'!H64))),'Data Summary'!DM70="Yes"),OFFSET('Sanitation Data'!$H$12,0,10*ROW('Sanitation Data'!H64)),NA())</f>
        <v>#N/A</v>
      </c>
      <c r="AY70" s="99" t="e">
        <f ca="true">+IF(AND(ISNUMBER(OFFSET('Sanitation Data'!$H$13,0,10*ROW('Sanitation Data'!H64))),'Data Summary'!DN70="Yes"),OFFSET('Sanitation Data'!$H$13,0,10*ROW('Sanitation Data'!H64)),NA())</f>
        <v>#N/A</v>
      </c>
      <c r="AZ70" s="104" t="e">
        <f ca="true">+IF(AND(ISNUMBER(OFFSET('Hygiene Data'!$C$6,0,10*ROW('Hygiene Data'!C64))),'Data Summary'!DO70="Yes"),OFFSET('Hygiene Data'!$C$6,0,10*ROW('Hygiene Data'!C64)),NA())</f>
        <v>#N/A</v>
      </c>
      <c r="BA70" s="104" t="e">
        <f ca="true">+IF(AND(ISNUMBER(OFFSET('Hygiene Data'!$C$8,0,10*ROW('Hygiene Data'!C64))),'Data Summary'!DP70="Yes"),OFFSET('Hygiene Data'!$C$8,0,10*ROW('Hygiene Data'!C64)),NA())</f>
        <v>#N/A</v>
      </c>
      <c r="BB70" s="104" t="e">
        <f ca="true">+IF(AND(ISNUMBER(OFFSET('Hygiene Data'!$C$10,0,10*ROW('Hygiene Data'!C64))),'Data Summary'!DQ70="Yes"),OFFSET('Hygiene Data'!$C$10,0,10*ROW('Hygiene Data'!C64)),NA())</f>
        <v>#N/A</v>
      </c>
      <c r="BC70" s="104" t="e">
        <f ca="true">+IF(AND(ISNUMBER(OFFSET('Hygiene Data'!$D$6,0,10*ROW('Hygiene Data'!D64))),'Data Summary'!DR70="Yes"),OFFSET('Hygiene Data'!$D$6,0,10*ROW('Hygiene Data'!D64)),NA())</f>
        <v>#N/A</v>
      </c>
      <c r="BD70" s="104" t="e">
        <f ca="true">+IF(AND(ISNUMBER(OFFSET('Hygiene Data'!$D$8,0,10*ROW('Hygiene Data'!D64))),'Data Summary'!DS70="Yes"),OFFSET('Hygiene Data'!$D$8,0,10*ROW('Hygiene Data'!D64)),NA())</f>
        <v>#N/A</v>
      </c>
      <c r="BE70" s="104" t="e">
        <f ca="true">+IF(AND(ISNUMBER(OFFSET('Hygiene Data'!$D$10,0,10*ROW('Hygiene Data'!D64))),'Data Summary'!DT70="Yes"),OFFSET('Hygiene Data'!$D$10,0,10*ROW('Hygiene Data'!D64)),NA())</f>
        <v>#N/A</v>
      </c>
      <c r="BF70" s="104" t="e">
        <f ca="true">+IF(AND(ISNUMBER(OFFSET('Hygiene Data'!$E$6,0,10*ROW('Hygiene Data'!E64))),'Data Summary'!DU70="Yes"),OFFSET('Hygiene Data'!$E$6,0,10*ROW('Hygiene Data'!E64)),NA())</f>
        <v>#N/A</v>
      </c>
      <c r="BG70" s="104" t="e">
        <f ca="true">+IF(AND(ISNUMBER(OFFSET('Hygiene Data'!$E$8,0,10*ROW('Hygiene Data'!E64))),'Data Summary'!DV70="Yes"),OFFSET('Hygiene Data'!$E$8,0,10*ROW('Hygiene Data'!E64)),NA())</f>
        <v>#N/A</v>
      </c>
      <c r="BH70" s="104" t="e">
        <f ca="true">+IF(AND(ISNUMBER(OFFSET('Hygiene Data'!$E$10,0,10*ROW('Hygiene Data'!E64))),'Data Summary'!DW70="Yes"),OFFSET('Hygiene Data'!$E$10,0,10*ROW('Hygiene Data'!E64)),NA())</f>
        <v>#N/A</v>
      </c>
      <c r="BI70" s="104" t="e">
        <f ca="true">+IF(AND(ISNUMBER(OFFSET('Hygiene Data'!$F$6,0,10*ROW('Hygiene Data'!F64))),'Data Summary'!DX70="Yes"),OFFSET('Hygiene Data'!$F$6,0,10*ROW('Hygiene Data'!F64)),NA())</f>
        <v>#N/A</v>
      </c>
      <c r="BJ70" s="104" t="e">
        <f ca="true">+IF(AND(ISNUMBER(OFFSET('Hygiene Data'!$F$8,0,10*ROW('Hygiene Data'!F64))),'Data Summary'!DY70="Yes"),OFFSET('Hygiene Data'!$F$8,0,10*ROW('Hygiene Data'!F64)),NA())</f>
        <v>#N/A</v>
      </c>
      <c r="BK70" s="104" t="e">
        <f ca="true">+IF(AND(ISNUMBER(OFFSET('Hygiene Data'!$F$10,0,10*ROW('Hygiene Data'!F64))),'Data Summary'!DZ70="Yes"),OFFSET('Hygiene Data'!$F$10,0,10*ROW('Hygiene Data'!F64)),NA())</f>
        <v>#N/A</v>
      </c>
      <c r="BL70" s="104" t="e">
        <f ca="true">+IF(AND(ISNUMBER(OFFSET('Hygiene Data'!$G$6,0,10*ROW('Hygiene Data'!G64))),'Data Summary'!EA70="Yes"),OFFSET('Hygiene Data'!$G$6,0,10*ROW('Hygiene Data'!G64)),NA())</f>
        <v>#N/A</v>
      </c>
      <c r="BM70" s="104" t="e">
        <f ca="true">+IF(AND(ISNUMBER(OFFSET('Hygiene Data'!$G$8,0,10*ROW('Hygiene Data'!G64))),'Data Summary'!EB70="Yes"),OFFSET('Hygiene Data'!$G$8,0,10*ROW('Hygiene Data'!G64)),NA())</f>
        <v>#N/A</v>
      </c>
      <c r="BN70" s="104" t="e">
        <f ca="true">+IF(AND(ISNUMBER(OFFSET('Hygiene Data'!$G$10,0,10*ROW('Hygiene Data'!G64))),'Data Summary'!EC70="Yes"),OFFSET('Hygiene Data'!$G$10,0,10*ROW('Hygiene Data'!G64)),NA())</f>
        <v>#N/A</v>
      </c>
      <c r="BO70" s="104" t="e">
        <f ca="true">+IF(AND(ISNUMBER(OFFSET('Hygiene Data'!$H$6,0,10*ROW('Hygiene Data'!H64))),'Data Summary'!ED70="Yes"),OFFSET('Hygiene Data'!$H$6,0,10*ROW('Hygiene Data'!H64)),NA())</f>
        <v>#N/A</v>
      </c>
      <c r="BP70" s="104" t="e">
        <f ca="true">+IF(AND(ISNUMBER(OFFSET('Hygiene Data'!$H$8,0,10*ROW('Hygiene Data'!H64))),'Data Summary'!EE70="Yes"),OFFSET('Hygiene Data'!$H$8,0,10*ROW('Hygiene Data'!H64)),NA())</f>
        <v>#N/A</v>
      </c>
      <c r="BQ70" s="104" t="e">
        <f ca="true">+IF(AND(ISNUMBER(OFFSET('Hygiene Data'!$H$10,0,10*ROW('Hygiene Data'!H64))),'Data Summary'!EF70="Yes"),OFFSET('Hygiene Data'!$H$10,0,10*ROW('Hygiene Data'!H64)),NA())</f>
        <v>#N/A</v>
      </c>
    </row>
    <row r="71" x14ac:dyDescent="0.2">
      <c r="A71" s="52" t="e">
        <f ca="true">+IF(OFFSET('Water Data'!$B$1,0,10*ROW('Water Data'!B65))="",NA(),OFFSET('Water Data'!$B$1,0,10*ROW('Water Data'!B65)))</f>
        <v>#N/A</v>
      </c>
      <c r="B71" s="52" t="e">
        <f ca="true">+IF(OFFSET('Water Data'!$A$3,0,10*ROW('Water Data'!A68))="",NA(),OFFSET('Water Data'!$A$3,0,10*ROW('Water Data'!A68)))</f>
        <v>#N/A</v>
      </c>
      <c r="C71" s="52" t="e">
        <f ca="true">+IF(OFFSET('Water Data'!$C$3,0,10*ROW('Water Data'!C68))="",NA(),OFFSET('Water Data'!$C$3,0,10*ROW('Water Data'!C68)))</f>
        <v>#N/A</v>
      </c>
      <c r="D71" s="53" t="e">
        <f ca="true">+IF(AND(ISNUMBER(OFFSET('Water Data'!$C$5,0,10*ROW('Water Data'!C65))),'Data Summary'!BS71="Yes"),100-OFFSET('Water Data'!$C$5,0,10*ROW('Water Data'!C65)),NA())</f>
        <v>#N/A</v>
      </c>
      <c r="E71" s="53" t="e">
        <f ca="true">+IF(AND(ISNUMBER(OFFSET('Water Data'!$C$7,0,10*ROW('Water Data'!C65))),'Data Summary'!BT71="Yes"),OFFSET('Water Data'!$C$7,0,10*ROW('Water Data'!C65)),NA())</f>
        <v>#N/A</v>
      </c>
      <c r="F71" s="53" t="e">
        <f ca="true">+IF(AND(ISNUMBER(OFFSET('Water Data'!$C$10,0,10*ROW('Water Data'!C65))),'Data Summary'!BU71="Yes"),OFFSET('Water Data'!$C$10,0,10*ROW('Water Data'!C65)),NA())</f>
        <v>#N/A</v>
      </c>
      <c r="G71" s="53" t="e">
        <f ca="true">+IF(AND(ISNUMBER(OFFSET('Water Data'!$D$5,0,10*ROW('Water Data'!D65))),'Data Summary'!BV71="Yes"),100-OFFSET('Water Data'!$D$5,0,10*ROW('Water Data'!D65)),NA())</f>
        <v>#N/A</v>
      </c>
      <c r="H71" s="53" t="e">
        <f ca="true">+IF(AND(ISNUMBER(OFFSET('Water Data'!$D$7,0,10*ROW('Water Data'!D65))),'Data Summary'!BW71="Yes"),OFFSET('Water Data'!$D$7,0,10*ROW('Water Data'!D65)),NA())</f>
        <v>#N/A</v>
      </c>
      <c r="I71" s="53" t="e">
        <f ca="true">+IF(AND(ISNUMBER(OFFSET('Water Data'!$D$10,0,10*ROW('Water Data'!D65))),'Data Summary'!BX71="Yes"),OFFSET('Water Data'!$D$10,0,10*ROW('Water Data'!D65)),NA())</f>
        <v>#N/A</v>
      </c>
      <c r="J71" s="53" t="e">
        <f ca="true">+IF(AND(ISNUMBER(OFFSET('Water Data'!$E$5,0,10*ROW('Water Data'!E65))),'Data Summary'!BY71="Yes"),100-OFFSET('Water Data'!$E$5,0,10*ROW('Water Data'!E65)),NA())</f>
        <v>#N/A</v>
      </c>
      <c r="K71" s="53" t="e">
        <f ca="true">+IF(AND(ISNUMBER(OFFSET('Water Data'!$E$7,0,10*ROW('Water Data'!E65))),'Data Summary'!BZ71="Yes"),OFFSET('Water Data'!$E$7,0,10*ROW('Water Data'!E65)),NA())</f>
        <v>#N/A</v>
      </c>
      <c r="L71" s="53" t="e">
        <f ca="true">+IF(AND(ISNUMBER(OFFSET('Water Data'!$E$10,0,10*ROW('Water Data'!E65))),'Data Summary'!CA71="Yes"),OFFSET('Water Data'!$E$10,0,10*ROW('Water Data'!E65)),NA())</f>
        <v>#N/A</v>
      </c>
      <c r="M71" s="53" t="e">
        <f ca="true">+IF(AND(ISNUMBER(OFFSET('Water Data'!$F$5,0,10*ROW('Water Data'!F65))),'Data Summary'!CB71="Yes"),100-OFFSET('Water Data'!$F$5,0,10*ROW('Water Data'!F65)),NA())</f>
        <v>#N/A</v>
      </c>
      <c r="N71" s="53" t="e">
        <f ca="true">+IF(AND(ISNUMBER(OFFSET('Water Data'!$F$7,0,10*ROW('Water Data'!F65))),'Data Summary'!CC71="Yes"),OFFSET('Water Data'!$F$7,0,10*ROW('Water Data'!F65)),NA())</f>
        <v>#N/A</v>
      </c>
      <c r="O71" s="53" t="e">
        <f ca="true">+IF(AND(ISNUMBER(OFFSET('Water Data'!$F$10,0,10*ROW('Water Data'!F65))),'Data Summary'!CD71="Yes"),OFFSET('Water Data'!$F$10,0,10*ROW('Water Data'!F65)),NA())</f>
        <v>#N/A</v>
      </c>
      <c r="P71" s="53" t="e">
        <f ca="true">+IF(AND(ISNUMBER(OFFSET('Water Data'!$G$5,0,10*ROW('Water Data'!G65))),'Data Summary'!CE71="Yes"),100-OFFSET('Water Data'!$G$5,0,10*ROW('Water Data'!G65)),NA())</f>
        <v>#N/A</v>
      </c>
      <c r="Q71" s="53" t="e">
        <f ca="true">+IF(AND(ISNUMBER(OFFSET('Water Data'!$G$7,0,10*ROW('Water Data'!G65))),'Data Summary'!CF71="Yes"),OFFSET('Water Data'!$G$7,0,10*ROW('Water Data'!G65)),NA())</f>
        <v>#N/A</v>
      </c>
      <c r="R71" s="53" t="e">
        <f ca="true">+IF(AND(ISNUMBER(OFFSET('Water Data'!$G$10,0,10*ROW('Water Data'!G65))),'Data Summary'!CG71="Yes"),OFFSET('Water Data'!$G$10,0,10*ROW('Water Data'!G65)),NA())</f>
        <v>#N/A</v>
      </c>
      <c r="S71" s="53" t="e">
        <f ca="true">+IF(AND(ISNUMBER(OFFSET('Water Data'!$H$5,0,10*ROW('Water Data'!H65))),'Data Summary'!CH71="Yes"),100-OFFSET('Water Data'!$H$5,0,10*ROW('Water Data'!H65)),NA())</f>
        <v>#N/A</v>
      </c>
      <c r="T71" s="53" t="e">
        <f ca="true">+IF(AND(ISNUMBER(OFFSET('Water Data'!$H$7,0,10*ROW('Water Data'!H65))),'Data Summary'!CI71="Yes"),OFFSET('Water Data'!$H$7,0,10*ROW('Water Data'!H65)),NA())</f>
        <v>#N/A</v>
      </c>
      <c r="U71" s="53" t="e">
        <f ca="true">+IF(AND(ISNUMBER(OFFSET('Water Data'!$H$10,0,10*ROW('Water Data'!H65))),'Data Summary'!CJ71="Yes"),OFFSET('Water Data'!$H$10,0,10*ROW('Water Data'!H65)),NA())</f>
        <v>#N/A</v>
      </c>
      <c r="V71" s="99" t="e">
        <f ca="true">+IF(AND(ISNUMBER(OFFSET('Sanitation Data'!$C$5,0,10*ROW('Sanitation Data'!C65))),'Data Summary'!CK71="Yes"),100-OFFSET('Sanitation Data'!$C$5,0,10*ROW('Sanitation Data'!C65)),NA())</f>
        <v>#N/A</v>
      </c>
      <c r="W71" s="99" t="e">
        <f ca="true">+IF(AND(ISNUMBER(OFFSET('Sanitation Data'!$C$7,0,10*ROW('Sanitation Data'!C65))),'Data Summary'!CL71="Yes"),OFFSET('Sanitation Data'!$C$7,0,10*ROW('Sanitation Data'!C65)),NA())</f>
        <v>#N/A</v>
      </c>
      <c r="X71" s="99" t="e">
        <f ca="true">+IF(AND(ISNUMBER(OFFSET('Sanitation Data'!$C$11,0,10*ROW('Sanitation Data'!C65))),'Data Summary'!CM71="Yes"),OFFSET('Sanitation Data'!$C$11,0,10*ROW('Sanitation Data'!C65)),NA())</f>
        <v>#N/A</v>
      </c>
      <c r="Y71" s="99" t="e">
        <f ca="true">+IF(AND(ISNUMBER(OFFSET('Sanitation Data'!$C$12,0,10*ROW('Sanitation Data'!C65))),'Data Summary'!CN71="Yes"),OFFSET('Sanitation Data'!$C$12,0,10*ROW('Sanitation Data'!C65)),NA())</f>
        <v>#N/A</v>
      </c>
      <c r="Z71" s="99" t="e">
        <f ca="true">+IF(AND(ISNUMBER(OFFSET('Sanitation Data'!$C$13,0,10*ROW('Sanitation Data'!C65))),'Data Summary'!CO71="Yes"),OFFSET('Sanitation Data'!$C$13,0,10*ROW('Sanitation Data'!C65)),NA())</f>
        <v>#N/A</v>
      </c>
      <c r="AA71" s="99" t="e">
        <f ca="true">+IF(AND(ISNUMBER(OFFSET('Sanitation Data'!$D$5,0,10*ROW('Sanitation Data'!D65))),'Data Summary'!CP71="Yes"),100-OFFSET('Sanitation Data'!$D$5,0,10*ROW('Sanitation Data'!D65)),NA())</f>
        <v>#N/A</v>
      </c>
      <c r="AB71" s="99" t="e">
        <f ca="true">+IF(AND(ISNUMBER(OFFSET('Sanitation Data'!$D$7,0,10*ROW('Sanitation Data'!D65))),'Data Summary'!CQ71="Yes"),OFFSET('Sanitation Data'!$D$7,0,10*ROW('Sanitation Data'!D65)),NA())</f>
        <v>#N/A</v>
      </c>
      <c r="AC71" s="99" t="e">
        <f ca="true">+IF(AND(ISNUMBER(OFFSET('Sanitation Data'!$D$11,0,10*ROW('Sanitation Data'!D65))),'Data Summary'!CR71="Yes"),OFFSET('Sanitation Data'!$D$11,0,10*ROW('Sanitation Data'!D65)),NA())</f>
        <v>#N/A</v>
      </c>
      <c r="AD71" s="99" t="e">
        <f ca="true">+IF(AND(ISNUMBER(OFFSET('Sanitation Data'!$D$12,0,10*ROW('Sanitation Data'!D65))),'Data Summary'!CS71="Yes"),OFFSET('Sanitation Data'!$D$12,0,10*ROW('Sanitation Data'!D65)),NA())</f>
        <v>#N/A</v>
      </c>
      <c r="AE71" s="99" t="e">
        <f ca="true">+IF(AND(ISNUMBER(OFFSET('Sanitation Data'!$D$13,0,10*ROW('Sanitation Data'!D65))),'Data Summary'!CT71="Yes"),OFFSET('Sanitation Data'!$D$13,0,10*ROW('Sanitation Data'!D65)),NA())</f>
        <v>#N/A</v>
      </c>
      <c r="AF71" s="99" t="e">
        <f ca="true">+IF(AND(ISNUMBER(OFFSET('Sanitation Data'!$E$5,0,10*ROW('Sanitation Data'!E65))),'Data Summary'!CU71="Yes"),100-OFFSET('Sanitation Data'!$E$5,0,10*ROW('Sanitation Data'!E65)),NA())</f>
        <v>#N/A</v>
      </c>
      <c r="AG71" s="99" t="e">
        <f ca="true">+IF(AND(ISNUMBER(OFFSET('Sanitation Data'!$E$7,0,10*ROW('Sanitation Data'!E65))),'Data Summary'!CV71="Yes"),OFFSET('Sanitation Data'!$E$7,0,10*ROW('Sanitation Data'!E65)),NA())</f>
        <v>#N/A</v>
      </c>
      <c r="AH71" s="99" t="e">
        <f ca="true">+IF(AND(ISNUMBER(OFFSET('Sanitation Data'!$E$11,0,10*ROW('Sanitation Data'!E65))),'Data Summary'!CW71="Yes"),OFFSET('Sanitation Data'!$E$11,0,10*ROW('Sanitation Data'!E65)),NA())</f>
        <v>#N/A</v>
      </c>
      <c r="AI71" s="99" t="e">
        <f ca="true">+IF(AND(ISNUMBER(OFFSET('Sanitation Data'!$E$12,0,10*ROW('Sanitation Data'!E65))),'Data Summary'!CX71="Yes"),OFFSET('Sanitation Data'!$E$12,0,10*ROW('Sanitation Data'!E65)),NA())</f>
        <v>#N/A</v>
      </c>
      <c r="AJ71" s="99" t="e">
        <f ca="true">+IF(AND(ISNUMBER(OFFSET('Sanitation Data'!$E$13,0,10*ROW('Sanitation Data'!E65))),'Data Summary'!CY71="Yes"),OFFSET('Sanitation Data'!$E$13,0,10*ROW('Sanitation Data'!E65)),NA())</f>
        <v>#N/A</v>
      </c>
      <c r="AK71" s="99" t="e">
        <f ca="true">+IF(AND(ISNUMBER(OFFSET('Sanitation Data'!$F$5,0,10*ROW('Sanitation Data'!F65))),'Data Summary'!CZ71="Yes"),100-OFFSET('Sanitation Data'!$F$5,0,10*ROW('Sanitation Data'!F65)),NA())</f>
        <v>#N/A</v>
      </c>
      <c r="AL71" s="99" t="e">
        <f ca="true">+IF(AND(ISNUMBER(OFFSET('Sanitation Data'!$F$7,0,10*ROW('Sanitation Data'!F65))),'Data Summary'!DA71="Yes"),OFFSET('Sanitation Data'!$F$7,0,10*ROW('Sanitation Data'!F65)),NA())</f>
        <v>#N/A</v>
      </c>
      <c r="AM71" s="99" t="e">
        <f ca="true">+IF(AND(ISNUMBER(OFFSET('Sanitation Data'!$F$11,0,10*ROW('Sanitation Data'!F65))),'Data Summary'!DB71="Yes"),OFFSET('Sanitation Data'!$F$11,0,10*ROW('Sanitation Data'!F65)),NA())</f>
        <v>#N/A</v>
      </c>
      <c r="AN71" s="99" t="e">
        <f ca="true">+IF(AND(ISNUMBER(OFFSET('Sanitation Data'!$F$12,0,10*ROW('Sanitation Data'!F65))),'Data Summary'!DC71="Yes"),OFFSET('Sanitation Data'!$F$12,0,10*ROW('Sanitation Data'!F65)),NA())</f>
        <v>#N/A</v>
      </c>
      <c r="AO71" s="99" t="e">
        <f ca="true">+IF(AND(ISNUMBER(OFFSET('Sanitation Data'!$F$13,0,10*ROW('Sanitation Data'!F65))),'Data Summary'!DD71="Yes"),OFFSET('Sanitation Data'!$F$13,0,10*ROW('Sanitation Data'!F65)),NA())</f>
        <v>#N/A</v>
      </c>
      <c r="AP71" s="99" t="e">
        <f ca="true">+IF(AND(ISNUMBER(OFFSET('Sanitation Data'!$G$5,0,10*ROW('Sanitation Data'!G65))),'Data Summary'!DE71="Yes"),100-OFFSET('Sanitation Data'!$G$5,0,10*ROW('Sanitation Data'!G65)),NA())</f>
        <v>#N/A</v>
      </c>
      <c r="AQ71" s="99" t="e">
        <f ca="true">+IF(AND(ISNUMBER(OFFSET('Sanitation Data'!$G$7,0,10*ROW('Sanitation Data'!G65))),'Data Summary'!DF71="Yes"),OFFSET('Sanitation Data'!$G$7,0,10*ROW('Sanitation Data'!G65)),NA())</f>
        <v>#N/A</v>
      </c>
      <c r="AR71" s="99" t="e">
        <f ca="true">+IF(AND(ISNUMBER(OFFSET('Sanitation Data'!$G$11,0,10*ROW('Sanitation Data'!G65))),'Data Summary'!DG71="Yes"),OFFSET('Sanitation Data'!$G$11,0,10*ROW('Sanitation Data'!G65)),NA())</f>
        <v>#N/A</v>
      </c>
      <c r="AS71" s="99" t="e">
        <f ca="true">+IF(AND(ISNUMBER(OFFSET('Sanitation Data'!$G$12,0,10*ROW('Sanitation Data'!G65))),'Data Summary'!DH71="Yes"),OFFSET('Sanitation Data'!$G$12,0,10*ROW('Sanitation Data'!G65)),NA())</f>
        <v>#N/A</v>
      </c>
      <c r="AT71" s="99" t="e">
        <f ca="true">+IF(AND(ISNUMBER(OFFSET('Sanitation Data'!$G$13,0,10*ROW('Sanitation Data'!G65))),'Data Summary'!DI71="Yes"),OFFSET('Sanitation Data'!$G$13,0,10*ROW('Sanitation Data'!G65)),NA())</f>
        <v>#N/A</v>
      </c>
      <c r="AU71" s="99" t="e">
        <f ca="true">+IF(AND(ISNUMBER(OFFSET('Sanitation Data'!$H$5,0,10*ROW('Sanitation Data'!H65))),'Data Summary'!DJ71="Yes"),100-OFFSET('Sanitation Data'!$H$5,0,10*ROW('Sanitation Data'!H65)),NA())</f>
        <v>#N/A</v>
      </c>
      <c r="AV71" s="99" t="e">
        <f ca="true">+IF(AND(ISNUMBER(OFFSET('Sanitation Data'!$H$7,0,10*ROW('Sanitation Data'!H65))),'Data Summary'!DK71="Yes"),OFFSET('Sanitation Data'!$H$7,0,10*ROW('Sanitation Data'!H65)),NA())</f>
        <v>#N/A</v>
      </c>
      <c r="AW71" s="99" t="e">
        <f ca="true">+IF(AND(ISNUMBER(OFFSET('Sanitation Data'!$H$11,0,10*ROW('Sanitation Data'!H65))),'Data Summary'!DL71="Yes"),OFFSET('Sanitation Data'!$H$11,0,10*ROW('Sanitation Data'!H65)),NA())</f>
        <v>#N/A</v>
      </c>
      <c r="AX71" s="99" t="e">
        <f ca="true">+IF(AND(ISNUMBER(OFFSET('Sanitation Data'!$H$12,0,10*ROW('Sanitation Data'!H65))),'Data Summary'!DM71="Yes"),OFFSET('Sanitation Data'!$H$12,0,10*ROW('Sanitation Data'!H65)),NA())</f>
        <v>#N/A</v>
      </c>
      <c r="AY71" s="99" t="e">
        <f ca="true">+IF(AND(ISNUMBER(OFFSET('Sanitation Data'!$H$13,0,10*ROW('Sanitation Data'!H65))),'Data Summary'!DN71="Yes"),OFFSET('Sanitation Data'!$H$13,0,10*ROW('Sanitation Data'!H65)),NA())</f>
        <v>#N/A</v>
      </c>
      <c r="AZ71" s="104" t="e">
        <f ca="true">+IF(AND(ISNUMBER(OFFSET('Hygiene Data'!$C$6,0,10*ROW('Hygiene Data'!C65))),'Data Summary'!DO71="Yes"),OFFSET('Hygiene Data'!$C$6,0,10*ROW('Hygiene Data'!C65)),NA())</f>
        <v>#N/A</v>
      </c>
      <c r="BA71" s="104" t="e">
        <f ca="true">+IF(AND(ISNUMBER(OFFSET('Hygiene Data'!$C$8,0,10*ROW('Hygiene Data'!C65))),'Data Summary'!DP71="Yes"),OFFSET('Hygiene Data'!$C$8,0,10*ROW('Hygiene Data'!C65)),NA())</f>
        <v>#N/A</v>
      </c>
      <c r="BB71" s="104" t="e">
        <f ca="true">+IF(AND(ISNUMBER(OFFSET('Hygiene Data'!$C$10,0,10*ROW('Hygiene Data'!C65))),'Data Summary'!DQ71="Yes"),OFFSET('Hygiene Data'!$C$10,0,10*ROW('Hygiene Data'!C65)),NA())</f>
        <v>#N/A</v>
      </c>
      <c r="BC71" s="104" t="e">
        <f ca="true">+IF(AND(ISNUMBER(OFFSET('Hygiene Data'!$D$6,0,10*ROW('Hygiene Data'!D65))),'Data Summary'!DR71="Yes"),OFFSET('Hygiene Data'!$D$6,0,10*ROW('Hygiene Data'!D65)),NA())</f>
        <v>#N/A</v>
      </c>
      <c r="BD71" s="104" t="e">
        <f ca="true">+IF(AND(ISNUMBER(OFFSET('Hygiene Data'!$D$8,0,10*ROW('Hygiene Data'!D65))),'Data Summary'!DS71="Yes"),OFFSET('Hygiene Data'!$D$8,0,10*ROW('Hygiene Data'!D65)),NA())</f>
        <v>#N/A</v>
      </c>
      <c r="BE71" s="104" t="e">
        <f ca="true">+IF(AND(ISNUMBER(OFFSET('Hygiene Data'!$D$10,0,10*ROW('Hygiene Data'!D65))),'Data Summary'!DT71="Yes"),OFFSET('Hygiene Data'!$D$10,0,10*ROW('Hygiene Data'!D65)),NA())</f>
        <v>#N/A</v>
      </c>
      <c r="BF71" s="104" t="e">
        <f ca="true">+IF(AND(ISNUMBER(OFFSET('Hygiene Data'!$E$6,0,10*ROW('Hygiene Data'!E65))),'Data Summary'!DU71="Yes"),OFFSET('Hygiene Data'!$E$6,0,10*ROW('Hygiene Data'!E65)),NA())</f>
        <v>#N/A</v>
      </c>
      <c r="BG71" s="104" t="e">
        <f ca="true">+IF(AND(ISNUMBER(OFFSET('Hygiene Data'!$E$8,0,10*ROW('Hygiene Data'!E65))),'Data Summary'!DV71="Yes"),OFFSET('Hygiene Data'!$E$8,0,10*ROW('Hygiene Data'!E65)),NA())</f>
        <v>#N/A</v>
      </c>
      <c r="BH71" s="104" t="e">
        <f ca="true">+IF(AND(ISNUMBER(OFFSET('Hygiene Data'!$E$10,0,10*ROW('Hygiene Data'!E65))),'Data Summary'!DW71="Yes"),OFFSET('Hygiene Data'!$E$10,0,10*ROW('Hygiene Data'!E65)),NA())</f>
        <v>#N/A</v>
      </c>
      <c r="BI71" s="104" t="e">
        <f ca="true">+IF(AND(ISNUMBER(OFFSET('Hygiene Data'!$F$6,0,10*ROW('Hygiene Data'!F65))),'Data Summary'!DX71="Yes"),OFFSET('Hygiene Data'!$F$6,0,10*ROW('Hygiene Data'!F65)),NA())</f>
        <v>#N/A</v>
      </c>
      <c r="BJ71" s="104" t="e">
        <f ca="true">+IF(AND(ISNUMBER(OFFSET('Hygiene Data'!$F$8,0,10*ROW('Hygiene Data'!F65))),'Data Summary'!DY71="Yes"),OFFSET('Hygiene Data'!$F$8,0,10*ROW('Hygiene Data'!F65)),NA())</f>
        <v>#N/A</v>
      </c>
      <c r="BK71" s="104" t="e">
        <f ca="true">+IF(AND(ISNUMBER(OFFSET('Hygiene Data'!$F$10,0,10*ROW('Hygiene Data'!F65))),'Data Summary'!DZ71="Yes"),OFFSET('Hygiene Data'!$F$10,0,10*ROW('Hygiene Data'!F65)),NA())</f>
        <v>#N/A</v>
      </c>
      <c r="BL71" s="104" t="e">
        <f ca="true">+IF(AND(ISNUMBER(OFFSET('Hygiene Data'!$G$6,0,10*ROW('Hygiene Data'!G65))),'Data Summary'!EA71="Yes"),OFFSET('Hygiene Data'!$G$6,0,10*ROW('Hygiene Data'!G65)),NA())</f>
        <v>#N/A</v>
      </c>
      <c r="BM71" s="104" t="e">
        <f ca="true">+IF(AND(ISNUMBER(OFFSET('Hygiene Data'!$G$8,0,10*ROW('Hygiene Data'!G65))),'Data Summary'!EB71="Yes"),OFFSET('Hygiene Data'!$G$8,0,10*ROW('Hygiene Data'!G65)),NA())</f>
        <v>#N/A</v>
      </c>
      <c r="BN71" s="104" t="e">
        <f ca="true">+IF(AND(ISNUMBER(OFFSET('Hygiene Data'!$G$10,0,10*ROW('Hygiene Data'!G65))),'Data Summary'!EC71="Yes"),OFFSET('Hygiene Data'!$G$10,0,10*ROW('Hygiene Data'!G65)),NA())</f>
        <v>#N/A</v>
      </c>
      <c r="BO71" s="104" t="e">
        <f ca="true">+IF(AND(ISNUMBER(OFFSET('Hygiene Data'!$H$6,0,10*ROW('Hygiene Data'!H65))),'Data Summary'!ED71="Yes"),OFFSET('Hygiene Data'!$H$6,0,10*ROW('Hygiene Data'!H65)),NA())</f>
        <v>#N/A</v>
      </c>
      <c r="BP71" s="104" t="e">
        <f ca="true">+IF(AND(ISNUMBER(OFFSET('Hygiene Data'!$H$8,0,10*ROW('Hygiene Data'!H65))),'Data Summary'!EE71="Yes"),OFFSET('Hygiene Data'!$H$8,0,10*ROW('Hygiene Data'!H65)),NA())</f>
        <v>#N/A</v>
      </c>
      <c r="BQ71" s="104" t="e">
        <f ca="true">+IF(AND(ISNUMBER(OFFSET('Hygiene Data'!$H$10,0,10*ROW('Hygiene Data'!H65))),'Data Summary'!EF71="Yes"),OFFSET('Hygiene Data'!$H$10,0,10*ROW('Hygiene Data'!H65)),NA())</f>
        <v>#N/A</v>
      </c>
    </row>
    <row r="72" x14ac:dyDescent="0.2">
      <c r="A72" s="52" t="e">
        <f ca="true">+IF(OFFSET('Water Data'!$B$1,0,10*ROW('Water Data'!B66))="",NA(),OFFSET('Water Data'!$B$1,0,10*ROW('Water Data'!B66)))</f>
        <v>#N/A</v>
      </c>
      <c r="B72" s="52" t="e">
        <f ca="true">+IF(OFFSET('Water Data'!$A$3,0,10*ROW('Water Data'!A69))="",NA(),OFFSET('Water Data'!$A$3,0,10*ROW('Water Data'!A69)))</f>
        <v>#N/A</v>
      </c>
      <c r="C72" s="52" t="e">
        <f ca="true">+IF(OFFSET('Water Data'!$C$3,0,10*ROW('Water Data'!C69))="",NA(),OFFSET('Water Data'!$C$3,0,10*ROW('Water Data'!C69)))</f>
        <v>#N/A</v>
      </c>
      <c r="D72" s="53" t="e">
        <f ca="true">+IF(AND(ISNUMBER(OFFSET('Water Data'!$C$5,0,10*ROW('Water Data'!C66))),'Data Summary'!BS72="Yes"),100-OFFSET('Water Data'!$C$5,0,10*ROW('Water Data'!C66)),NA())</f>
        <v>#N/A</v>
      </c>
      <c r="E72" s="53" t="e">
        <f ca="true">+IF(AND(ISNUMBER(OFFSET('Water Data'!$C$7,0,10*ROW('Water Data'!C66))),'Data Summary'!BT72="Yes"),OFFSET('Water Data'!$C$7,0,10*ROW('Water Data'!C66)),NA())</f>
        <v>#N/A</v>
      </c>
      <c r="F72" s="53" t="e">
        <f ca="true">+IF(AND(ISNUMBER(OFFSET('Water Data'!$C$10,0,10*ROW('Water Data'!C66))),'Data Summary'!BU72="Yes"),OFFSET('Water Data'!$C$10,0,10*ROW('Water Data'!C66)),NA())</f>
        <v>#N/A</v>
      </c>
      <c r="G72" s="53" t="e">
        <f ca="true">+IF(AND(ISNUMBER(OFFSET('Water Data'!$D$5,0,10*ROW('Water Data'!D66))),'Data Summary'!BV72="Yes"),100-OFFSET('Water Data'!$D$5,0,10*ROW('Water Data'!D66)),NA())</f>
        <v>#N/A</v>
      </c>
      <c r="H72" s="53" t="e">
        <f ca="true">+IF(AND(ISNUMBER(OFFSET('Water Data'!$D$7,0,10*ROW('Water Data'!D66))),'Data Summary'!BW72="Yes"),OFFSET('Water Data'!$D$7,0,10*ROW('Water Data'!D66)),NA())</f>
        <v>#N/A</v>
      </c>
      <c r="I72" s="53" t="e">
        <f ca="true">+IF(AND(ISNUMBER(OFFSET('Water Data'!$D$10,0,10*ROW('Water Data'!D66))),'Data Summary'!BX72="Yes"),OFFSET('Water Data'!$D$10,0,10*ROW('Water Data'!D66)),NA())</f>
        <v>#N/A</v>
      </c>
      <c r="J72" s="53" t="e">
        <f ca="true">+IF(AND(ISNUMBER(OFFSET('Water Data'!$E$5,0,10*ROW('Water Data'!E66))),'Data Summary'!BY72="Yes"),100-OFFSET('Water Data'!$E$5,0,10*ROW('Water Data'!E66)),NA())</f>
        <v>#N/A</v>
      </c>
      <c r="K72" s="53" t="e">
        <f ca="true">+IF(AND(ISNUMBER(OFFSET('Water Data'!$E$7,0,10*ROW('Water Data'!E66))),'Data Summary'!BZ72="Yes"),OFFSET('Water Data'!$E$7,0,10*ROW('Water Data'!E66)),NA())</f>
        <v>#N/A</v>
      </c>
      <c r="L72" s="53" t="e">
        <f ca="true">+IF(AND(ISNUMBER(OFFSET('Water Data'!$E$10,0,10*ROW('Water Data'!E66))),'Data Summary'!CA72="Yes"),OFFSET('Water Data'!$E$10,0,10*ROW('Water Data'!E66)),NA())</f>
        <v>#N/A</v>
      </c>
      <c r="M72" s="53" t="e">
        <f ca="true">+IF(AND(ISNUMBER(OFFSET('Water Data'!$F$5,0,10*ROW('Water Data'!F66))),'Data Summary'!CB72="Yes"),100-OFFSET('Water Data'!$F$5,0,10*ROW('Water Data'!F66)),NA())</f>
        <v>#N/A</v>
      </c>
      <c r="N72" s="53" t="e">
        <f ca="true">+IF(AND(ISNUMBER(OFFSET('Water Data'!$F$7,0,10*ROW('Water Data'!F66))),'Data Summary'!CC72="Yes"),OFFSET('Water Data'!$F$7,0,10*ROW('Water Data'!F66)),NA())</f>
        <v>#N/A</v>
      </c>
      <c r="O72" s="53" t="e">
        <f ca="true">+IF(AND(ISNUMBER(OFFSET('Water Data'!$F$10,0,10*ROW('Water Data'!F66))),'Data Summary'!CD72="Yes"),OFFSET('Water Data'!$F$10,0,10*ROW('Water Data'!F66)),NA())</f>
        <v>#N/A</v>
      </c>
      <c r="P72" s="53" t="e">
        <f ca="true">+IF(AND(ISNUMBER(OFFSET('Water Data'!$G$5,0,10*ROW('Water Data'!G66))),'Data Summary'!CE72="Yes"),100-OFFSET('Water Data'!$G$5,0,10*ROW('Water Data'!G66)),NA())</f>
        <v>#N/A</v>
      </c>
      <c r="Q72" s="53" t="e">
        <f ca="true">+IF(AND(ISNUMBER(OFFSET('Water Data'!$G$7,0,10*ROW('Water Data'!G66))),'Data Summary'!CF72="Yes"),OFFSET('Water Data'!$G$7,0,10*ROW('Water Data'!G66)),NA())</f>
        <v>#N/A</v>
      </c>
      <c r="R72" s="53" t="e">
        <f ca="true">+IF(AND(ISNUMBER(OFFSET('Water Data'!$G$10,0,10*ROW('Water Data'!G66))),'Data Summary'!CG72="Yes"),OFFSET('Water Data'!$G$10,0,10*ROW('Water Data'!G66)),NA())</f>
        <v>#N/A</v>
      </c>
      <c r="S72" s="53" t="e">
        <f ca="true">+IF(AND(ISNUMBER(OFFSET('Water Data'!$H$5,0,10*ROW('Water Data'!H66))),'Data Summary'!CH72="Yes"),100-OFFSET('Water Data'!$H$5,0,10*ROW('Water Data'!H66)),NA())</f>
        <v>#N/A</v>
      </c>
      <c r="T72" s="53" t="e">
        <f ca="true">+IF(AND(ISNUMBER(OFFSET('Water Data'!$H$7,0,10*ROW('Water Data'!H66))),'Data Summary'!CI72="Yes"),OFFSET('Water Data'!$H$7,0,10*ROW('Water Data'!H66)),NA())</f>
        <v>#N/A</v>
      </c>
      <c r="U72" s="53" t="e">
        <f ca="true">+IF(AND(ISNUMBER(OFFSET('Water Data'!$H$10,0,10*ROW('Water Data'!H66))),'Data Summary'!CJ72="Yes"),OFFSET('Water Data'!$H$10,0,10*ROW('Water Data'!H66)),NA())</f>
        <v>#N/A</v>
      </c>
      <c r="V72" s="99" t="e">
        <f ca="true">+IF(AND(ISNUMBER(OFFSET('Sanitation Data'!$C$5,0,10*ROW('Sanitation Data'!C66))),'Data Summary'!CK72="Yes"),100-OFFSET('Sanitation Data'!$C$5,0,10*ROW('Sanitation Data'!C66)),NA())</f>
        <v>#N/A</v>
      </c>
      <c r="W72" s="99" t="e">
        <f ca="true">+IF(AND(ISNUMBER(OFFSET('Sanitation Data'!$C$7,0,10*ROW('Sanitation Data'!C66))),'Data Summary'!CL72="Yes"),OFFSET('Sanitation Data'!$C$7,0,10*ROW('Sanitation Data'!C66)),NA())</f>
        <v>#N/A</v>
      </c>
      <c r="X72" s="99" t="e">
        <f ca="true">+IF(AND(ISNUMBER(OFFSET('Sanitation Data'!$C$11,0,10*ROW('Sanitation Data'!C66))),'Data Summary'!CM72="Yes"),OFFSET('Sanitation Data'!$C$11,0,10*ROW('Sanitation Data'!C66)),NA())</f>
        <v>#N/A</v>
      </c>
      <c r="Y72" s="99" t="e">
        <f ca="true">+IF(AND(ISNUMBER(OFFSET('Sanitation Data'!$C$12,0,10*ROW('Sanitation Data'!C66))),'Data Summary'!CN72="Yes"),OFFSET('Sanitation Data'!$C$12,0,10*ROW('Sanitation Data'!C66)),NA())</f>
        <v>#N/A</v>
      </c>
      <c r="Z72" s="99" t="e">
        <f ca="true">+IF(AND(ISNUMBER(OFFSET('Sanitation Data'!$C$13,0,10*ROW('Sanitation Data'!C66))),'Data Summary'!CO72="Yes"),OFFSET('Sanitation Data'!$C$13,0,10*ROW('Sanitation Data'!C66)),NA())</f>
        <v>#N/A</v>
      </c>
      <c r="AA72" s="99" t="e">
        <f ca="true">+IF(AND(ISNUMBER(OFFSET('Sanitation Data'!$D$5,0,10*ROW('Sanitation Data'!D66))),'Data Summary'!CP72="Yes"),100-OFFSET('Sanitation Data'!$D$5,0,10*ROW('Sanitation Data'!D66)),NA())</f>
        <v>#N/A</v>
      </c>
      <c r="AB72" s="99" t="e">
        <f ca="true">+IF(AND(ISNUMBER(OFFSET('Sanitation Data'!$D$7,0,10*ROW('Sanitation Data'!D66))),'Data Summary'!CQ72="Yes"),OFFSET('Sanitation Data'!$D$7,0,10*ROW('Sanitation Data'!D66)),NA())</f>
        <v>#N/A</v>
      </c>
      <c r="AC72" s="99" t="e">
        <f ca="true">+IF(AND(ISNUMBER(OFFSET('Sanitation Data'!$D$11,0,10*ROW('Sanitation Data'!D66))),'Data Summary'!CR72="Yes"),OFFSET('Sanitation Data'!$D$11,0,10*ROW('Sanitation Data'!D66)),NA())</f>
        <v>#N/A</v>
      </c>
      <c r="AD72" s="99" t="e">
        <f ca="true">+IF(AND(ISNUMBER(OFFSET('Sanitation Data'!$D$12,0,10*ROW('Sanitation Data'!D66))),'Data Summary'!CS72="Yes"),OFFSET('Sanitation Data'!$D$12,0,10*ROW('Sanitation Data'!D66)),NA())</f>
        <v>#N/A</v>
      </c>
      <c r="AE72" s="99" t="e">
        <f ca="true">+IF(AND(ISNUMBER(OFFSET('Sanitation Data'!$D$13,0,10*ROW('Sanitation Data'!D66))),'Data Summary'!CT72="Yes"),OFFSET('Sanitation Data'!$D$13,0,10*ROW('Sanitation Data'!D66)),NA())</f>
        <v>#N/A</v>
      </c>
      <c r="AF72" s="99" t="e">
        <f ca="true">+IF(AND(ISNUMBER(OFFSET('Sanitation Data'!$E$5,0,10*ROW('Sanitation Data'!E66))),'Data Summary'!CU72="Yes"),100-OFFSET('Sanitation Data'!$E$5,0,10*ROW('Sanitation Data'!E66)),NA())</f>
        <v>#N/A</v>
      </c>
      <c r="AG72" s="99" t="e">
        <f ca="true">+IF(AND(ISNUMBER(OFFSET('Sanitation Data'!$E$7,0,10*ROW('Sanitation Data'!E66))),'Data Summary'!CV72="Yes"),OFFSET('Sanitation Data'!$E$7,0,10*ROW('Sanitation Data'!E66)),NA())</f>
        <v>#N/A</v>
      </c>
      <c r="AH72" s="99" t="e">
        <f ca="true">+IF(AND(ISNUMBER(OFFSET('Sanitation Data'!$E$11,0,10*ROW('Sanitation Data'!E66))),'Data Summary'!CW72="Yes"),OFFSET('Sanitation Data'!$E$11,0,10*ROW('Sanitation Data'!E66)),NA())</f>
        <v>#N/A</v>
      </c>
      <c r="AI72" s="99" t="e">
        <f ca="true">+IF(AND(ISNUMBER(OFFSET('Sanitation Data'!$E$12,0,10*ROW('Sanitation Data'!E66))),'Data Summary'!CX72="Yes"),OFFSET('Sanitation Data'!$E$12,0,10*ROW('Sanitation Data'!E66)),NA())</f>
        <v>#N/A</v>
      </c>
      <c r="AJ72" s="99" t="e">
        <f ca="true">+IF(AND(ISNUMBER(OFFSET('Sanitation Data'!$E$13,0,10*ROW('Sanitation Data'!E66))),'Data Summary'!CY72="Yes"),OFFSET('Sanitation Data'!$E$13,0,10*ROW('Sanitation Data'!E66)),NA())</f>
        <v>#N/A</v>
      </c>
      <c r="AK72" s="99" t="e">
        <f ca="true">+IF(AND(ISNUMBER(OFFSET('Sanitation Data'!$F$5,0,10*ROW('Sanitation Data'!F66))),'Data Summary'!CZ72="Yes"),100-OFFSET('Sanitation Data'!$F$5,0,10*ROW('Sanitation Data'!F66)),NA())</f>
        <v>#N/A</v>
      </c>
      <c r="AL72" s="99" t="e">
        <f ca="true">+IF(AND(ISNUMBER(OFFSET('Sanitation Data'!$F$7,0,10*ROW('Sanitation Data'!F66))),'Data Summary'!DA72="Yes"),OFFSET('Sanitation Data'!$F$7,0,10*ROW('Sanitation Data'!F66)),NA())</f>
        <v>#N/A</v>
      </c>
      <c r="AM72" s="99" t="e">
        <f ca="true">+IF(AND(ISNUMBER(OFFSET('Sanitation Data'!$F$11,0,10*ROW('Sanitation Data'!F66))),'Data Summary'!DB72="Yes"),OFFSET('Sanitation Data'!$F$11,0,10*ROW('Sanitation Data'!F66)),NA())</f>
        <v>#N/A</v>
      </c>
      <c r="AN72" s="99" t="e">
        <f ca="true">+IF(AND(ISNUMBER(OFFSET('Sanitation Data'!$F$12,0,10*ROW('Sanitation Data'!F66))),'Data Summary'!DC72="Yes"),OFFSET('Sanitation Data'!$F$12,0,10*ROW('Sanitation Data'!F66)),NA())</f>
        <v>#N/A</v>
      </c>
      <c r="AO72" s="99" t="e">
        <f ca="true">+IF(AND(ISNUMBER(OFFSET('Sanitation Data'!$F$13,0,10*ROW('Sanitation Data'!F66))),'Data Summary'!DD72="Yes"),OFFSET('Sanitation Data'!$F$13,0,10*ROW('Sanitation Data'!F66)),NA())</f>
        <v>#N/A</v>
      </c>
      <c r="AP72" s="99" t="e">
        <f ca="true">+IF(AND(ISNUMBER(OFFSET('Sanitation Data'!$G$5,0,10*ROW('Sanitation Data'!G66))),'Data Summary'!DE72="Yes"),100-OFFSET('Sanitation Data'!$G$5,0,10*ROW('Sanitation Data'!G66)),NA())</f>
        <v>#N/A</v>
      </c>
      <c r="AQ72" s="99" t="e">
        <f ca="true">+IF(AND(ISNUMBER(OFFSET('Sanitation Data'!$G$7,0,10*ROW('Sanitation Data'!G66))),'Data Summary'!DF72="Yes"),OFFSET('Sanitation Data'!$G$7,0,10*ROW('Sanitation Data'!G66)),NA())</f>
        <v>#N/A</v>
      </c>
      <c r="AR72" s="99" t="e">
        <f ca="true">+IF(AND(ISNUMBER(OFFSET('Sanitation Data'!$G$11,0,10*ROW('Sanitation Data'!G66))),'Data Summary'!DG72="Yes"),OFFSET('Sanitation Data'!$G$11,0,10*ROW('Sanitation Data'!G66)),NA())</f>
        <v>#N/A</v>
      </c>
      <c r="AS72" s="99" t="e">
        <f ca="true">+IF(AND(ISNUMBER(OFFSET('Sanitation Data'!$G$12,0,10*ROW('Sanitation Data'!G66))),'Data Summary'!DH72="Yes"),OFFSET('Sanitation Data'!$G$12,0,10*ROW('Sanitation Data'!G66)),NA())</f>
        <v>#N/A</v>
      </c>
      <c r="AT72" s="99" t="e">
        <f ca="true">+IF(AND(ISNUMBER(OFFSET('Sanitation Data'!$G$13,0,10*ROW('Sanitation Data'!G66))),'Data Summary'!DI72="Yes"),OFFSET('Sanitation Data'!$G$13,0,10*ROW('Sanitation Data'!G66)),NA())</f>
        <v>#N/A</v>
      </c>
      <c r="AU72" s="99" t="e">
        <f ca="true">+IF(AND(ISNUMBER(OFFSET('Sanitation Data'!$H$5,0,10*ROW('Sanitation Data'!H66))),'Data Summary'!DJ72="Yes"),100-OFFSET('Sanitation Data'!$H$5,0,10*ROW('Sanitation Data'!H66)),NA())</f>
        <v>#N/A</v>
      </c>
      <c r="AV72" s="99" t="e">
        <f ca="true">+IF(AND(ISNUMBER(OFFSET('Sanitation Data'!$H$7,0,10*ROW('Sanitation Data'!H66))),'Data Summary'!DK72="Yes"),OFFSET('Sanitation Data'!$H$7,0,10*ROW('Sanitation Data'!H66)),NA())</f>
        <v>#N/A</v>
      </c>
      <c r="AW72" s="99" t="e">
        <f ca="true">+IF(AND(ISNUMBER(OFFSET('Sanitation Data'!$H$11,0,10*ROW('Sanitation Data'!H66))),'Data Summary'!DL72="Yes"),OFFSET('Sanitation Data'!$H$11,0,10*ROW('Sanitation Data'!H66)),NA())</f>
        <v>#N/A</v>
      </c>
      <c r="AX72" s="99" t="e">
        <f ca="true">+IF(AND(ISNUMBER(OFFSET('Sanitation Data'!$H$12,0,10*ROW('Sanitation Data'!H66))),'Data Summary'!DM72="Yes"),OFFSET('Sanitation Data'!$H$12,0,10*ROW('Sanitation Data'!H66)),NA())</f>
        <v>#N/A</v>
      </c>
      <c r="AY72" s="99" t="e">
        <f ca="true">+IF(AND(ISNUMBER(OFFSET('Sanitation Data'!$H$13,0,10*ROW('Sanitation Data'!H66))),'Data Summary'!DN72="Yes"),OFFSET('Sanitation Data'!$H$13,0,10*ROW('Sanitation Data'!H66)),NA())</f>
        <v>#N/A</v>
      </c>
      <c r="AZ72" s="104" t="e">
        <f ca="true">+IF(AND(ISNUMBER(OFFSET('Hygiene Data'!$C$6,0,10*ROW('Hygiene Data'!C66))),'Data Summary'!DO72="Yes"),OFFSET('Hygiene Data'!$C$6,0,10*ROW('Hygiene Data'!C66)),NA())</f>
        <v>#N/A</v>
      </c>
      <c r="BA72" s="104" t="e">
        <f ca="true">+IF(AND(ISNUMBER(OFFSET('Hygiene Data'!$C$8,0,10*ROW('Hygiene Data'!C66))),'Data Summary'!DP72="Yes"),OFFSET('Hygiene Data'!$C$8,0,10*ROW('Hygiene Data'!C66)),NA())</f>
        <v>#N/A</v>
      </c>
      <c r="BB72" s="104" t="e">
        <f ca="true">+IF(AND(ISNUMBER(OFFSET('Hygiene Data'!$C$10,0,10*ROW('Hygiene Data'!C66))),'Data Summary'!DQ72="Yes"),OFFSET('Hygiene Data'!$C$10,0,10*ROW('Hygiene Data'!C66)),NA())</f>
        <v>#N/A</v>
      </c>
      <c r="BC72" s="104" t="e">
        <f ca="true">+IF(AND(ISNUMBER(OFFSET('Hygiene Data'!$D$6,0,10*ROW('Hygiene Data'!D66))),'Data Summary'!DR72="Yes"),OFFSET('Hygiene Data'!$D$6,0,10*ROW('Hygiene Data'!D66)),NA())</f>
        <v>#N/A</v>
      </c>
      <c r="BD72" s="104" t="e">
        <f ca="true">+IF(AND(ISNUMBER(OFFSET('Hygiene Data'!$D$8,0,10*ROW('Hygiene Data'!D66))),'Data Summary'!DS72="Yes"),OFFSET('Hygiene Data'!$D$8,0,10*ROW('Hygiene Data'!D66)),NA())</f>
        <v>#N/A</v>
      </c>
      <c r="BE72" s="104" t="e">
        <f ca="true">+IF(AND(ISNUMBER(OFFSET('Hygiene Data'!$D$10,0,10*ROW('Hygiene Data'!D66))),'Data Summary'!DT72="Yes"),OFFSET('Hygiene Data'!$D$10,0,10*ROW('Hygiene Data'!D66)),NA())</f>
        <v>#N/A</v>
      </c>
      <c r="BF72" s="104" t="e">
        <f ca="true">+IF(AND(ISNUMBER(OFFSET('Hygiene Data'!$E$6,0,10*ROW('Hygiene Data'!E66))),'Data Summary'!DU72="Yes"),OFFSET('Hygiene Data'!$E$6,0,10*ROW('Hygiene Data'!E66)),NA())</f>
        <v>#N/A</v>
      </c>
      <c r="BG72" s="104" t="e">
        <f ca="true">+IF(AND(ISNUMBER(OFFSET('Hygiene Data'!$E$8,0,10*ROW('Hygiene Data'!E66))),'Data Summary'!DV72="Yes"),OFFSET('Hygiene Data'!$E$8,0,10*ROW('Hygiene Data'!E66)),NA())</f>
        <v>#N/A</v>
      </c>
      <c r="BH72" s="104" t="e">
        <f ca="true">+IF(AND(ISNUMBER(OFFSET('Hygiene Data'!$E$10,0,10*ROW('Hygiene Data'!E66))),'Data Summary'!DW72="Yes"),OFFSET('Hygiene Data'!$E$10,0,10*ROW('Hygiene Data'!E66)),NA())</f>
        <v>#N/A</v>
      </c>
      <c r="BI72" s="104" t="e">
        <f ca="true">+IF(AND(ISNUMBER(OFFSET('Hygiene Data'!$F$6,0,10*ROW('Hygiene Data'!F66))),'Data Summary'!DX72="Yes"),OFFSET('Hygiene Data'!$F$6,0,10*ROW('Hygiene Data'!F66)),NA())</f>
        <v>#N/A</v>
      </c>
      <c r="BJ72" s="104" t="e">
        <f ca="true">+IF(AND(ISNUMBER(OFFSET('Hygiene Data'!$F$8,0,10*ROW('Hygiene Data'!F66))),'Data Summary'!DY72="Yes"),OFFSET('Hygiene Data'!$F$8,0,10*ROW('Hygiene Data'!F66)),NA())</f>
        <v>#N/A</v>
      </c>
      <c r="BK72" s="104" t="e">
        <f ca="true">+IF(AND(ISNUMBER(OFFSET('Hygiene Data'!$F$10,0,10*ROW('Hygiene Data'!F66))),'Data Summary'!DZ72="Yes"),OFFSET('Hygiene Data'!$F$10,0,10*ROW('Hygiene Data'!F66)),NA())</f>
        <v>#N/A</v>
      </c>
      <c r="BL72" s="104" t="e">
        <f ca="true">+IF(AND(ISNUMBER(OFFSET('Hygiene Data'!$G$6,0,10*ROW('Hygiene Data'!G66))),'Data Summary'!EA72="Yes"),OFFSET('Hygiene Data'!$G$6,0,10*ROW('Hygiene Data'!G66)),NA())</f>
        <v>#N/A</v>
      </c>
      <c r="BM72" s="104" t="e">
        <f ca="true">+IF(AND(ISNUMBER(OFFSET('Hygiene Data'!$G$8,0,10*ROW('Hygiene Data'!G66))),'Data Summary'!EB72="Yes"),OFFSET('Hygiene Data'!$G$8,0,10*ROW('Hygiene Data'!G66)),NA())</f>
        <v>#N/A</v>
      </c>
      <c r="BN72" s="104" t="e">
        <f ca="true">+IF(AND(ISNUMBER(OFFSET('Hygiene Data'!$G$10,0,10*ROW('Hygiene Data'!G66))),'Data Summary'!EC72="Yes"),OFFSET('Hygiene Data'!$G$10,0,10*ROW('Hygiene Data'!G66)),NA())</f>
        <v>#N/A</v>
      </c>
      <c r="BO72" s="104" t="e">
        <f ca="true">+IF(AND(ISNUMBER(OFFSET('Hygiene Data'!$H$6,0,10*ROW('Hygiene Data'!H66))),'Data Summary'!ED72="Yes"),OFFSET('Hygiene Data'!$H$6,0,10*ROW('Hygiene Data'!H66)),NA())</f>
        <v>#N/A</v>
      </c>
      <c r="BP72" s="104" t="e">
        <f ca="true">+IF(AND(ISNUMBER(OFFSET('Hygiene Data'!$H$8,0,10*ROW('Hygiene Data'!H66))),'Data Summary'!EE72="Yes"),OFFSET('Hygiene Data'!$H$8,0,10*ROW('Hygiene Data'!H66)),NA())</f>
        <v>#N/A</v>
      </c>
      <c r="BQ72" s="104" t="e">
        <f ca="true">+IF(AND(ISNUMBER(OFFSET('Hygiene Data'!$H$10,0,10*ROW('Hygiene Data'!H66))),'Data Summary'!EF72="Yes"),OFFSET('Hygiene Data'!$H$10,0,10*ROW('Hygiene Data'!H66)),NA())</f>
        <v>#N/A</v>
      </c>
    </row>
    <row r="73" x14ac:dyDescent="0.2">
      <c r="A73" s="52" t="e">
        <f ca="true">+IF(OFFSET('Water Data'!$B$1,0,10*ROW('Water Data'!B67))="",NA(),OFFSET('Water Data'!$B$1,0,10*ROW('Water Data'!B67)))</f>
        <v>#N/A</v>
      </c>
      <c r="B73" s="52" t="e">
        <f ca="true">+IF(OFFSET('Water Data'!$A$3,0,10*ROW('Water Data'!A70))="",NA(),OFFSET('Water Data'!$A$3,0,10*ROW('Water Data'!A70)))</f>
        <v>#N/A</v>
      </c>
      <c r="C73" s="52" t="e">
        <f ca="true">+IF(OFFSET('Water Data'!$C$3,0,10*ROW('Water Data'!C70))="",NA(),OFFSET('Water Data'!$C$3,0,10*ROW('Water Data'!C70)))</f>
        <v>#N/A</v>
      </c>
      <c r="D73" s="53" t="e">
        <f ca="true">+IF(AND(ISNUMBER(OFFSET('Water Data'!$C$5,0,10*ROW('Water Data'!C67))),'Data Summary'!BS73="Yes"),100-OFFSET('Water Data'!$C$5,0,10*ROW('Water Data'!C67)),NA())</f>
        <v>#N/A</v>
      </c>
      <c r="E73" s="53" t="e">
        <f ca="true">+IF(AND(ISNUMBER(OFFSET('Water Data'!$C$7,0,10*ROW('Water Data'!C67))),'Data Summary'!BT73="Yes"),OFFSET('Water Data'!$C$7,0,10*ROW('Water Data'!C67)),NA())</f>
        <v>#N/A</v>
      </c>
      <c r="F73" s="53" t="e">
        <f ca="true">+IF(AND(ISNUMBER(OFFSET('Water Data'!$C$10,0,10*ROW('Water Data'!C67))),'Data Summary'!BU73="Yes"),OFFSET('Water Data'!$C$10,0,10*ROW('Water Data'!C67)),NA())</f>
        <v>#N/A</v>
      </c>
      <c r="G73" s="53" t="e">
        <f ca="true">+IF(AND(ISNUMBER(OFFSET('Water Data'!$D$5,0,10*ROW('Water Data'!D67))),'Data Summary'!BV73="Yes"),100-OFFSET('Water Data'!$D$5,0,10*ROW('Water Data'!D67)),NA())</f>
        <v>#N/A</v>
      </c>
      <c r="H73" s="53" t="e">
        <f ca="true">+IF(AND(ISNUMBER(OFFSET('Water Data'!$D$7,0,10*ROW('Water Data'!D67))),'Data Summary'!BW73="Yes"),OFFSET('Water Data'!$D$7,0,10*ROW('Water Data'!D67)),NA())</f>
        <v>#N/A</v>
      </c>
      <c r="I73" s="53" t="e">
        <f ca="true">+IF(AND(ISNUMBER(OFFSET('Water Data'!$D$10,0,10*ROW('Water Data'!D67))),'Data Summary'!BX73="Yes"),OFFSET('Water Data'!$D$10,0,10*ROW('Water Data'!D67)),NA())</f>
        <v>#N/A</v>
      </c>
      <c r="J73" s="53" t="e">
        <f ca="true">+IF(AND(ISNUMBER(OFFSET('Water Data'!$E$5,0,10*ROW('Water Data'!E67))),'Data Summary'!BY73="Yes"),100-OFFSET('Water Data'!$E$5,0,10*ROW('Water Data'!E67)),NA())</f>
        <v>#N/A</v>
      </c>
      <c r="K73" s="53" t="e">
        <f ca="true">+IF(AND(ISNUMBER(OFFSET('Water Data'!$E$7,0,10*ROW('Water Data'!E67))),'Data Summary'!BZ73="Yes"),OFFSET('Water Data'!$E$7,0,10*ROW('Water Data'!E67)),NA())</f>
        <v>#N/A</v>
      </c>
      <c r="L73" s="53" t="e">
        <f ca="true">+IF(AND(ISNUMBER(OFFSET('Water Data'!$E$10,0,10*ROW('Water Data'!E67))),'Data Summary'!CA73="Yes"),OFFSET('Water Data'!$E$10,0,10*ROW('Water Data'!E67)),NA())</f>
        <v>#N/A</v>
      </c>
      <c r="M73" s="53" t="e">
        <f ca="true">+IF(AND(ISNUMBER(OFFSET('Water Data'!$F$5,0,10*ROW('Water Data'!F67))),'Data Summary'!CB73="Yes"),100-OFFSET('Water Data'!$F$5,0,10*ROW('Water Data'!F67)),NA())</f>
        <v>#N/A</v>
      </c>
      <c r="N73" s="53" t="e">
        <f ca="true">+IF(AND(ISNUMBER(OFFSET('Water Data'!$F$7,0,10*ROW('Water Data'!F67))),'Data Summary'!CC73="Yes"),OFFSET('Water Data'!$F$7,0,10*ROW('Water Data'!F67)),NA())</f>
        <v>#N/A</v>
      </c>
      <c r="O73" s="53" t="e">
        <f ca="true">+IF(AND(ISNUMBER(OFFSET('Water Data'!$F$10,0,10*ROW('Water Data'!F67))),'Data Summary'!CD73="Yes"),OFFSET('Water Data'!$F$10,0,10*ROW('Water Data'!F67)),NA())</f>
        <v>#N/A</v>
      </c>
      <c r="P73" s="53" t="e">
        <f ca="true">+IF(AND(ISNUMBER(OFFSET('Water Data'!$G$5,0,10*ROW('Water Data'!G67))),'Data Summary'!CE73="Yes"),100-OFFSET('Water Data'!$G$5,0,10*ROW('Water Data'!G67)),NA())</f>
        <v>#N/A</v>
      </c>
      <c r="Q73" s="53" t="e">
        <f ca="true">+IF(AND(ISNUMBER(OFFSET('Water Data'!$G$7,0,10*ROW('Water Data'!G67))),'Data Summary'!CF73="Yes"),OFFSET('Water Data'!$G$7,0,10*ROW('Water Data'!G67)),NA())</f>
        <v>#N/A</v>
      </c>
      <c r="R73" s="53" t="e">
        <f ca="true">+IF(AND(ISNUMBER(OFFSET('Water Data'!$G$10,0,10*ROW('Water Data'!G67))),'Data Summary'!CG73="Yes"),OFFSET('Water Data'!$G$10,0,10*ROW('Water Data'!G67)),NA())</f>
        <v>#N/A</v>
      </c>
      <c r="S73" s="53" t="e">
        <f ca="true">+IF(AND(ISNUMBER(OFFSET('Water Data'!$H$5,0,10*ROW('Water Data'!H67))),'Data Summary'!CH73="Yes"),100-OFFSET('Water Data'!$H$5,0,10*ROW('Water Data'!H67)),NA())</f>
        <v>#N/A</v>
      </c>
      <c r="T73" s="53" t="e">
        <f ca="true">+IF(AND(ISNUMBER(OFFSET('Water Data'!$H$7,0,10*ROW('Water Data'!H67))),'Data Summary'!CI73="Yes"),OFFSET('Water Data'!$H$7,0,10*ROW('Water Data'!H67)),NA())</f>
        <v>#N/A</v>
      </c>
      <c r="U73" s="53" t="e">
        <f ca="true">+IF(AND(ISNUMBER(OFFSET('Water Data'!$H$10,0,10*ROW('Water Data'!H67))),'Data Summary'!CJ73="Yes"),OFFSET('Water Data'!$H$10,0,10*ROW('Water Data'!H67)),NA())</f>
        <v>#N/A</v>
      </c>
      <c r="V73" s="99" t="e">
        <f ca="true">+IF(AND(ISNUMBER(OFFSET('Sanitation Data'!$C$5,0,10*ROW('Sanitation Data'!C67))),'Data Summary'!CK73="Yes"),100-OFFSET('Sanitation Data'!$C$5,0,10*ROW('Sanitation Data'!C67)),NA())</f>
        <v>#N/A</v>
      </c>
      <c r="W73" s="99" t="e">
        <f ca="true">+IF(AND(ISNUMBER(OFFSET('Sanitation Data'!$C$7,0,10*ROW('Sanitation Data'!C67))),'Data Summary'!CL73="Yes"),OFFSET('Sanitation Data'!$C$7,0,10*ROW('Sanitation Data'!C67)),NA())</f>
        <v>#N/A</v>
      </c>
      <c r="X73" s="99" t="e">
        <f ca="true">+IF(AND(ISNUMBER(OFFSET('Sanitation Data'!$C$11,0,10*ROW('Sanitation Data'!C67))),'Data Summary'!CM73="Yes"),OFFSET('Sanitation Data'!$C$11,0,10*ROW('Sanitation Data'!C67)),NA())</f>
        <v>#N/A</v>
      </c>
      <c r="Y73" s="99" t="e">
        <f ca="true">+IF(AND(ISNUMBER(OFFSET('Sanitation Data'!$C$12,0,10*ROW('Sanitation Data'!C67))),'Data Summary'!CN73="Yes"),OFFSET('Sanitation Data'!$C$12,0,10*ROW('Sanitation Data'!C67)),NA())</f>
        <v>#N/A</v>
      </c>
      <c r="Z73" s="99" t="e">
        <f ca="true">+IF(AND(ISNUMBER(OFFSET('Sanitation Data'!$C$13,0,10*ROW('Sanitation Data'!C67))),'Data Summary'!CO73="Yes"),OFFSET('Sanitation Data'!$C$13,0,10*ROW('Sanitation Data'!C67)),NA())</f>
        <v>#N/A</v>
      </c>
      <c r="AA73" s="99" t="e">
        <f ca="true">+IF(AND(ISNUMBER(OFFSET('Sanitation Data'!$D$5,0,10*ROW('Sanitation Data'!D67))),'Data Summary'!CP73="Yes"),100-OFFSET('Sanitation Data'!$D$5,0,10*ROW('Sanitation Data'!D67)),NA())</f>
        <v>#N/A</v>
      </c>
      <c r="AB73" s="99" t="e">
        <f ca="true">+IF(AND(ISNUMBER(OFFSET('Sanitation Data'!$D$7,0,10*ROW('Sanitation Data'!D67))),'Data Summary'!CQ73="Yes"),OFFSET('Sanitation Data'!$D$7,0,10*ROW('Sanitation Data'!D67)),NA())</f>
        <v>#N/A</v>
      </c>
      <c r="AC73" s="99" t="e">
        <f ca="true">+IF(AND(ISNUMBER(OFFSET('Sanitation Data'!$D$11,0,10*ROW('Sanitation Data'!D67))),'Data Summary'!CR73="Yes"),OFFSET('Sanitation Data'!$D$11,0,10*ROW('Sanitation Data'!D67)),NA())</f>
        <v>#N/A</v>
      </c>
      <c r="AD73" s="99" t="e">
        <f ca="true">+IF(AND(ISNUMBER(OFFSET('Sanitation Data'!$D$12,0,10*ROW('Sanitation Data'!D67))),'Data Summary'!CS73="Yes"),OFFSET('Sanitation Data'!$D$12,0,10*ROW('Sanitation Data'!D67)),NA())</f>
        <v>#N/A</v>
      </c>
      <c r="AE73" s="99" t="e">
        <f ca="true">+IF(AND(ISNUMBER(OFFSET('Sanitation Data'!$D$13,0,10*ROW('Sanitation Data'!D67))),'Data Summary'!CT73="Yes"),OFFSET('Sanitation Data'!$D$13,0,10*ROW('Sanitation Data'!D67)),NA())</f>
        <v>#N/A</v>
      </c>
      <c r="AF73" s="99" t="e">
        <f ca="true">+IF(AND(ISNUMBER(OFFSET('Sanitation Data'!$E$5,0,10*ROW('Sanitation Data'!E67))),'Data Summary'!CU73="Yes"),100-OFFSET('Sanitation Data'!$E$5,0,10*ROW('Sanitation Data'!E67)),NA())</f>
        <v>#N/A</v>
      </c>
      <c r="AG73" s="99" t="e">
        <f ca="true">+IF(AND(ISNUMBER(OFFSET('Sanitation Data'!$E$7,0,10*ROW('Sanitation Data'!E67))),'Data Summary'!CV73="Yes"),OFFSET('Sanitation Data'!$E$7,0,10*ROW('Sanitation Data'!E67)),NA())</f>
        <v>#N/A</v>
      </c>
      <c r="AH73" s="99" t="e">
        <f ca="true">+IF(AND(ISNUMBER(OFFSET('Sanitation Data'!$E$11,0,10*ROW('Sanitation Data'!E67))),'Data Summary'!CW73="Yes"),OFFSET('Sanitation Data'!$E$11,0,10*ROW('Sanitation Data'!E67)),NA())</f>
        <v>#N/A</v>
      </c>
      <c r="AI73" s="99" t="e">
        <f ca="true">+IF(AND(ISNUMBER(OFFSET('Sanitation Data'!$E$12,0,10*ROW('Sanitation Data'!E67))),'Data Summary'!CX73="Yes"),OFFSET('Sanitation Data'!$E$12,0,10*ROW('Sanitation Data'!E67)),NA())</f>
        <v>#N/A</v>
      </c>
      <c r="AJ73" s="99" t="e">
        <f ca="true">+IF(AND(ISNUMBER(OFFSET('Sanitation Data'!$E$13,0,10*ROW('Sanitation Data'!E67))),'Data Summary'!CY73="Yes"),OFFSET('Sanitation Data'!$E$13,0,10*ROW('Sanitation Data'!E67)),NA())</f>
        <v>#N/A</v>
      </c>
      <c r="AK73" s="99" t="e">
        <f ca="true">+IF(AND(ISNUMBER(OFFSET('Sanitation Data'!$F$5,0,10*ROW('Sanitation Data'!F67))),'Data Summary'!CZ73="Yes"),100-OFFSET('Sanitation Data'!$F$5,0,10*ROW('Sanitation Data'!F67)),NA())</f>
        <v>#N/A</v>
      </c>
      <c r="AL73" s="99" t="e">
        <f ca="true">+IF(AND(ISNUMBER(OFFSET('Sanitation Data'!$F$7,0,10*ROW('Sanitation Data'!F67))),'Data Summary'!DA73="Yes"),OFFSET('Sanitation Data'!$F$7,0,10*ROW('Sanitation Data'!F67)),NA())</f>
        <v>#N/A</v>
      </c>
      <c r="AM73" s="99" t="e">
        <f ca="true">+IF(AND(ISNUMBER(OFFSET('Sanitation Data'!$F$11,0,10*ROW('Sanitation Data'!F67))),'Data Summary'!DB73="Yes"),OFFSET('Sanitation Data'!$F$11,0,10*ROW('Sanitation Data'!F67)),NA())</f>
        <v>#N/A</v>
      </c>
      <c r="AN73" s="99" t="e">
        <f ca="true">+IF(AND(ISNUMBER(OFFSET('Sanitation Data'!$F$12,0,10*ROW('Sanitation Data'!F67))),'Data Summary'!DC73="Yes"),OFFSET('Sanitation Data'!$F$12,0,10*ROW('Sanitation Data'!F67)),NA())</f>
        <v>#N/A</v>
      </c>
      <c r="AO73" s="99" t="e">
        <f ca="true">+IF(AND(ISNUMBER(OFFSET('Sanitation Data'!$F$13,0,10*ROW('Sanitation Data'!F67))),'Data Summary'!DD73="Yes"),OFFSET('Sanitation Data'!$F$13,0,10*ROW('Sanitation Data'!F67)),NA())</f>
        <v>#N/A</v>
      </c>
      <c r="AP73" s="99" t="e">
        <f ca="true">+IF(AND(ISNUMBER(OFFSET('Sanitation Data'!$G$5,0,10*ROW('Sanitation Data'!G67))),'Data Summary'!DE73="Yes"),100-OFFSET('Sanitation Data'!$G$5,0,10*ROW('Sanitation Data'!G67)),NA())</f>
        <v>#N/A</v>
      </c>
      <c r="AQ73" s="99" t="e">
        <f ca="true">+IF(AND(ISNUMBER(OFFSET('Sanitation Data'!$G$7,0,10*ROW('Sanitation Data'!G67))),'Data Summary'!DF73="Yes"),OFFSET('Sanitation Data'!$G$7,0,10*ROW('Sanitation Data'!G67)),NA())</f>
        <v>#N/A</v>
      </c>
      <c r="AR73" s="99" t="e">
        <f ca="true">+IF(AND(ISNUMBER(OFFSET('Sanitation Data'!$G$11,0,10*ROW('Sanitation Data'!G67))),'Data Summary'!DG73="Yes"),OFFSET('Sanitation Data'!$G$11,0,10*ROW('Sanitation Data'!G67)),NA())</f>
        <v>#N/A</v>
      </c>
      <c r="AS73" s="99" t="e">
        <f ca="true">+IF(AND(ISNUMBER(OFFSET('Sanitation Data'!$G$12,0,10*ROW('Sanitation Data'!G67))),'Data Summary'!DH73="Yes"),OFFSET('Sanitation Data'!$G$12,0,10*ROW('Sanitation Data'!G67)),NA())</f>
        <v>#N/A</v>
      </c>
      <c r="AT73" s="99" t="e">
        <f ca="true">+IF(AND(ISNUMBER(OFFSET('Sanitation Data'!$G$13,0,10*ROW('Sanitation Data'!G67))),'Data Summary'!DI73="Yes"),OFFSET('Sanitation Data'!$G$13,0,10*ROW('Sanitation Data'!G67)),NA())</f>
        <v>#N/A</v>
      </c>
      <c r="AU73" s="99" t="e">
        <f ca="true">+IF(AND(ISNUMBER(OFFSET('Sanitation Data'!$H$5,0,10*ROW('Sanitation Data'!H67))),'Data Summary'!DJ73="Yes"),100-OFFSET('Sanitation Data'!$H$5,0,10*ROW('Sanitation Data'!H67)),NA())</f>
        <v>#N/A</v>
      </c>
      <c r="AV73" s="99" t="e">
        <f ca="true">+IF(AND(ISNUMBER(OFFSET('Sanitation Data'!$H$7,0,10*ROW('Sanitation Data'!H67))),'Data Summary'!DK73="Yes"),OFFSET('Sanitation Data'!$H$7,0,10*ROW('Sanitation Data'!H67)),NA())</f>
        <v>#N/A</v>
      </c>
      <c r="AW73" s="99" t="e">
        <f ca="true">+IF(AND(ISNUMBER(OFFSET('Sanitation Data'!$H$11,0,10*ROW('Sanitation Data'!H67))),'Data Summary'!DL73="Yes"),OFFSET('Sanitation Data'!$H$11,0,10*ROW('Sanitation Data'!H67)),NA())</f>
        <v>#N/A</v>
      </c>
      <c r="AX73" s="99" t="e">
        <f ca="true">+IF(AND(ISNUMBER(OFFSET('Sanitation Data'!$H$12,0,10*ROW('Sanitation Data'!H67))),'Data Summary'!DM73="Yes"),OFFSET('Sanitation Data'!$H$12,0,10*ROW('Sanitation Data'!H67)),NA())</f>
        <v>#N/A</v>
      </c>
      <c r="AY73" s="99" t="e">
        <f ca="true">+IF(AND(ISNUMBER(OFFSET('Sanitation Data'!$H$13,0,10*ROW('Sanitation Data'!H67))),'Data Summary'!DN73="Yes"),OFFSET('Sanitation Data'!$H$13,0,10*ROW('Sanitation Data'!H67)),NA())</f>
        <v>#N/A</v>
      </c>
      <c r="AZ73" s="104" t="e">
        <f ca="true">+IF(AND(ISNUMBER(OFFSET('Hygiene Data'!$C$6,0,10*ROW('Hygiene Data'!C67))),'Data Summary'!DO73="Yes"),OFFSET('Hygiene Data'!$C$6,0,10*ROW('Hygiene Data'!C67)),NA())</f>
        <v>#N/A</v>
      </c>
      <c r="BA73" s="104" t="e">
        <f ca="true">+IF(AND(ISNUMBER(OFFSET('Hygiene Data'!$C$8,0,10*ROW('Hygiene Data'!C67))),'Data Summary'!DP73="Yes"),OFFSET('Hygiene Data'!$C$8,0,10*ROW('Hygiene Data'!C67)),NA())</f>
        <v>#N/A</v>
      </c>
      <c r="BB73" s="104" t="e">
        <f ca="true">+IF(AND(ISNUMBER(OFFSET('Hygiene Data'!$C$10,0,10*ROW('Hygiene Data'!C67))),'Data Summary'!DQ73="Yes"),OFFSET('Hygiene Data'!$C$10,0,10*ROW('Hygiene Data'!C67)),NA())</f>
        <v>#N/A</v>
      </c>
      <c r="BC73" s="104" t="e">
        <f ca="true">+IF(AND(ISNUMBER(OFFSET('Hygiene Data'!$D$6,0,10*ROW('Hygiene Data'!D67))),'Data Summary'!DR73="Yes"),OFFSET('Hygiene Data'!$D$6,0,10*ROW('Hygiene Data'!D67)),NA())</f>
        <v>#N/A</v>
      </c>
      <c r="BD73" s="104" t="e">
        <f ca="true">+IF(AND(ISNUMBER(OFFSET('Hygiene Data'!$D$8,0,10*ROW('Hygiene Data'!D67))),'Data Summary'!DS73="Yes"),OFFSET('Hygiene Data'!$D$8,0,10*ROW('Hygiene Data'!D67)),NA())</f>
        <v>#N/A</v>
      </c>
      <c r="BE73" s="104" t="e">
        <f ca="true">+IF(AND(ISNUMBER(OFFSET('Hygiene Data'!$D$10,0,10*ROW('Hygiene Data'!D67))),'Data Summary'!DT73="Yes"),OFFSET('Hygiene Data'!$D$10,0,10*ROW('Hygiene Data'!D67)),NA())</f>
        <v>#N/A</v>
      </c>
      <c r="BF73" s="104" t="e">
        <f ca="true">+IF(AND(ISNUMBER(OFFSET('Hygiene Data'!$E$6,0,10*ROW('Hygiene Data'!E67))),'Data Summary'!DU73="Yes"),OFFSET('Hygiene Data'!$E$6,0,10*ROW('Hygiene Data'!E67)),NA())</f>
        <v>#N/A</v>
      </c>
      <c r="BG73" s="104" t="e">
        <f ca="true">+IF(AND(ISNUMBER(OFFSET('Hygiene Data'!$E$8,0,10*ROW('Hygiene Data'!E67))),'Data Summary'!DV73="Yes"),OFFSET('Hygiene Data'!$E$8,0,10*ROW('Hygiene Data'!E67)),NA())</f>
        <v>#N/A</v>
      </c>
      <c r="BH73" s="104" t="e">
        <f ca="true">+IF(AND(ISNUMBER(OFFSET('Hygiene Data'!$E$10,0,10*ROW('Hygiene Data'!E67))),'Data Summary'!DW73="Yes"),OFFSET('Hygiene Data'!$E$10,0,10*ROW('Hygiene Data'!E67)),NA())</f>
        <v>#N/A</v>
      </c>
      <c r="BI73" s="104" t="e">
        <f ca="true">+IF(AND(ISNUMBER(OFFSET('Hygiene Data'!$F$6,0,10*ROW('Hygiene Data'!F67))),'Data Summary'!DX73="Yes"),OFFSET('Hygiene Data'!$F$6,0,10*ROW('Hygiene Data'!F67)),NA())</f>
        <v>#N/A</v>
      </c>
      <c r="BJ73" s="104" t="e">
        <f ca="true">+IF(AND(ISNUMBER(OFFSET('Hygiene Data'!$F$8,0,10*ROW('Hygiene Data'!F67))),'Data Summary'!DY73="Yes"),OFFSET('Hygiene Data'!$F$8,0,10*ROW('Hygiene Data'!F67)),NA())</f>
        <v>#N/A</v>
      </c>
      <c r="BK73" s="104" t="e">
        <f ca="true">+IF(AND(ISNUMBER(OFFSET('Hygiene Data'!$F$10,0,10*ROW('Hygiene Data'!F67))),'Data Summary'!DZ73="Yes"),OFFSET('Hygiene Data'!$F$10,0,10*ROW('Hygiene Data'!F67)),NA())</f>
        <v>#N/A</v>
      </c>
      <c r="BL73" s="104" t="e">
        <f ca="true">+IF(AND(ISNUMBER(OFFSET('Hygiene Data'!$G$6,0,10*ROW('Hygiene Data'!G67))),'Data Summary'!EA73="Yes"),OFFSET('Hygiene Data'!$G$6,0,10*ROW('Hygiene Data'!G67)),NA())</f>
        <v>#N/A</v>
      </c>
      <c r="BM73" s="104" t="e">
        <f ca="true">+IF(AND(ISNUMBER(OFFSET('Hygiene Data'!$G$8,0,10*ROW('Hygiene Data'!G67))),'Data Summary'!EB73="Yes"),OFFSET('Hygiene Data'!$G$8,0,10*ROW('Hygiene Data'!G67)),NA())</f>
        <v>#N/A</v>
      </c>
      <c r="BN73" s="104" t="e">
        <f ca="true">+IF(AND(ISNUMBER(OFFSET('Hygiene Data'!$G$10,0,10*ROW('Hygiene Data'!G67))),'Data Summary'!EC73="Yes"),OFFSET('Hygiene Data'!$G$10,0,10*ROW('Hygiene Data'!G67)),NA())</f>
        <v>#N/A</v>
      </c>
      <c r="BO73" s="104" t="e">
        <f ca="true">+IF(AND(ISNUMBER(OFFSET('Hygiene Data'!$H$6,0,10*ROW('Hygiene Data'!H67))),'Data Summary'!ED73="Yes"),OFFSET('Hygiene Data'!$H$6,0,10*ROW('Hygiene Data'!H67)),NA())</f>
        <v>#N/A</v>
      </c>
      <c r="BP73" s="104" t="e">
        <f ca="true">+IF(AND(ISNUMBER(OFFSET('Hygiene Data'!$H$8,0,10*ROW('Hygiene Data'!H67))),'Data Summary'!EE73="Yes"),OFFSET('Hygiene Data'!$H$8,0,10*ROW('Hygiene Data'!H67)),NA())</f>
        <v>#N/A</v>
      </c>
      <c r="BQ73" s="104" t="e">
        <f ca="true">+IF(AND(ISNUMBER(OFFSET('Hygiene Data'!$H$10,0,10*ROW('Hygiene Data'!H67))),'Data Summary'!EF73="Yes"),OFFSET('Hygiene Data'!$H$10,0,10*ROW('Hygiene Data'!H67)),NA())</f>
        <v>#N/A</v>
      </c>
    </row>
    <row r="74" x14ac:dyDescent="0.2">
      <c r="A74" s="52" t="e">
        <f ca="true">+IF(OFFSET('Water Data'!$B$1,0,10*ROW('Water Data'!B68))="",NA(),OFFSET('Water Data'!$B$1,0,10*ROW('Water Data'!B68)))</f>
        <v>#N/A</v>
      </c>
      <c r="B74" s="52" t="e">
        <f ca="true">+IF(OFFSET('Water Data'!$A$3,0,10*ROW('Water Data'!A71))="",NA(),OFFSET('Water Data'!$A$3,0,10*ROW('Water Data'!A71)))</f>
        <v>#N/A</v>
      </c>
      <c r="C74" s="52" t="e">
        <f ca="true">+IF(OFFSET('Water Data'!$C$3,0,10*ROW('Water Data'!C71))="",NA(),OFFSET('Water Data'!$C$3,0,10*ROW('Water Data'!C71)))</f>
        <v>#N/A</v>
      </c>
      <c r="D74" s="53" t="e">
        <f ca="true">+IF(AND(ISNUMBER(OFFSET('Water Data'!$C$5,0,10*ROW('Water Data'!C68))),'Data Summary'!BS74="Yes"),100-OFFSET('Water Data'!$C$5,0,10*ROW('Water Data'!C68)),NA())</f>
        <v>#N/A</v>
      </c>
      <c r="E74" s="53" t="e">
        <f ca="true">+IF(AND(ISNUMBER(OFFSET('Water Data'!$C$7,0,10*ROW('Water Data'!C68))),'Data Summary'!BT74="Yes"),OFFSET('Water Data'!$C$7,0,10*ROW('Water Data'!C68)),NA())</f>
        <v>#N/A</v>
      </c>
      <c r="F74" s="53" t="e">
        <f ca="true">+IF(AND(ISNUMBER(OFFSET('Water Data'!$C$10,0,10*ROW('Water Data'!C68))),'Data Summary'!BU74="Yes"),OFFSET('Water Data'!$C$10,0,10*ROW('Water Data'!C68)),NA())</f>
        <v>#N/A</v>
      </c>
      <c r="G74" s="53" t="e">
        <f ca="true">+IF(AND(ISNUMBER(OFFSET('Water Data'!$D$5,0,10*ROW('Water Data'!D68))),'Data Summary'!BV74="Yes"),100-OFFSET('Water Data'!$D$5,0,10*ROW('Water Data'!D68)),NA())</f>
        <v>#N/A</v>
      </c>
      <c r="H74" s="53" t="e">
        <f ca="true">+IF(AND(ISNUMBER(OFFSET('Water Data'!$D$7,0,10*ROW('Water Data'!D68))),'Data Summary'!BW74="Yes"),OFFSET('Water Data'!$D$7,0,10*ROW('Water Data'!D68)),NA())</f>
        <v>#N/A</v>
      </c>
      <c r="I74" s="53" t="e">
        <f ca="true">+IF(AND(ISNUMBER(OFFSET('Water Data'!$D$10,0,10*ROW('Water Data'!D68))),'Data Summary'!BX74="Yes"),OFFSET('Water Data'!$D$10,0,10*ROW('Water Data'!D68)),NA())</f>
        <v>#N/A</v>
      </c>
      <c r="J74" s="53" t="e">
        <f ca="true">+IF(AND(ISNUMBER(OFFSET('Water Data'!$E$5,0,10*ROW('Water Data'!E68))),'Data Summary'!BY74="Yes"),100-OFFSET('Water Data'!$E$5,0,10*ROW('Water Data'!E68)),NA())</f>
        <v>#N/A</v>
      </c>
      <c r="K74" s="53" t="e">
        <f ca="true">+IF(AND(ISNUMBER(OFFSET('Water Data'!$E$7,0,10*ROW('Water Data'!E68))),'Data Summary'!BZ74="Yes"),OFFSET('Water Data'!$E$7,0,10*ROW('Water Data'!E68)),NA())</f>
        <v>#N/A</v>
      </c>
      <c r="L74" s="53" t="e">
        <f ca="true">+IF(AND(ISNUMBER(OFFSET('Water Data'!$E$10,0,10*ROW('Water Data'!E68))),'Data Summary'!CA74="Yes"),OFFSET('Water Data'!$E$10,0,10*ROW('Water Data'!E68)),NA())</f>
        <v>#N/A</v>
      </c>
      <c r="M74" s="53" t="e">
        <f ca="true">+IF(AND(ISNUMBER(OFFSET('Water Data'!$F$5,0,10*ROW('Water Data'!F68))),'Data Summary'!CB74="Yes"),100-OFFSET('Water Data'!$F$5,0,10*ROW('Water Data'!F68)),NA())</f>
        <v>#N/A</v>
      </c>
      <c r="N74" s="53" t="e">
        <f ca="true">+IF(AND(ISNUMBER(OFFSET('Water Data'!$F$7,0,10*ROW('Water Data'!F68))),'Data Summary'!CC74="Yes"),OFFSET('Water Data'!$F$7,0,10*ROW('Water Data'!F68)),NA())</f>
        <v>#N/A</v>
      </c>
      <c r="O74" s="53" t="e">
        <f ca="true">+IF(AND(ISNUMBER(OFFSET('Water Data'!$F$10,0,10*ROW('Water Data'!F68))),'Data Summary'!CD74="Yes"),OFFSET('Water Data'!$F$10,0,10*ROW('Water Data'!F68)),NA())</f>
        <v>#N/A</v>
      </c>
      <c r="P74" s="53" t="e">
        <f ca="true">+IF(AND(ISNUMBER(OFFSET('Water Data'!$G$5,0,10*ROW('Water Data'!G68))),'Data Summary'!CE74="Yes"),100-OFFSET('Water Data'!$G$5,0,10*ROW('Water Data'!G68)),NA())</f>
        <v>#N/A</v>
      </c>
      <c r="Q74" s="53" t="e">
        <f ca="true">+IF(AND(ISNUMBER(OFFSET('Water Data'!$G$7,0,10*ROW('Water Data'!G68))),'Data Summary'!CF74="Yes"),OFFSET('Water Data'!$G$7,0,10*ROW('Water Data'!G68)),NA())</f>
        <v>#N/A</v>
      </c>
      <c r="R74" s="53" t="e">
        <f ca="true">+IF(AND(ISNUMBER(OFFSET('Water Data'!$G$10,0,10*ROW('Water Data'!G68))),'Data Summary'!CG74="Yes"),OFFSET('Water Data'!$G$10,0,10*ROW('Water Data'!G68)),NA())</f>
        <v>#N/A</v>
      </c>
      <c r="S74" s="53" t="e">
        <f ca="true">+IF(AND(ISNUMBER(OFFSET('Water Data'!$H$5,0,10*ROW('Water Data'!H68))),'Data Summary'!CH74="Yes"),100-OFFSET('Water Data'!$H$5,0,10*ROW('Water Data'!H68)),NA())</f>
        <v>#N/A</v>
      </c>
      <c r="T74" s="53" t="e">
        <f ca="true">+IF(AND(ISNUMBER(OFFSET('Water Data'!$H$7,0,10*ROW('Water Data'!H68))),'Data Summary'!CI74="Yes"),OFFSET('Water Data'!$H$7,0,10*ROW('Water Data'!H68)),NA())</f>
        <v>#N/A</v>
      </c>
      <c r="U74" s="53" t="e">
        <f ca="true">+IF(AND(ISNUMBER(OFFSET('Water Data'!$H$10,0,10*ROW('Water Data'!H68))),'Data Summary'!CJ74="Yes"),OFFSET('Water Data'!$H$10,0,10*ROW('Water Data'!H68)),NA())</f>
        <v>#N/A</v>
      </c>
      <c r="V74" s="99" t="e">
        <f ca="true">+IF(AND(ISNUMBER(OFFSET('Sanitation Data'!$C$5,0,10*ROW('Sanitation Data'!C68))),'Data Summary'!CK74="Yes"),100-OFFSET('Sanitation Data'!$C$5,0,10*ROW('Sanitation Data'!C68)),NA())</f>
        <v>#N/A</v>
      </c>
      <c r="W74" s="99" t="e">
        <f ca="true">+IF(AND(ISNUMBER(OFFSET('Sanitation Data'!$C$7,0,10*ROW('Sanitation Data'!C68))),'Data Summary'!CL74="Yes"),OFFSET('Sanitation Data'!$C$7,0,10*ROW('Sanitation Data'!C68)),NA())</f>
        <v>#N/A</v>
      </c>
      <c r="X74" s="99" t="e">
        <f ca="true">+IF(AND(ISNUMBER(OFFSET('Sanitation Data'!$C$11,0,10*ROW('Sanitation Data'!C68))),'Data Summary'!CM74="Yes"),OFFSET('Sanitation Data'!$C$11,0,10*ROW('Sanitation Data'!C68)),NA())</f>
        <v>#N/A</v>
      </c>
      <c r="Y74" s="99" t="e">
        <f ca="true">+IF(AND(ISNUMBER(OFFSET('Sanitation Data'!$C$12,0,10*ROW('Sanitation Data'!C68))),'Data Summary'!CN74="Yes"),OFFSET('Sanitation Data'!$C$12,0,10*ROW('Sanitation Data'!C68)),NA())</f>
        <v>#N/A</v>
      </c>
      <c r="Z74" s="99" t="e">
        <f ca="true">+IF(AND(ISNUMBER(OFFSET('Sanitation Data'!$C$13,0,10*ROW('Sanitation Data'!C68))),'Data Summary'!CO74="Yes"),OFFSET('Sanitation Data'!$C$13,0,10*ROW('Sanitation Data'!C68)),NA())</f>
        <v>#N/A</v>
      </c>
      <c r="AA74" s="99" t="e">
        <f ca="true">+IF(AND(ISNUMBER(OFFSET('Sanitation Data'!$D$5,0,10*ROW('Sanitation Data'!D68))),'Data Summary'!CP74="Yes"),100-OFFSET('Sanitation Data'!$D$5,0,10*ROW('Sanitation Data'!D68)),NA())</f>
        <v>#N/A</v>
      </c>
      <c r="AB74" s="99" t="e">
        <f ca="true">+IF(AND(ISNUMBER(OFFSET('Sanitation Data'!$D$7,0,10*ROW('Sanitation Data'!D68))),'Data Summary'!CQ74="Yes"),OFFSET('Sanitation Data'!$D$7,0,10*ROW('Sanitation Data'!D68)),NA())</f>
        <v>#N/A</v>
      </c>
      <c r="AC74" s="99" t="e">
        <f ca="true">+IF(AND(ISNUMBER(OFFSET('Sanitation Data'!$D$11,0,10*ROW('Sanitation Data'!D68))),'Data Summary'!CR74="Yes"),OFFSET('Sanitation Data'!$D$11,0,10*ROW('Sanitation Data'!D68)),NA())</f>
        <v>#N/A</v>
      </c>
      <c r="AD74" s="99" t="e">
        <f ca="true">+IF(AND(ISNUMBER(OFFSET('Sanitation Data'!$D$12,0,10*ROW('Sanitation Data'!D68))),'Data Summary'!CS74="Yes"),OFFSET('Sanitation Data'!$D$12,0,10*ROW('Sanitation Data'!D68)),NA())</f>
        <v>#N/A</v>
      </c>
      <c r="AE74" s="99" t="e">
        <f ca="true">+IF(AND(ISNUMBER(OFFSET('Sanitation Data'!$D$13,0,10*ROW('Sanitation Data'!D68))),'Data Summary'!CT74="Yes"),OFFSET('Sanitation Data'!$D$13,0,10*ROW('Sanitation Data'!D68)),NA())</f>
        <v>#N/A</v>
      </c>
      <c r="AF74" s="99" t="e">
        <f ca="true">+IF(AND(ISNUMBER(OFFSET('Sanitation Data'!$E$5,0,10*ROW('Sanitation Data'!E68))),'Data Summary'!CU74="Yes"),100-OFFSET('Sanitation Data'!$E$5,0,10*ROW('Sanitation Data'!E68)),NA())</f>
        <v>#N/A</v>
      </c>
      <c r="AG74" s="99" t="e">
        <f ca="true">+IF(AND(ISNUMBER(OFFSET('Sanitation Data'!$E$7,0,10*ROW('Sanitation Data'!E68))),'Data Summary'!CV74="Yes"),OFFSET('Sanitation Data'!$E$7,0,10*ROW('Sanitation Data'!E68)),NA())</f>
        <v>#N/A</v>
      </c>
      <c r="AH74" s="99" t="e">
        <f ca="true">+IF(AND(ISNUMBER(OFFSET('Sanitation Data'!$E$11,0,10*ROW('Sanitation Data'!E68))),'Data Summary'!CW74="Yes"),OFFSET('Sanitation Data'!$E$11,0,10*ROW('Sanitation Data'!E68)),NA())</f>
        <v>#N/A</v>
      </c>
      <c r="AI74" s="99" t="e">
        <f ca="true">+IF(AND(ISNUMBER(OFFSET('Sanitation Data'!$E$12,0,10*ROW('Sanitation Data'!E68))),'Data Summary'!CX74="Yes"),OFFSET('Sanitation Data'!$E$12,0,10*ROW('Sanitation Data'!E68)),NA())</f>
        <v>#N/A</v>
      </c>
      <c r="AJ74" s="99" t="e">
        <f ca="true">+IF(AND(ISNUMBER(OFFSET('Sanitation Data'!$E$13,0,10*ROW('Sanitation Data'!E68))),'Data Summary'!CY74="Yes"),OFFSET('Sanitation Data'!$E$13,0,10*ROW('Sanitation Data'!E68)),NA())</f>
        <v>#N/A</v>
      </c>
      <c r="AK74" s="99" t="e">
        <f ca="true">+IF(AND(ISNUMBER(OFFSET('Sanitation Data'!$F$5,0,10*ROW('Sanitation Data'!F68))),'Data Summary'!CZ74="Yes"),100-OFFSET('Sanitation Data'!$F$5,0,10*ROW('Sanitation Data'!F68)),NA())</f>
        <v>#N/A</v>
      </c>
      <c r="AL74" s="99" t="e">
        <f ca="true">+IF(AND(ISNUMBER(OFFSET('Sanitation Data'!$F$7,0,10*ROW('Sanitation Data'!F68))),'Data Summary'!DA74="Yes"),OFFSET('Sanitation Data'!$F$7,0,10*ROW('Sanitation Data'!F68)),NA())</f>
        <v>#N/A</v>
      </c>
      <c r="AM74" s="99" t="e">
        <f ca="true">+IF(AND(ISNUMBER(OFFSET('Sanitation Data'!$F$11,0,10*ROW('Sanitation Data'!F68))),'Data Summary'!DB74="Yes"),OFFSET('Sanitation Data'!$F$11,0,10*ROW('Sanitation Data'!F68)),NA())</f>
        <v>#N/A</v>
      </c>
      <c r="AN74" s="99" t="e">
        <f ca="true">+IF(AND(ISNUMBER(OFFSET('Sanitation Data'!$F$12,0,10*ROW('Sanitation Data'!F68))),'Data Summary'!DC74="Yes"),OFFSET('Sanitation Data'!$F$12,0,10*ROW('Sanitation Data'!F68)),NA())</f>
        <v>#N/A</v>
      </c>
      <c r="AO74" s="99" t="e">
        <f ca="true">+IF(AND(ISNUMBER(OFFSET('Sanitation Data'!$F$13,0,10*ROW('Sanitation Data'!F68))),'Data Summary'!DD74="Yes"),OFFSET('Sanitation Data'!$F$13,0,10*ROW('Sanitation Data'!F68)),NA())</f>
        <v>#N/A</v>
      </c>
      <c r="AP74" s="99" t="e">
        <f ca="true">+IF(AND(ISNUMBER(OFFSET('Sanitation Data'!$G$5,0,10*ROW('Sanitation Data'!G68))),'Data Summary'!DE74="Yes"),100-OFFSET('Sanitation Data'!$G$5,0,10*ROW('Sanitation Data'!G68)),NA())</f>
        <v>#N/A</v>
      </c>
      <c r="AQ74" s="99" t="e">
        <f ca="true">+IF(AND(ISNUMBER(OFFSET('Sanitation Data'!$G$7,0,10*ROW('Sanitation Data'!G68))),'Data Summary'!DF74="Yes"),OFFSET('Sanitation Data'!$G$7,0,10*ROW('Sanitation Data'!G68)),NA())</f>
        <v>#N/A</v>
      </c>
      <c r="AR74" s="99" t="e">
        <f ca="true">+IF(AND(ISNUMBER(OFFSET('Sanitation Data'!$G$11,0,10*ROW('Sanitation Data'!G68))),'Data Summary'!DG74="Yes"),OFFSET('Sanitation Data'!$G$11,0,10*ROW('Sanitation Data'!G68)),NA())</f>
        <v>#N/A</v>
      </c>
      <c r="AS74" s="99" t="e">
        <f ca="true">+IF(AND(ISNUMBER(OFFSET('Sanitation Data'!$G$12,0,10*ROW('Sanitation Data'!G68))),'Data Summary'!DH74="Yes"),OFFSET('Sanitation Data'!$G$12,0,10*ROW('Sanitation Data'!G68)),NA())</f>
        <v>#N/A</v>
      </c>
      <c r="AT74" s="99" t="e">
        <f ca="true">+IF(AND(ISNUMBER(OFFSET('Sanitation Data'!$G$13,0,10*ROW('Sanitation Data'!G68))),'Data Summary'!DI74="Yes"),OFFSET('Sanitation Data'!$G$13,0,10*ROW('Sanitation Data'!G68)),NA())</f>
        <v>#N/A</v>
      </c>
      <c r="AU74" s="99" t="e">
        <f ca="true">+IF(AND(ISNUMBER(OFFSET('Sanitation Data'!$H$5,0,10*ROW('Sanitation Data'!H68))),'Data Summary'!DJ74="Yes"),100-OFFSET('Sanitation Data'!$H$5,0,10*ROW('Sanitation Data'!H68)),NA())</f>
        <v>#N/A</v>
      </c>
      <c r="AV74" s="99" t="e">
        <f ca="true">+IF(AND(ISNUMBER(OFFSET('Sanitation Data'!$H$7,0,10*ROW('Sanitation Data'!H68))),'Data Summary'!DK74="Yes"),OFFSET('Sanitation Data'!$H$7,0,10*ROW('Sanitation Data'!H68)),NA())</f>
        <v>#N/A</v>
      </c>
      <c r="AW74" s="99" t="e">
        <f ca="true">+IF(AND(ISNUMBER(OFFSET('Sanitation Data'!$H$11,0,10*ROW('Sanitation Data'!H68))),'Data Summary'!DL74="Yes"),OFFSET('Sanitation Data'!$H$11,0,10*ROW('Sanitation Data'!H68)),NA())</f>
        <v>#N/A</v>
      </c>
      <c r="AX74" s="99" t="e">
        <f ca="true">+IF(AND(ISNUMBER(OFFSET('Sanitation Data'!$H$12,0,10*ROW('Sanitation Data'!H68))),'Data Summary'!DM74="Yes"),OFFSET('Sanitation Data'!$H$12,0,10*ROW('Sanitation Data'!H68)),NA())</f>
        <v>#N/A</v>
      </c>
      <c r="AY74" s="99" t="e">
        <f ca="true">+IF(AND(ISNUMBER(OFFSET('Sanitation Data'!$H$13,0,10*ROW('Sanitation Data'!H68))),'Data Summary'!DN74="Yes"),OFFSET('Sanitation Data'!$H$13,0,10*ROW('Sanitation Data'!H68)),NA())</f>
        <v>#N/A</v>
      </c>
      <c r="AZ74" s="104" t="e">
        <f ca="true">+IF(AND(ISNUMBER(OFFSET('Hygiene Data'!$C$6,0,10*ROW('Hygiene Data'!C68))),'Data Summary'!DO74="Yes"),OFFSET('Hygiene Data'!$C$6,0,10*ROW('Hygiene Data'!C68)),NA())</f>
        <v>#N/A</v>
      </c>
      <c r="BA74" s="104" t="e">
        <f ca="true">+IF(AND(ISNUMBER(OFFSET('Hygiene Data'!$C$8,0,10*ROW('Hygiene Data'!C68))),'Data Summary'!DP74="Yes"),OFFSET('Hygiene Data'!$C$8,0,10*ROW('Hygiene Data'!C68)),NA())</f>
        <v>#N/A</v>
      </c>
      <c r="BB74" s="104" t="e">
        <f ca="true">+IF(AND(ISNUMBER(OFFSET('Hygiene Data'!$C$10,0,10*ROW('Hygiene Data'!C68))),'Data Summary'!DQ74="Yes"),OFFSET('Hygiene Data'!$C$10,0,10*ROW('Hygiene Data'!C68)),NA())</f>
        <v>#N/A</v>
      </c>
      <c r="BC74" s="104" t="e">
        <f ca="true">+IF(AND(ISNUMBER(OFFSET('Hygiene Data'!$D$6,0,10*ROW('Hygiene Data'!D68))),'Data Summary'!DR74="Yes"),OFFSET('Hygiene Data'!$D$6,0,10*ROW('Hygiene Data'!D68)),NA())</f>
        <v>#N/A</v>
      </c>
      <c r="BD74" s="104" t="e">
        <f ca="true">+IF(AND(ISNUMBER(OFFSET('Hygiene Data'!$D$8,0,10*ROW('Hygiene Data'!D68))),'Data Summary'!DS74="Yes"),OFFSET('Hygiene Data'!$D$8,0,10*ROW('Hygiene Data'!D68)),NA())</f>
        <v>#N/A</v>
      </c>
      <c r="BE74" s="104" t="e">
        <f ca="true">+IF(AND(ISNUMBER(OFFSET('Hygiene Data'!$D$10,0,10*ROW('Hygiene Data'!D68))),'Data Summary'!DT74="Yes"),OFFSET('Hygiene Data'!$D$10,0,10*ROW('Hygiene Data'!D68)),NA())</f>
        <v>#N/A</v>
      </c>
      <c r="BF74" s="104" t="e">
        <f ca="true">+IF(AND(ISNUMBER(OFFSET('Hygiene Data'!$E$6,0,10*ROW('Hygiene Data'!E68))),'Data Summary'!DU74="Yes"),OFFSET('Hygiene Data'!$E$6,0,10*ROW('Hygiene Data'!E68)),NA())</f>
        <v>#N/A</v>
      </c>
      <c r="BG74" s="104" t="e">
        <f ca="true">+IF(AND(ISNUMBER(OFFSET('Hygiene Data'!$E$8,0,10*ROW('Hygiene Data'!E68))),'Data Summary'!DV74="Yes"),OFFSET('Hygiene Data'!$E$8,0,10*ROW('Hygiene Data'!E68)),NA())</f>
        <v>#N/A</v>
      </c>
      <c r="BH74" s="104" t="e">
        <f ca="true">+IF(AND(ISNUMBER(OFFSET('Hygiene Data'!$E$10,0,10*ROW('Hygiene Data'!E68))),'Data Summary'!DW74="Yes"),OFFSET('Hygiene Data'!$E$10,0,10*ROW('Hygiene Data'!E68)),NA())</f>
        <v>#N/A</v>
      </c>
      <c r="BI74" s="104" t="e">
        <f ca="true">+IF(AND(ISNUMBER(OFFSET('Hygiene Data'!$F$6,0,10*ROW('Hygiene Data'!F68))),'Data Summary'!DX74="Yes"),OFFSET('Hygiene Data'!$F$6,0,10*ROW('Hygiene Data'!F68)),NA())</f>
        <v>#N/A</v>
      </c>
      <c r="BJ74" s="104" t="e">
        <f ca="true">+IF(AND(ISNUMBER(OFFSET('Hygiene Data'!$F$8,0,10*ROW('Hygiene Data'!F68))),'Data Summary'!DY74="Yes"),OFFSET('Hygiene Data'!$F$8,0,10*ROW('Hygiene Data'!F68)),NA())</f>
        <v>#N/A</v>
      </c>
      <c r="BK74" s="104" t="e">
        <f ca="true">+IF(AND(ISNUMBER(OFFSET('Hygiene Data'!$F$10,0,10*ROW('Hygiene Data'!F68))),'Data Summary'!DZ74="Yes"),OFFSET('Hygiene Data'!$F$10,0,10*ROW('Hygiene Data'!F68)),NA())</f>
        <v>#N/A</v>
      </c>
      <c r="BL74" s="104" t="e">
        <f ca="true">+IF(AND(ISNUMBER(OFFSET('Hygiene Data'!$G$6,0,10*ROW('Hygiene Data'!G68))),'Data Summary'!EA74="Yes"),OFFSET('Hygiene Data'!$G$6,0,10*ROW('Hygiene Data'!G68)),NA())</f>
        <v>#N/A</v>
      </c>
      <c r="BM74" s="104" t="e">
        <f ca="true">+IF(AND(ISNUMBER(OFFSET('Hygiene Data'!$G$8,0,10*ROW('Hygiene Data'!G68))),'Data Summary'!EB74="Yes"),OFFSET('Hygiene Data'!$G$8,0,10*ROW('Hygiene Data'!G68)),NA())</f>
        <v>#N/A</v>
      </c>
      <c r="BN74" s="104" t="e">
        <f ca="true">+IF(AND(ISNUMBER(OFFSET('Hygiene Data'!$G$10,0,10*ROW('Hygiene Data'!G68))),'Data Summary'!EC74="Yes"),OFFSET('Hygiene Data'!$G$10,0,10*ROW('Hygiene Data'!G68)),NA())</f>
        <v>#N/A</v>
      </c>
      <c r="BO74" s="104" t="e">
        <f ca="true">+IF(AND(ISNUMBER(OFFSET('Hygiene Data'!$H$6,0,10*ROW('Hygiene Data'!H68))),'Data Summary'!ED74="Yes"),OFFSET('Hygiene Data'!$H$6,0,10*ROW('Hygiene Data'!H68)),NA())</f>
        <v>#N/A</v>
      </c>
      <c r="BP74" s="104" t="e">
        <f ca="true">+IF(AND(ISNUMBER(OFFSET('Hygiene Data'!$H$8,0,10*ROW('Hygiene Data'!H68))),'Data Summary'!EE74="Yes"),OFFSET('Hygiene Data'!$H$8,0,10*ROW('Hygiene Data'!H68)),NA())</f>
        <v>#N/A</v>
      </c>
      <c r="BQ74" s="104" t="e">
        <f ca="true">+IF(AND(ISNUMBER(OFFSET('Hygiene Data'!$H$10,0,10*ROW('Hygiene Data'!H68))),'Data Summary'!EF74="Yes"),OFFSET('Hygiene Data'!$H$10,0,10*ROW('Hygiene Data'!H68)),NA())</f>
        <v>#N/A</v>
      </c>
    </row>
    <row r="75" x14ac:dyDescent="0.2">
      <c r="A75" s="52" t="e">
        <f ca="true">+IF(OFFSET('Water Data'!$B$1,0,10*ROW('Water Data'!B69))="",NA(),OFFSET('Water Data'!$B$1,0,10*ROW('Water Data'!B69)))</f>
        <v>#N/A</v>
      </c>
      <c r="B75" s="52" t="e">
        <f ca="true">+IF(OFFSET('Water Data'!$A$3,0,10*ROW('Water Data'!A72))="",NA(),OFFSET('Water Data'!$A$3,0,10*ROW('Water Data'!A72)))</f>
        <v>#N/A</v>
      </c>
      <c r="C75" s="52" t="e">
        <f ca="true">+IF(OFFSET('Water Data'!$C$3,0,10*ROW('Water Data'!C72))="",NA(),OFFSET('Water Data'!$C$3,0,10*ROW('Water Data'!C72)))</f>
        <v>#N/A</v>
      </c>
      <c r="D75" s="53" t="e">
        <f ca="true">+IF(AND(ISNUMBER(OFFSET('Water Data'!$C$5,0,10*ROW('Water Data'!C69))),'Data Summary'!BS75="Yes"),100-OFFSET('Water Data'!$C$5,0,10*ROW('Water Data'!C69)),NA())</f>
        <v>#N/A</v>
      </c>
      <c r="E75" s="53" t="e">
        <f ca="true">+IF(AND(ISNUMBER(OFFSET('Water Data'!$C$7,0,10*ROW('Water Data'!C69))),'Data Summary'!BT75="Yes"),OFFSET('Water Data'!$C$7,0,10*ROW('Water Data'!C69)),NA())</f>
        <v>#N/A</v>
      </c>
      <c r="F75" s="53" t="e">
        <f ca="true">+IF(AND(ISNUMBER(OFFSET('Water Data'!$C$10,0,10*ROW('Water Data'!C69))),'Data Summary'!BU75="Yes"),OFFSET('Water Data'!$C$10,0,10*ROW('Water Data'!C69)),NA())</f>
        <v>#N/A</v>
      </c>
      <c r="G75" s="53" t="e">
        <f ca="true">+IF(AND(ISNUMBER(OFFSET('Water Data'!$D$5,0,10*ROW('Water Data'!D69))),'Data Summary'!BV75="Yes"),100-OFFSET('Water Data'!$D$5,0,10*ROW('Water Data'!D69)),NA())</f>
        <v>#N/A</v>
      </c>
      <c r="H75" s="53" t="e">
        <f ca="true">+IF(AND(ISNUMBER(OFFSET('Water Data'!$D$7,0,10*ROW('Water Data'!D69))),'Data Summary'!BW75="Yes"),OFFSET('Water Data'!$D$7,0,10*ROW('Water Data'!D69)),NA())</f>
        <v>#N/A</v>
      </c>
      <c r="I75" s="53" t="e">
        <f ca="true">+IF(AND(ISNUMBER(OFFSET('Water Data'!$D$10,0,10*ROW('Water Data'!D69))),'Data Summary'!BX75="Yes"),OFFSET('Water Data'!$D$10,0,10*ROW('Water Data'!D69)),NA())</f>
        <v>#N/A</v>
      </c>
      <c r="J75" s="53" t="e">
        <f ca="true">+IF(AND(ISNUMBER(OFFSET('Water Data'!$E$5,0,10*ROW('Water Data'!E69))),'Data Summary'!BY75="Yes"),100-OFFSET('Water Data'!$E$5,0,10*ROW('Water Data'!E69)),NA())</f>
        <v>#N/A</v>
      </c>
      <c r="K75" s="53" t="e">
        <f ca="true">+IF(AND(ISNUMBER(OFFSET('Water Data'!$E$7,0,10*ROW('Water Data'!E69))),'Data Summary'!BZ75="Yes"),OFFSET('Water Data'!$E$7,0,10*ROW('Water Data'!E69)),NA())</f>
        <v>#N/A</v>
      </c>
      <c r="L75" s="53" t="e">
        <f ca="true">+IF(AND(ISNUMBER(OFFSET('Water Data'!$E$10,0,10*ROW('Water Data'!E69))),'Data Summary'!CA75="Yes"),OFFSET('Water Data'!$E$10,0,10*ROW('Water Data'!E69)),NA())</f>
        <v>#N/A</v>
      </c>
      <c r="M75" s="53" t="e">
        <f ca="true">+IF(AND(ISNUMBER(OFFSET('Water Data'!$F$5,0,10*ROW('Water Data'!F69))),'Data Summary'!CB75="Yes"),100-OFFSET('Water Data'!$F$5,0,10*ROW('Water Data'!F69)),NA())</f>
        <v>#N/A</v>
      </c>
      <c r="N75" s="53" t="e">
        <f ca="true">+IF(AND(ISNUMBER(OFFSET('Water Data'!$F$7,0,10*ROW('Water Data'!F69))),'Data Summary'!CC75="Yes"),OFFSET('Water Data'!$F$7,0,10*ROW('Water Data'!F69)),NA())</f>
        <v>#N/A</v>
      </c>
      <c r="O75" s="53" t="e">
        <f ca="true">+IF(AND(ISNUMBER(OFFSET('Water Data'!$F$10,0,10*ROW('Water Data'!F69))),'Data Summary'!CD75="Yes"),OFFSET('Water Data'!$F$10,0,10*ROW('Water Data'!F69)),NA())</f>
        <v>#N/A</v>
      </c>
      <c r="P75" s="53" t="e">
        <f ca="true">+IF(AND(ISNUMBER(OFFSET('Water Data'!$G$5,0,10*ROW('Water Data'!G69))),'Data Summary'!CE75="Yes"),100-OFFSET('Water Data'!$G$5,0,10*ROW('Water Data'!G69)),NA())</f>
        <v>#N/A</v>
      </c>
      <c r="Q75" s="53" t="e">
        <f ca="true">+IF(AND(ISNUMBER(OFFSET('Water Data'!$G$7,0,10*ROW('Water Data'!G69))),'Data Summary'!CF75="Yes"),OFFSET('Water Data'!$G$7,0,10*ROW('Water Data'!G69)),NA())</f>
        <v>#N/A</v>
      </c>
      <c r="R75" s="53" t="e">
        <f ca="true">+IF(AND(ISNUMBER(OFFSET('Water Data'!$G$10,0,10*ROW('Water Data'!G69))),'Data Summary'!CG75="Yes"),OFFSET('Water Data'!$G$10,0,10*ROW('Water Data'!G69)),NA())</f>
        <v>#N/A</v>
      </c>
      <c r="S75" s="53" t="e">
        <f ca="true">+IF(AND(ISNUMBER(OFFSET('Water Data'!$H$5,0,10*ROW('Water Data'!H69))),'Data Summary'!CH75="Yes"),100-OFFSET('Water Data'!$H$5,0,10*ROW('Water Data'!H69)),NA())</f>
        <v>#N/A</v>
      </c>
      <c r="T75" s="53" t="e">
        <f ca="true">+IF(AND(ISNUMBER(OFFSET('Water Data'!$H$7,0,10*ROW('Water Data'!H69))),'Data Summary'!CI75="Yes"),OFFSET('Water Data'!$H$7,0,10*ROW('Water Data'!H69)),NA())</f>
        <v>#N/A</v>
      </c>
      <c r="U75" s="53" t="e">
        <f ca="true">+IF(AND(ISNUMBER(OFFSET('Water Data'!$H$10,0,10*ROW('Water Data'!H69))),'Data Summary'!CJ75="Yes"),OFFSET('Water Data'!$H$10,0,10*ROW('Water Data'!H69)),NA())</f>
        <v>#N/A</v>
      </c>
      <c r="V75" s="99" t="e">
        <f ca="true">+IF(AND(ISNUMBER(OFFSET('Sanitation Data'!$C$5,0,10*ROW('Sanitation Data'!C69))),'Data Summary'!CK75="Yes"),100-OFFSET('Sanitation Data'!$C$5,0,10*ROW('Sanitation Data'!C69)),NA())</f>
        <v>#N/A</v>
      </c>
      <c r="W75" s="99" t="e">
        <f ca="true">+IF(AND(ISNUMBER(OFFSET('Sanitation Data'!$C$7,0,10*ROW('Sanitation Data'!C69))),'Data Summary'!CL75="Yes"),OFFSET('Sanitation Data'!$C$7,0,10*ROW('Sanitation Data'!C69)),NA())</f>
        <v>#N/A</v>
      </c>
      <c r="X75" s="99" t="e">
        <f ca="true">+IF(AND(ISNUMBER(OFFSET('Sanitation Data'!$C$11,0,10*ROW('Sanitation Data'!C69))),'Data Summary'!CM75="Yes"),OFFSET('Sanitation Data'!$C$11,0,10*ROW('Sanitation Data'!C69)),NA())</f>
        <v>#N/A</v>
      </c>
      <c r="Y75" s="99" t="e">
        <f ca="true">+IF(AND(ISNUMBER(OFFSET('Sanitation Data'!$C$12,0,10*ROW('Sanitation Data'!C69))),'Data Summary'!CN75="Yes"),OFFSET('Sanitation Data'!$C$12,0,10*ROW('Sanitation Data'!C69)),NA())</f>
        <v>#N/A</v>
      </c>
      <c r="Z75" s="99" t="e">
        <f ca="true">+IF(AND(ISNUMBER(OFFSET('Sanitation Data'!$C$13,0,10*ROW('Sanitation Data'!C69))),'Data Summary'!CO75="Yes"),OFFSET('Sanitation Data'!$C$13,0,10*ROW('Sanitation Data'!C69)),NA())</f>
        <v>#N/A</v>
      </c>
      <c r="AA75" s="99" t="e">
        <f ca="true">+IF(AND(ISNUMBER(OFFSET('Sanitation Data'!$D$5,0,10*ROW('Sanitation Data'!D69))),'Data Summary'!CP75="Yes"),100-OFFSET('Sanitation Data'!$D$5,0,10*ROW('Sanitation Data'!D69)),NA())</f>
        <v>#N/A</v>
      </c>
      <c r="AB75" s="99" t="e">
        <f ca="true">+IF(AND(ISNUMBER(OFFSET('Sanitation Data'!$D$7,0,10*ROW('Sanitation Data'!D69))),'Data Summary'!CQ75="Yes"),OFFSET('Sanitation Data'!$D$7,0,10*ROW('Sanitation Data'!D69)),NA())</f>
        <v>#N/A</v>
      </c>
      <c r="AC75" s="99" t="e">
        <f ca="true">+IF(AND(ISNUMBER(OFFSET('Sanitation Data'!$D$11,0,10*ROW('Sanitation Data'!D69))),'Data Summary'!CR75="Yes"),OFFSET('Sanitation Data'!$D$11,0,10*ROW('Sanitation Data'!D69)),NA())</f>
        <v>#N/A</v>
      </c>
      <c r="AD75" s="99" t="e">
        <f ca="true">+IF(AND(ISNUMBER(OFFSET('Sanitation Data'!$D$12,0,10*ROW('Sanitation Data'!D69))),'Data Summary'!CS75="Yes"),OFFSET('Sanitation Data'!$D$12,0,10*ROW('Sanitation Data'!D69)),NA())</f>
        <v>#N/A</v>
      </c>
      <c r="AE75" s="99" t="e">
        <f ca="true">+IF(AND(ISNUMBER(OFFSET('Sanitation Data'!$D$13,0,10*ROW('Sanitation Data'!D69))),'Data Summary'!CT75="Yes"),OFFSET('Sanitation Data'!$D$13,0,10*ROW('Sanitation Data'!D69)),NA())</f>
        <v>#N/A</v>
      </c>
      <c r="AF75" s="99" t="e">
        <f ca="true">+IF(AND(ISNUMBER(OFFSET('Sanitation Data'!$E$5,0,10*ROW('Sanitation Data'!E69))),'Data Summary'!CU75="Yes"),100-OFFSET('Sanitation Data'!$E$5,0,10*ROW('Sanitation Data'!E69)),NA())</f>
        <v>#N/A</v>
      </c>
      <c r="AG75" s="99" t="e">
        <f ca="true">+IF(AND(ISNUMBER(OFFSET('Sanitation Data'!$E$7,0,10*ROW('Sanitation Data'!E69))),'Data Summary'!CV75="Yes"),OFFSET('Sanitation Data'!$E$7,0,10*ROW('Sanitation Data'!E69)),NA())</f>
        <v>#N/A</v>
      </c>
      <c r="AH75" s="99" t="e">
        <f ca="true">+IF(AND(ISNUMBER(OFFSET('Sanitation Data'!$E$11,0,10*ROW('Sanitation Data'!E69))),'Data Summary'!CW75="Yes"),OFFSET('Sanitation Data'!$E$11,0,10*ROW('Sanitation Data'!E69)),NA())</f>
        <v>#N/A</v>
      </c>
      <c r="AI75" s="99" t="e">
        <f ca="true">+IF(AND(ISNUMBER(OFFSET('Sanitation Data'!$E$12,0,10*ROW('Sanitation Data'!E69))),'Data Summary'!CX75="Yes"),OFFSET('Sanitation Data'!$E$12,0,10*ROW('Sanitation Data'!E69)),NA())</f>
        <v>#N/A</v>
      </c>
      <c r="AJ75" s="99" t="e">
        <f ca="true">+IF(AND(ISNUMBER(OFFSET('Sanitation Data'!$E$13,0,10*ROW('Sanitation Data'!E69))),'Data Summary'!CY75="Yes"),OFFSET('Sanitation Data'!$E$13,0,10*ROW('Sanitation Data'!E69)),NA())</f>
        <v>#N/A</v>
      </c>
      <c r="AK75" s="99" t="e">
        <f ca="true">+IF(AND(ISNUMBER(OFFSET('Sanitation Data'!$F$5,0,10*ROW('Sanitation Data'!F69))),'Data Summary'!CZ75="Yes"),100-OFFSET('Sanitation Data'!$F$5,0,10*ROW('Sanitation Data'!F69)),NA())</f>
        <v>#N/A</v>
      </c>
      <c r="AL75" s="99" t="e">
        <f ca="true">+IF(AND(ISNUMBER(OFFSET('Sanitation Data'!$F$7,0,10*ROW('Sanitation Data'!F69))),'Data Summary'!DA75="Yes"),OFFSET('Sanitation Data'!$F$7,0,10*ROW('Sanitation Data'!F69)),NA())</f>
        <v>#N/A</v>
      </c>
      <c r="AM75" s="99" t="e">
        <f ca="true">+IF(AND(ISNUMBER(OFFSET('Sanitation Data'!$F$11,0,10*ROW('Sanitation Data'!F69))),'Data Summary'!DB75="Yes"),OFFSET('Sanitation Data'!$F$11,0,10*ROW('Sanitation Data'!F69)),NA())</f>
        <v>#N/A</v>
      </c>
      <c r="AN75" s="99" t="e">
        <f ca="true">+IF(AND(ISNUMBER(OFFSET('Sanitation Data'!$F$12,0,10*ROW('Sanitation Data'!F69))),'Data Summary'!DC75="Yes"),OFFSET('Sanitation Data'!$F$12,0,10*ROW('Sanitation Data'!F69)),NA())</f>
        <v>#N/A</v>
      </c>
      <c r="AO75" s="99" t="e">
        <f ca="true">+IF(AND(ISNUMBER(OFFSET('Sanitation Data'!$F$13,0,10*ROW('Sanitation Data'!F69))),'Data Summary'!DD75="Yes"),OFFSET('Sanitation Data'!$F$13,0,10*ROW('Sanitation Data'!F69)),NA())</f>
        <v>#N/A</v>
      </c>
      <c r="AP75" s="99" t="e">
        <f ca="true">+IF(AND(ISNUMBER(OFFSET('Sanitation Data'!$G$5,0,10*ROW('Sanitation Data'!G69))),'Data Summary'!DE75="Yes"),100-OFFSET('Sanitation Data'!$G$5,0,10*ROW('Sanitation Data'!G69)),NA())</f>
        <v>#N/A</v>
      </c>
      <c r="AQ75" s="99" t="e">
        <f ca="true">+IF(AND(ISNUMBER(OFFSET('Sanitation Data'!$G$7,0,10*ROW('Sanitation Data'!G69))),'Data Summary'!DF75="Yes"),OFFSET('Sanitation Data'!$G$7,0,10*ROW('Sanitation Data'!G69)),NA())</f>
        <v>#N/A</v>
      </c>
      <c r="AR75" s="99" t="e">
        <f ca="true">+IF(AND(ISNUMBER(OFFSET('Sanitation Data'!$G$11,0,10*ROW('Sanitation Data'!G69))),'Data Summary'!DG75="Yes"),OFFSET('Sanitation Data'!$G$11,0,10*ROW('Sanitation Data'!G69)),NA())</f>
        <v>#N/A</v>
      </c>
      <c r="AS75" s="99" t="e">
        <f ca="true">+IF(AND(ISNUMBER(OFFSET('Sanitation Data'!$G$12,0,10*ROW('Sanitation Data'!G69))),'Data Summary'!DH75="Yes"),OFFSET('Sanitation Data'!$G$12,0,10*ROW('Sanitation Data'!G69)),NA())</f>
        <v>#N/A</v>
      </c>
      <c r="AT75" s="99" t="e">
        <f ca="true">+IF(AND(ISNUMBER(OFFSET('Sanitation Data'!$G$13,0,10*ROW('Sanitation Data'!G69))),'Data Summary'!DI75="Yes"),OFFSET('Sanitation Data'!$G$13,0,10*ROW('Sanitation Data'!G69)),NA())</f>
        <v>#N/A</v>
      </c>
      <c r="AU75" s="99" t="e">
        <f ca="true">+IF(AND(ISNUMBER(OFFSET('Sanitation Data'!$H$5,0,10*ROW('Sanitation Data'!H69))),'Data Summary'!DJ75="Yes"),100-OFFSET('Sanitation Data'!$H$5,0,10*ROW('Sanitation Data'!H69)),NA())</f>
        <v>#N/A</v>
      </c>
      <c r="AV75" s="99" t="e">
        <f ca="true">+IF(AND(ISNUMBER(OFFSET('Sanitation Data'!$H$7,0,10*ROW('Sanitation Data'!H69))),'Data Summary'!DK75="Yes"),OFFSET('Sanitation Data'!$H$7,0,10*ROW('Sanitation Data'!H69)),NA())</f>
        <v>#N/A</v>
      </c>
      <c r="AW75" s="99" t="e">
        <f ca="true">+IF(AND(ISNUMBER(OFFSET('Sanitation Data'!$H$11,0,10*ROW('Sanitation Data'!H69))),'Data Summary'!DL75="Yes"),OFFSET('Sanitation Data'!$H$11,0,10*ROW('Sanitation Data'!H69)),NA())</f>
        <v>#N/A</v>
      </c>
      <c r="AX75" s="99" t="e">
        <f ca="true">+IF(AND(ISNUMBER(OFFSET('Sanitation Data'!$H$12,0,10*ROW('Sanitation Data'!H69))),'Data Summary'!DM75="Yes"),OFFSET('Sanitation Data'!$H$12,0,10*ROW('Sanitation Data'!H69)),NA())</f>
        <v>#N/A</v>
      </c>
      <c r="AY75" s="99" t="e">
        <f ca="true">+IF(AND(ISNUMBER(OFFSET('Sanitation Data'!$H$13,0,10*ROW('Sanitation Data'!H69))),'Data Summary'!DN75="Yes"),OFFSET('Sanitation Data'!$H$13,0,10*ROW('Sanitation Data'!H69)),NA())</f>
        <v>#N/A</v>
      </c>
      <c r="AZ75" s="104" t="e">
        <f ca="true">+IF(AND(ISNUMBER(OFFSET('Hygiene Data'!$C$6,0,10*ROW('Hygiene Data'!C69))),'Data Summary'!DO75="Yes"),OFFSET('Hygiene Data'!$C$6,0,10*ROW('Hygiene Data'!C69)),NA())</f>
        <v>#N/A</v>
      </c>
      <c r="BA75" s="104" t="e">
        <f ca="true">+IF(AND(ISNUMBER(OFFSET('Hygiene Data'!$C$8,0,10*ROW('Hygiene Data'!C69))),'Data Summary'!DP75="Yes"),OFFSET('Hygiene Data'!$C$8,0,10*ROW('Hygiene Data'!C69)),NA())</f>
        <v>#N/A</v>
      </c>
      <c r="BB75" s="104" t="e">
        <f ca="true">+IF(AND(ISNUMBER(OFFSET('Hygiene Data'!$C$10,0,10*ROW('Hygiene Data'!C69))),'Data Summary'!DQ75="Yes"),OFFSET('Hygiene Data'!$C$10,0,10*ROW('Hygiene Data'!C69)),NA())</f>
        <v>#N/A</v>
      </c>
      <c r="BC75" s="104" t="e">
        <f ca="true">+IF(AND(ISNUMBER(OFFSET('Hygiene Data'!$D$6,0,10*ROW('Hygiene Data'!D69))),'Data Summary'!DR75="Yes"),OFFSET('Hygiene Data'!$D$6,0,10*ROW('Hygiene Data'!D69)),NA())</f>
        <v>#N/A</v>
      </c>
      <c r="BD75" s="104" t="e">
        <f ca="true">+IF(AND(ISNUMBER(OFFSET('Hygiene Data'!$D$8,0,10*ROW('Hygiene Data'!D69))),'Data Summary'!DS75="Yes"),OFFSET('Hygiene Data'!$D$8,0,10*ROW('Hygiene Data'!D69)),NA())</f>
        <v>#N/A</v>
      </c>
      <c r="BE75" s="104" t="e">
        <f ca="true">+IF(AND(ISNUMBER(OFFSET('Hygiene Data'!$D$10,0,10*ROW('Hygiene Data'!D69))),'Data Summary'!DT75="Yes"),OFFSET('Hygiene Data'!$D$10,0,10*ROW('Hygiene Data'!D69)),NA())</f>
        <v>#N/A</v>
      </c>
      <c r="BF75" s="104" t="e">
        <f ca="true">+IF(AND(ISNUMBER(OFFSET('Hygiene Data'!$E$6,0,10*ROW('Hygiene Data'!E69))),'Data Summary'!DU75="Yes"),OFFSET('Hygiene Data'!$E$6,0,10*ROW('Hygiene Data'!E69)),NA())</f>
        <v>#N/A</v>
      </c>
      <c r="BG75" s="104" t="e">
        <f ca="true">+IF(AND(ISNUMBER(OFFSET('Hygiene Data'!$E$8,0,10*ROW('Hygiene Data'!E69))),'Data Summary'!DV75="Yes"),OFFSET('Hygiene Data'!$E$8,0,10*ROW('Hygiene Data'!E69)),NA())</f>
        <v>#N/A</v>
      </c>
      <c r="BH75" s="104" t="e">
        <f ca="true">+IF(AND(ISNUMBER(OFFSET('Hygiene Data'!$E$10,0,10*ROW('Hygiene Data'!E69))),'Data Summary'!DW75="Yes"),OFFSET('Hygiene Data'!$E$10,0,10*ROW('Hygiene Data'!E69)),NA())</f>
        <v>#N/A</v>
      </c>
      <c r="BI75" s="104" t="e">
        <f ca="true">+IF(AND(ISNUMBER(OFFSET('Hygiene Data'!$F$6,0,10*ROW('Hygiene Data'!F69))),'Data Summary'!DX75="Yes"),OFFSET('Hygiene Data'!$F$6,0,10*ROW('Hygiene Data'!F69)),NA())</f>
        <v>#N/A</v>
      </c>
      <c r="BJ75" s="104" t="e">
        <f ca="true">+IF(AND(ISNUMBER(OFFSET('Hygiene Data'!$F$8,0,10*ROW('Hygiene Data'!F69))),'Data Summary'!DY75="Yes"),OFFSET('Hygiene Data'!$F$8,0,10*ROW('Hygiene Data'!F69)),NA())</f>
        <v>#N/A</v>
      </c>
      <c r="BK75" s="104" t="e">
        <f ca="true">+IF(AND(ISNUMBER(OFFSET('Hygiene Data'!$F$10,0,10*ROW('Hygiene Data'!F69))),'Data Summary'!DZ75="Yes"),OFFSET('Hygiene Data'!$F$10,0,10*ROW('Hygiene Data'!F69)),NA())</f>
        <v>#N/A</v>
      </c>
      <c r="BL75" s="104" t="e">
        <f ca="true">+IF(AND(ISNUMBER(OFFSET('Hygiene Data'!$G$6,0,10*ROW('Hygiene Data'!G69))),'Data Summary'!EA75="Yes"),OFFSET('Hygiene Data'!$G$6,0,10*ROW('Hygiene Data'!G69)),NA())</f>
        <v>#N/A</v>
      </c>
      <c r="BM75" s="104" t="e">
        <f ca="true">+IF(AND(ISNUMBER(OFFSET('Hygiene Data'!$G$8,0,10*ROW('Hygiene Data'!G69))),'Data Summary'!EB75="Yes"),OFFSET('Hygiene Data'!$G$8,0,10*ROW('Hygiene Data'!G69)),NA())</f>
        <v>#N/A</v>
      </c>
      <c r="BN75" s="104" t="e">
        <f ca="true">+IF(AND(ISNUMBER(OFFSET('Hygiene Data'!$G$10,0,10*ROW('Hygiene Data'!G69))),'Data Summary'!EC75="Yes"),OFFSET('Hygiene Data'!$G$10,0,10*ROW('Hygiene Data'!G69)),NA())</f>
        <v>#N/A</v>
      </c>
      <c r="BO75" s="104" t="e">
        <f ca="true">+IF(AND(ISNUMBER(OFFSET('Hygiene Data'!$H$6,0,10*ROW('Hygiene Data'!H69))),'Data Summary'!ED75="Yes"),OFFSET('Hygiene Data'!$H$6,0,10*ROW('Hygiene Data'!H69)),NA())</f>
        <v>#N/A</v>
      </c>
      <c r="BP75" s="104" t="e">
        <f ca="true">+IF(AND(ISNUMBER(OFFSET('Hygiene Data'!$H$8,0,10*ROW('Hygiene Data'!H69))),'Data Summary'!EE75="Yes"),OFFSET('Hygiene Data'!$H$8,0,10*ROW('Hygiene Data'!H69)),NA())</f>
        <v>#N/A</v>
      </c>
      <c r="BQ75" s="104" t="e">
        <f ca="true">+IF(AND(ISNUMBER(OFFSET('Hygiene Data'!$H$10,0,10*ROW('Hygiene Data'!H69))),'Data Summary'!EF75="Yes"),OFFSET('Hygiene Data'!$H$10,0,10*ROW('Hygiene Data'!H69)),NA())</f>
        <v>#N/A</v>
      </c>
    </row>
    <row r="76" x14ac:dyDescent="0.2">
      <c r="A76" s="52" t="e">
        <f ca="true">+IF(OFFSET('Water Data'!$B$1,0,10*ROW('Water Data'!B70))="",NA(),OFFSET('Water Data'!$B$1,0,10*ROW('Water Data'!B70)))</f>
        <v>#N/A</v>
      </c>
      <c r="B76" s="52" t="e">
        <f ca="true">+IF(OFFSET('Water Data'!$A$3,0,10*ROW('Water Data'!A73))="",NA(),OFFSET('Water Data'!$A$3,0,10*ROW('Water Data'!A73)))</f>
        <v>#N/A</v>
      </c>
      <c r="C76" s="52" t="e">
        <f ca="true">+IF(OFFSET('Water Data'!$C$3,0,10*ROW('Water Data'!C73))="",NA(),OFFSET('Water Data'!$C$3,0,10*ROW('Water Data'!C73)))</f>
        <v>#N/A</v>
      </c>
      <c r="D76" s="53" t="e">
        <f ca="true">+IF(AND(ISNUMBER(OFFSET('Water Data'!$C$5,0,10*ROW('Water Data'!C70))),'Data Summary'!BS76="Yes"),100-OFFSET('Water Data'!$C$5,0,10*ROW('Water Data'!C70)),NA())</f>
        <v>#N/A</v>
      </c>
      <c r="E76" s="53" t="e">
        <f ca="true">+IF(AND(ISNUMBER(OFFSET('Water Data'!$C$7,0,10*ROW('Water Data'!C70))),'Data Summary'!BT76="Yes"),OFFSET('Water Data'!$C$7,0,10*ROW('Water Data'!C70)),NA())</f>
        <v>#N/A</v>
      </c>
      <c r="F76" s="53" t="e">
        <f ca="true">+IF(AND(ISNUMBER(OFFSET('Water Data'!$C$10,0,10*ROW('Water Data'!C70))),'Data Summary'!BU76="Yes"),OFFSET('Water Data'!$C$10,0,10*ROW('Water Data'!C70)),NA())</f>
        <v>#N/A</v>
      </c>
      <c r="G76" s="53" t="e">
        <f ca="true">+IF(AND(ISNUMBER(OFFSET('Water Data'!$D$5,0,10*ROW('Water Data'!D70))),'Data Summary'!BV76="Yes"),100-OFFSET('Water Data'!$D$5,0,10*ROW('Water Data'!D70)),NA())</f>
        <v>#N/A</v>
      </c>
      <c r="H76" s="53" t="e">
        <f ca="true">+IF(AND(ISNUMBER(OFFSET('Water Data'!$D$7,0,10*ROW('Water Data'!D70))),'Data Summary'!BW76="Yes"),OFFSET('Water Data'!$D$7,0,10*ROW('Water Data'!D70)),NA())</f>
        <v>#N/A</v>
      </c>
      <c r="I76" s="53" t="e">
        <f ca="true">+IF(AND(ISNUMBER(OFFSET('Water Data'!$D$10,0,10*ROW('Water Data'!D70))),'Data Summary'!BX76="Yes"),OFFSET('Water Data'!$D$10,0,10*ROW('Water Data'!D70)),NA())</f>
        <v>#N/A</v>
      </c>
      <c r="J76" s="53" t="e">
        <f ca="true">+IF(AND(ISNUMBER(OFFSET('Water Data'!$E$5,0,10*ROW('Water Data'!E70))),'Data Summary'!BY76="Yes"),100-OFFSET('Water Data'!$E$5,0,10*ROW('Water Data'!E70)),NA())</f>
        <v>#N/A</v>
      </c>
      <c r="K76" s="53" t="e">
        <f ca="true">+IF(AND(ISNUMBER(OFFSET('Water Data'!$E$7,0,10*ROW('Water Data'!E70))),'Data Summary'!BZ76="Yes"),OFFSET('Water Data'!$E$7,0,10*ROW('Water Data'!E70)),NA())</f>
        <v>#N/A</v>
      </c>
      <c r="L76" s="53" t="e">
        <f ca="true">+IF(AND(ISNUMBER(OFFSET('Water Data'!$E$10,0,10*ROW('Water Data'!E70))),'Data Summary'!CA76="Yes"),OFFSET('Water Data'!$E$10,0,10*ROW('Water Data'!E70)),NA())</f>
        <v>#N/A</v>
      </c>
      <c r="M76" s="53" t="e">
        <f ca="true">+IF(AND(ISNUMBER(OFFSET('Water Data'!$F$5,0,10*ROW('Water Data'!F70))),'Data Summary'!CB76="Yes"),100-OFFSET('Water Data'!$F$5,0,10*ROW('Water Data'!F70)),NA())</f>
        <v>#N/A</v>
      </c>
      <c r="N76" s="53" t="e">
        <f ca="true">+IF(AND(ISNUMBER(OFFSET('Water Data'!$F$7,0,10*ROW('Water Data'!F70))),'Data Summary'!CC76="Yes"),OFFSET('Water Data'!$F$7,0,10*ROW('Water Data'!F70)),NA())</f>
        <v>#N/A</v>
      </c>
      <c r="O76" s="53" t="e">
        <f ca="true">+IF(AND(ISNUMBER(OFFSET('Water Data'!$F$10,0,10*ROW('Water Data'!F70))),'Data Summary'!CD76="Yes"),OFFSET('Water Data'!$F$10,0,10*ROW('Water Data'!F70)),NA())</f>
        <v>#N/A</v>
      </c>
      <c r="P76" s="53" t="e">
        <f ca="true">+IF(AND(ISNUMBER(OFFSET('Water Data'!$G$5,0,10*ROW('Water Data'!G70))),'Data Summary'!CE76="Yes"),100-OFFSET('Water Data'!$G$5,0,10*ROW('Water Data'!G70)),NA())</f>
        <v>#N/A</v>
      </c>
      <c r="Q76" s="53" t="e">
        <f ca="true">+IF(AND(ISNUMBER(OFFSET('Water Data'!$G$7,0,10*ROW('Water Data'!G70))),'Data Summary'!CF76="Yes"),OFFSET('Water Data'!$G$7,0,10*ROW('Water Data'!G70)),NA())</f>
        <v>#N/A</v>
      </c>
      <c r="R76" s="53" t="e">
        <f ca="true">+IF(AND(ISNUMBER(OFFSET('Water Data'!$G$10,0,10*ROW('Water Data'!G70))),'Data Summary'!CG76="Yes"),OFFSET('Water Data'!$G$10,0,10*ROW('Water Data'!G70)),NA())</f>
        <v>#N/A</v>
      </c>
      <c r="S76" s="53" t="e">
        <f ca="true">+IF(AND(ISNUMBER(OFFSET('Water Data'!$H$5,0,10*ROW('Water Data'!H70))),'Data Summary'!CH76="Yes"),100-OFFSET('Water Data'!$H$5,0,10*ROW('Water Data'!H70)),NA())</f>
        <v>#N/A</v>
      </c>
      <c r="T76" s="53" t="e">
        <f ca="true">+IF(AND(ISNUMBER(OFFSET('Water Data'!$H$7,0,10*ROW('Water Data'!H70))),'Data Summary'!CI76="Yes"),OFFSET('Water Data'!$H$7,0,10*ROW('Water Data'!H70)),NA())</f>
        <v>#N/A</v>
      </c>
      <c r="U76" s="53" t="e">
        <f ca="true">+IF(AND(ISNUMBER(OFFSET('Water Data'!$H$10,0,10*ROW('Water Data'!H70))),'Data Summary'!CJ76="Yes"),OFFSET('Water Data'!$H$10,0,10*ROW('Water Data'!H70)),NA())</f>
        <v>#N/A</v>
      </c>
      <c r="V76" s="99" t="e">
        <f ca="true">+IF(AND(ISNUMBER(OFFSET('Sanitation Data'!$C$5,0,10*ROW('Sanitation Data'!C70))),'Data Summary'!CK76="Yes"),100-OFFSET('Sanitation Data'!$C$5,0,10*ROW('Sanitation Data'!C70)),NA())</f>
        <v>#N/A</v>
      </c>
      <c r="W76" s="99" t="e">
        <f ca="true">+IF(AND(ISNUMBER(OFFSET('Sanitation Data'!$C$7,0,10*ROW('Sanitation Data'!C70))),'Data Summary'!CL76="Yes"),OFFSET('Sanitation Data'!$C$7,0,10*ROW('Sanitation Data'!C70)),NA())</f>
        <v>#N/A</v>
      </c>
      <c r="X76" s="99" t="e">
        <f ca="true">+IF(AND(ISNUMBER(OFFSET('Sanitation Data'!$C$11,0,10*ROW('Sanitation Data'!C70))),'Data Summary'!CM76="Yes"),OFFSET('Sanitation Data'!$C$11,0,10*ROW('Sanitation Data'!C70)),NA())</f>
        <v>#N/A</v>
      </c>
      <c r="Y76" s="99" t="e">
        <f ca="true">+IF(AND(ISNUMBER(OFFSET('Sanitation Data'!$C$12,0,10*ROW('Sanitation Data'!C70))),'Data Summary'!CN76="Yes"),OFFSET('Sanitation Data'!$C$12,0,10*ROW('Sanitation Data'!C70)),NA())</f>
        <v>#N/A</v>
      </c>
      <c r="Z76" s="99" t="e">
        <f ca="true">+IF(AND(ISNUMBER(OFFSET('Sanitation Data'!$C$13,0,10*ROW('Sanitation Data'!C70))),'Data Summary'!CO76="Yes"),OFFSET('Sanitation Data'!$C$13,0,10*ROW('Sanitation Data'!C70)),NA())</f>
        <v>#N/A</v>
      </c>
      <c r="AA76" s="99" t="e">
        <f ca="true">+IF(AND(ISNUMBER(OFFSET('Sanitation Data'!$D$5,0,10*ROW('Sanitation Data'!D70))),'Data Summary'!CP76="Yes"),100-OFFSET('Sanitation Data'!$D$5,0,10*ROW('Sanitation Data'!D70)),NA())</f>
        <v>#N/A</v>
      </c>
      <c r="AB76" s="99" t="e">
        <f ca="true">+IF(AND(ISNUMBER(OFFSET('Sanitation Data'!$D$7,0,10*ROW('Sanitation Data'!D70))),'Data Summary'!CQ76="Yes"),OFFSET('Sanitation Data'!$D$7,0,10*ROW('Sanitation Data'!D70)),NA())</f>
        <v>#N/A</v>
      </c>
      <c r="AC76" s="99" t="e">
        <f ca="true">+IF(AND(ISNUMBER(OFFSET('Sanitation Data'!$D$11,0,10*ROW('Sanitation Data'!D70))),'Data Summary'!CR76="Yes"),OFFSET('Sanitation Data'!$D$11,0,10*ROW('Sanitation Data'!D70)),NA())</f>
        <v>#N/A</v>
      </c>
      <c r="AD76" s="99" t="e">
        <f ca="true">+IF(AND(ISNUMBER(OFFSET('Sanitation Data'!$D$12,0,10*ROW('Sanitation Data'!D70))),'Data Summary'!CS76="Yes"),OFFSET('Sanitation Data'!$D$12,0,10*ROW('Sanitation Data'!D70)),NA())</f>
        <v>#N/A</v>
      </c>
      <c r="AE76" s="99" t="e">
        <f ca="true">+IF(AND(ISNUMBER(OFFSET('Sanitation Data'!$D$13,0,10*ROW('Sanitation Data'!D70))),'Data Summary'!CT76="Yes"),OFFSET('Sanitation Data'!$D$13,0,10*ROW('Sanitation Data'!D70)),NA())</f>
        <v>#N/A</v>
      </c>
      <c r="AF76" s="99" t="e">
        <f ca="true">+IF(AND(ISNUMBER(OFFSET('Sanitation Data'!$E$5,0,10*ROW('Sanitation Data'!E70))),'Data Summary'!CU76="Yes"),100-OFFSET('Sanitation Data'!$E$5,0,10*ROW('Sanitation Data'!E70)),NA())</f>
        <v>#N/A</v>
      </c>
      <c r="AG76" s="99" t="e">
        <f ca="true">+IF(AND(ISNUMBER(OFFSET('Sanitation Data'!$E$7,0,10*ROW('Sanitation Data'!E70))),'Data Summary'!CV76="Yes"),OFFSET('Sanitation Data'!$E$7,0,10*ROW('Sanitation Data'!E70)),NA())</f>
        <v>#N/A</v>
      </c>
      <c r="AH76" s="99" t="e">
        <f ca="true">+IF(AND(ISNUMBER(OFFSET('Sanitation Data'!$E$11,0,10*ROW('Sanitation Data'!E70))),'Data Summary'!CW76="Yes"),OFFSET('Sanitation Data'!$E$11,0,10*ROW('Sanitation Data'!E70)),NA())</f>
        <v>#N/A</v>
      </c>
      <c r="AI76" s="99" t="e">
        <f ca="true">+IF(AND(ISNUMBER(OFFSET('Sanitation Data'!$E$12,0,10*ROW('Sanitation Data'!E70))),'Data Summary'!CX76="Yes"),OFFSET('Sanitation Data'!$E$12,0,10*ROW('Sanitation Data'!E70)),NA())</f>
        <v>#N/A</v>
      </c>
      <c r="AJ76" s="99" t="e">
        <f ca="true">+IF(AND(ISNUMBER(OFFSET('Sanitation Data'!$E$13,0,10*ROW('Sanitation Data'!E70))),'Data Summary'!CY76="Yes"),OFFSET('Sanitation Data'!$E$13,0,10*ROW('Sanitation Data'!E70)),NA())</f>
        <v>#N/A</v>
      </c>
      <c r="AK76" s="99" t="e">
        <f ca="true">+IF(AND(ISNUMBER(OFFSET('Sanitation Data'!$F$5,0,10*ROW('Sanitation Data'!F70))),'Data Summary'!CZ76="Yes"),100-OFFSET('Sanitation Data'!$F$5,0,10*ROW('Sanitation Data'!F70)),NA())</f>
        <v>#N/A</v>
      </c>
      <c r="AL76" s="99" t="e">
        <f ca="true">+IF(AND(ISNUMBER(OFFSET('Sanitation Data'!$F$7,0,10*ROW('Sanitation Data'!F70))),'Data Summary'!DA76="Yes"),OFFSET('Sanitation Data'!$F$7,0,10*ROW('Sanitation Data'!F70)),NA())</f>
        <v>#N/A</v>
      </c>
      <c r="AM76" s="99" t="e">
        <f ca="true">+IF(AND(ISNUMBER(OFFSET('Sanitation Data'!$F$11,0,10*ROW('Sanitation Data'!F70))),'Data Summary'!DB76="Yes"),OFFSET('Sanitation Data'!$F$11,0,10*ROW('Sanitation Data'!F70)),NA())</f>
        <v>#N/A</v>
      </c>
      <c r="AN76" s="99" t="e">
        <f ca="true">+IF(AND(ISNUMBER(OFFSET('Sanitation Data'!$F$12,0,10*ROW('Sanitation Data'!F70))),'Data Summary'!DC76="Yes"),OFFSET('Sanitation Data'!$F$12,0,10*ROW('Sanitation Data'!F70)),NA())</f>
        <v>#N/A</v>
      </c>
      <c r="AO76" s="99" t="e">
        <f ca="true">+IF(AND(ISNUMBER(OFFSET('Sanitation Data'!$F$13,0,10*ROW('Sanitation Data'!F70))),'Data Summary'!DD76="Yes"),OFFSET('Sanitation Data'!$F$13,0,10*ROW('Sanitation Data'!F70)),NA())</f>
        <v>#N/A</v>
      </c>
      <c r="AP76" s="99" t="e">
        <f ca="true">+IF(AND(ISNUMBER(OFFSET('Sanitation Data'!$G$5,0,10*ROW('Sanitation Data'!G70))),'Data Summary'!DE76="Yes"),100-OFFSET('Sanitation Data'!$G$5,0,10*ROW('Sanitation Data'!G70)),NA())</f>
        <v>#N/A</v>
      </c>
      <c r="AQ76" s="99" t="e">
        <f ca="true">+IF(AND(ISNUMBER(OFFSET('Sanitation Data'!$G$7,0,10*ROW('Sanitation Data'!G70))),'Data Summary'!DF76="Yes"),OFFSET('Sanitation Data'!$G$7,0,10*ROW('Sanitation Data'!G70)),NA())</f>
        <v>#N/A</v>
      </c>
      <c r="AR76" s="99" t="e">
        <f ca="true">+IF(AND(ISNUMBER(OFFSET('Sanitation Data'!$G$11,0,10*ROW('Sanitation Data'!G70))),'Data Summary'!DG76="Yes"),OFFSET('Sanitation Data'!$G$11,0,10*ROW('Sanitation Data'!G70)),NA())</f>
        <v>#N/A</v>
      </c>
      <c r="AS76" s="99" t="e">
        <f ca="true">+IF(AND(ISNUMBER(OFFSET('Sanitation Data'!$G$12,0,10*ROW('Sanitation Data'!G70))),'Data Summary'!DH76="Yes"),OFFSET('Sanitation Data'!$G$12,0,10*ROW('Sanitation Data'!G70)),NA())</f>
        <v>#N/A</v>
      </c>
      <c r="AT76" s="99" t="e">
        <f ca="true">+IF(AND(ISNUMBER(OFFSET('Sanitation Data'!$G$13,0,10*ROW('Sanitation Data'!G70))),'Data Summary'!DI76="Yes"),OFFSET('Sanitation Data'!$G$13,0,10*ROW('Sanitation Data'!G70)),NA())</f>
        <v>#N/A</v>
      </c>
      <c r="AU76" s="99" t="e">
        <f ca="true">+IF(AND(ISNUMBER(OFFSET('Sanitation Data'!$H$5,0,10*ROW('Sanitation Data'!H70))),'Data Summary'!DJ76="Yes"),100-OFFSET('Sanitation Data'!$H$5,0,10*ROW('Sanitation Data'!H70)),NA())</f>
        <v>#N/A</v>
      </c>
      <c r="AV76" s="99" t="e">
        <f ca="true">+IF(AND(ISNUMBER(OFFSET('Sanitation Data'!$H$7,0,10*ROW('Sanitation Data'!H70))),'Data Summary'!DK76="Yes"),OFFSET('Sanitation Data'!$H$7,0,10*ROW('Sanitation Data'!H70)),NA())</f>
        <v>#N/A</v>
      </c>
      <c r="AW76" s="99" t="e">
        <f ca="true">+IF(AND(ISNUMBER(OFFSET('Sanitation Data'!$H$11,0,10*ROW('Sanitation Data'!H70))),'Data Summary'!DL76="Yes"),OFFSET('Sanitation Data'!$H$11,0,10*ROW('Sanitation Data'!H70)),NA())</f>
        <v>#N/A</v>
      </c>
      <c r="AX76" s="99" t="e">
        <f ca="true">+IF(AND(ISNUMBER(OFFSET('Sanitation Data'!$H$12,0,10*ROW('Sanitation Data'!H70))),'Data Summary'!DM76="Yes"),OFFSET('Sanitation Data'!$H$12,0,10*ROW('Sanitation Data'!H70)),NA())</f>
        <v>#N/A</v>
      </c>
      <c r="AY76" s="99" t="e">
        <f ca="true">+IF(AND(ISNUMBER(OFFSET('Sanitation Data'!$H$13,0,10*ROW('Sanitation Data'!H70))),'Data Summary'!DN76="Yes"),OFFSET('Sanitation Data'!$H$13,0,10*ROW('Sanitation Data'!H70)),NA())</f>
        <v>#N/A</v>
      </c>
      <c r="AZ76" s="104" t="e">
        <f ca="true">+IF(AND(ISNUMBER(OFFSET('Hygiene Data'!$C$6,0,10*ROW('Hygiene Data'!C70))),'Data Summary'!DO76="Yes"),OFFSET('Hygiene Data'!$C$6,0,10*ROW('Hygiene Data'!C70)),NA())</f>
        <v>#N/A</v>
      </c>
      <c r="BA76" s="104" t="e">
        <f ca="true">+IF(AND(ISNUMBER(OFFSET('Hygiene Data'!$C$8,0,10*ROW('Hygiene Data'!C70))),'Data Summary'!DP76="Yes"),OFFSET('Hygiene Data'!$C$8,0,10*ROW('Hygiene Data'!C70)),NA())</f>
        <v>#N/A</v>
      </c>
      <c r="BB76" s="104" t="e">
        <f ca="true">+IF(AND(ISNUMBER(OFFSET('Hygiene Data'!$C$10,0,10*ROW('Hygiene Data'!C70))),'Data Summary'!DQ76="Yes"),OFFSET('Hygiene Data'!$C$10,0,10*ROW('Hygiene Data'!C70)),NA())</f>
        <v>#N/A</v>
      </c>
      <c r="BC76" s="104" t="e">
        <f ca="true">+IF(AND(ISNUMBER(OFFSET('Hygiene Data'!$D$6,0,10*ROW('Hygiene Data'!D70))),'Data Summary'!DR76="Yes"),OFFSET('Hygiene Data'!$D$6,0,10*ROW('Hygiene Data'!D70)),NA())</f>
        <v>#N/A</v>
      </c>
      <c r="BD76" s="104" t="e">
        <f ca="true">+IF(AND(ISNUMBER(OFFSET('Hygiene Data'!$D$8,0,10*ROW('Hygiene Data'!D70))),'Data Summary'!DS76="Yes"),OFFSET('Hygiene Data'!$D$8,0,10*ROW('Hygiene Data'!D70)),NA())</f>
        <v>#N/A</v>
      </c>
      <c r="BE76" s="104" t="e">
        <f ca="true">+IF(AND(ISNUMBER(OFFSET('Hygiene Data'!$D$10,0,10*ROW('Hygiene Data'!D70))),'Data Summary'!DT76="Yes"),OFFSET('Hygiene Data'!$D$10,0,10*ROW('Hygiene Data'!D70)),NA())</f>
        <v>#N/A</v>
      </c>
      <c r="BF76" s="104" t="e">
        <f ca="true">+IF(AND(ISNUMBER(OFFSET('Hygiene Data'!$E$6,0,10*ROW('Hygiene Data'!E70))),'Data Summary'!DU76="Yes"),OFFSET('Hygiene Data'!$E$6,0,10*ROW('Hygiene Data'!E70)),NA())</f>
        <v>#N/A</v>
      </c>
      <c r="BG76" s="104" t="e">
        <f ca="true">+IF(AND(ISNUMBER(OFFSET('Hygiene Data'!$E$8,0,10*ROW('Hygiene Data'!E70))),'Data Summary'!DV76="Yes"),OFFSET('Hygiene Data'!$E$8,0,10*ROW('Hygiene Data'!E70)),NA())</f>
        <v>#N/A</v>
      </c>
      <c r="BH76" s="104" t="e">
        <f ca="true">+IF(AND(ISNUMBER(OFFSET('Hygiene Data'!$E$10,0,10*ROW('Hygiene Data'!E70))),'Data Summary'!DW76="Yes"),OFFSET('Hygiene Data'!$E$10,0,10*ROW('Hygiene Data'!E70)),NA())</f>
        <v>#N/A</v>
      </c>
      <c r="BI76" s="104" t="e">
        <f ca="true">+IF(AND(ISNUMBER(OFFSET('Hygiene Data'!$F$6,0,10*ROW('Hygiene Data'!F70))),'Data Summary'!DX76="Yes"),OFFSET('Hygiene Data'!$F$6,0,10*ROW('Hygiene Data'!F70)),NA())</f>
        <v>#N/A</v>
      </c>
      <c r="BJ76" s="104" t="e">
        <f ca="true">+IF(AND(ISNUMBER(OFFSET('Hygiene Data'!$F$8,0,10*ROW('Hygiene Data'!F70))),'Data Summary'!DY76="Yes"),OFFSET('Hygiene Data'!$F$8,0,10*ROW('Hygiene Data'!F70)),NA())</f>
        <v>#N/A</v>
      </c>
      <c r="BK76" s="104" t="e">
        <f ca="true">+IF(AND(ISNUMBER(OFFSET('Hygiene Data'!$F$10,0,10*ROW('Hygiene Data'!F70))),'Data Summary'!DZ76="Yes"),OFFSET('Hygiene Data'!$F$10,0,10*ROW('Hygiene Data'!F70)),NA())</f>
        <v>#N/A</v>
      </c>
      <c r="BL76" s="104" t="e">
        <f ca="true">+IF(AND(ISNUMBER(OFFSET('Hygiene Data'!$G$6,0,10*ROW('Hygiene Data'!G70))),'Data Summary'!EA76="Yes"),OFFSET('Hygiene Data'!$G$6,0,10*ROW('Hygiene Data'!G70)),NA())</f>
        <v>#N/A</v>
      </c>
      <c r="BM76" s="104" t="e">
        <f ca="true">+IF(AND(ISNUMBER(OFFSET('Hygiene Data'!$G$8,0,10*ROW('Hygiene Data'!G70))),'Data Summary'!EB76="Yes"),OFFSET('Hygiene Data'!$G$8,0,10*ROW('Hygiene Data'!G70)),NA())</f>
        <v>#N/A</v>
      </c>
      <c r="BN76" s="104" t="e">
        <f ca="true">+IF(AND(ISNUMBER(OFFSET('Hygiene Data'!$G$10,0,10*ROW('Hygiene Data'!G70))),'Data Summary'!EC76="Yes"),OFFSET('Hygiene Data'!$G$10,0,10*ROW('Hygiene Data'!G70)),NA())</f>
        <v>#N/A</v>
      </c>
      <c r="BO76" s="104" t="e">
        <f ca="true">+IF(AND(ISNUMBER(OFFSET('Hygiene Data'!$H$6,0,10*ROW('Hygiene Data'!H70))),'Data Summary'!ED76="Yes"),OFFSET('Hygiene Data'!$H$6,0,10*ROW('Hygiene Data'!H70)),NA())</f>
        <v>#N/A</v>
      </c>
      <c r="BP76" s="104" t="e">
        <f ca="true">+IF(AND(ISNUMBER(OFFSET('Hygiene Data'!$H$8,0,10*ROW('Hygiene Data'!H70))),'Data Summary'!EE76="Yes"),OFFSET('Hygiene Data'!$H$8,0,10*ROW('Hygiene Data'!H70)),NA())</f>
        <v>#N/A</v>
      </c>
      <c r="BQ76" s="104" t="e">
        <f ca="true">+IF(AND(ISNUMBER(OFFSET('Hygiene Data'!$H$10,0,10*ROW('Hygiene Data'!H70))),'Data Summary'!EF76="Yes"),OFFSET('Hygiene Data'!$H$10,0,10*ROW('Hygiene Data'!H70)),NA())</f>
        <v>#N/A</v>
      </c>
    </row>
    <row r="77" x14ac:dyDescent="0.2">
      <c r="A77" s="52" t="e">
        <f ca="true">+IF(OFFSET('Water Data'!$B$1,0,10*ROW('Water Data'!B71))="",NA(),OFFSET('Water Data'!$B$1,0,10*ROW('Water Data'!B71)))</f>
        <v>#N/A</v>
      </c>
      <c r="B77" s="52" t="e">
        <f ca="true">+IF(OFFSET('Water Data'!$A$3,0,10*ROW('Water Data'!A74))="",NA(),OFFSET('Water Data'!$A$3,0,10*ROW('Water Data'!A74)))</f>
        <v>#N/A</v>
      </c>
      <c r="C77" s="52" t="e">
        <f ca="true">+IF(OFFSET('Water Data'!$C$3,0,10*ROW('Water Data'!C74))="",NA(),OFFSET('Water Data'!$C$3,0,10*ROW('Water Data'!C74)))</f>
        <v>#N/A</v>
      </c>
      <c r="D77" s="53" t="e">
        <f ca="true">+IF(AND(ISNUMBER(OFFSET('Water Data'!$C$5,0,10*ROW('Water Data'!C71))),'Data Summary'!BS77="Yes"),100-OFFSET('Water Data'!$C$5,0,10*ROW('Water Data'!C71)),NA())</f>
        <v>#N/A</v>
      </c>
      <c r="E77" s="53" t="e">
        <f ca="true">+IF(AND(ISNUMBER(OFFSET('Water Data'!$C$7,0,10*ROW('Water Data'!C71))),'Data Summary'!BT77="Yes"),OFFSET('Water Data'!$C$7,0,10*ROW('Water Data'!C71)),NA())</f>
        <v>#N/A</v>
      </c>
      <c r="F77" s="53" t="e">
        <f ca="true">+IF(AND(ISNUMBER(OFFSET('Water Data'!$C$10,0,10*ROW('Water Data'!C71))),'Data Summary'!BU77="Yes"),OFFSET('Water Data'!$C$10,0,10*ROW('Water Data'!C71)),NA())</f>
        <v>#N/A</v>
      </c>
      <c r="G77" s="53" t="e">
        <f ca="true">+IF(AND(ISNUMBER(OFFSET('Water Data'!$D$5,0,10*ROW('Water Data'!D71))),'Data Summary'!BV77="Yes"),100-OFFSET('Water Data'!$D$5,0,10*ROW('Water Data'!D71)),NA())</f>
        <v>#N/A</v>
      </c>
      <c r="H77" s="53" t="e">
        <f ca="true">+IF(AND(ISNUMBER(OFFSET('Water Data'!$D$7,0,10*ROW('Water Data'!D71))),'Data Summary'!BW77="Yes"),OFFSET('Water Data'!$D$7,0,10*ROW('Water Data'!D71)),NA())</f>
        <v>#N/A</v>
      </c>
      <c r="I77" s="53" t="e">
        <f ca="true">+IF(AND(ISNUMBER(OFFSET('Water Data'!$D$10,0,10*ROW('Water Data'!D71))),'Data Summary'!BX77="Yes"),OFFSET('Water Data'!$D$10,0,10*ROW('Water Data'!D71)),NA())</f>
        <v>#N/A</v>
      </c>
      <c r="J77" s="53" t="e">
        <f ca="true">+IF(AND(ISNUMBER(OFFSET('Water Data'!$E$5,0,10*ROW('Water Data'!E71))),'Data Summary'!BY77="Yes"),100-OFFSET('Water Data'!$E$5,0,10*ROW('Water Data'!E71)),NA())</f>
        <v>#N/A</v>
      </c>
      <c r="K77" s="53" t="e">
        <f ca="true">+IF(AND(ISNUMBER(OFFSET('Water Data'!$E$7,0,10*ROW('Water Data'!E71))),'Data Summary'!BZ77="Yes"),OFFSET('Water Data'!$E$7,0,10*ROW('Water Data'!E71)),NA())</f>
        <v>#N/A</v>
      </c>
      <c r="L77" s="53" t="e">
        <f ca="true">+IF(AND(ISNUMBER(OFFSET('Water Data'!$E$10,0,10*ROW('Water Data'!E71))),'Data Summary'!CA77="Yes"),OFFSET('Water Data'!$E$10,0,10*ROW('Water Data'!E71)),NA())</f>
        <v>#N/A</v>
      </c>
      <c r="M77" s="53" t="e">
        <f ca="true">+IF(AND(ISNUMBER(OFFSET('Water Data'!$F$5,0,10*ROW('Water Data'!F71))),'Data Summary'!CB77="Yes"),100-OFFSET('Water Data'!$F$5,0,10*ROW('Water Data'!F71)),NA())</f>
        <v>#N/A</v>
      </c>
      <c r="N77" s="53" t="e">
        <f ca="true">+IF(AND(ISNUMBER(OFFSET('Water Data'!$F$7,0,10*ROW('Water Data'!F71))),'Data Summary'!CC77="Yes"),OFFSET('Water Data'!$F$7,0,10*ROW('Water Data'!F71)),NA())</f>
        <v>#N/A</v>
      </c>
      <c r="O77" s="53" t="e">
        <f ca="true">+IF(AND(ISNUMBER(OFFSET('Water Data'!$F$10,0,10*ROW('Water Data'!F71))),'Data Summary'!CD77="Yes"),OFFSET('Water Data'!$F$10,0,10*ROW('Water Data'!F71)),NA())</f>
        <v>#N/A</v>
      </c>
      <c r="P77" s="53" t="e">
        <f ca="true">+IF(AND(ISNUMBER(OFFSET('Water Data'!$G$5,0,10*ROW('Water Data'!G71))),'Data Summary'!CE77="Yes"),100-OFFSET('Water Data'!$G$5,0,10*ROW('Water Data'!G71)),NA())</f>
        <v>#N/A</v>
      </c>
      <c r="Q77" s="53" t="e">
        <f ca="true">+IF(AND(ISNUMBER(OFFSET('Water Data'!$G$7,0,10*ROW('Water Data'!G71))),'Data Summary'!CF77="Yes"),OFFSET('Water Data'!$G$7,0,10*ROW('Water Data'!G71)),NA())</f>
        <v>#N/A</v>
      </c>
      <c r="R77" s="53" t="e">
        <f ca="true">+IF(AND(ISNUMBER(OFFSET('Water Data'!$G$10,0,10*ROW('Water Data'!G71))),'Data Summary'!CG77="Yes"),OFFSET('Water Data'!$G$10,0,10*ROW('Water Data'!G71)),NA())</f>
        <v>#N/A</v>
      </c>
      <c r="S77" s="53" t="e">
        <f ca="true">+IF(AND(ISNUMBER(OFFSET('Water Data'!$H$5,0,10*ROW('Water Data'!H71))),'Data Summary'!CH77="Yes"),100-OFFSET('Water Data'!$H$5,0,10*ROW('Water Data'!H71)),NA())</f>
        <v>#N/A</v>
      </c>
      <c r="T77" s="53" t="e">
        <f ca="true">+IF(AND(ISNUMBER(OFFSET('Water Data'!$H$7,0,10*ROW('Water Data'!H71))),'Data Summary'!CI77="Yes"),OFFSET('Water Data'!$H$7,0,10*ROW('Water Data'!H71)),NA())</f>
        <v>#N/A</v>
      </c>
      <c r="U77" s="53" t="e">
        <f ca="true">+IF(AND(ISNUMBER(OFFSET('Water Data'!$H$10,0,10*ROW('Water Data'!H71))),'Data Summary'!CJ77="Yes"),OFFSET('Water Data'!$H$10,0,10*ROW('Water Data'!H71)),NA())</f>
        <v>#N/A</v>
      </c>
      <c r="V77" s="99" t="e">
        <f ca="true">+IF(AND(ISNUMBER(OFFSET('Sanitation Data'!$C$5,0,10*ROW('Sanitation Data'!C71))),'Data Summary'!CK77="Yes"),100-OFFSET('Sanitation Data'!$C$5,0,10*ROW('Sanitation Data'!C71)),NA())</f>
        <v>#N/A</v>
      </c>
      <c r="W77" s="99" t="e">
        <f ca="true">+IF(AND(ISNUMBER(OFFSET('Sanitation Data'!$C$7,0,10*ROW('Sanitation Data'!C71))),'Data Summary'!CL77="Yes"),OFFSET('Sanitation Data'!$C$7,0,10*ROW('Sanitation Data'!C71)),NA())</f>
        <v>#N/A</v>
      </c>
      <c r="X77" s="99" t="e">
        <f ca="true">+IF(AND(ISNUMBER(OFFSET('Sanitation Data'!$C$11,0,10*ROW('Sanitation Data'!C71))),'Data Summary'!CM77="Yes"),OFFSET('Sanitation Data'!$C$11,0,10*ROW('Sanitation Data'!C71)),NA())</f>
        <v>#N/A</v>
      </c>
      <c r="Y77" s="99" t="e">
        <f ca="true">+IF(AND(ISNUMBER(OFFSET('Sanitation Data'!$C$12,0,10*ROW('Sanitation Data'!C71))),'Data Summary'!CN77="Yes"),OFFSET('Sanitation Data'!$C$12,0,10*ROW('Sanitation Data'!C71)),NA())</f>
        <v>#N/A</v>
      </c>
      <c r="Z77" s="99" t="e">
        <f ca="true">+IF(AND(ISNUMBER(OFFSET('Sanitation Data'!$C$13,0,10*ROW('Sanitation Data'!C71))),'Data Summary'!CO77="Yes"),OFFSET('Sanitation Data'!$C$13,0,10*ROW('Sanitation Data'!C71)),NA())</f>
        <v>#N/A</v>
      </c>
      <c r="AA77" s="99" t="e">
        <f ca="true">+IF(AND(ISNUMBER(OFFSET('Sanitation Data'!$D$5,0,10*ROW('Sanitation Data'!D71))),'Data Summary'!CP77="Yes"),100-OFFSET('Sanitation Data'!$D$5,0,10*ROW('Sanitation Data'!D71)),NA())</f>
        <v>#N/A</v>
      </c>
      <c r="AB77" s="99" t="e">
        <f ca="true">+IF(AND(ISNUMBER(OFFSET('Sanitation Data'!$D$7,0,10*ROW('Sanitation Data'!D71))),'Data Summary'!CQ77="Yes"),OFFSET('Sanitation Data'!$D$7,0,10*ROW('Sanitation Data'!D71)),NA())</f>
        <v>#N/A</v>
      </c>
      <c r="AC77" s="99" t="e">
        <f ca="true">+IF(AND(ISNUMBER(OFFSET('Sanitation Data'!$D$11,0,10*ROW('Sanitation Data'!D71))),'Data Summary'!CR77="Yes"),OFFSET('Sanitation Data'!$D$11,0,10*ROW('Sanitation Data'!D71)),NA())</f>
        <v>#N/A</v>
      </c>
      <c r="AD77" s="99" t="e">
        <f ca="true">+IF(AND(ISNUMBER(OFFSET('Sanitation Data'!$D$12,0,10*ROW('Sanitation Data'!D71))),'Data Summary'!CS77="Yes"),OFFSET('Sanitation Data'!$D$12,0,10*ROW('Sanitation Data'!D71)),NA())</f>
        <v>#N/A</v>
      </c>
      <c r="AE77" s="99" t="e">
        <f ca="true">+IF(AND(ISNUMBER(OFFSET('Sanitation Data'!$D$13,0,10*ROW('Sanitation Data'!D71))),'Data Summary'!CT77="Yes"),OFFSET('Sanitation Data'!$D$13,0,10*ROW('Sanitation Data'!D71)),NA())</f>
        <v>#N/A</v>
      </c>
      <c r="AF77" s="99" t="e">
        <f ca="true">+IF(AND(ISNUMBER(OFFSET('Sanitation Data'!$E$5,0,10*ROW('Sanitation Data'!E71))),'Data Summary'!CU77="Yes"),100-OFFSET('Sanitation Data'!$E$5,0,10*ROW('Sanitation Data'!E71)),NA())</f>
        <v>#N/A</v>
      </c>
      <c r="AG77" s="99" t="e">
        <f ca="true">+IF(AND(ISNUMBER(OFFSET('Sanitation Data'!$E$7,0,10*ROW('Sanitation Data'!E71))),'Data Summary'!CV77="Yes"),OFFSET('Sanitation Data'!$E$7,0,10*ROW('Sanitation Data'!E71)),NA())</f>
        <v>#N/A</v>
      </c>
      <c r="AH77" s="99" t="e">
        <f ca="true">+IF(AND(ISNUMBER(OFFSET('Sanitation Data'!$E$11,0,10*ROW('Sanitation Data'!E71))),'Data Summary'!CW77="Yes"),OFFSET('Sanitation Data'!$E$11,0,10*ROW('Sanitation Data'!E71)),NA())</f>
        <v>#N/A</v>
      </c>
      <c r="AI77" s="99" t="e">
        <f ca="true">+IF(AND(ISNUMBER(OFFSET('Sanitation Data'!$E$12,0,10*ROW('Sanitation Data'!E71))),'Data Summary'!CX77="Yes"),OFFSET('Sanitation Data'!$E$12,0,10*ROW('Sanitation Data'!E71)),NA())</f>
        <v>#N/A</v>
      </c>
      <c r="AJ77" s="99" t="e">
        <f ca="true">+IF(AND(ISNUMBER(OFFSET('Sanitation Data'!$E$13,0,10*ROW('Sanitation Data'!E71))),'Data Summary'!CY77="Yes"),OFFSET('Sanitation Data'!$E$13,0,10*ROW('Sanitation Data'!E71)),NA())</f>
        <v>#N/A</v>
      </c>
      <c r="AK77" s="99" t="e">
        <f ca="true">+IF(AND(ISNUMBER(OFFSET('Sanitation Data'!$F$5,0,10*ROW('Sanitation Data'!F71))),'Data Summary'!CZ77="Yes"),100-OFFSET('Sanitation Data'!$F$5,0,10*ROW('Sanitation Data'!F71)),NA())</f>
        <v>#N/A</v>
      </c>
      <c r="AL77" s="99" t="e">
        <f ca="true">+IF(AND(ISNUMBER(OFFSET('Sanitation Data'!$F$7,0,10*ROW('Sanitation Data'!F71))),'Data Summary'!DA77="Yes"),OFFSET('Sanitation Data'!$F$7,0,10*ROW('Sanitation Data'!F71)),NA())</f>
        <v>#N/A</v>
      </c>
      <c r="AM77" s="99" t="e">
        <f ca="true">+IF(AND(ISNUMBER(OFFSET('Sanitation Data'!$F$11,0,10*ROW('Sanitation Data'!F71))),'Data Summary'!DB77="Yes"),OFFSET('Sanitation Data'!$F$11,0,10*ROW('Sanitation Data'!F71)),NA())</f>
        <v>#N/A</v>
      </c>
      <c r="AN77" s="99" t="e">
        <f ca="true">+IF(AND(ISNUMBER(OFFSET('Sanitation Data'!$F$12,0,10*ROW('Sanitation Data'!F71))),'Data Summary'!DC77="Yes"),OFFSET('Sanitation Data'!$F$12,0,10*ROW('Sanitation Data'!F71)),NA())</f>
        <v>#N/A</v>
      </c>
      <c r="AO77" s="99" t="e">
        <f ca="true">+IF(AND(ISNUMBER(OFFSET('Sanitation Data'!$F$13,0,10*ROW('Sanitation Data'!F71))),'Data Summary'!DD77="Yes"),OFFSET('Sanitation Data'!$F$13,0,10*ROW('Sanitation Data'!F71)),NA())</f>
        <v>#N/A</v>
      </c>
      <c r="AP77" s="99" t="e">
        <f ca="true">+IF(AND(ISNUMBER(OFFSET('Sanitation Data'!$G$5,0,10*ROW('Sanitation Data'!G71))),'Data Summary'!DE77="Yes"),100-OFFSET('Sanitation Data'!$G$5,0,10*ROW('Sanitation Data'!G71)),NA())</f>
        <v>#N/A</v>
      </c>
      <c r="AQ77" s="99" t="e">
        <f ca="true">+IF(AND(ISNUMBER(OFFSET('Sanitation Data'!$G$7,0,10*ROW('Sanitation Data'!G71))),'Data Summary'!DF77="Yes"),OFFSET('Sanitation Data'!$G$7,0,10*ROW('Sanitation Data'!G71)),NA())</f>
        <v>#N/A</v>
      </c>
      <c r="AR77" s="99" t="e">
        <f ca="true">+IF(AND(ISNUMBER(OFFSET('Sanitation Data'!$G$11,0,10*ROW('Sanitation Data'!G71))),'Data Summary'!DG77="Yes"),OFFSET('Sanitation Data'!$G$11,0,10*ROW('Sanitation Data'!G71)),NA())</f>
        <v>#N/A</v>
      </c>
      <c r="AS77" s="99" t="e">
        <f ca="true">+IF(AND(ISNUMBER(OFFSET('Sanitation Data'!$G$12,0,10*ROW('Sanitation Data'!G71))),'Data Summary'!DH77="Yes"),OFFSET('Sanitation Data'!$G$12,0,10*ROW('Sanitation Data'!G71)),NA())</f>
        <v>#N/A</v>
      </c>
      <c r="AT77" s="99" t="e">
        <f ca="true">+IF(AND(ISNUMBER(OFFSET('Sanitation Data'!$G$13,0,10*ROW('Sanitation Data'!G71))),'Data Summary'!DI77="Yes"),OFFSET('Sanitation Data'!$G$13,0,10*ROW('Sanitation Data'!G71)),NA())</f>
        <v>#N/A</v>
      </c>
      <c r="AU77" s="99" t="e">
        <f ca="true">+IF(AND(ISNUMBER(OFFSET('Sanitation Data'!$H$5,0,10*ROW('Sanitation Data'!H71))),'Data Summary'!DJ77="Yes"),100-OFFSET('Sanitation Data'!$H$5,0,10*ROW('Sanitation Data'!H71)),NA())</f>
        <v>#N/A</v>
      </c>
      <c r="AV77" s="99" t="e">
        <f ca="true">+IF(AND(ISNUMBER(OFFSET('Sanitation Data'!$H$7,0,10*ROW('Sanitation Data'!H71))),'Data Summary'!DK77="Yes"),OFFSET('Sanitation Data'!$H$7,0,10*ROW('Sanitation Data'!H71)),NA())</f>
        <v>#N/A</v>
      </c>
      <c r="AW77" s="99" t="e">
        <f ca="true">+IF(AND(ISNUMBER(OFFSET('Sanitation Data'!$H$11,0,10*ROW('Sanitation Data'!H71))),'Data Summary'!DL77="Yes"),OFFSET('Sanitation Data'!$H$11,0,10*ROW('Sanitation Data'!H71)),NA())</f>
        <v>#N/A</v>
      </c>
      <c r="AX77" s="99" t="e">
        <f ca="true">+IF(AND(ISNUMBER(OFFSET('Sanitation Data'!$H$12,0,10*ROW('Sanitation Data'!H71))),'Data Summary'!DM77="Yes"),OFFSET('Sanitation Data'!$H$12,0,10*ROW('Sanitation Data'!H71)),NA())</f>
        <v>#N/A</v>
      </c>
      <c r="AY77" s="99" t="e">
        <f ca="true">+IF(AND(ISNUMBER(OFFSET('Sanitation Data'!$H$13,0,10*ROW('Sanitation Data'!H71))),'Data Summary'!DN77="Yes"),OFFSET('Sanitation Data'!$H$13,0,10*ROW('Sanitation Data'!H71)),NA())</f>
        <v>#N/A</v>
      </c>
      <c r="AZ77" s="104" t="e">
        <f ca="true">+IF(AND(ISNUMBER(OFFSET('Hygiene Data'!$C$6,0,10*ROW('Hygiene Data'!C71))),'Data Summary'!DO77="Yes"),OFFSET('Hygiene Data'!$C$6,0,10*ROW('Hygiene Data'!C71)),NA())</f>
        <v>#N/A</v>
      </c>
      <c r="BA77" s="104" t="e">
        <f ca="true">+IF(AND(ISNUMBER(OFFSET('Hygiene Data'!$C$8,0,10*ROW('Hygiene Data'!C71))),'Data Summary'!DP77="Yes"),OFFSET('Hygiene Data'!$C$8,0,10*ROW('Hygiene Data'!C71)),NA())</f>
        <v>#N/A</v>
      </c>
      <c r="BB77" s="104" t="e">
        <f ca="true">+IF(AND(ISNUMBER(OFFSET('Hygiene Data'!$C$10,0,10*ROW('Hygiene Data'!C71))),'Data Summary'!DQ77="Yes"),OFFSET('Hygiene Data'!$C$10,0,10*ROW('Hygiene Data'!C71)),NA())</f>
        <v>#N/A</v>
      </c>
      <c r="BC77" s="104" t="e">
        <f ca="true">+IF(AND(ISNUMBER(OFFSET('Hygiene Data'!$D$6,0,10*ROW('Hygiene Data'!D71))),'Data Summary'!DR77="Yes"),OFFSET('Hygiene Data'!$D$6,0,10*ROW('Hygiene Data'!D71)),NA())</f>
        <v>#N/A</v>
      </c>
      <c r="BD77" s="104" t="e">
        <f ca="true">+IF(AND(ISNUMBER(OFFSET('Hygiene Data'!$D$8,0,10*ROW('Hygiene Data'!D71))),'Data Summary'!DS77="Yes"),OFFSET('Hygiene Data'!$D$8,0,10*ROW('Hygiene Data'!D71)),NA())</f>
        <v>#N/A</v>
      </c>
      <c r="BE77" s="104" t="e">
        <f ca="true">+IF(AND(ISNUMBER(OFFSET('Hygiene Data'!$D$10,0,10*ROW('Hygiene Data'!D71))),'Data Summary'!DT77="Yes"),OFFSET('Hygiene Data'!$D$10,0,10*ROW('Hygiene Data'!D71)),NA())</f>
        <v>#N/A</v>
      </c>
      <c r="BF77" s="104" t="e">
        <f ca="true">+IF(AND(ISNUMBER(OFFSET('Hygiene Data'!$E$6,0,10*ROW('Hygiene Data'!E71))),'Data Summary'!DU77="Yes"),OFFSET('Hygiene Data'!$E$6,0,10*ROW('Hygiene Data'!E71)),NA())</f>
        <v>#N/A</v>
      </c>
      <c r="BG77" s="104" t="e">
        <f ca="true">+IF(AND(ISNUMBER(OFFSET('Hygiene Data'!$E$8,0,10*ROW('Hygiene Data'!E71))),'Data Summary'!DV77="Yes"),OFFSET('Hygiene Data'!$E$8,0,10*ROW('Hygiene Data'!E71)),NA())</f>
        <v>#N/A</v>
      </c>
      <c r="BH77" s="104" t="e">
        <f ca="true">+IF(AND(ISNUMBER(OFFSET('Hygiene Data'!$E$10,0,10*ROW('Hygiene Data'!E71))),'Data Summary'!DW77="Yes"),OFFSET('Hygiene Data'!$E$10,0,10*ROW('Hygiene Data'!E71)),NA())</f>
        <v>#N/A</v>
      </c>
      <c r="BI77" s="104" t="e">
        <f ca="true">+IF(AND(ISNUMBER(OFFSET('Hygiene Data'!$F$6,0,10*ROW('Hygiene Data'!F71))),'Data Summary'!DX77="Yes"),OFFSET('Hygiene Data'!$F$6,0,10*ROW('Hygiene Data'!F71)),NA())</f>
        <v>#N/A</v>
      </c>
      <c r="BJ77" s="104" t="e">
        <f ca="true">+IF(AND(ISNUMBER(OFFSET('Hygiene Data'!$F$8,0,10*ROW('Hygiene Data'!F71))),'Data Summary'!DY77="Yes"),OFFSET('Hygiene Data'!$F$8,0,10*ROW('Hygiene Data'!F71)),NA())</f>
        <v>#N/A</v>
      </c>
      <c r="BK77" s="104" t="e">
        <f ca="true">+IF(AND(ISNUMBER(OFFSET('Hygiene Data'!$F$10,0,10*ROW('Hygiene Data'!F71))),'Data Summary'!DZ77="Yes"),OFFSET('Hygiene Data'!$F$10,0,10*ROW('Hygiene Data'!F71)),NA())</f>
        <v>#N/A</v>
      </c>
      <c r="BL77" s="104" t="e">
        <f ca="true">+IF(AND(ISNUMBER(OFFSET('Hygiene Data'!$G$6,0,10*ROW('Hygiene Data'!G71))),'Data Summary'!EA77="Yes"),OFFSET('Hygiene Data'!$G$6,0,10*ROW('Hygiene Data'!G71)),NA())</f>
        <v>#N/A</v>
      </c>
      <c r="BM77" s="104" t="e">
        <f ca="true">+IF(AND(ISNUMBER(OFFSET('Hygiene Data'!$G$8,0,10*ROW('Hygiene Data'!G71))),'Data Summary'!EB77="Yes"),OFFSET('Hygiene Data'!$G$8,0,10*ROW('Hygiene Data'!G71)),NA())</f>
        <v>#N/A</v>
      </c>
      <c r="BN77" s="104" t="e">
        <f ca="true">+IF(AND(ISNUMBER(OFFSET('Hygiene Data'!$G$10,0,10*ROW('Hygiene Data'!G71))),'Data Summary'!EC77="Yes"),OFFSET('Hygiene Data'!$G$10,0,10*ROW('Hygiene Data'!G71)),NA())</f>
        <v>#N/A</v>
      </c>
      <c r="BO77" s="104" t="e">
        <f ca="true">+IF(AND(ISNUMBER(OFFSET('Hygiene Data'!$H$6,0,10*ROW('Hygiene Data'!H71))),'Data Summary'!ED77="Yes"),OFFSET('Hygiene Data'!$H$6,0,10*ROW('Hygiene Data'!H71)),NA())</f>
        <v>#N/A</v>
      </c>
      <c r="BP77" s="104" t="e">
        <f ca="true">+IF(AND(ISNUMBER(OFFSET('Hygiene Data'!$H$8,0,10*ROW('Hygiene Data'!H71))),'Data Summary'!EE77="Yes"),OFFSET('Hygiene Data'!$H$8,0,10*ROW('Hygiene Data'!H71)),NA())</f>
        <v>#N/A</v>
      </c>
      <c r="BQ77" s="104" t="e">
        <f ca="true">+IF(AND(ISNUMBER(OFFSET('Hygiene Data'!$H$10,0,10*ROW('Hygiene Data'!H71))),'Data Summary'!EF77="Yes"),OFFSET('Hygiene Data'!$H$10,0,10*ROW('Hygiene Data'!H71)),NA())</f>
        <v>#N/A</v>
      </c>
    </row>
    <row r="78" x14ac:dyDescent="0.2">
      <c r="A78" s="52" t="e">
        <f ca="true">+IF(OFFSET('Water Data'!$B$1,0,10*ROW('Water Data'!B72))="",NA(),OFFSET('Water Data'!$B$1,0,10*ROW('Water Data'!B72)))</f>
        <v>#N/A</v>
      </c>
      <c r="B78" s="52" t="e">
        <f ca="true">+IF(OFFSET('Water Data'!$A$3,0,10*ROW('Water Data'!A75))="",NA(),OFFSET('Water Data'!$A$3,0,10*ROW('Water Data'!A75)))</f>
        <v>#N/A</v>
      </c>
      <c r="C78" s="52" t="e">
        <f ca="true">+IF(OFFSET('Water Data'!$C$3,0,10*ROW('Water Data'!C75))="",NA(),OFFSET('Water Data'!$C$3,0,10*ROW('Water Data'!C75)))</f>
        <v>#N/A</v>
      </c>
      <c r="D78" s="53" t="e">
        <f ca="true">+IF(AND(ISNUMBER(OFFSET('Water Data'!$C$5,0,10*ROW('Water Data'!C72))),'Data Summary'!BS78="Yes"),100-OFFSET('Water Data'!$C$5,0,10*ROW('Water Data'!C72)),NA())</f>
        <v>#N/A</v>
      </c>
      <c r="E78" s="53" t="e">
        <f ca="true">+IF(AND(ISNUMBER(OFFSET('Water Data'!$C$7,0,10*ROW('Water Data'!C72))),'Data Summary'!BT78="Yes"),OFFSET('Water Data'!$C$7,0,10*ROW('Water Data'!C72)),NA())</f>
        <v>#N/A</v>
      </c>
      <c r="F78" s="53" t="e">
        <f ca="true">+IF(AND(ISNUMBER(OFFSET('Water Data'!$C$10,0,10*ROW('Water Data'!C72))),'Data Summary'!BU78="Yes"),OFFSET('Water Data'!$C$10,0,10*ROW('Water Data'!C72)),NA())</f>
        <v>#N/A</v>
      </c>
      <c r="G78" s="53" t="e">
        <f ca="true">+IF(AND(ISNUMBER(OFFSET('Water Data'!$D$5,0,10*ROW('Water Data'!D72))),'Data Summary'!BV78="Yes"),100-OFFSET('Water Data'!$D$5,0,10*ROW('Water Data'!D72)),NA())</f>
        <v>#N/A</v>
      </c>
      <c r="H78" s="53" t="e">
        <f ca="true">+IF(AND(ISNUMBER(OFFSET('Water Data'!$D$7,0,10*ROW('Water Data'!D72))),'Data Summary'!BW78="Yes"),OFFSET('Water Data'!$D$7,0,10*ROW('Water Data'!D72)),NA())</f>
        <v>#N/A</v>
      </c>
      <c r="I78" s="53" t="e">
        <f ca="true">+IF(AND(ISNUMBER(OFFSET('Water Data'!$D$10,0,10*ROW('Water Data'!D72))),'Data Summary'!BX78="Yes"),OFFSET('Water Data'!$D$10,0,10*ROW('Water Data'!D72)),NA())</f>
        <v>#N/A</v>
      </c>
      <c r="J78" s="53" t="e">
        <f ca="true">+IF(AND(ISNUMBER(OFFSET('Water Data'!$E$5,0,10*ROW('Water Data'!E72))),'Data Summary'!BY78="Yes"),100-OFFSET('Water Data'!$E$5,0,10*ROW('Water Data'!E72)),NA())</f>
        <v>#N/A</v>
      </c>
      <c r="K78" s="53" t="e">
        <f ca="true">+IF(AND(ISNUMBER(OFFSET('Water Data'!$E$7,0,10*ROW('Water Data'!E72))),'Data Summary'!BZ78="Yes"),OFFSET('Water Data'!$E$7,0,10*ROW('Water Data'!E72)),NA())</f>
        <v>#N/A</v>
      </c>
      <c r="L78" s="53" t="e">
        <f ca="true">+IF(AND(ISNUMBER(OFFSET('Water Data'!$E$10,0,10*ROW('Water Data'!E72))),'Data Summary'!CA78="Yes"),OFFSET('Water Data'!$E$10,0,10*ROW('Water Data'!E72)),NA())</f>
        <v>#N/A</v>
      </c>
      <c r="M78" s="53" t="e">
        <f ca="true">+IF(AND(ISNUMBER(OFFSET('Water Data'!$F$5,0,10*ROW('Water Data'!F72))),'Data Summary'!CB78="Yes"),100-OFFSET('Water Data'!$F$5,0,10*ROW('Water Data'!F72)),NA())</f>
        <v>#N/A</v>
      </c>
      <c r="N78" s="53" t="e">
        <f ca="true">+IF(AND(ISNUMBER(OFFSET('Water Data'!$F$7,0,10*ROW('Water Data'!F72))),'Data Summary'!CC78="Yes"),OFFSET('Water Data'!$F$7,0,10*ROW('Water Data'!F72)),NA())</f>
        <v>#N/A</v>
      </c>
      <c r="O78" s="53" t="e">
        <f ca="true">+IF(AND(ISNUMBER(OFFSET('Water Data'!$F$10,0,10*ROW('Water Data'!F72))),'Data Summary'!CD78="Yes"),OFFSET('Water Data'!$F$10,0,10*ROW('Water Data'!F72)),NA())</f>
        <v>#N/A</v>
      </c>
      <c r="P78" s="53" t="e">
        <f ca="true">+IF(AND(ISNUMBER(OFFSET('Water Data'!$G$5,0,10*ROW('Water Data'!G72))),'Data Summary'!CE78="Yes"),100-OFFSET('Water Data'!$G$5,0,10*ROW('Water Data'!G72)),NA())</f>
        <v>#N/A</v>
      </c>
      <c r="Q78" s="53" t="e">
        <f ca="true">+IF(AND(ISNUMBER(OFFSET('Water Data'!$G$7,0,10*ROW('Water Data'!G72))),'Data Summary'!CF78="Yes"),OFFSET('Water Data'!$G$7,0,10*ROW('Water Data'!G72)),NA())</f>
        <v>#N/A</v>
      </c>
      <c r="R78" s="53" t="e">
        <f ca="true">+IF(AND(ISNUMBER(OFFSET('Water Data'!$G$10,0,10*ROW('Water Data'!G72))),'Data Summary'!CG78="Yes"),OFFSET('Water Data'!$G$10,0,10*ROW('Water Data'!G72)),NA())</f>
        <v>#N/A</v>
      </c>
      <c r="S78" s="53" t="e">
        <f ca="true">+IF(AND(ISNUMBER(OFFSET('Water Data'!$H$5,0,10*ROW('Water Data'!H72))),'Data Summary'!CH78="Yes"),100-OFFSET('Water Data'!$H$5,0,10*ROW('Water Data'!H72)),NA())</f>
        <v>#N/A</v>
      </c>
      <c r="T78" s="53" t="e">
        <f ca="true">+IF(AND(ISNUMBER(OFFSET('Water Data'!$H$7,0,10*ROW('Water Data'!H72))),'Data Summary'!CI78="Yes"),OFFSET('Water Data'!$H$7,0,10*ROW('Water Data'!H72)),NA())</f>
        <v>#N/A</v>
      </c>
      <c r="U78" s="53" t="e">
        <f ca="true">+IF(AND(ISNUMBER(OFFSET('Water Data'!$H$10,0,10*ROW('Water Data'!H72))),'Data Summary'!CJ78="Yes"),OFFSET('Water Data'!$H$10,0,10*ROW('Water Data'!H72)),NA())</f>
        <v>#N/A</v>
      </c>
      <c r="V78" s="99" t="e">
        <f ca="true">+IF(AND(ISNUMBER(OFFSET('Sanitation Data'!$C$5,0,10*ROW('Sanitation Data'!C72))),'Data Summary'!CK78="Yes"),100-OFFSET('Sanitation Data'!$C$5,0,10*ROW('Sanitation Data'!C72)),NA())</f>
        <v>#N/A</v>
      </c>
      <c r="W78" s="99" t="e">
        <f ca="true">+IF(AND(ISNUMBER(OFFSET('Sanitation Data'!$C$7,0,10*ROW('Sanitation Data'!C72))),'Data Summary'!CL78="Yes"),OFFSET('Sanitation Data'!$C$7,0,10*ROW('Sanitation Data'!C72)),NA())</f>
        <v>#N/A</v>
      </c>
      <c r="X78" s="99" t="e">
        <f ca="true">+IF(AND(ISNUMBER(OFFSET('Sanitation Data'!$C$11,0,10*ROW('Sanitation Data'!C72))),'Data Summary'!CM78="Yes"),OFFSET('Sanitation Data'!$C$11,0,10*ROW('Sanitation Data'!C72)),NA())</f>
        <v>#N/A</v>
      </c>
      <c r="Y78" s="99" t="e">
        <f ca="true">+IF(AND(ISNUMBER(OFFSET('Sanitation Data'!$C$12,0,10*ROW('Sanitation Data'!C72))),'Data Summary'!CN78="Yes"),OFFSET('Sanitation Data'!$C$12,0,10*ROW('Sanitation Data'!C72)),NA())</f>
        <v>#N/A</v>
      </c>
      <c r="Z78" s="99" t="e">
        <f ca="true">+IF(AND(ISNUMBER(OFFSET('Sanitation Data'!$C$13,0,10*ROW('Sanitation Data'!C72))),'Data Summary'!CO78="Yes"),OFFSET('Sanitation Data'!$C$13,0,10*ROW('Sanitation Data'!C72)),NA())</f>
        <v>#N/A</v>
      </c>
      <c r="AA78" s="99" t="e">
        <f ca="true">+IF(AND(ISNUMBER(OFFSET('Sanitation Data'!$D$5,0,10*ROW('Sanitation Data'!D72))),'Data Summary'!CP78="Yes"),100-OFFSET('Sanitation Data'!$D$5,0,10*ROW('Sanitation Data'!D72)),NA())</f>
        <v>#N/A</v>
      </c>
      <c r="AB78" s="99" t="e">
        <f ca="true">+IF(AND(ISNUMBER(OFFSET('Sanitation Data'!$D$7,0,10*ROW('Sanitation Data'!D72))),'Data Summary'!CQ78="Yes"),OFFSET('Sanitation Data'!$D$7,0,10*ROW('Sanitation Data'!D72)),NA())</f>
        <v>#N/A</v>
      </c>
      <c r="AC78" s="99" t="e">
        <f ca="true">+IF(AND(ISNUMBER(OFFSET('Sanitation Data'!$D$11,0,10*ROW('Sanitation Data'!D72))),'Data Summary'!CR78="Yes"),OFFSET('Sanitation Data'!$D$11,0,10*ROW('Sanitation Data'!D72)),NA())</f>
        <v>#N/A</v>
      </c>
      <c r="AD78" s="99" t="e">
        <f ca="true">+IF(AND(ISNUMBER(OFFSET('Sanitation Data'!$D$12,0,10*ROW('Sanitation Data'!D72))),'Data Summary'!CS78="Yes"),OFFSET('Sanitation Data'!$D$12,0,10*ROW('Sanitation Data'!D72)),NA())</f>
        <v>#N/A</v>
      </c>
      <c r="AE78" s="99" t="e">
        <f ca="true">+IF(AND(ISNUMBER(OFFSET('Sanitation Data'!$D$13,0,10*ROW('Sanitation Data'!D72))),'Data Summary'!CT78="Yes"),OFFSET('Sanitation Data'!$D$13,0,10*ROW('Sanitation Data'!D72)),NA())</f>
        <v>#N/A</v>
      </c>
      <c r="AF78" s="99" t="e">
        <f ca="true">+IF(AND(ISNUMBER(OFFSET('Sanitation Data'!$E$5,0,10*ROW('Sanitation Data'!E72))),'Data Summary'!CU78="Yes"),100-OFFSET('Sanitation Data'!$E$5,0,10*ROW('Sanitation Data'!E72)),NA())</f>
        <v>#N/A</v>
      </c>
      <c r="AG78" s="99" t="e">
        <f ca="true">+IF(AND(ISNUMBER(OFFSET('Sanitation Data'!$E$7,0,10*ROW('Sanitation Data'!E72))),'Data Summary'!CV78="Yes"),OFFSET('Sanitation Data'!$E$7,0,10*ROW('Sanitation Data'!E72)),NA())</f>
        <v>#N/A</v>
      </c>
      <c r="AH78" s="99" t="e">
        <f ca="true">+IF(AND(ISNUMBER(OFFSET('Sanitation Data'!$E$11,0,10*ROW('Sanitation Data'!E72))),'Data Summary'!CW78="Yes"),OFFSET('Sanitation Data'!$E$11,0,10*ROW('Sanitation Data'!E72)),NA())</f>
        <v>#N/A</v>
      </c>
      <c r="AI78" s="99" t="e">
        <f ca="true">+IF(AND(ISNUMBER(OFFSET('Sanitation Data'!$E$12,0,10*ROW('Sanitation Data'!E72))),'Data Summary'!CX78="Yes"),OFFSET('Sanitation Data'!$E$12,0,10*ROW('Sanitation Data'!E72)),NA())</f>
        <v>#N/A</v>
      </c>
      <c r="AJ78" s="99" t="e">
        <f ca="true">+IF(AND(ISNUMBER(OFFSET('Sanitation Data'!$E$13,0,10*ROW('Sanitation Data'!E72))),'Data Summary'!CY78="Yes"),OFFSET('Sanitation Data'!$E$13,0,10*ROW('Sanitation Data'!E72)),NA())</f>
        <v>#N/A</v>
      </c>
      <c r="AK78" s="99" t="e">
        <f ca="true">+IF(AND(ISNUMBER(OFFSET('Sanitation Data'!$F$5,0,10*ROW('Sanitation Data'!F72))),'Data Summary'!CZ78="Yes"),100-OFFSET('Sanitation Data'!$F$5,0,10*ROW('Sanitation Data'!F72)),NA())</f>
        <v>#N/A</v>
      </c>
      <c r="AL78" s="99" t="e">
        <f ca="true">+IF(AND(ISNUMBER(OFFSET('Sanitation Data'!$F$7,0,10*ROW('Sanitation Data'!F72))),'Data Summary'!DA78="Yes"),OFFSET('Sanitation Data'!$F$7,0,10*ROW('Sanitation Data'!F72)),NA())</f>
        <v>#N/A</v>
      </c>
      <c r="AM78" s="99" t="e">
        <f ca="true">+IF(AND(ISNUMBER(OFFSET('Sanitation Data'!$F$11,0,10*ROW('Sanitation Data'!F72))),'Data Summary'!DB78="Yes"),OFFSET('Sanitation Data'!$F$11,0,10*ROW('Sanitation Data'!F72)),NA())</f>
        <v>#N/A</v>
      </c>
      <c r="AN78" s="99" t="e">
        <f ca="true">+IF(AND(ISNUMBER(OFFSET('Sanitation Data'!$F$12,0,10*ROW('Sanitation Data'!F72))),'Data Summary'!DC78="Yes"),OFFSET('Sanitation Data'!$F$12,0,10*ROW('Sanitation Data'!F72)),NA())</f>
        <v>#N/A</v>
      </c>
      <c r="AO78" s="99" t="e">
        <f ca="true">+IF(AND(ISNUMBER(OFFSET('Sanitation Data'!$F$13,0,10*ROW('Sanitation Data'!F72))),'Data Summary'!DD78="Yes"),OFFSET('Sanitation Data'!$F$13,0,10*ROW('Sanitation Data'!F72)),NA())</f>
        <v>#N/A</v>
      </c>
      <c r="AP78" s="99" t="e">
        <f ca="true">+IF(AND(ISNUMBER(OFFSET('Sanitation Data'!$G$5,0,10*ROW('Sanitation Data'!G72))),'Data Summary'!DE78="Yes"),100-OFFSET('Sanitation Data'!$G$5,0,10*ROW('Sanitation Data'!G72)),NA())</f>
        <v>#N/A</v>
      </c>
      <c r="AQ78" s="99" t="e">
        <f ca="true">+IF(AND(ISNUMBER(OFFSET('Sanitation Data'!$G$7,0,10*ROW('Sanitation Data'!G72))),'Data Summary'!DF78="Yes"),OFFSET('Sanitation Data'!$G$7,0,10*ROW('Sanitation Data'!G72)),NA())</f>
        <v>#N/A</v>
      </c>
      <c r="AR78" s="99" t="e">
        <f ca="true">+IF(AND(ISNUMBER(OFFSET('Sanitation Data'!$G$11,0,10*ROW('Sanitation Data'!G72))),'Data Summary'!DG78="Yes"),OFFSET('Sanitation Data'!$G$11,0,10*ROW('Sanitation Data'!G72)),NA())</f>
        <v>#N/A</v>
      </c>
      <c r="AS78" s="99" t="e">
        <f ca="true">+IF(AND(ISNUMBER(OFFSET('Sanitation Data'!$G$12,0,10*ROW('Sanitation Data'!G72))),'Data Summary'!DH78="Yes"),OFFSET('Sanitation Data'!$G$12,0,10*ROW('Sanitation Data'!G72)),NA())</f>
        <v>#N/A</v>
      </c>
      <c r="AT78" s="99" t="e">
        <f ca="true">+IF(AND(ISNUMBER(OFFSET('Sanitation Data'!$G$13,0,10*ROW('Sanitation Data'!G72))),'Data Summary'!DI78="Yes"),OFFSET('Sanitation Data'!$G$13,0,10*ROW('Sanitation Data'!G72)),NA())</f>
        <v>#N/A</v>
      </c>
      <c r="AU78" s="99" t="e">
        <f ca="true">+IF(AND(ISNUMBER(OFFSET('Sanitation Data'!$H$5,0,10*ROW('Sanitation Data'!H72))),'Data Summary'!DJ78="Yes"),100-OFFSET('Sanitation Data'!$H$5,0,10*ROW('Sanitation Data'!H72)),NA())</f>
        <v>#N/A</v>
      </c>
      <c r="AV78" s="99" t="e">
        <f ca="true">+IF(AND(ISNUMBER(OFFSET('Sanitation Data'!$H$7,0,10*ROW('Sanitation Data'!H72))),'Data Summary'!DK78="Yes"),OFFSET('Sanitation Data'!$H$7,0,10*ROW('Sanitation Data'!H72)),NA())</f>
        <v>#N/A</v>
      </c>
      <c r="AW78" s="99" t="e">
        <f ca="true">+IF(AND(ISNUMBER(OFFSET('Sanitation Data'!$H$11,0,10*ROW('Sanitation Data'!H72))),'Data Summary'!DL78="Yes"),OFFSET('Sanitation Data'!$H$11,0,10*ROW('Sanitation Data'!H72)),NA())</f>
        <v>#N/A</v>
      </c>
      <c r="AX78" s="99" t="e">
        <f ca="true">+IF(AND(ISNUMBER(OFFSET('Sanitation Data'!$H$12,0,10*ROW('Sanitation Data'!H72))),'Data Summary'!DM78="Yes"),OFFSET('Sanitation Data'!$H$12,0,10*ROW('Sanitation Data'!H72)),NA())</f>
        <v>#N/A</v>
      </c>
      <c r="AY78" s="99" t="e">
        <f ca="true">+IF(AND(ISNUMBER(OFFSET('Sanitation Data'!$H$13,0,10*ROW('Sanitation Data'!H72))),'Data Summary'!DN78="Yes"),OFFSET('Sanitation Data'!$H$13,0,10*ROW('Sanitation Data'!H72)),NA())</f>
        <v>#N/A</v>
      </c>
      <c r="AZ78" s="104" t="e">
        <f ca="true">+IF(AND(ISNUMBER(OFFSET('Hygiene Data'!$C$6,0,10*ROW('Hygiene Data'!C72))),'Data Summary'!DO78="Yes"),OFFSET('Hygiene Data'!$C$6,0,10*ROW('Hygiene Data'!C72)),NA())</f>
        <v>#N/A</v>
      </c>
      <c r="BA78" s="104" t="e">
        <f ca="true">+IF(AND(ISNUMBER(OFFSET('Hygiene Data'!$C$8,0,10*ROW('Hygiene Data'!C72))),'Data Summary'!DP78="Yes"),OFFSET('Hygiene Data'!$C$8,0,10*ROW('Hygiene Data'!C72)),NA())</f>
        <v>#N/A</v>
      </c>
      <c r="BB78" s="104" t="e">
        <f ca="true">+IF(AND(ISNUMBER(OFFSET('Hygiene Data'!$C$10,0,10*ROW('Hygiene Data'!C72))),'Data Summary'!DQ78="Yes"),OFFSET('Hygiene Data'!$C$10,0,10*ROW('Hygiene Data'!C72)),NA())</f>
        <v>#N/A</v>
      </c>
      <c r="BC78" s="104" t="e">
        <f ca="true">+IF(AND(ISNUMBER(OFFSET('Hygiene Data'!$D$6,0,10*ROW('Hygiene Data'!D72))),'Data Summary'!DR78="Yes"),OFFSET('Hygiene Data'!$D$6,0,10*ROW('Hygiene Data'!D72)),NA())</f>
        <v>#N/A</v>
      </c>
      <c r="BD78" s="104" t="e">
        <f ca="true">+IF(AND(ISNUMBER(OFFSET('Hygiene Data'!$D$8,0,10*ROW('Hygiene Data'!D72))),'Data Summary'!DS78="Yes"),OFFSET('Hygiene Data'!$D$8,0,10*ROW('Hygiene Data'!D72)),NA())</f>
        <v>#N/A</v>
      </c>
      <c r="BE78" s="104" t="e">
        <f ca="true">+IF(AND(ISNUMBER(OFFSET('Hygiene Data'!$D$10,0,10*ROW('Hygiene Data'!D72))),'Data Summary'!DT78="Yes"),OFFSET('Hygiene Data'!$D$10,0,10*ROW('Hygiene Data'!D72)),NA())</f>
        <v>#N/A</v>
      </c>
      <c r="BF78" s="104" t="e">
        <f ca="true">+IF(AND(ISNUMBER(OFFSET('Hygiene Data'!$E$6,0,10*ROW('Hygiene Data'!E72))),'Data Summary'!DU78="Yes"),OFFSET('Hygiene Data'!$E$6,0,10*ROW('Hygiene Data'!E72)),NA())</f>
        <v>#N/A</v>
      </c>
      <c r="BG78" s="104" t="e">
        <f ca="true">+IF(AND(ISNUMBER(OFFSET('Hygiene Data'!$E$8,0,10*ROW('Hygiene Data'!E72))),'Data Summary'!DV78="Yes"),OFFSET('Hygiene Data'!$E$8,0,10*ROW('Hygiene Data'!E72)),NA())</f>
        <v>#N/A</v>
      </c>
      <c r="BH78" s="104" t="e">
        <f ca="true">+IF(AND(ISNUMBER(OFFSET('Hygiene Data'!$E$10,0,10*ROW('Hygiene Data'!E72))),'Data Summary'!DW78="Yes"),OFFSET('Hygiene Data'!$E$10,0,10*ROW('Hygiene Data'!E72)),NA())</f>
        <v>#N/A</v>
      </c>
      <c r="BI78" s="104" t="e">
        <f ca="true">+IF(AND(ISNUMBER(OFFSET('Hygiene Data'!$F$6,0,10*ROW('Hygiene Data'!F72))),'Data Summary'!DX78="Yes"),OFFSET('Hygiene Data'!$F$6,0,10*ROW('Hygiene Data'!F72)),NA())</f>
        <v>#N/A</v>
      </c>
      <c r="BJ78" s="104" t="e">
        <f ca="true">+IF(AND(ISNUMBER(OFFSET('Hygiene Data'!$F$8,0,10*ROW('Hygiene Data'!F72))),'Data Summary'!DY78="Yes"),OFFSET('Hygiene Data'!$F$8,0,10*ROW('Hygiene Data'!F72)),NA())</f>
        <v>#N/A</v>
      </c>
      <c r="BK78" s="104" t="e">
        <f ca="true">+IF(AND(ISNUMBER(OFFSET('Hygiene Data'!$F$10,0,10*ROW('Hygiene Data'!F72))),'Data Summary'!DZ78="Yes"),OFFSET('Hygiene Data'!$F$10,0,10*ROW('Hygiene Data'!F72)),NA())</f>
        <v>#N/A</v>
      </c>
      <c r="BL78" s="104" t="e">
        <f ca="true">+IF(AND(ISNUMBER(OFFSET('Hygiene Data'!$G$6,0,10*ROW('Hygiene Data'!G72))),'Data Summary'!EA78="Yes"),OFFSET('Hygiene Data'!$G$6,0,10*ROW('Hygiene Data'!G72)),NA())</f>
        <v>#N/A</v>
      </c>
      <c r="BM78" s="104" t="e">
        <f ca="true">+IF(AND(ISNUMBER(OFFSET('Hygiene Data'!$G$8,0,10*ROW('Hygiene Data'!G72))),'Data Summary'!EB78="Yes"),OFFSET('Hygiene Data'!$G$8,0,10*ROW('Hygiene Data'!G72)),NA())</f>
        <v>#N/A</v>
      </c>
      <c r="BN78" s="104" t="e">
        <f ca="true">+IF(AND(ISNUMBER(OFFSET('Hygiene Data'!$G$10,0,10*ROW('Hygiene Data'!G72))),'Data Summary'!EC78="Yes"),OFFSET('Hygiene Data'!$G$10,0,10*ROW('Hygiene Data'!G72)),NA())</f>
        <v>#N/A</v>
      </c>
      <c r="BO78" s="104" t="e">
        <f ca="true">+IF(AND(ISNUMBER(OFFSET('Hygiene Data'!$H$6,0,10*ROW('Hygiene Data'!H72))),'Data Summary'!ED78="Yes"),OFFSET('Hygiene Data'!$H$6,0,10*ROW('Hygiene Data'!H72)),NA())</f>
        <v>#N/A</v>
      </c>
      <c r="BP78" s="104" t="e">
        <f ca="true">+IF(AND(ISNUMBER(OFFSET('Hygiene Data'!$H$8,0,10*ROW('Hygiene Data'!H72))),'Data Summary'!EE78="Yes"),OFFSET('Hygiene Data'!$H$8,0,10*ROW('Hygiene Data'!H72)),NA())</f>
        <v>#N/A</v>
      </c>
      <c r="BQ78" s="104" t="e">
        <f ca="true">+IF(AND(ISNUMBER(OFFSET('Hygiene Data'!$H$10,0,10*ROW('Hygiene Data'!H72))),'Data Summary'!EF78="Yes"),OFFSET('Hygiene Data'!$H$10,0,10*ROW('Hygiene Data'!H72)),NA())</f>
        <v>#N/A</v>
      </c>
    </row>
    <row r="79" x14ac:dyDescent="0.2">
      <c r="A79" s="52" t="e">
        <f ca="true">+IF(OFFSET('Water Data'!$B$1,0,10*ROW('Water Data'!B73))="",NA(),OFFSET('Water Data'!$B$1,0,10*ROW('Water Data'!B73)))</f>
        <v>#N/A</v>
      </c>
      <c r="B79" s="52" t="e">
        <f ca="true">+IF(OFFSET('Water Data'!$A$3,0,10*ROW('Water Data'!A76))="",NA(),OFFSET('Water Data'!$A$3,0,10*ROW('Water Data'!A76)))</f>
        <v>#N/A</v>
      </c>
      <c r="C79" s="52" t="e">
        <f ca="true">+IF(OFFSET('Water Data'!$C$3,0,10*ROW('Water Data'!C76))="",NA(),OFFSET('Water Data'!$C$3,0,10*ROW('Water Data'!C76)))</f>
        <v>#N/A</v>
      </c>
      <c r="D79" s="53" t="e">
        <f ca="true">+IF(AND(ISNUMBER(OFFSET('Water Data'!$C$5,0,10*ROW('Water Data'!C73))),'Data Summary'!BS79="Yes"),100-OFFSET('Water Data'!$C$5,0,10*ROW('Water Data'!C73)),NA())</f>
        <v>#N/A</v>
      </c>
      <c r="E79" s="53" t="e">
        <f ca="true">+IF(AND(ISNUMBER(OFFSET('Water Data'!$C$7,0,10*ROW('Water Data'!C73))),'Data Summary'!BT79="Yes"),OFFSET('Water Data'!$C$7,0,10*ROW('Water Data'!C73)),NA())</f>
        <v>#N/A</v>
      </c>
      <c r="F79" s="53" t="e">
        <f ca="true">+IF(AND(ISNUMBER(OFFSET('Water Data'!$C$10,0,10*ROW('Water Data'!C73))),'Data Summary'!BU79="Yes"),OFFSET('Water Data'!$C$10,0,10*ROW('Water Data'!C73)),NA())</f>
        <v>#N/A</v>
      </c>
      <c r="G79" s="53" t="e">
        <f ca="true">+IF(AND(ISNUMBER(OFFSET('Water Data'!$D$5,0,10*ROW('Water Data'!D73))),'Data Summary'!BV79="Yes"),100-OFFSET('Water Data'!$D$5,0,10*ROW('Water Data'!D73)),NA())</f>
        <v>#N/A</v>
      </c>
      <c r="H79" s="53" t="e">
        <f ca="true">+IF(AND(ISNUMBER(OFFSET('Water Data'!$D$7,0,10*ROW('Water Data'!D73))),'Data Summary'!BW79="Yes"),OFFSET('Water Data'!$D$7,0,10*ROW('Water Data'!D73)),NA())</f>
        <v>#N/A</v>
      </c>
      <c r="I79" s="53" t="e">
        <f ca="true">+IF(AND(ISNUMBER(OFFSET('Water Data'!$D$10,0,10*ROW('Water Data'!D73))),'Data Summary'!BX79="Yes"),OFFSET('Water Data'!$D$10,0,10*ROW('Water Data'!D73)),NA())</f>
        <v>#N/A</v>
      </c>
      <c r="J79" s="53" t="e">
        <f ca="true">+IF(AND(ISNUMBER(OFFSET('Water Data'!$E$5,0,10*ROW('Water Data'!E73))),'Data Summary'!BY79="Yes"),100-OFFSET('Water Data'!$E$5,0,10*ROW('Water Data'!E73)),NA())</f>
        <v>#N/A</v>
      </c>
      <c r="K79" s="53" t="e">
        <f ca="true">+IF(AND(ISNUMBER(OFFSET('Water Data'!$E$7,0,10*ROW('Water Data'!E73))),'Data Summary'!BZ79="Yes"),OFFSET('Water Data'!$E$7,0,10*ROW('Water Data'!E73)),NA())</f>
        <v>#N/A</v>
      </c>
      <c r="L79" s="53" t="e">
        <f ca="true">+IF(AND(ISNUMBER(OFFSET('Water Data'!$E$10,0,10*ROW('Water Data'!E73))),'Data Summary'!CA79="Yes"),OFFSET('Water Data'!$E$10,0,10*ROW('Water Data'!E73)),NA())</f>
        <v>#N/A</v>
      </c>
      <c r="M79" s="53" t="e">
        <f ca="true">+IF(AND(ISNUMBER(OFFSET('Water Data'!$F$5,0,10*ROW('Water Data'!F73))),'Data Summary'!CB79="Yes"),100-OFFSET('Water Data'!$F$5,0,10*ROW('Water Data'!F73)),NA())</f>
        <v>#N/A</v>
      </c>
      <c r="N79" s="53" t="e">
        <f ca="true">+IF(AND(ISNUMBER(OFFSET('Water Data'!$F$7,0,10*ROW('Water Data'!F73))),'Data Summary'!CC79="Yes"),OFFSET('Water Data'!$F$7,0,10*ROW('Water Data'!F73)),NA())</f>
        <v>#N/A</v>
      </c>
      <c r="O79" s="53" t="e">
        <f ca="true">+IF(AND(ISNUMBER(OFFSET('Water Data'!$F$10,0,10*ROW('Water Data'!F73))),'Data Summary'!CD79="Yes"),OFFSET('Water Data'!$F$10,0,10*ROW('Water Data'!F73)),NA())</f>
        <v>#N/A</v>
      </c>
      <c r="P79" s="53" t="e">
        <f ca="true">+IF(AND(ISNUMBER(OFFSET('Water Data'!$G$5,0,10*ROW('Water Data'!G73))),'Data Summary'!CE79="Yes"),100-OFFSET('Water Data'!$G$5,0,10*ROW('Water Data'!G73)),NA())</f>
        <v>#N/A</v>
      </c>
      <c r="Q79" s="53" t="e">
        <f ca="true">+IF(AND(ISNUMBER(OFFSET('Water Data'!$G$7,0,10*ROW('Water Data'!G73))),'Data Summary'!CF79="Yes"),OFFSET('Water Data'!$G$7,0,10*ROW('Water Data'!G73)),NA())</f>
        <v>#N/A</v>
      </c>
      <c r="R79" s="53" t="e">
        <f ca="true">+IF(AND(ISNUMBER(OFFSET('Water Data'!$G$10,0,10*ROW('Water Data'!G73))),'Data Summary'!CG79="Yes"),OFFSET('Water Data'!$G$10,0,10*ROW('Water Data'!G73)),NA())</f>
        <v>#N/A</v>
      </c>
      <c r="S79" s="53" t="e">
        <f ca="true">+IF(AND(ISNUMBER(OFFSET('Water Data'!$H$5,0,10*ROW('Water Data'!H73))),'Data Summary'!CH79="Yes"),100-OFFSET('Water Data'!$H$5,0,10*ROW('Water Data'!H73)),NA())</f>
        <v>#N/A</v>
      </c>
      <c r="T79" s="53" t="e">
        <f ca="true">+IF(AND(ISNUMBER(OFFSET('Water Data'!$H$7,0,10*ROW('Water Data'!H73))),'Data Summary'!CI79="Yes"),OFFSET('Water Data'!$H$7,0,10*ROW('Water Data'!H73)),NA())</f>
        <v>#N/A</v>
      </c>
      <c r="U79" s="53" t="e">
        <f ca="true">+IF(AND(ISNUMBER(OFFSET('Water Data'!$H$10,0,10*ROW('Water Data'!H73))),'Data Summary'!CJ79="Yes"),OFFSET('Water Data'!$H$10,0,10*ROW('Water Data'!H73)),NA())</f>
        <v>#N/A</v>
      </c>
      <c r="V79" s="99" t="e">
        <f ca="true">+IF(AND(ISNUMBER(OFFSET('Sanitation Data'!$C$5,0,10*ROW('Sanitation Data'!C73))),'Data Summary'!CK79="Yes"),100-OFFSET('Sanitation Data'!$C$5,0,10*ROW('Sanitation Data'!C73)),NA())</f>
        <v>#N/A</v>
      </c>
      <c r="W79" s="99" t="e">
        <f ca="true">+IF(AND(ISNUMBER(OFFSET('Sanitation Data'!$C$7,0,10*ROW('Sanitation Data'!C73))),'Data Summary'!CL79="Yes"),OFFSET('Sanitation Data'!$C$7,0,10*ROW('Sanitation Data'!C73)),NA())</f>
        <v>#N/A</v>
      </c>
      <c r="X79" s="99" t="e">
        <f ca="true">+IF(AND(ISNUMBER(OFFSET('Sanitation Data'!$C$11,0,10*ROW('Sanitation Data'!C73))),'Data Summary'!CM79="Yes"),OFFSET('Sanitation Data'!$C$11,0,10*ROW('Sanitation Data'!C73)),NA())</f>
        <v>#N/A</v>
      </c>
      <c r="Y79" s="99" t="e">
        <f ca="true">+IF(AND(ISNUMBER(OFFSET('Sanitation Data'!$C$12,0,10*ROW('Sanitation Data'!C73))),'Data Summary'!CN79="Yes"),OFFSET('Sanitation Data'!$C$12,0,10*ROW('Sanitation Data'!C73)),NA())</f>
        <v>#N/A</v>
      </c>
      <c r="Z79" s="99" t="e">
        <f ca="true">+IF(AND(ISNUMBER(OFFSET('Sanitation Data'!$C$13,0,10*ROW('Sanitation Data'!C73))),'Data Summary'!CO79="Yes"),OFFSET('Sanitation Data'!$C$13,0,10*ROW('Sanitation Data'!C73)),NA())</f>
        <v>#N/A</v>
      </c>
      <c r="AA79" s="99" t="e">
        <f ca="true">+IF(AND(ISNUMBER(OFFSET('Sanitation Data'!$D$5,0,10*ROW('Sanitation Data'!D73))),'Data Summary'!CP79="Yes"),100-OFFSET('Sanitation Data'!$D$5,0,10*ROW('Sanitation Data'!D73)),NA())</f>
        <v>#N/A</v>
      </c>
      <c r="AB79" s="99" t="e">
        <f ca="true">+IF(AND(ISNUMBER(OFFSET('Sanitation Data'!$D$7,0,10*ROW('Sanitation Data'!D73))),'Data Summary'!CQ79="Yes"),OFFSET('Sanitation Data'!$D$7,0,10*ROW('Sanitation Data'!D73)),NA())</f>
        <v>#N/A</v>
      </c>
      <c r="AC79" s="99" t="e">
        <f ca="true">+IF(AND(ISNUMBER(OFFSET('Sanitation Data'!$D$11,0,10*ROW('Sanitation Data'!D73))),'Data Summary'!CR79="Yes"),OFFSET('Sanitation Data'!$D$11,0,10*ROW('Sanitation Data'!D73)),NA())</f>
        <v>#N/A</v>
      </c>
      <c r="AD79" s="99" t="e">
        <f ca="true">+IF(AND(ISNUMBER(OFFSET('Sanitation Data'!$D$12,0,10*ROW('Sanitation Data'!D73))),'Data Summary'!CS79="Yes"),OFFSET('Sanitation Data'!$D$12,0,10*ROW('Sanitation Data'!D73)),NA())</f>
        <v>#N/A</v>
      </c>
      <c r="AE79" s="99" t="e">
        <f ca="true">+IF(AND(ISNUMBER(OFFSET('Sanitation Data'!$D$13,0,10*ROW('Sanitation Data'!D73))),'Data Summary'!CT79="Yes"),OFFSET('Sanitation Data'!$D$13,0,10*ROW('Sanitation Data'!D73)),NA())</f>
        <v>#N/A</v>
      </c>
      <c r="AF79" s="99" t="e">
        <f ca="true">+IF(AND(ISNUMBER(OFFSET('Sanitation Data'!$E$5,0,10*ROW('Sanitation Data'!E73))),'Data Summary'!CU79="Yes"),100-OFFSET('Sanitation Data'!$E$5,0,10*ROW('Sanitation Data'!E73)),NA())</f>
        <v>#N/A</v>
      </c>
      <c r="AG79" s="99" t="e">
        <f ca="true">+IF(AND(ISNUMBER(OFFSET('Sanitation Data'!$E$7,0,10*ROW('Sanitation Data'!E73))),'Data Summary'!CV79="Yes"),OFFSET('Sanitation Data'!$E$7,0,10*ROW('Sanitation Data'!E73)),NA())</f>
        <v>#N/A</v>
      </c>
      <c r="AH79" s="99" t="e">
        <f ca="true">+IF(AND(ISNUMBER(OFFSET('Sanitation Data'!$E$11,0,10*ROW('Sanitation Data'!E73))),'Data Summary'!CW79="Yes"),OFFSET('Sanitation Data'!$E$11,0,10*ROW('Sanitation Data'!E73)),NA())</f>
        <v>#N/A</v>
      </c>
      <c r="AI79" s="99" t="e">
        <f ca="true">+IF(AND(ISNUMBER(OFFSET('Sanitation Data'!$E$12,0,10*ROW('Sanitation Data'!E73))),'Data Summary'!CX79="Yes"),OFFSET('Sanitation Data'!$E$12,0,10*ROW('Sanitation Data'!E73)),NA())</f>
        <v>#N/A</v>
      </c>
      <c r="AJ79" s="99" t="e">
        <f ca="true">+IF(AND(ISNUMBER(OFFSET('Sanitation Data'!$E$13,0,10*ROW('Sanitation Data'!E73))),'Data Summary'!CY79="Yes"),OFFSET('Sanitation Data'!$E$13,0,10*ROW('Sanitation Data'!E73)),NA())</f>
        <v>#N/A</v>
      </c>
      <c r="AK79" s="99" t="e">
        <f ca="true">+IF(AND(ISNUMBER(OFFSET('Sanitation Data'!$F$5,0,10*ROW('Sanitation Data'!F73))),'Data Summary'!CZ79="Yes"),100-OFFSET('Sanitation Data'!$F$5,0,10*ROW('Sanitation Data'!F73)),NA())</f>
        <v>#N/A</v>
      </c>
      <c r="AL79" s="99" t="e">
        <f ca="true">+IF(AND(ISNUMBER(OFFSET('Sanitation Data'!$F$7,0,10*ROW('Sanitation Data'!F73))),'Data Summary'!DA79="Yes"),OFFSET('Sanitation Data'!$F$7,0,10*ROW('Sanitation Data'!F73)),NA())</f>
        <v>#N/A</v>
      </c>
      <c r="AM79" s="99" t="e">
        <f ca="true">+IF(AND(ISNUMBER(OFFSET('Sanitation Data'!$F$11,0,10*ROW('Sanitation Data'!F73))),'Data Summary'!DB79="Yes"),OFFSET('Sanitation Data'!$F$11,0,10*ROW('Sanitation Data'!F73)),NA())</f>
        <v>#N/A</v>
      </c>
      <c r="AN79" s="99" t="e">
        <f ca="true">+IF(AND(ISNUMBER(OFFSET('Sanitation Data'!$F$12,0,10*ROW('Sanitation Data'!F73))),'Data Summary'!DC79="Yes"),OFFSET('Sanitation Data'!$F$12,0,10*ROW('Sanitation Data'!F73)),NA())</f>
        <v>#N/A</v>
      </c>
      <c r="AO79" s="99" t="e">
        <f ca="true">+IF(AND(ISNUMBER(OFFSET('Sanitation Data'!$F$13,0,10*ROW('Sanitation Data'!F73))),'Data Summary'!DD79="Yes"),OFFSET('Sanitation Data'!$F$13,0,10*ROW('Sanitation Data'!F73)),NA())</f>
        <v>#N/A</v>
      </c>
      <c r="AP79" s="99" t="e">
        <f ca="true">+IF(AND(ISNUMBER(OFFSET('Sanitation Data'!$G$5,0,10*ROW('Sanitation Data'!G73))),'Data Summary'!DE79="Yes"),100-OFFSET('Sanitation Data'!$G$5,0,10*ROW('Sanitation Data'!G73)),NA())</f>
        <v>#N/A</v>
      </c>
      <c r="AQ79" s="99" t="e">
        <f ca="true">+IF(AND(ISNUMBER(OFFSET('Sanitation Data'!$G$7,0,10*ROW('Sanitation Data'!G73))),'Data Summary'!DF79="Yes"),OFFSET('Sanitation Data'!$G$7,0,10*ROW('Sanitation Data'!G73)),NA())</f>
        <v>#N/A</v>
      </c>
      <c r="AR79" s="99" t="e">
        <f ca="true">+IF(AND(ISNUMBER(OFFSET('Sanitation Data'!$G$11,0,10*ROW('Sanitation Data'!G73))),'Data Summary'!DG79="Yes"),OFFSET('Sanitation Data'!$G$11,0,10*ROW('Sanitation Data'!G73)),NA())</f>
        <v>#N/A</v>
      </c>
      <c r="AS79" s="99" t="e">
        <f ca="true">+IF(AND(ISNUMBER(OFFSET('Sanitation Data'!$G$12,0,10*ROW('Sanitation Data'!G73))),'Data Summary'!DH79="Yes"),OFFSET('Sanitation Data'!$G$12,0,10*ROW('Sanitation Data'!G73)),NA())</f>
        <v>#N/A</v>
      </c>
      <c r="AT79" s="99" t="e">
        <f ca="true">+IF(AND(ISNUMBER(OFFSET('Sanitation Data'!$G$13,0,10*ROW('Sanitation Data'!G73))),'Data Summary'!DI79="Yes"),OFFSET('Sanitation Data'!$G$13,0,10*ROW('Sanitation Data'!G73)),NA())</f>
        <v>#N/A</v>
      </c>
      <c r="AU79" s="99" t="e">
        <f ca="true">+IF(AND(ISNUMBER(OFFSET('Sanitation Data'!$H$5,0,10*ROW('Sanitation Data'!H73))),'Data Summary'!DJ79="Yes"),100-OFFSET('Sanitation Data'!$H$5,0,10*ROW('Sanitation Data'!H73)),NA())</f>
        <v>#N/A</v>
      </c>
      <c r="AV79" s="99" t="e">
        <f ca="true">+IF(AND(ISNUMBER(OFFSET('Sanitation Data'!$H$7,0,10*ROW('Sanitation Data'!H73))),'Data Summary'!DK79="Yes"),OFFSET('Sanitation Data'!$H$7,0,10*ROW('Sanitation Data'!H73)),NA())</f>
        <v>#N/A</v>
      </c>
      <c r="AW79" s="99" t="e">
        <f ca="true">+IF(AND(ISNUMBER(OFFSET('Sanitation Data'!$H$11,0,10*ROW('Sanitation Data'!H73))),'Data Summary'!DL79="Yes"),OFFSET('Sanitation Data'!$H$11,0,10*ROW('Sanitation Data'!H73)),NA())</f>
        <v>#N/A</v>
      </c>
      <c r="AX79" s="99" t="e">
        <f ca="true">+IF(AND(ISNUMBER(OFFSET('Sanitation Data'!$H$12,0,10*ROW('Sanitation Data'!H73))),'Data Summary'!DM79="Yes"),OFFSET('Sanitation Data'!$H$12,0,10*ROW('Sanitation Data'!H73)),NA())</f>
        <v>#N/A</v>
      </c>
      <c r="AY79" s="99" t="e">
        <f ca="true">+IF(AND(ISNUMBER(OFFSET('Sanitation Data'!$H$13,0,10*ROW('Sanitation Data'!H73))),'Data Summary'!DN79="Yes"),OFFSET('Sanitation Data'!$H$13,0,10*ROW('Sanitation Data'!H73)),NA())</f>
        <v>#N/A</v>
      </c>
      <c r="AZ79" s="104" t="e">
        <f ca="true">+IF(AND(ISNUMBER(OFFSET('Hygiene Data'!$C$6,0,10*ROW('Hygiene Data'!C73))),'Data Summary'!DO79="Yes"),OFFSET('Hygiene Data'!$C$6,0,10*ROW('Hygiene Data'!C73)),NA())</f>
        <v>#N/A</v>
      </c>
      <c r="BA79" s="104" t="e">
        <f ca="true">+IF(AND(ISNUMBER(OFFSET('Hygiene Data'!$C$8,0,10*ROW('Hygiene Data'!C73))),'Data Summary'!DP79="Yes"),OFFSET('Hygiene Data'!$C$8,0,10*ROW('Hygiene Data'!C73)),NA())</f>
        <v>#N/A</v>
      </c>
      <c r="BB79" s="104" t="e">
        <f ca="true">+IF(AND(ISNUMBER(OFFSET('Hygiene Data'!$C$10,0,10*ROW('Hygiene Data'!C73))),'Data Summary'!DQ79="Yes"),OFFSET('Hygiene Data'!$C$10,0,10*ROW('Hygiene Data'!C73)),NA())</f>
        <v>#N/A</v>
      </c>
      <c r="BC79" s="104" t="e">
        <f ca="true">+IF(AND(ISNUMBER(OFFSET('Hygiene Data'!$D$6,0,10*ROW('Hygiene Data'!D73))),'Data Summary'!DR79="Yes"),OFFSET('Hygiene Data'!$D$6,0,10*ROW('Hygiene Data'!D73)),NA())</f>
        <v>#N/A</v>
      </c>
      <c r="BD79" s="104" t="e">
        <f ca="true">+IF(AND(ISNUMBER(OFFSET('Hygiene Data'!$D$8,0,10*ROW('Hygiene Data'!D73))),'Data Summary'!DS79="Yes"),OFFSET('Hygiene Data'!$D$8,0,10*ROW('Hygiene Data'!D73)),NA())</f>
        <v>#N/A</v>
      </c>
      <c r="BE79" s="104" t="e">
        <f ca="true">+IF(AND(ISNUMBER(OFFSET('Hygiene Data'!$D$10,0,10*ROW('Hygiene Data'!D73))),'Data Summary'!DT79="Yes"),OFFSET('Hygiene Data'!$D$10,0,10*ROW('Hygiene Data'!D73)),NA())</f>
        <v>#N/A</v>
      </c>
      <c r="BF79" s="104" t="e">
        <f ca="true">+IF(AND(ISNUMBER(OFFSET('Hygiene Data'!$E$6,0,10*ROW('Hygiene Data'!E73))),'Data Summary'!DU79="Yes"),OFFSET('Hygiene Data'!$E$6,0,10*ROW('Hygiene Data'!E73)),NA())</f>
        <v>#N/A</v>
      </c>
      <c r="BG79" s="104" t="e">
        <f ca="true">+IF(AND(ISNUMBER(OFFSET('Hygiene Data'!$E$8,0,10*ROW('Hygiene Data'!E73))),'Data Summary'!DV79="Yes"),OFFSET('Hygiene Data'!$E$8,0,10*ROW('Hygiene Data'!E73)),NA())</f>
        <v>#N/A</v>
      </c>
      <c r="BH79" s="104" t="e">
        <f ca="true">+IF(AND(ISNUMBER(OFFSET('Hygiene Data'!$E$10,0,10*ROW('Hygiene Data'!E73))),'Data Summary'!DW79="Yes"),OFFSET('Hygiene Data'!$E$10,0,10*ROW('Hygiene Data'!E73)),NA())</f>
        <v>#N/A</v>
      </c>
      <c r="BI79" s="104" t="e">
        <f ca="true">+IF(AND(ISNUMBER(OFFSET('Hygiene Data'!$F$6,0,10*ROW('Hygiene Data'!F73))),'Data Summary'!DX79="Yes"),OFFSET('Hygiene Data'!$F$6,0,10*ROW('Hygiene Data'!F73)),NA())</f>
        <v>#N/A</v>
      </c>
      <c r="BJ79" s="104" t="e">
        <f ca="true">+IF(AND(ISNUMBER(OFFSET('Hygiene Data'!$F$8,0,10*ROW('Hygiene Data'!F73))),'Data Summary'!DY79="Yes"),OFFSET('Hygiene Data'!$F$8,0,10*ROW('Hygiene Data'!F73)),NA())</f>
        <v>#N/A</v>
      </c>
      <c r="BK79" s="104" t="e">
        <f ca="true">+IF(AND(ISNUMBER(OFFSET('Hygiene Data'!$F$10,0,10*ROW('Hygiene Data'!F73))),'Data Summary'!DZ79="Yes"),OFFSET('Hygiene Data'!$F$10,0,10*ROW('Hygiene Data'!F73)),NA())</f>
        <v>#N/A</v>
      </c>
      <c r="BL79" s="104" t="e">
        <f ca="true">+IF(AND(ISNUMBER(OFFSET('Hygiene Data'!$G$6,0,10*ROW('Hygiene Data'!G73))),'Data Summary'!EA79="Yes"),OFFSET('Hygiene Data'!$G$6,0,10*ROW('Hygiene Data'!G73)),NA())</f>
        <v>#N/A</v>
      </c>
      <c r="BM79" s="104" t="e">
        <f ca="true">+IF(AND(ISNUMBER(OFFSET('Hygiene Data'!$G$8,0,10*ROW('Hygiene Data'!G73))),'Data Summary'!EB79="Yes"),OFFSET('Hygiene Data'!$G$8,0,10*ROW('Hygiene Data'!G73)),NA())</f>
        <v>#N/A</v>
      </c>
      <c r="BN79" s="104" t="e">
        <f ca="true">+IF(AND(ISNUMBER(OFFSET('Hygiene Data'!$G$10,0,10*ROW('Hygiene Data'!G73))),'Data Summary'!EC79="Yes"),OFFSET('Hygiene Data'!$G$10,0,10*ROW('Hygiene Data'!G73)),NA())</f>
        <v>#N/A</v>
      </c>
      <c r="BO79" s="104" t="e">
        <f ca="true">+IF(AND(ISNUMBER(OFFSET('Hygiene Data'!$H$6,0,10*ROW('Hygiene Data'!H73))),'Data Summary'!ED79="Yes"),OFFSET('Hygiene Data'!$H$6,0,10*ROW('Hygiene Data'!H73)),NA())</f>
        <v>#N/A</v>
      </c>
      <c r="BP79" s="104" t="e">
        <f ca="true">+IF(AND(ISNUMBER(OFFSET('Hygiene Data'!$H$8,0,10*ROW('Hygiene Data'!H73))),'Data Summary'!EE79="Yes"),OFFSET('Hygiene Data'!$H$8,0,10*ROW('Hygiene Data'!H73)),NA())</f>
        <v>#N/A</v>
      </c>
      <c r="BQ79" s="104" t="e">
        <f ca="true">+IF(AND(ISNUMBER(OFFSET('Hygiene Data'!$H$10,0,10*ROW('Hygiene Data'!H73))),'Data Summary'!EF79="Yes"),OFFSET('Hygiene Data'!$H$10,0,10*ROW('Hygiene Data'!H73)),NA())</f>
        <v>#N/A</v>
      </c>
    </row>
    <row r="80" x14ac:dyDescent="0.2">
      <c r="A80" s="52" t="e">
        <f ca="true">+IF(OFFSET('Water Data'!$B$1,0,10*ROW('Water Data'!B74))="",NA(),OFFSET('Water Data'!$B$1,0,10*ROW('Water Data'!B74)))</f>
        <v>#N/A</v>
      </c>
      <c r="B80" s="52" t="e">
        <f ca="true">+IF(OFFSET('Water Data'!$A$3,0,10*ROW('Water Data'!A77))="",NA(),OFFSET('Water Data'!$A$3,0,10*ROW('Water Data'!A77)))</f>
        <v>#N/A</v>
      </c>
      <c r="C80" s="52" t="e">
        <f ca="true">+IF(OFFSET('Water Data'!$C$3,0,10*ROW('Water Data'!C77))="",NA(),OFFSET('Water Data'!$C$3,0,10*ROW('Water Data'!C77)))</f>
        <v>#N/A</v>
      </c>
      <c r="D80" s="53" t="e">
        <f ca="true">+IF(AND(ISNUMBER(OFFSET('Water Data'!$C$5,0,10*ROW('Water Data'!C74))),'Data Summary'!BS80="Yes"),100-OFFSET('Water Data'!$C$5,0,10*ROW('Water Data'!C74)),NA())</f>
        <v>#N/A</v>
      </c>
      <c r="E80" s="53" t="e">
        <f ca="true">+IF(AND(ISNUMBER(OFFSET('Water Data'!$C$7,0,10*ROW('Water Data'!C74))),'Data Summary'!BT80="Yes"),OFFSET('Water Data'!$C$7,0,10*ROW('Water Data'!C74)),NA())</f>
        <v>#N/A</v>
      </c>
      <c r="F80" s="53" t="e">
        <f ca="true">+IF(AND(ISNUMBER(OFFSET('Water Data'!$C$10,0,10*ROW('Water Data'!C74))),'Data Summary'!BU80="Yes"),OFFSET('Water Data'!$C$10,0,10*ROW('Water Data'!C74)),NA())</f>
        <v>#N/A</v>
      </c>
      <c r="G80" s="53" t="e">
        <f ca="true">+IF(AND(ISNUMBER(OFFSET('Water Data'!$D$5,0,10*ROW('Water Data'!D74))),'Data Summary'!BV80="Yes"),100-OFFSET('Water Data'!$D$5,0,10*ROW('Water Data'!D74)),NA())</f>
        <v>#N/A</v>
      </c>
      <c r="H80" s="53" t="e">
        <f ca="true">+IF(AND(ISNUMBER(OFFSET('Water Data'!$D$7,0,10*ROW('Water Data'!D74))),'Data Summary'!BW80="Yes"),OFFSET('Water Data'!$D$7,0,10*ROW('Water Data'!D74)),NA())</f>
        <v>#N/A</v>
      </c>
      <c r="I80" s="53" t="e">
        <f ca="true">+IF(AND(ISNUMBER(OFFSET('Water Data'!$D$10,0,10*ROW('Water Data'!D74))),'Data Summary'!BX80="Yes"),OFFSET('Water Data'!$D$10,0,10*ROW('Water Data'!D74)),NA())</f>
        <v>#N/A</v>
      </c>
      <c r="J80" s="53" t="e">
        <f ca="true">+IF(AND(ISNUMBER(OFFSET('Water Data'!$E$5,0,10*ROW('Water Data'!E74))),'Data Summary'!BY80="Yes"),100-OFFSET('Water Data'!$E$5,0,10*ROW('Water Data'!E74)),NA())</f>
        <v>#N/A</v>
      </c>
      <c r="K80" s="53" t="e">
        <f ca="true">+IF(AND(ISNUMBER(OFFSET('Water Data'!$E$7,0,10*ROW('Water Data'!E74))),'Data Summary'!BZ80="Yes"),OFFSET('Water Data'!$E$7,0,10*ROW('Water Data'!E74)),NA())</f>
        <v>#N/A</v>
      </c>
      <c r="L80" s="53" t="e">
        <f ca="true">+IF(AND(ISNUMBER(OFFSET('Water Data'!$E$10,0,10*ROW('Water Data'!E74))),'Data Summary'!CA80="Yes"),OFFSET('Water Data'!$E$10,0,10*ROW('Water Data'!E74)),NA())</f>
        <v>#N/A</v>
      </c>
      <c r="M80" s="53" t="e">
        <f ca="true">+IF(AND(ISNUMBER(OFFSET('Water Data'!$F$5,0,10*ROW('Water Data'!F74))),'Data Summary'!CB80="Yes"),100-OFFSET('Water Data'!$F$5,0,10*ROW('Water Data'!F74)),NA())</f>
        <v>#N/A</v>
      </c>
      <c r="N80" s="53" t="e">
        <f ca="true">+IF(AND(ISNUMBER(OFFSET('Water Data'!$F$7,0,10*ROW('Water Data'!F74))),'Data Summary'!CC80="Yes"),OFFSET('Water Data'!$F$7,0,10*ROW('Water Data'!F74)),NA())</f>
        <v>#N/A</v>
      </c>
      <c r="O80" s="53" t="e">
        <f ca="true">+IF(AND(ISNUMBER(OFFSET('Water Data'!$F$10,0,10*ROW('Water Data'!F74))),'Data Summary'!CD80="Yes"),OFFSET('Water Data'!$F$10,0,10*ROW('Water Data'!F74)),NA())</f>
        <v>#N/A</v>
      </c>
      <c r="P80" s="53" t="e">
        <f ca="true">+IF(AND(ISNUMBER(OFFSET('Water Data'!$G$5,0,10*ROW('Water Data'!G74))),'Data Summary'!CE80="Yes"),100-OFFSET('Water Data'!$G$5,0,10*ROW('Water Data'!G74)),NA())</f>
        <v>#N/A</v>
      </c>
      <c r="Q80" s="53" t="e">
        <f ca="true">+IF(AND(ISNUMBER(OFFSET('Water Data'!$G$7,0,10*ROW('Water Data'!G74))),'Data Summary'!CF80="Yes"),OFFSET('Water Data'!$G$7,0,10*ROW('Water Data'!G74)),NA())</f>
        <v>#N/A</v>
      </c>
      <c r="R80" s="53" t="e">
        <f ca="true">+IF(AND(ISNUMBER(OFFSET('Water Data'!$G$10,0,10*ROW('Water Data'!G74))),'Data Summary'!CG80="Yes"),OFFSET('Water Data'!$G$10,0,10*ROW('Water Data'!G74)),NA())</f>
        <v>#N/A</v>
      </c>
      <c r="S80" s="53" t="e">
        <f ca="true">+IF(AND(ISNUMBER(OFFSET('Water Data'!$H$5,0,10*ROW('Water Data'!H74))),'Data Summary'!CH80="Yes"),100-OFFSET('Water Data'!$H$5,0,10*ROW('Water Data'!H74)),NA())</f>
        <v>#N/A</v>
      </c>
      <c r="T80" s="53" t="e">
        <f ca="true">+IF(AND(ISNUMBER(OFFSET('Water Data'!$H$7,0,10*ROW('Water Data'!H74))),'Data Summary'!CI80="Yes"),OFFSET('Water Data'!$H$7,0,10*ROW('Water Data'!H74)),NA())</f>
        <v>#N/A</v>
      </c>
      <c r="U80" s="53" t="e">
        <f ca="true">+IF(AND(ISNUMBER(OFFSET('Water Data'!$H$10,0,10*ROW('Water Data'!H74))),'Data Summary'!CJ80="Yes"),OFFSET('Water Data'!$H$10,0,10*ROW('Water Data'!H74)),NA())</f>
        <v>#N/A</v>
      </c>
      <c r="V80" s="99" t="e">
        <f ca="true">+IF(AND(ISNUMBER(OFFSET('Sanitation Data'!$C$5,0,10*ROW('Sanitation Data'!C74))),'Data Summary'!CK80="Yes"),100-OFFSET('Sanitation Data'!$C$5,0,10*ROW('Sanitation Data'!C74)),NA())</f>
        <v>#N/A</v>
      </c>
      <c r="W80" s="99" t="e">
        <f ca="true">+IF(AND(ISNUMBER(OFFSET('Sanitation Data'!$C$7,0,10*ROW('Sanitation Data'!C74))),'Data Summary'!CL80="Yes"),OFFSET('Sanitation Data'!$C$7,0,10*ROW('Sanitation Data'!C74)),NA())</f>
        <v>#N/A</v>
      </c>
      <c r="X80" s="99" t="e">
        <f ca="true">+IF(AND(ISNUMBER(OFFSET('Sanitation Data'!$C$11,0,10*ROW('Sanitation Data'!C74))),'Data Summary'!CM80="Yes"),OFFSET('Sanitation Data'!$C$11,0,10*ROW('Sanitation Data'!C74)),NA())</f>
        <v>#N/A</v>
      </c>
      <c r="Y80" s="99" t="e">
        <f ca="true">+IF(AND(ISNUMBER(OFFSET('Sanitation Data'!$C$12,0,10*ROW('Sanitation Data'!C74))),'Data Summary'!CN80="Yes"),OFFSET('Sanitation Data'!$C$12,0,10*ROW('Sanitation Data'!C74)),NA())</f>
        <v>#N/A</v>
      </c>
      <c r="Z80" s="99" t="e">
        <f ca="true">+IF(AND(ISNUMBER(OFFSET('Sanitation Data'!$C$13,0,10*ROW('Sanitation Data'!C74))),'Data Summary'!CO80="Yes"),OFFSET('Sanitation Data'!$C$13,0,10*ROW('Sanitation Data'!C74)),NA())</f>
        <v>#N/A</v>
      </c>
      <c r="AA80" s="99" t="e">
        <f ca="true">+IF(AND(ISNUMBER(OFFSET('Sanitation Data'!$D$5,0,10*ROW('Sanitation Data'!D74))),'Data Summary'!CP80="Yes"),100-OFFSET('Sanitation Data'!$D$5,0,10*ROW('Sanitation Data'!D74)),NA())</f>
        <v>#N/A</v>
      </c>
      <c r="AB80" s="99" t="e">
        <f ca="true">+IF(AND(ISNUMBER(OFFSET('Sanitation Data'!$D$7,0,10*ROW('Sanitation Data'!D74))),'Data Summary'!CQ80="Yes"),OFFSET('Sanitation Data'!$D$7,0,10*ROW('Sanitation Data'!D74)),NA())</f>
        <v>#N/A</v>
      </c>
      <c r="AC80" s="99" t="e">
        <f ca="true">+IF(AND(ISNUMBER(OFFSET('Sanitation Data'!$D$11,0,10*ROW('Sanitation Data'!D74))),'Data Summary'!CR80="Yes"),OFFSET('Sanitation Data'!$D$11,0,10*ROW('Sanitation Data'!D74)),NA())</f>
        <v>#N/A</v>
      </c>
      <c r="AD80" s="99" t="e">
        <f ca="true">+IF(AND(ISNUMBER(OFFSET('Sanitation Data'!$D$12,0,10*ROW('Sanitation Data'!D74))),'Data Summary'!CS80="Yes"),OFFSET('Sanitation Data'!$D$12,0,10*ROW('Sanitation Data'!D74)),NA())</f>
        <v>#N/A</v>
      </c>
      <c r="AE80" s="99" t="e">
        <f ca="true">+IF(AND(ISNUMBER(OFFSET('Sanitation Data'!$D$13,0,10*ROW('Sanitation Data'!D74))),'Data Summary'!CT80="Yes"),OFFSET('Sanitation Data'!$D$13,0,10*ROW('Sanitation Data'!D74)),NA())</f>
        <v>#N/A</v>
      </c>
      <c r="AF80" s="99" t="e">
        <f ca="true">+IF(AND(ISNUMBER(OFFSET('Sanitation Data'!$E$5,0,10*ROW('Sanitation Data'!E74))),'Data Summary'!CU80="Yes"),100-OFFSET('Sanitation Data'!$E$5,0,10*ROW('Sanitation Data'!E74)),NA())</f>
        <v>#N/A</v>
      </c>
      <c r="AG80" s="99" t="e">
        <f ca="true">+IF(AND(ISNUMBER(OFFSET('Sanitation Data'!$E$7,0,10*ROW('Sanitation Data'!E74))),'Data Summary'!CV80="Yes"),OFFSET('Sanitation Data'!$E$7,0,10*ROW('Sanitation Data'!E74)),NA())</f>
        <v>#N/A</v>
      </c>
      <c r="AH80" s="99" t="e">
        <f ca="true">+IF(AND(ISNUMBER(OFFSET('Sanitation Data'!$E$11,0,10*ROW('Sanitation Data'!E74))),'Data Summary'!CW80="Yes"),OFFSET('Sanitation Data'!$E$11,0,10*ROW('Sanitation Data'!E74)),NA())</f>
        <v>#N/A</v>
      </c>
      <c r="AI80" s="99" t="e">
        <f ca="true">+IF(AND(ISNUMBER(OFFSET('Sanitation Data'!$E$12,0,10*ROW('Sanitation Data'!E74))),'Data Summary'!CX80="Yes"),OFFSET('Sanitation Data'!$E$12,0,10*ROW('Sanitation Data'!E74)),NA())</f>
        <v>#N/A</v>
      </c>
      <c r="AJ80" s="99" t="e">
        <f ca="true">+IF(AND(ISNUMBER(OFFSET('Sanitation Data'!$E$13,0,10*ROW('Sanitation Data'!E74))),'Data Summary'!CY80="Yes"),OFFSET('Sanitation Data'!$E$13,0,10*ROW('Sanitation Data'!E74)),NA())</f>
        <v>#N/A</v>
      </c>
      <c r="AK80" s="99" t="e">
        <f ca="true">+IF(AND(ISNUMBER(OFFSET('Sanitation Data'!$F$5,0,10*ROW('Sanitation Data'!F74))),'Data Summary'!CZ80="Yes"),100-OFFSET('Sanitation Data'!$F$5,0,10*ROW('Sanitation Data'!F74)),NA())</f>
        <v>#N/A</v>
      </c>
      <c r="AL80" s="99" t="e">
        <f ca="true">+IF(AND(ISNUMBER(OFFSET('Sanitation Data'!$F$7,0,10*ROW('Sanitation Data'!F74))),'Data Summary'!DA80="Yes"),OFFSET('Sanitation Data'!$F$7,0,10*ROW('Sanitation Data'!F74)),NA())</f>
        <v>#N/A</v>
      </c>
      <c r="AM80" s="99" t="e">
        <f ca="true">+IF(AND(ISNUMBER(OFFSET('Sanitation Data'!$F$11,0,10*ROW('Sanitation Data'!F74))),'Data Summary'!DB80="Yes"),OFFSET('Sanitation Data'!$F$11,0,10*ROW('Sanitation Data'!F74)),NA())</f>
        <v>#N/A</v>
      </c>
      <c r="AN80" s="99" t="e">
        <f ca="true">+IF(AND(ISNUMBER(OFFSET('Sanitation Data'!$F$12,0,10*ROW('Sanitation Data'!F74))),'Data Summary'!DC80="Yes"),OFFSET('Sanitation Data'!$F$12,0,10*ROW('Sanitation Data'!F74)),NA())</f>
        <v>#N/A</v>
      </c>
      <c r="AO80" s="99" t="e">
        <f ca="true">+IF(AND(ISNUMBER(OFFSET('Sanitation Data'!$F$13,0,10*ROW('Sanitation Data'!F74))),'Data Summary'!DD80="Yes"),OFFSET('Sanitation Data'!$F$13,0,10*ROW('Sanitation Data'!F74)),NA())</f>
        <v>#N/A</v>
      </c>
      <c r="AP80" s="99" t="e">
        <f ca="true">+IF(AND(ISNUMBER(OFFSET('Sanitation Data'!$G$5,0,10*ROW('Sanitation Data'!G74))),'Data Summary'!DE80="Yes"),100-OFFSET('Sanitation Data'!$G$5,0,10*ROW('Sanitation Data'!G74)),NA())</f>
        <v>#N/A</v>
      </c>
      <c r="AQ80" s="99" t="e">
        <f ca="true">+IF(AND(ISNUMBER(OFFSET('Sanitation Data'!$G$7,0,10*ROW('Sanitation Data'!G74))),'Data Summary'!DF80="Yes"),OFFSET('Sanitation Data'!$G$7,0,10*ROW('Sanitation Data'!G74)),NA())</f>
        <v>#N/A</v>
      </c>
      <c r="AR80" s="99" t="e">
        <f ca="true">+IF(AND(ISNUMBER(OFFSET('Sanitation Data'!$G$11,0,10*ROW('Sanitation Data'!G74))),'Data Summary'!DG80="Yes"),OFFSET('Sanitation Data'!$G$11,0,10*ROW('Sanitation Data'!G74)),NA())</f>
        <v>#N/A</v>
      </c>
      <c r="AS80" s="99" t="e">
        <f ca="true">+IF(AND(ISNUMBER(OFFSET('Sanitation Data'!$G$12,0,10*ROW('Sanitation Data'!G74))),'Data Summary'!DH80="Yes"),OFFSET('Sanitation Data'!$G$12,0,10*ROW('Sanitation Data'!G74)),NA())</f>
        <v>#N/A</v>
      </c>
      <c r="AT80" s="99" t="e">
        <f ca="true">+IF(AND(ISNUMBER(OFFSET('Sanitation Data'!$G$13,0,10*ROW('Sanitation Data'!G74))),'Data Summary'!DI80="Yes"),OFFSET('Sanitation Data'!$G$13,0,10*ROW('Sanitation Data'!G74)),NA())</f>
        <v>#N/A</v>
      </c>
      <c r="AU80" s="99" t="e">
        <f ca="true">+IF(AND(ISNUMBER(OFFSET('Sanitation Data'!$H$5,0,10*ROW('Sanitation Data'!H74))),'Data Summary'!DJ80="Yes"),100-OFFSET('Sanitation Data'!$H$5,0,10*ROW('Sanitation Data'!H74)),NA())</f>
        <v>#N/A</v>
      </c>
      <c r="AV80" s="99" t="e">
        <f ca="true">+IF(AND(ISNUMBER(OFFSET('Sanitation Data'!$H$7,0,10*ROW('Sanitation Data'!H74))),'Data Summary'!DK80="Yes"),OFFSET('Sanitation Data'!$H$7,0,10*ROW('Sanitation Data'!H74)),NA())</f>
        <v>#N/A</v>
      </c>
      <c r="AW80" s="99" t="e">
        <f ca="true">+IF(AND(ISNUMBER(OFFSET('Sanitation Data'!$H$11,0,10*ROW('Sanitation Data'!H74))),'Data Summary'!DL80="Yes"),OFFSET('Sanitation Data'!$H$11,0,10*ROW('Sanitation Data'!H74)),NA())</f>
        <v>#N/A</v>
      </c>
      <c r="AX80" s="99" t="e">
        <f ca="true">+IF(AND(ISNUMBER(OFFSET('Sanitation Data'!$H$12,0,10*ROW('Sanitation Data'!H74))),'Data Summary'!DM80="Yes"),OFFSET('Sanitation Data'!$H$12,0,10*ROW('Sanitation Data'!H74)),NA())</f>
        <v>#N/A</v>
      </c>
      <c r="AY80" s="99" t="e">
        <f ca="true">+IF(AND(ISNUMBER(OFFSET('Sanitation Data'!$H$13,0,10*ROW('Sanitation Data'!H74))),'Data Summary'!DN80="Yes"),OFFSET('Sanitation Data'!$H$13,0,10*ROW('Sanitation Data'!H74)),NA())</f>
        <v>#N/A</v>
      </c>
      <c r="AZ80" s="104" t="e">
        <f ca="true">+IF(AND(ISNUMBER(OFFSET('Hygiene Data'!$C$6,0,10*ROW('Hygiene Data'!C74))),'Data Summary'!DO80="Yes"),OFFSET('Hygiene Data'!$C$6,0,10*ROW('Hygiene Data'!C74)),NA())</f>
        <v>#N/A</v>
      </c>
      <c r="BA80" s="104" t="e">
        <f ca="true">+IF(AND(ISNUMBER(OFFSET('Hygiene Data'!$C$8,0,10*ROW('Hygiene Data'!C74))),'Data Summary'!DP80="Yes"),OFFSET('Hygiene Data'!$C$8,0,10*ROW('Hygiene Data'!C74)),NA())</f>
        <v>#N/A</v>
      </c>
      <c r="BB80" s="104" t="e">
        <f ca="true">+IF(AND(ISNUMBER(OFFSET('Hygiene Data'!$C$10,0,10*ROW('Hygiene Data'!C74))),'Data Summary'!DQ80="Yes"),OFFSET('Hygiene Data'!$C$10,0,10*ROW('Hygiene Data'!C74)),NA())</f>
        <v>#N/A</v>
      </c>
      <c r="BC80" s="104" t="e">
        <f ca="true">+IF(AND(ISNUMBER(OFFSET('Hygiene Data'!$D$6,0,10*ROW('Hygiene Data'!D74))),'Data Summary'!DR80="Yes"),OFFSET('Hygiene Data'!$D$6,0,10*ROW('Hygiene Data'!D74)),NA())</f>
        <v>#N/A</v>
      </c>
      <c r="BD80" s="104" t="e">
        <f ca="true">+IF(AND(ISNUMBER(OFFSET('Hygiene Data'!$D$8,0,10*ROW('Hygiene Data'!D74))),'Data Summary'!DS80="Yes"),OFFSET('Hygiene Data'!$D$8,0,10*ROW('Hygiene Data'!D74)),NA())</f>
        <v>#N/A</v>
      </c>
      <c r="BE80" s="104" t="e">
        <f ca="true">+IF(AND(ISNUMBER(OFFSET('Hygiene Data'!$D$10,0,10*ROW('Hygiene Data'!D74))),'Data Summary'!DT80="Yes"),OFFSET('Hygiene Data'!$D$10,0,10*ROW('Hygiene Data'!D74)),NA())</f>
        <v>#N/A</v>
      </c>
      <c r="BF80" s="104" t="e">
        <f ca="true">+IF(AND(ISNUMBER(OFFSET('Hygiene Data'!$E$6,0,10*ROW('Hygiene Data'!E74))),'Data Summary'!DU80="Yes"),OFFSET('Hygiene Data'!$E$6,0,10*ROW('Hygiene Data'!E74)),NA())</f>
        <v>#N/A</v>
      </c>
      <c r="BG80" s="104" t="e">
        <f ca="true">+IF(AND(ISNUMBER(OFFSET('Hygiene Data'!$E$8,0,10*ROW('Hygiene Data'!E74))),'Data Summary'!DV80="Yes"),OFFSET('Hygiene Data'!$E$8,0,10*ROW('Hygiene Data'!E74)),NA())</f>
        <v>#N/A</v>
      </c>
      <c r="BH80" s="104" t="e">
        <f ca="true">+IF(AND(ISNUMBER(OFFSET('Hygiene Data'!$E$10,0,10*ROW('Hygiene Data'!E74))),'Data Summary'!DW80="Yes"),OFFSET('Hygiene Data'!$E$10,0,10*ROW('Hygiene Data'!E74)),NA())</f>
        <v>#N/A</v>
      </c>
      <c r="BI80" s="104" t="e">
        <f ca="true">+IF(AND(ISNUMBER(OFFSET('Hygiene Data'!$F$6,0,10*ROW('Hygiene Data'!F74))),'Data Summary'!DX80="Yes"),OFFSET('Hygiene Data'!$F$6,0,10*ROW('Hygiene Data'!F74)),NA())</f>
        <v>#N/A</v>
      </c>
      <c r="BJ80" s="104" t="e">
        <f ca="true">+IF(AND(ISNUMBER(OFFSET('Hygiene Data'!$F$8,0,10*ROW('Hygiene Data'!F74))),'Data Summary'!DY80="Yes"),OFFSET('Hygiene Data'!$F$8,0,10*ROW('Hygiene Data'!F74)),NA())</f>
        <v>#N/A</v>
      </c>
      <c r="BK80" s="104" t="e">
        <f ca="true">+IF(AND(ISNUMBER(OFFSET('Hygiene Data'!$F$10,0,10*ROW('Hygiene Data'!F74))),'Data Summary'!DZ80="Yes"),OFFSET('Hygiene Data'!$F$10,0,10*ROW('Hygiene Data'!F74)),NA())</f>
        <v>#N/A</v>
      </c>
      <c r="BL80" s="104" t="e">
        <f ca="true">+IF(AND(ISNUMBER(OFFSET('Hygiene Data'!$G$6,0,10*ROW('Hygiene Data'!G74))),'Data Summary'!EA80="Yes"),OFFSET('Hygiene Data'!$G$6,0,10*ROW('Hygiene Data'!G74)),NA())</f>
        <v>#N/A</v>
      </c>
      <c r="BM80" s="104" t="e">
        <f ca="true">+IF(AND(ISNUMBER(OFFSET('Hygiene Data'!$G$8,0,10*ROW('Hygiene Data'!G74))),'Data Summary'!EB80="Yes"),OFFSET('Hygiene Data'!$G$8,0,10*ROW('Hygiene Data'!G74)),NA())</f>
        <v>#N/A</v>
      </c>
      <c r="BN80" s="104" t="e">
        <f ca="true">+IF(AND(ISNUMBER(OFFSET('Hygiene Data'!$G$10,0,10*ROW('Hygiene Data'!G74))),'Data Summary'!EC80="Yes"),OFFSET('Hygiene Data'!$G$10,0,10*ROW('Hygiene Data'!G74)),NA())</f>
        <v>#N/A</v>
      </c>
      <c r="BO80" s="104" t="e">
        <f ca="true">+IF(AND(ISNUMBER(OFFSET('Hygiene Data'!$H$6,0,10*ROW('Hygiene Data'!H74))),'Data Summary'!ED80="Yes"),OFFSET('Hygiene Data'!$H$6,0,10*ROW('Hygiene Data'!H74)),NA())</f>
        <v>#N/A</v>
      </c>
      <c r="BP80" s="104" t="e">
        <f ca="true">+IF(AND(ISNUMBER(OFFSET('Hygiene Data'!$H$8,0,10*ROW('Hygiene Data'!H74))),'Data Summary'!EE80="Yes"),OFFSET('Hygiene Data'!$H$8,0,10*ROW('Hygiene Data'!H74)),NA())</f>
        <v>#N/A</v>
      </c>
      <c r="BQ80" s="104" t="e">
        <f ca="true">+IF(AND(ISNUMBER(OFFSET('Hygiene Data'!$H$10,0,10*ROW('Hygiene Data'!H74))),'Data Summary'!EF80="Yes"),OFFSET('Hygiene Data'!$H$10,0,10*ROW('Hygiene Data'!H74)),NA())</f>
        <v>#N/A</v>
      </c>
    </row>
    <row r="81" x14ac:dyDescent="0.2">
      <c r="A81" s="52" t="e">
        <f ca="true">+IF(OFFSET('Water Data'!$B$1,0,10*ROW('Water Data'!B75))="",NA(),OFFSET('Water Data'!$B$1,0,10*ROW('Water Data'!B75)))</f>
        <v>#N/A</v>
      </c>
      <c r="B81" s="52" t="e">
        <f ca="true">+IF(OFFSET('Water Data'!$A$3,0,10*ROW('Water Data'!A78))="",NA(),OFFSET('Water Data'!$A$3,0,10*ROW('Water Data'!A78)))</f>
        <v>#N/A</v>
      </c>
      <c r="C81" s="52" t="e">
        <f ca="true">+IF(OFFSET('Water Data'!$C$3,0,10*ROW('Water Data'!C78))="",NA(),OFFSET('Water Data'!$C$3,0,10*ROW('Water Data'!C78)))</f>
        <v>#N/A</v>
      </c>
      <c r="D81" s="53" t="e">
        <f ca="true">+IF(AND(ISNUMBER(OFFSET('Water Data'!$C$5,0,10*ROW('Water Data'!C75))),'Data Summary'!BS81="Yes"),100-OFFSET('Water Data'!$C$5,0,10*ROW('Water Data'!C75)),NA())</f>
        <v>#N/A</v>
      </c>
      <c r="E81" s="53" t="e">
        <f ca="true">+IF(AND(ISNUMBER(OFFSET('Water Data'!$C$7,0,10*ROW('Water Data'!C75))),'Data Summary'!BT81="Yes"),OFFSET('Water Data'!$C$7,0,10*ROW('Water Data'!C75)),NA())</f>
        <v>#N/A</v>
      </c>
      <c r="F81" s="53" t="e">
        <f ca="true">+IF(AND(ISNUMBER(OFFSET('Water Data'!$C$10,0,10*ROW('Water Data'!C75))),'Data Summary'!BU81="Yes"),OFFSET('Water Data'!$C$10,0,10*ROW('Water Data'!C75)),NA())</f>
        <v>#N/A</v>
      </c>
      <c r="G81" s="53" t="e">
        <f ca="true">+IF(AND(ISNUMBER(OFFSET('Water Data'!$D$5,0,10*ROW('Water Data'!D75))),'Data Summary'!BV81="Yes"),100-OFFSET('Water Data'!$D$5,0,10*ROW('Water Data'!D75)),NA())</f>
        <v>#N/A</v>
      </c>
      <c r="H81" s="53" t="e">
        <f ca="true">+IF(AND(ISNUMBER(OFFSET('Water Data'!$D$7,0,10*ROW('Water Data'!D75))),'Data Summary'!BW81="Yes"),OFFSET('Water Data'!$D$7,0,10*ROW('Water Data'!D75)),NA())</f>
        <v>#N/A</v>
      </c>
      <c r="I81" s="53" t="e">
        <f ca="true">+IF(AND(ISNUMBER(OFFSET('Water Data'!$D$10,0,10*ROW('Water Data'!D75))),'Data Summary'!BX81="Yes"),OFFSET('Water Data'!$D$10,0,10*ROW('Water Data'!D75)),NA())</f>
        <v>#N/A</v>
      </c>
      <c r="J81" s="53" t="e">
        <f ca="true">+IF(AND(ISNUMBER(OFFSET('Water Data'!$E$5,0,10*ROW('Water Data'!E75))),'Data Summary'!BY81="Yes"),100-OFFSET('Water Data'!$E$5,0,10*ROW('Water Data'!E75)),NA())</f>
        <v>#N/A</v>
      </c>
      <c r="K81" s="53" t="e">
        <f ca="true">+IF(AND(ISNUMBER(OFFSET('Water Data'!$E$7,0,10*ROW('Water Data'!E75))),'Data Summary'!BZ81="Yes"),OFFSET('Water Data'!$E$7,0,10*ROW('Water Data'!E75)),NA())</f>
        <v>#N/A</v>
      </c>
      <c r="L81" s="53" t="e">
        <f ca="true">+IF(AND(ISNUMBER(OFFSET('Water Data'!$E$10,0,10*ROW('Water Data'!E75))),'Data Summary'!CA81="Yes"),OFFSET('Water Data'!$E$10,0,10*ROW('Water Data'!E75)),NA())</f>
        <v>#N/A</v>
      </c>
      <c r="M81" s="53" t="e">
        <f ca="true">+IF(AND(ISNUMBER(OFFSET('Water Data'!$F$5,0,10*ROW('Water Data'!F75))),'Data Summary'!CB81="Yes"),100-OFFSET('Water Data'!$F$5,0,10*ROW('Water Data'!F75)),NA())</f>
        <v>#N/A</v>
      </c>
      <c r="N81" s="53" t="e">
        <f ca="true">+IF(AND(ISNUMBER(OFFSET('Water Data'!$F$7,0,10*ROW('Water Data'!F75))),'Data Summary'!CC81="Yes"),OFFSET('Water Data'!$F$7,0,10*ROW('Water Data'!F75)),NA())</f>
        <v>#N/A</v>
      </c>
      <c r="O81" s="53" t="e">
        <f ca="true">+IF(AND(ISNUMBER(OFFSET('Water Data'!$F$10,0,10*ROW('Water Data'!F75))),'Data Summary'!CD81="Yes"),OFFSET('Water Data'!$F$10,0,10*ROW('Water Data'!F75)),NA())</f>
        <v>#N/A</v>
      </c>
      <c r="P81" s="53" t="e">
        <f ca="true">+IF(AND(ISNUMBER(OFFSET('Water Data'!$G$5,0,10*ROW('Water Data'!G75))),'Data Summary'!CE81="Yes"),100-OFFSET('Water Data'!$G$5,0,10*ROW('Water Data'!G75)),NA())</f>
        <v>#N/A</v>
      </c>
      <c r="Q81" s="53" t="e">
        <f ca="true">+IF(AND(ISNUMBER(OFFSET('Water Data'!$G$7,0,10*ROW('Water Data'!G75))),'Data Summary'!CF81="Yes"),OFFSET('Water Data'!$G$7,0,10*ROW('Water Data'!G75)),NA())</f>
        <v>#N/A</v>
      </c>
      <c r="R81" s="53" t="e">
        <f ca="true">+IF(AND(ISNUMBER(OFFSET('Water Data'!$G$10,0,10*ROW('Water Data'!G75))),'Data Summary'!CG81="Yes"),OFFSET('Water Data'!$G$10,0,10*ROW('Water Data'!G75)),NA())</f>
        <v>#N/A</v>
      </c>
      <c r="S81" s="53" t="e">
        <f ca="true">+IF(AND(ISNUMBER(OFFSET('Water Data'!$H$5,0,10*ROW('Water Data'!H75))),'Data Summary'!CH81="Yes"),100-OFFSET('Water Data'!$H$5,0,10*ROW('Water Data'!H75)),NA())</f>
        <v>#N/A</v>
      </c>
      <c r="T81" s="53" t="e">
        <f ca="true">+IF(AND(ISNUMBER(OFFSET('Water Data'!$H$7,0,10*ROW('Water Data'!H75))),'Data Summary'!CI81="Yes"),OFFSET('Water Data'!$H$7,0,10*ROW('Water Data'!H75)),NA())</f>
        <v>#N/A</v>
      </c>
      <c r="U81" s="53" t="e">
        <f ca="true">+IF(AND(ISNUMBER(OFFSET('Water Data'!$H$10,0,10*ROW('Water Data'!H75))),'Data Summary'!CJ81="Yes"),OFFSET('Water Data'!$H$10,0,10*ROW('Water Data'!H75)),NA())</f>
        <v>#N/A</v>
      </c>
      <c r="V81" s="99" t="e">
        <f ca="true">+IF(AND(ISNUMBER(OFFSET('Sanitation Data'!$C$5,0,10*ROW('Sanitation Data'!C75))),'Data Summary'!CK81="Yes"),100-OFFSET('Sanitation Data'!$C$5,0,10*ROW('Sanitation Data'!C75)),NA())</f>
        <v>#N/A</v>
      </c>
      <c r="W81" s="99" t="e">
        <f ca="true">+IF(AND(ISNUMBER(OFFSET('Sanitation Data'!$C$7,0,10*ROW('Sanitation Data'!C75))),'Data Summary'!CL81="Yes"),OFFSET('Sanitation Data'!$C$7,0,10*ROW('Sanitation Data'!C75)),NA())</f>
        <v>#N/A</v>
      </c>
      <c r="X81" s="99" t="e">
        <f ca="true">+IF(AND(ISNUMBER(OFFSET('Sanitation Data'!$C$11,0,10*ROW('Sanitation Data'!C75))),'Data Summary'!CM81="Yes"),OFFSET('Sanitation Data'!$C$11,0,10*ROW('Sanitation Data'!C75)),NA())</f>
        <v>#N/A</v>
      </c>
      <c r="Y81" s="99" t="e">
        <f ca="true">+IF(AND(ISNUMBER(OFFSET('Sanitation Data'!$C$12,0,10*ROW('Sanitation Data'!C75))),'Data Summary'!CN81="Yes"),OFFSET('Sanitation Data'!$C$12,0,10*ROW('Sanitation Data'!C75)),NA())</f>
        <v>#N/A</v>
      </c>
      <c r="Z81" s="99" t="e">
        <f ca="true">+IF(AND(ISNUMBER(OFFSET('Sanitation Data'!$C$13,0,10*ROW('Sanitation Data'!C75))),'Data Summary'!CO81="Yes"),OFFSET('Sanitation Data'!$C$13,0,10*ROW('Sanitation Data'!C75)),NA())</f>
        <v>#N/A</v>
      </c>
      <c r="AA81" s="99" t="e">
        <f ca="true">+IF(AND(ISNUMBER(OFFSET('Sanitation Data'!$D$5,0,10*ROW('Sanitation Data'!D75))),'Data Summary'!CP81="Yes"),100-OFFSET('Sanitation Data'!$D$5,0,10*ROW('Sanitation Data'!D75)),NA())</f>
        <v>#N/A</v>
      </c>
      <c r="AB81" s="99" t="e">
        <f ca="true">+IF(AND(ISNUMBER(OFFSET('Sanitation Data'!$D$7,0,10*ROW('Sanitation Data'!D75))),'Data Summary'!CQ81="Yes"),OFFSET('Sanitation Data'!$D$7,0,10*ROW('Sanitation Data'!D75)),NA())</f>
        <v>#N/A</v>
      </c>
      <c r="AC81" s="99" t="e">
        <f ca="true">+IF(AND(ISNUMBER(OFFSET('Sanitation Data'!$D$11,0,10*ROW('Sanitation Data'!D75))),'Data Summary'!CR81="Yes"),OFFSET('Sanitation Data'!$D$11,0,10*ROW('Sanitation Data'!D75)),NA())</f>
        <v>#N/A</v>
      </c>
      <c r="AD81" s="99" t="e">
        <f ca="true">+IF(AND(ISNUMBER(OFFSET('Sanitation Data'!$D$12,0,10*ROW('Sanitation Data'!D75))),'Data Summary'!CS81="Yes"),OFFSET('Sanitation Data'!$D$12,0,10*ROW('Sanitation Data'!D75)),NA())</f>
        <v>#N/A</v>
      </c>
      <c r="AE81" s="99" t="e">
        <f ca="true">+IF(AND(ISNUMBER(OFFSET('Sanitation Data'!$D$13,0,10*ROW('Sanitation Data'!D75))),'Data Summary'!CT81="Yes"),OFFSET('Sanitation Data'!$D$13,0,10*ROW('Sanitation Data'!D75)),NA())</f>
        <v>#N/A</v>
      </c>
      <c r="AF81" s="99" t="e">
        <f ca="true">+IF(AND(ISNUMBER(OFFSET('Sanitation Data'!$E$5,0,10*ROW('Sanitation Data'!E75))),'Data Summary'!CU81="Yes"),100-OFFSET('Sanitation Data'!$E$5,0,10*ROW('Sanitation Data'!E75)),NA())</f>
        <v>#N/A</v>
      </c>
      <c r="AG81" s="99" t="e">
        <f ca="true">+IF(AND(ISNUMBER(OFFSET('Sanitation Data'!$E$7,0,10*ROW('Sanitation Data'!E75))),'Data Summary'!CV81="Yes"),OFFSET('Sanitation Data'!$E$7,0,10*ROW('Sanitation Data'!E75)),NA())</f>
        <v>#N/A</v>
      </c>
      <c r="AH81" s="99" t="e">
        <f ca="true">+IF(AND(ISNUMBER(OFFSET('Sanitation Data'!$E$11,0,10*ROW('Sanitation Data'!E75))),'Data Summary'!CW81="Yes"),OFFSET('Sanitation Data'!$E$11,0,10*ROW('Sanitation Data'!E75)),NA())</f>
        <v>#N/A</v>
      </c>
      <c r="AI81" s="99" t="e">
        <f ca="true">+IF(AND(ISNUMBER(OFFSET('Sanitation Data'!$E$12,0,10*ROW('Sanitation Data'!E75))),'Data Summary'!CX81="Yes"),OFFSET('Sanitation Data'!$E$12,0,10*ROW('Sanitation Data'!E75)),NA())</f>
        <v>#N/A</v>
      </c>
      <c r="AJ81" s="99" t="e">
        <f ca="true">+IF(AND(ISNUMBER(OFFSET('Sanitation Data'!$E$13,0,10*ROW('Sanitation Data'!E75))),'Data Summary'!CY81="Yes"),OFFSET('Sanitation Data'!$E$13,0,10*ROW('Sanitation Data'!E75)),NA())</f>
        <v>#N/A</v>
      </c>
      <c r="AK81" s="99" t="e">
        <f ca="true">+IF(AND(ISNUMBER(OFFSET('Sanitation Data'!$F$5,0,10*ROW('Sanitation Data'!F75))),'Data Summary'!CZ81="Yes"),100-OFFSET('Sanitation Data'!$F$5,0,10*ROW('Sanitation Data'!F75)),NA())</f>
        <v>#N/A</v>
      </c>
      <c r="AL81" s="99" t="e">
        <f ca="true">+IF(AND(ISNUMBER(OFFSET('Sanitation Data'!$F$7,0,10*ROW('Sanitation Data'!F75))),'Data Summary'!DA81="Yes"),OFFSET('Sanitation Data'!$F$7,0,10*ROW('Sanitation Data'!F75)),NA())</f>
        <v>#N/A</v>
      </c>
      <c r="AM81" s="99" t="e">
        <f ca="true">+IF(AND(ISNUMBER(OFFSET('Sanitation Data'!$F$11,0,10*ROW('Sanitation Data'!F75))),'Data Summary'!DB81="Yes"),OFFSET('Sanitation Data'!$F$11,0,10*ROW('Sanitation Data'!F75)),NA())</f>
        <v>#N/A</v>
      </c>
      <c r="AN81" s="99" t="e">
        <f ca="true">+IF(AND(ISNUMBER(OFFSET('Sanitation Data'!$F$12,0,10*ROW('Sanitation Data'!F75))),'Data Summary'!DC81="Yes"),OFFSET('Sanitation Data'!$F$12,0,10*ROW('Sanitation Data'!F75)),NA())</f>
        <v>#N/A</v>
      </c>
      <c r="AO81" s="99" t="e">
        <f ca="true">+IF(AND(ISNUMBER(OFFSET('Sanitation Data'!$F$13,0,10*ROW('Sanitation Data'!F75))),'Data Summary'!DD81="Yes"),OFFSET('Sanitation Data'!$F$13,0,10*ROW('Sanitation Data'!F75)),NA())</f>
        <v>#N/A</v>
      </c>
      <c r="AP81" s="99" t="e">
        <f ca="true">+IF(AND(ISNUMBER(OFFSET('Sanitation Data'!$G$5,0,10*ROW('Sanitation Data'!G75))),'Data Summary'!DE81="Yes"),100-OFFSET('Sanitation Data'!$G$5,0,10*ROW('Sanitation Data'!G75)),NA())</f>
        <v>#N/A</v>
      </c>
      <c r="AQ81" s="99" t="e">
        <f ca="true">+IF(AND(ISNUMBER(OFFSET('Sanitation Data'!$G$7,0,10*ROW('Sanitation Data'!G75))),'Data Summary'!DF81="Yes"),OFFSET('Sanitation Data'!$G$7,0,10*ROW('Sanitation Data'!G75)),NA())</f>
        <v>#N/A</v>
      </c>
      <c r="AR81" s="99" t="e">
        <f ca="true">+IF(AND(ISNUMBER(OFFSET('Sanitation Data'!$G$11,0,10*ROW('Sanitation Data'!G75))),'Data Summary'!DG81="Yes"),OFFSET('Sanitation Data'!$G$11,0,10*ROW('Sanitation Data'!G75)),NA())</f>
        <v>#N/A</v>
      </c>
      <c r="AS81" s="99" t="e">
        <f ca="true">+IF(AND(ISNUMBER(OFFSET('Sanitation Data'!$G$12,0,10*ROW('Sanitation Data'!G75))),'Data Summary'!DH81="Yes"),OFFSET('Sanitation Data'!$G$12,0,10*ROW('Sanitation Data'!G75)),NA())</f>
        <v>#N/A</v>
      </c>
      <c r="AT81" s="99" t="e">
        <f ca="true">+IF(AND(ISNUMBER(OFFSET('Sanitation Data'!$G$13,0,10*ROW('Sanitation Data'!G75))),'Data Summary'!DI81="Yes"),OFFSET('Sanitation Data'!$G$13,0,10*ROW('Sanitation Data'!G75)),NA())</f>
        <v>#N/A</v>
      </c>
      <c r="AU81" s="99" t="e">
        <f ca="true">+IF(AND(ISNUMBER(OFFSET('Sanitation Data'!$H$5,0,10*ROW('Sanitation Data'!H75))),'Data Summary'!DJ81="Yes"),100-OFFSET('Sanitation Data'!$H$5,0,10*ROW('Sanitation Data'!H75)),NA())</f>
        <v>#N/A</v>
      </c>
      <c r="AV81" s="99" t="e">
        <f ca="true">+IF(AND(ISNUMBER(OFFSET('Sanitation Data'!$H$7,0,10*ROW('Sanitation Data'!H75))),'Data Summary'!DK81="Yes"),OFFSET('Sanitation Data'!$H$7,0,10*ROW('Sanitation Data'!H75)),NA())</f>
        <v>#N/A</v>
      </c>
      <c r="AW81" s="99" t="e">
        <f ca="true">+IF(AND(ISNUMBER(OFFSET('Sanitation Data'!$H$11,0,10*ROW('Sanitation Data'!H75))),'Data Summary'!DL81="Yes"),OFFSET('Sanitation Data'!$H$11,0,10*ROW('Sanitation Data'!H75)),NA())</f>
        <v>#N/A</v>
      </c>
      <c r="AX81" s="99" t="e">
        <f ca="true">+IF(AND(ISNUMBER(OFFSET('Sanitation Data'!$H$12,0,10*ROW('Sanitation Data'!H75))),'Data Summary'!DM81="Yes"),OFFSET('Sanitation Data'!$H$12,0,10*ROW('Sanitation Data'!H75)),NA())</f>
        <v>#N/A</v>
      </c>
      <c r="AY81" s="99" t="e">
        <f ca="true">+IF(AND(ISNUMBER(OFFSET('Sanitation Data'!$H$13,0,10*ROW('Sanitation Data'!H75))),'Data Summary'!DN81="Yes"),OFFSET('Sanitation Data'!$H$13,0,10*ROW('Sanitation Data'!H75)),NA())</f>
        <v>#N/A</v>
      </c>
      <c r="AZ81" s="104" t="e">
        <f ca="true">+IF(AND(ISNUMBER(OFFSET('Hygiene Data'!$C$6,0,10*ROW('Hygiene Data'!C75))),'Data Summary'!DO81="Yes"),OFFSET('Hygiene Data'!$C$6,0,10*ROW('Hygiene Data'!C75)),NA())</f>
        <v>#N/A</v>
      </c>
      <c r="BA81" s="104" t="e">
        <f ca="true">+IF(AND(ISNUMBER(OFFSET('Hygiene Data'!$C$8,0,10*ROW('Hygiene Data'!C75))),'Data Summary'!DP81="Yes"),OFFSET('Hygiene Data'!$C$8,0,10*ROW('Hygiene Data'!C75)),NA())</f>
        <v>#N/A</v>
      </c>
      <c r="BB81" s="104" t="e">
        <f ca="true">+IF(AND(ISNUMBER(OFFSET('Hygiene Data'!$C$10,0,10*ROW('Hygiene Data'!C75))),'Data Summary'!DQ81="Yes"),OFFSET('Hygiene Data'!$C$10,0,10*ROW('Hygiene Data'!C75)),NA())</f>
        <v>#N/A</v>
      </c>
      <c r="BC81" s="104" t="e">
        <f ca="true">+IF(AND(ISNUMBER(OFFSET('Hygiene Data'!$D$6,0,10*ROW('Hygiene Data'!D75))),'Data Summary'!DR81="Yes"),OFFSET('Hygiene Data'!$D$6,0,10*ROW('Hygiene Data'!D75)),NA())</f>
        <v>#N/A</v>
      </c>
      <c r="BD81" s="104" t="e">
        <f ca="true">+IF(AND(ISNUMBER(OFFSET('Hygiene Data'!$D$8,0,10*ROW('Hygiene Data'!D75))),'Data Summary'!DS81="Yes"),OFFSET('Hygiene Data'!$D$8,0,10*ROW('Hygiene Data'!D75)),NA())</f>
        <v>#N/A</v>
      </c>
      <c r="BE81" s="104" t="e">
        <f ca="true">+IF(AND(ISNUMBER(OFFSET('Hygiene Data'!$D$10,0,10*ROW('Hygiene Data'!D75))),'Data Summary'!DT81="Yes"),OFFSET('Hygiene Data'!$D$10,0,10*ROW('Hygiene Data'!D75)),NA())</f>
        <v>#N/A</v>
      </c>
      <c r="BF81" s="104" t="e">
        <f ca="true">+IF(AND(ISNUMBER(OFFSET('Hygiene Data'!$E$6,0,10*ROW('Hygiene Data'!E75))),'Data Summary'!DU81="Yes"),OFFSET('Hygiene Data'!$E$6,0,10*ROW('Hygiene Data'!E75)),NA())</f>
        <v>#N/A</v>
      </c>
      <c r="BG81" s="104" t="e">
        <f ca="true">+IF(AND(ISNUMBER(OFFSET('Hygiene Data'!$E$8,0,10*ROW('Hygiene Data'!E75))),'Data Summary'!DV81="Yes"),OFFSET('Hygiene Data'!$E$8,0,10*ROW('Hygiene Data'!E75)),NA())</f>
        <v>#N/A</v>
      </c>
      <c r="BH81" s="104" t="e">
        <f ca="true">+IF(AND(ISNUMBER(OFFSET('Hygiene Data'!$E$10,0,10*ROW('Hygiene Data'!E75))),'Data Summary'!DW81="Yes"),OFFSET('Hygiene Data'!$E$10,0,10*ROW('Hygiene Data'!E75)),NA())</f>
        <v>#N/A</v>
      </c>
      <c r="BI81" s="104" t="e">
        <f ca="true">+IF(AND(ISNUMBER(OFFSET('Hygiene Data'!$F$6,0,10*ROW('Hygiene Data'!F75))),'Data Summary'!DX81="Yes"),OFFSET('Hygiene Data'!$F$6,0,10*ROW('Hygiene Data'!F75)),NA())</f>
        <v>#N/A</v>
      </c>
      <c r="BJ81" s="104" t="e">
        <f ca="true">+IF(AND(ISNUMBER(OFFSET('Hygiene Data'!$F$8,0,10*ROW('Hygiene Data'!F75))),'Data Summary'!DY81="Yes"),OFFSET('Hygiene Data'!$F$8,0,10*ROW('Hygiene Data'!F75)),NA())</f>
        <v>#N/A</v>
      </c>
      <c r="BK81" s="104" t="e">
        <f ca="true">+IF(AND(ISNUMBER(OFFSET('Hygiene Data'!$F$10,0,10*ROW('Hygiene Data'!F75))),'Data Summary'!DZ81="Yes"),OFFSET('Hygiene Data'!$F$10,0,10*ROW('Hygiene Data'!F75)),NA())</f>
        <v>#N/A</v>
      </c>
      <c r="BL81" s="104" t="e">
        <f ca="true">+IF(AND(ISNUMBER(OFFSET('Hygiene Data'!$G$6,0,10*ROW('Hygiene Data'!G75))),'Data Summary'!EA81="Yes"),OFFSET('Hygiene Data'!$G$6,0,10*ROW('Hygiene Data'!G75)),NA())</f>
        <v>#N/A</v>
      </c>
      <c r="BM81" s="104" t="e">
        <f ca="true">+IF(AND(ISNUMBER(OFFSET('Hygiene Data'!$G$8,0,10*ROW('Hygiene Data'!G75))),'Data Summary'!EB81="Yes"),OFFSET('Hygiene Data'!$G$8,0,10*ROW('Hygiene Data'!G75)),NA())</f>
        <v>#N/A</v>
      </c>
      <c r="BN81" s="104" t="e">
        <f ca="true">+IF(AND(ISNUMBER(OFFSET('Hygiene Data'!$G$10,0,10*ROW('Hygiene Data'!G75))),'Data Summary'!EC81="Yes"),OFFSET('Hygiene Data'!$G$10,0,10*ROW('Hygiene Data'!G75)),NA())</f>
        <v>#N/A</v>
      </c>
      <c r="BO81" s="104" t="e">
        <f ca="true">+IF(AND(ISNUMBER(OFFSET('Hygiene Data'!$H$6,0,10*ROW('Hygiene Data'!H75))),'Data Summary'!ED81="Yes"),OFFSET('Hygiene Data'!$H$6,0,10*ROW('Hygiene Data'!H75)),NA())</f>
        <v>#N/A</v>
      </c>
      <c r="BP81" s="104" t="e">
        <f ca="true">+IF(AND(ISNUMBER(OFFSET('Hygiene Data'!$H$8,0,10*ROW('Hygiene Data'!H75))),'Data Summary'!EE81="Yes"),OFFSET('Hygiene Data'!$H$8,0,10*ROW('Hygiene Data'!H75)),NA())</f>
        <v>#N/A</v>
      </c>
      <c r="BQ81" s="104" t="e">
        <f ca="true">+IF(AND(ISNUMBER(OFFSET('Hygiene Data'!$H$10,0,10*ROW('Hygiene Data'!H75))),'Data Summary'!EF81="Yes"),OFFSET('Hygiene Data'!$H$10,0,10*ROW('Hygiene Data'!H75)),NA())</f>
        <v>#N/A</v>
      </c>
    </row>
    <row r="82" x14ac:dyDescent="0.2">
      <c r="A82" s="52" t="e">
        <f ca="true">+IF(OFFSET('Water Data'!$B$1,0,10*ROW('Water Data'!B76))="",NA(),OFFSET('Water Data'!$B$1,0,10*ROW('Water Data'!B76)))</f>
        <v>#N/A</v>
      </c>
      <c r="B82" s="52" t="e">
        <f ca="true">+IF(OFFSET('Water Data'!$A$3,0,10*ROW('Water Data'!A79))="",NA(),OFFSET('Water Data'!$A$3,0,10*ROW('Water Data'!A79)))</f>
        <v>#N/A</v>
      </c>
      <c r="C82" s="52" t="e">
        <f ca="true">+IF(OFFSET('Water Data'!$C$3,0,10*ROW('Water Data'!C79))="",NA(),OFFSET('Water Data'!$C$3,0,10*ROW('Water Data'!C79)))</f>
        <v>#N/A</v>
      </c>
      <c r="D82" s="53" t="e">
        <f ca="true">+IF(AND(ISNUMBER(OFFSET('Water Data'!$C$5,0,10*ROW('Water Data'!C76))),'Data Summary'!BS82="Yes"),100-OFFSET('Water Data'!$C$5,0,10*ROW('Water Data'!C76)),NA())</f>
        <v>#N/A</v>
      </c>
      <c r="E82" s="53" t="e">
        <f ca="true">+IF(AND(ISNUMBER(OFFSET('Water Data'!$C$7,0,10*ROW('Water Data'!C76))),'Data Summary'!BT82="Yes"),OFFSET('Water Data'!$C$7,0,10*ROW('Water Data'!C76)),NA())</f>
        <v>#N/A</v>
      </c>
      <c r="F82" s="53" t="e">
        <f ca="true">+IF(AND(ISNUMBER(OFFSET('Water Data'!$C$10,0,10*ROW('Water Data'!C76))),'Data Summary'!BU82="Yes"),OFFSET('Water Data'!$C$10,0,10*ROW('Water Data'!C76)),NA())</f>
        <v>#N/A</v>
      </c>
      <c r="G82" s="53" t="e">
        <f ca="true">+IF(AND(ISNUMBER(OFFSET('Water Data'!$D$5,0,10*ROW('Water Data'!D76))),'Data Summary'!BV82="Yes"),100-OFFSET('Water Data'!$D$5,0,10*ROW('Water Data'!D76)),NA())</f>
        <v>#N/A</v>
      </c>
      <c r="H82" s="53" t="e">
        <f ca="true">+IF(AND(ISNUMBER(OFFSET('Water Data'!$D$7,0,10*ROW('Water Data'!D76))),'Data Summary'!BW82="Yes"),OFFSET('Water Data'!$D$7,0,10*ROW('Water Data'!D76)),NA())</f>
        <v>#N/A</v>
      </c>
      <c r="I82" s="53" t="e">
        <f ca="true">+IF(AND(ISNUMBER(OFFSET('Water Data'!$D$10,0,10*ROW('Water Data'!D76))),'Data Summary'!BX82="Yes"),OFFSET('Water Data'!$D$10,0,10*ROW('Water Data'!D76)),NA())</f>
        <v>#N/A</v>
      </c>
      <c r="J82" s="53" t="e">
        <f ca="true">+IF(AND(ISNUMBER(OFFSET('Water Data'!$E$5,0,10*ROW('Water Data'!E76))),'Data Summary'!BY82="Yes"),100-OFFSET('Water Data'!$E$5,0,10*ROW('Water Data'!E76)),NA())</f>
        <v>#N/A</v>
      </c>
      <c r="K82" s="53" t="e">
        <f ca="true">+IF(AND(ISNUMBER(OFFSET('Water Data'!$E$7,0,10*ROW('Water Data'!E76))),'Data Summary'!BZ82="Yes"),OFFSET('Water Data'!$E$7,0,10*ROW('Water Data'!E76)),NA())</f>
        <v>#N/A</v>
      </c>
      <c r="L82" s="53" t="e">
        <f ca="true">+IF(AND(ISNUMBER(OFFSET('Water Data'!$E$10,0,10*ROW('Water Data'!E76))),'Data Summary'!CA82="Yes"),OFFSET('Water Data'!$E$10,0,10*ROW('Water Data'!E76)),NA())</f>
        <v>#N/A</v>
      </c>
      <c r="M82" s="53" t="e">
        <f ca="true">+IF(AND(ISNUMBER(OFFSET('Water Data'!$F$5,0,10*ROW('Water Data'!F76))),'Data Summary'!CB82="Yes"),100-OFFSET('Water Data'!$F$5,0,10*ROW('Water Data'!F76)),NA())</f>
        <v>#N/A</v>
      </c>
      <c r="N82" s="53" t="e">
        <f ca="true">+IF(AND(ISNUMBER(OFFSET('Water Data'!$F$7,0,10*ROW('Water Data'!F76))),'Data Summary'!CC82="Yes"),OFFSET('Water Data'!$F$7,0,10*ROW('Water Data'!F76)),NA())</f>
        <v>#N/A</v>
      </c>
      <c r="O82" s="53" t="e">
        <f ca="true">+IF(AND(ISNUMBER(OFFSET('Water Data'!$F$10,0,10*ROW('Water Data'!F76))),'Data Summary'!CD82="Yes"),OFFSET('Water Data'!$F$10,0,10*ROW('Water Data'!F76)),NA())</f>
        <v>#N/A</v>
      </c>
      <c r="P82" s="53" t="e">
        <f ca="true">+IF(AND(ISNUMBER(OFFSET('Water Data'!$G$5,0,10*ROW('Water Data'!G76))),'Data Summary'!CE82="Yes"),100-OFFSET('Water Data'!$G$5,0,10*ROW('Water Data'!G76)),NA())</f>
        <v>#N/A</v>
      </c>
      <c r="Q82" s="53" t="e">
        <f ca="true">+IF(AND(ISNUMBER(OFFSET('Water Data'!$G$7,0,10*ROW('Water Data'!G76))),'Data Summary'!CF82="Yes"),OFFSET('Water Data'!$G$7,0,10*ROW('Water Data'!G76)),NA())</f>
        <v>#N/A</v>
      </c>
      <c r="R82" s="53" t="e">
        <f ca="true">+IF(AND(ISNUMBER(OFFSET('Water Data'!$G$10,0,10*ROW('Water Data'!G76))),'Data Summary'!CG82="Yes"),OFFSET('Water Data'!$G$10,0,10*ROW('Water Data'!G76)),NA())</f>
        <v>#N/A</v>
      </c>
      <c r="S82" s="53" t="e">
        <f ca="true">+IF(AND(ISNUMBER(OFFSET('Water Data'!$H$5,0,10*ROW('Water Data'!H76))),'Data Summary'!CH82="Yes"),100-OFFSET('Water Data'!$H$5,0,10*ROW('Water Data'!H76)),NA())</f>
        <v>#N/A</v>
      </c>
      <c r="T82" s="53" t="e">
        <f ca="true">+IF(AND(ISNUMBER(OFFSET('Water Data'!$H$7,0,10*ROW('Water Data'!H76))),'Data Summary'!CI82="Yes"),OFFSET('Water Data'!$H$7,0,10*ROW('Water Data'!H76)),NA())</f>
        <v>#N/A</v>
      </c>
      <c r="U82" s="53" t="e">
        <f ca="true">+IF(AND(ISNUMBER(OFFSET('Water Data'!$H$10,0,10*ROW('Water Data'!H76))),'Data Summary'!CJ82="Yes"),OFFSET('Water Data'!$H$10,0,10*ROW('Water Data'!H76)),NA())</f>
        <v>#N/A</v>
      </c>
      <c r="V82" s="99" t="e">
        <f ca="true">+IF(AND(ISNUMBER(OFFSET('Sanitation Data'!$C$5,0,10*ROW('Sanitation Data'!C76))),'Data Summary'!CK82="Yes"),100-OFFSET('Sanitation Data'!$C$5,0,10*ROW('Sanitation Data'!C76)),NA())</f>
        <v>#N/A</v>
      </c>
      <c r="W82" s="99" t="e">
        <f ca="true">+IF(AND(ISNUMBER(OFFSET('Sanitation Data'!$C$7,0,10*ROW('Sanitation Data'!C76))),'Data Summary'!CL82="Yes"),OFFSET('Sanitation Data'!$C$7,0,10*ROW('Sanitation Data'!C76)),NA())</f>
        <v>#N/A</v>
      </c>
      <c r="X82" s="99" t="e">
        <f ca="true">+IF(AND(ISNUMBER(OFFSET('Sanitation Data'!$C$11,0,10*ROW('Sanitation Data'!C76))),'Data Summary'!CM82="Yes"),OFFSET('Sanitation Data'!$C$11,0,10*ROW('Sanitation Data'!C76)),NA())</f>
        <v>#N/A</v>
      </c>
      <c r="Y82" s="99" t="e">
        <f ca="true">+IF(AND(ISNUMBER(OFFSET('Sanitation Data'!$C$12,0,10*ROW('Sanitation Data'!C76))),'Data Summary'!CN82="Yes"),OFFSET('Sanitation Data'!$C$12,0,10*ROW('Sanitation Data'!C76)),NA())</f>
        <v>#N/A</v>
      </c>
      <c r="Z82" s="99" t="e">
        <f ca="true">+IF(AND(ISNUMBER(OFFSET('Sanitation Data'!$C$13,0,10*ROW('Sanitation Data'!C76))),'Data Summary'!CO82="Yes"),OFFSET('Sanitation Data'!$C$13,0,10*ROW('Sanitation Data'!C76)),NA())</f>
        <v>#N/A</v>
      </c>
      <c r="AA82" s="99" t="e">
        <f ca="true">+IF(AND(ISNUMBER(OFFSET('Sanitation Data'!$D$5,0,10*ROW('Sanitation Data'!D76))),'Data Summary'!CP82="Yes"),100-OFFSET('Sanitation Data'!$D$5,0,10*ROW('Sanitation Data'!D76)),NA())</f>
        <v>#N/A</v>
      </c>
      <c r="AB82" s="99" t="e">
        <f ca="true">+IF(AND(ISNUMBER(OFFSET('Sanitation Data'!$D$7,0,10*ROW('Sanitation Data'!D76))),'Data Summary'!CQ82="Yes"),OFFSET('Sanitation Data'!$D$7,0,10*ROW('Sanitation Data'!D76)),NA())</f>
        <v>#N/A</v>
      </c>
      <c r="AC82" s="99" t="e">
        <f ca="true">+IF(AND(ISNUMBER(OFFSET('Sanitation Data'!$D$11,0,10*ROW('Sanitation Data'!D76))),'Data Summary'!CR82="Yes"),OFFSET('Sanitation Data'!$D$11,0,10*ROW('Sanitation Data'!D76)),NA())</f>
        <v>#N/A</v>
      </c>
      <c r="AD82" s="99" t="e">
        <f ca="true">+IF(AND(ISNUMBER(OFFSET('Sanitation Data'!$D$12,0,10*ROW('Sanitation Data'!D76))),'Data Summary'!CS82="Yes"),OFFSET('Sanitation Data'!$D$12,0,10*ROW('Sanitation Data'!D76)),NA())</f>
        <v>#N/A</v>
      </c>
      <c r="AE82" s="99" t="e">
        <f ca="true">+IF(AND(ISNUMBER(OFFSET('Sanitation Data'!$D$13,0,10*ROW('Sanitation Data'!D76))),'Data Summary'!CT82="Yes"),OFFSET('Sanitation Data'!$D$13,0,10*ROW('Sanitation Data'!D76)),NA())</f>
        <v>#N/A</v>
      </c>
      <c r="AF82" s="99" t="e">
        <f ca="true">+IF(AND(ISNUMBER(OFFSET('Sanitation Data'!$E$5,0,10*ROW('Sanitation Data'!E76))),'Data Summary'!CU82="Yes"),100-OFFSET('Sanitation Data'!$E$5,0,10*ROW('Sanitation Data'!E76)),NA())</f>
        <v>#N/A</v>
      </c>
      <c r="AG82" s="99" t="e">
        <f ca="true">+IF(AND(ISNUMBER(OFFSET('Sanitation Data'!$E$7,0,10*ROW('Sanitation Data'!E76))),'Data Summary'!CV82="Yes"),OFFSET('Sanitation Data'!$E$7,0,10*ROW('Sanitation Data'!E76)),NA())</f>
        <v>#N/A</v>
      </c>
      <c r="AH82" s="99" t="e">
        <f ca="true">+IF(AND(ISNUMBER(OFFSET('Sanitation Data'!$E$11,0,10*ROW('Sanitation Data'!E76))),'Data Summary'!CW82="Yes"),OFFSET('Sanitation Data'!$E$11,0,10*ROW('Sanitation Data'!E76)),NA())</f>
        <v>#N/A</v>
      </c>
      <c r="AI82" s="99" t="e">
        <f ca="true">+IF(AND(ISNUMBER(OFFSET('Sanitation Data'!$E$12,0,10*ROW('Sanitation Data'!E76))),'Data Summary'!CX82="Yes"),OFFSET('Sanitation Data'!$E$12,0,10*ROW('Sanitation Data'!E76)),NA())</f>
        <v>#N/A</v>
      </c>
      <c r="AJ82" s="99" t="e">
        <f ca="true">+IF(AND(ISNUMBER(OFFSET('Sanitation Data'!$E$13,0,10*ROW('Sanitation Data'!E76))),'Data Summary'!CY82="Yes"),OFFSET('Sanitation Data'!$E$13,0,10*ROW('Sanitation Data'!E76)),NA())</f>
        <v>#N/A</v>
      </c>
      <c r="AK82" s="99" t="e">
        <f ca="true">+IF(AND(ISNUMBER(OFFSET('Sanitation Data'!$F$5,0,10*ROW('Sanitation Data'!F76))),'Data Summary'!CZ82="Yes"),100-OFFSET('Sanitation Data'!$F$5,0,10*ROW('Sanitation Data'!F76)),NA())</f>
        <v>#N/A</v>
      </c>
      <c r="AL82" s="99" t="e">
        <f ca="true">+IF(AND(ISNUMBER(OFFSET('Sanitation Data'!$F$7,0,10*ROW('Sanitation Data'!F76))),'Data Summary'!DA82="Yes"),OFFSET('Sanitation Data'!$F$7,0,10*ROW('Sanitation Data'!F76)),NA())</f>
        <v>#N/A</v>
      </c>
      <c r="AM82" s="99" t="e">
        <f ca="true">+IF(AND(ISNUMBER(OFFSET('Sanitation Data'!$F$11,0,10*ROW('Sanitation Data'!F76))),'Data Summary'!DB82="Yes"),OFFSET('Sanitation Data'!$F$11,0,10*ROW('Sanitation Data'!F76)),NA())</f>
        <v>#N/A</v>
      </c>
      <c r="AN82" s="99" t="e">
        <f ca="true">+IF(AND(ISNUMBER(OFFSET('Sanitation Data'!$F$12,0,10*ROW('Sanitation Data'!F76))),'Data Summary'!DC82="Yes"),OFFSET('Sanitation Data'!$F$12,0,10*ROW('Sanitation Data'!F76)),NA())</f>
        <v>#N/A</v>
      </c>
      <c r="AO82" s="99" t="e">
        <f ca="true">+IF(AND(ISNUMBER(OFFSET('Sanitation Data'!$F$13,0,10*ROW('Sanitation Data'!F76))),'Data Summary'!DD82="Yes"),OFFSET('Sanitation Data'!$F$13,0,10*ROW('Sanitation Data'!F76)),NA())</f>
        <v>#N/A</v>
      </c>
      <c r="AP82" s="99" t="e">
        <f ca="true">+IF(AND(ISNUMBER(OFFSET('Sanitation Data'!$G$5,0,10*ROW('Sanitation Data'!G76))),'Data Summary'!DE82="Yes"),100-OFFSET('Sanitation Data'!$G$5,0,10*ROW('Sanitation Data'!G76)),NA())</f>
        <v>#N/A</v>
      </c>
      <c r="AQ82" s="99" t="e">
        <f ca="true">+IF(AND(ISNUMBER(OFFSET('Sanitation Data'!$G$7,0,10*ROW('Sanitation Data'!G76))),'Data Summary'!DF82="Yes"),OFFSET('Sanitation Data'!$G$7,0,10*ROW('Sanitation Data'!G76)),NA())</f>
        <v>#N/A</v>
      </c>
      <c r="AR82" s="99" t="e">
        <f ca="true">+IF(AND(ISNUMBER(OFFSET('Sanitation Data'!$G$11,0,10*ROW('Sanitation Data'!G76))),'Data Summary'!DG82="Yes"),OFFSET('Sanitation Data'!$G$11,0,10*ROW('Sanitation Data'!G76)),NA())</f>
        <v>#N/A</v>
      </c>
      <c r="AS82" s="99" t="e">
        <f ca="true">+IF(AND(ISNUMBER(OFFSET('Sanitation Data'!$G$12,0,10*ROW('Sanitation Data'!G76))),'Data Summary'!DH82="Yes"),OFFSET('Sanitation Data'!$G$12,0,10*ROW('Sanitation Data'!G76)),NA())</f>
        <v>#N/A</v>
      </c>
      <c r="AT82" s="99" t="e">
        <f ca="true">+IF(AND(ISNUMBER(OFFSET('Sanitation Data'!$G$13,0,10*ROW('Sanitation Data'!G76))),'Data Summary'!DI82="Yes"),OFFSET('Sanitation Data'!$G$13,0,10*ROW('Sanitation Data'!G76)),NA())</f>
        <v>#N/A</v>
      </c>
      <c r="AU82" s="99" t="e">
        <f ca="true">+IF(AND(ISNUMBER(OFFSET('Sanitation Data'!$H$5,0,10*ROW('Sanitation Data'!H76))),'Data Summary'!DJ82="Yes"),100-OFFSET('Sanitation Data'!$H$5,0,10*ROW('Sanitation Data'!H76)),NA())</f>
        <v>#N/A</v>
      </c>
      <c r="AV82" s="99" t="e">
        <f ca="true">+IF(AND(ISNUMBER(OFFSET('Sanitation Data'!$H$7,0,10*ROW('Sanitation Data'!H76))),'Data Summary'!DK82="Yes"),OFFSET('Sanitation Data'!$H$7,0,10*ROW('Sanitation Data'!H76)),NA())</f>
        <v>#N/A</v>
      </c>
      <c r="AW82" s="99" t="e">
        <f ca="true">+IF(AND(ISNUMBER(OFFSET('Sanitation Data'!$H$11,0,10*ROW('Sanitation Data'!H76))),'Data Summary'!DL82="Yes"),OFFSET('Sanitation Data'!$H$11,0,10*ROW('Sanitation Data'!H76)),NA())</f>
        <v>#N/A</v>
      </c>
      <c r="AX82" s="99" t="e">
        <f ca="true">+IF(AND(ISNUMBER(OFFSET('Sanitation Data'!$H$12,0,10*ROW('Sanitation Data'!H76))),'Data Summary'!DM82="Yes"),OFFSET('Sanitation Data'!$H$12,0,10*ROW('Sanitation Data'!H76)),NA())</f>
        <v>#N/A</v>
      </c>
      <c r="AY82" s="99" t="e">
        <f ca="true">+IF(AND(ISNUMBER(OFFSET('Sanitation Data'!$H$13,0,10*ROW('Sanitation Data'!H76))),'Data Summary'!DN82="Yes"),OFFSET('Sanitation Data'!$H$13,0,10*ROW('Sanitation Data'!H76)),NA())</f>
        <v>#N/A</v>
      </c>
      <c r="AZ82" s="104" t="e">
        <f ca="true">+IF(AND(ISNUMBER(OFFSET('Hygiene Data'!$C$6,0,10*ROW('Hygiene Data'!C76))),'Data Summary'!DO82="Yes"),OFFSET('Hygiene Data'!$C$6,0,10*ROW('Hygiene Data'!C76)),NA())</f>
        <v>#N/A</v>
      </c>
      <c r="BA82" s="104" t="e">
        <f ca="true">+IF(AND(ISNUMBER(OFFSET('Hygiene Data'!$C$8,0,10*ROW('Hygiene Data'!C76))),'Data Summary'!DP82="Yes"),OFFSET('Hygiene Data'!$C$8,0,10*ROW('Hygiene Data'!C76)),NA())</f>
        <v>#N/A</v>
      </c>
      <c r="BB82" s="104" t="e">
        <f ca="true">+IF(AND(ISNUMBER(OFFSET('Hygiene Data'!$C$10,0,10*ROW('Hygiene Data'!C76))),'Data Summary'!DQ82="Yes"),OFFSET('Hygiene Data'!$C$10,0,10*ROW('Hygiene Data'!C76)),NA())</f>
        <v>#N/A</v>
      </c>
      <c r="BC82" s="104" t="e">
        <f ca="true">+IF(AND(ISNUMBER(OFFSET('Hygiene Data'!$D$6,0,10*ROW('Hygiene Data'!D76))),'Data Summary'!DR82="Yes"),OFFSET('Hygiene Data'!$D$6,0,10*ROW('Hygiene Data'!D76)),NA())</f>
        <v>#N/A</v>
      </c>
      <c r="BD82" s="104" t="e">
        <f ca="true">+IF(AND(ISNUMBER(OFFSET('Hygiene Data'!$D$8,0,10*ROW('Hygiene Data'!D76))),'Data Summary'!DS82="Yes"),OFFSET('Hygiene Data'!$D$8,0,10*ROW('Hygiene Data'!D76)),NA())</f>
        <v>#N/A</v>
      </c>
      <c r="BE82" s="104" t="e">
        <f ca="true">+IF(AND(ISNUMBER(OFFSET('Hygiene Data'!$D$10,0,10*ROW('Hygiene Data'!D76))),'Data Summary'!DT82="Yes"),OFFSET('Hygiene Data'!$D$10,0,10*ROW('Hygiene Data'!D76)),NA())</f>
        <v>#N/A</v>
      </c>
      <c r="BF82" s="104" t="e">
        <f ca="true">+IF(AND(ISNUMBER(OFFSET('Hygiene Data'!$E$6,0,10*ROW('Hygiene Data'!E76))),'Data Summary'!DU82="Yes"),OFFSET('Hygiene Data'!$E$6,0,10*ROW('Hygiene Data'!E76)),NA())</f>
        <v>#N/A</v>
      </c>
      <c r="BG82" s="104" t="e">
        <f ca="true">+IF(AND(ISNUMBER(OFFSET('Hygiene Data'!$E$8,0,10*ROW('Hygiene Data'!E76))),'Data Summary'!DV82="Yes"),OFFSET('Hygiene Data'!$E$8,0,10*ROW('Hygiene Data'!E76)),NA())</f>
        <v>#N/A</v>
      </c>
      <c r="BH82" s="104" t="e">
        <f ca="true">+IF(AND(ISNUMBER(OFFSET('Hygiene Data'!$E$10,0,10*ROW('Hygiene Data'!E76))),'Data Summary'!DW82="Yes"),OFFSET('Hygiene Data'!$E$10,0,10*ROW('Hygiene Data'!E76)),NA())</f>
        <v>#N/A</v>
      </c>
      <c r="BI82" s="104" t="e">
        <f ca="true">+IF(AND(ISNUMBER(OFFSET('Hygiene Data'!$F$6,0,10*ROW('Hygiene Data'!F76))),'Data Summary'!DX82="Yes"),OFFSET('Hygiene Data'!$F$6,0,10*ROW('Hygiene Data'!F76)),NA())</f>
        <v>#N/A</v>
      </c>
      <c r="BJ82" s="104" t="e">
        <f ca="true">+IF(AND(ISNUMBER(OFFSET('Hygiene Data'!$F$8,0,10*ROW('Hygiene Data'!F76))),'Data Summary'!DY82="Yes"),OFFSET('Hygiene Data'!$F$8,0,10*ROW('Hygiene Data'!F76)),NA())</f>
        <v>#N/A</v>
      </c>
      <c r="BK82" s="104" t="e">
        <f ca="true">+IF(AND(ISNUMBER(OFFSET('Hygiene Data'!$F$10,0,10*ROW('Hygiene Data'!F76))),'Data Summary'!DZ82="Yes"),OFFSET('Hygiene Data'!$F$10,0,10*ROW('Hygiene Data'!F76)),NA())</f>
        <v>#N/A</v>
      </c>
      <c r="BL82" s="104" t="e">
        <f ca="true">+IF(AND(ISNUMBER(OFFSET('Hygiene Data'!$G$6,0,10*ROW('Hygiene Data'!G76))),'Data Summary'!EA82="Yes"),OFFSET('Hygiene Data'!$G$6,0,10*ROW('Hygiene Data'!G76)),NA())</f>
        <v>#N/A</v>
      </c>
      <c r="BM82" s="104" t="e">
        <f ca="true">+IF(AND(ISNUMBER(OFFSET('Hygiene Data'!$G$8,0,10*ROW('Hygiene Data'!G76))),'Data Summary'!EB82="Yes"),OFFSET('Hygiene Data'!$G$8,0,10*ROW('Hygiene Data'!G76)),NA())</f>
        <v>#N/A</v>
      </c>
      <c r="BN82" s="104" t="e">
        <f ca="true">+IF(AND(ISNUMBER(OFFSET('Hygiene Data'!$G$10,0,10*ROW('Hygiene Data'!G76))),'Data Summary'!EC82="Yes"),OFFSET('Hygiene Data'!$G$10,0,10*ROW('Hygiene Data'!G76)),NA())</f>
        <v>#N/A</v>
      </c>
      <c r="BO82" s="104" t="e">
        <f ca="true">+IF(AND(ISNUMBER(OFFSET('Hygiene Data'!$H$6,0,10*ROW('Hygiene Data'!H76))),'Data Summary'!ED82="Yes"),OFFSET('Hygiene Data'!$H$6,0,10*ROW('Hygiene Data'!H76)),NA())</f>
        <v>#N/A</v>
      </c>
      <c r="BP82" s="104" t="e">
        <f ca="true">+IF(AND(ISNUMBER(OFFSET('Hygiene Data'!$H$8,0,10*ROW('Hygiene Data'!H76))),'Data Summary'!EE82="Yes"),OFFSET('Hygiene Data'!$H$8,0,10*ROW('Hygiene Data'!H76)),NA())</f>
        <v>#N/A</v>
      </c>
      <c r="BQ82" s="104" t="e">
        <f ca="true">+IF(AND(ISNUMBER(OFFSET('Hygiene Data'!$H$10,0,10*ROW('Hygiene Data'!H76))),'Data Summary'!EF82="Yes"),OFFSET('Hygiene Data'!$H$10,0,10*ROW('Hygiene Data'!H76)),NA())</f>
        <v>#N/A</v>
      </c>
    </row>
    <row r="83" x14ac:dyDescent="0.2">
      <c r="A83" s="52" t="e">
        <f ca="true">+IF(OFFSET('Water Data'!$B$1,0,10*ROW('Water Data'!B77))="",NA(),OFFSET('Water Data'!$B$1,0,10*ROW('Water Data'!B77)))</f>
        <v>#N/A</v>
      </c>
      <c r="B83" s="52" t="e">
        <f ca="true">+IF(OFFSET('Water Data'!$A$3,0,10*ROW('Water Data'!A80))="",NA(),OFFSET('Water Data'!$A$3,0,10*ROW('Water Data'!A80)))</f>
        <v>#N/A</v>
      </c>
      <c r="C83" s="52" t="e">
        <f ca="true">+IF(OFFSET('Water Data'!$C$3,0,10*ROW('Water Data'!C80))="",NA(),OFFSET('Water Data'!$C$3,0,10*ROW('Water Data'!C80)))</f>
        <v>#N/A</v>
      </c>
      <c r="D83" s="53" t="e">
        <f ca="true">+IF(AND(ISNUMBER(OFFSET('Water Data'!$C$5,0,10*ROW('Water Data'!C77))),'Data Summary'!BS83="Yes"),100-OFFSET('Water Data'!$C$5,0,10*ROW('Water Data'!C77)),NA())</f>
        <v>#N/A</v>
      </c>
      <c r="E83" s="53" t="e">
        <f ca="true">+IF(AND(ISNUMBER(OFFSET('Water Data'!$C$7,0,10*ROW('Water Data'!C77))),'Data Summary'!BT83="Yes"),OFFSET('Water Data'!$C$7,0,10*ROW('Water Data'!C77)),NA())</f>
        <v>#N/A</v>
      </c>
      <c r="F83" s="53" t="e">
        <f ca="true">+IF(AND(ISNUMBER(OFFSET('Water Data'!$C$10,0,10*ROW('Water Data'!C77))),'Data Summary'!BU83="Yes"),OFFSET('Water Data'!$C$10,0,10*ROW('Water Data'!C77)),NA())</f>
        <v>#N/A</v>
      </c>
      <c r="G83" s="53" t="e">
        <f ca="true">+IF(AND(ISNUMBER(OFFSET('Water Data'!$D$5,0,10*ROW('Water Data'!D77))),'Data Summary'!BV83="Yes"),100-OFFSET('Water Data'!$D$5,0,10*ROW('Water Data'!D77)),NA())</f>
        <v>#N/A</v>
      </c>
      <c r="H83" s="53" t="e">
        <f ca="true">+IF(AND(ISNUMBER(OFFSET('Water Data'!$D$7,0,10*ROW('Water Data'!D77))),'Data Summary'!BW83="Yes"),OFFSET('Water Data'!$D$7,0,10*ROW('Water Data'!D77)),NA())</f>
        <v>#N/A</v>
      </c>
      <c r="I83" s="53" t="e">
        <f ca="true">+IF(AND(ISNUMBER(OFFSET('Water Data'!$D$10,0,10*ROW('Water Data'!D77))),'Data Summary'!BX83="Yes"),OFFSET('Water Data'!$D$10,0,10*ROW('Water Data'!D77)),NA())</f>
        <v>#N/A</v>
      </c>
      <c r="J83" s="53" t="e">
        <f ca="true">+IF(AND(ISNUMBER(OFFSET('Water Data'!$E$5,0,10*ROW('Water Data'!E77))),'Data Summary'!BY83="Yes"),100-OFFSET('Water Data'!$E$5,0,10*ROW('Water Data'!E77)),NA())</f>
        <v>#N/A</v>
      </c>
      <c r="K83" s="53" t="e">
        <f ca="true">+IF(AND(ISNUMBER(OFFSET('Water Data'!$E$7,0,10*ROW('Water Data'!E77))),'Data Summary'!BZ83="Yes"),OFFSET('Water Data'!$E$7,0,10*ROW('Water Data'!E77)),NA())</f>
        <v>#N/A</v>
      </c>
      <c r="L83" s="53" t="e">
        <f ca="true">+IF(AND(ISNUMBER(OFFSET('Water Data'!$E$10,0,10*ROW('Water Data'!E77))),'Data Summary'!CA83="Yes"),OFFSET('Water Data'!$E$10,0,10*ROW('Water Data'!E77)),NA())</f>
        <v>#N/A</v>
      </c>
      <c r="M83" s="53" t="e">
        <f ca="true">+IF(AND(ISNUMBER(OFFSET('Water Data'!$F$5,0,10*ROW('Water Data'!F77))),'Data Summary'!CB83="Yes"),100-OFFSET('Water Data'!$F$5,0,10*ROW('Water Data'!F77)),NA())</f>
        <v>#N/A</v>
      </c>
      <c r="N83" s="53" t="e">
        <f ca="true">+IF(AND(ISNUMBER(OFFSET('Water Data'!$F$7,0,10*ROW('Water Data'!F77))),'Data Summary'!CC83="Yes"),OFFSET('Water Data'!$F$7,0,10*ROW('Water Data'!F77)),NA())</f>
        <v>#N/A</v>
      </c>
      <c r="O83" s="53" t="e">
        <f ca="true">+IF(AND(ISNUMBER(OFFSET('Water Data'!$F$10,0,10*ROW('Water Data'!F77))),'Data Summary'!CD83="Yes"),OFFSET('Water Data'!$F$10,0,10*ROW('Water Data'!F77)),NA())</f>
        <v>#N/A</v>
      </c>
      <c r="P83" s="53" t="e">
        <f ca="true">+IF(AND(ISNUMBER(OFFSET('Water Data'!$G$5,0,10*ROW('Water Data'!G77))),'Data Summary'!CE83="Yes"),100-OFFSET('Water Data'!$G$5,0,10*ROW('Water Data'!G77)),NA())</f>
        <v>#N/A</v>
      </c>
      <c r="Q83" s="53" t="e">
        <f ca="true">+IF(AND(ISNUMBER(OFFSET('Water Data'!$G$7,0,10*ROW('Water Data'!G77))),'Data Summary'!CF83="Yes"),OFFSET('Water Data'!$G$7,0,10*ROW('Water Data'!G77)),NA())</f>
        <v>#N/A</v>
      </c>
      <c r="R83" s="53" t="e">
        <f ca="true">+IF(AND(ISNUMBER(OFFSET('Water Data'!$G$10,0,10*ROW('Water Data'!G77))),'Data Summary'!CG83="Yes"),OFFSET('Water Data'!$G$10,0,10*ROW('Water Data'!G77)),NA())</f>
        <v>#N/A</v>
      </c>
      <c r="S83" s="53" t="e">
        <f ca="true">+IF(AND(ISNUMBER(OFFSET('Water Data'!$H$5,0,10*ROW('Water Data'!H77))),'Data Summary'!CH83="Yes"),100-OFFSET('Water Data'!$H$5,0,10*ROW('Water Data'!H77)),NA())</f>
        <v>#N/A</v>
      </c>
      <c r="T83" s="53" t="e">
        <f ca="true">+IF(AND(ISNUMBER(OFFSET('Water Data'!$H$7,0,10*ROW('Water Data'!H77))),'Data Summary'!CI83="Yes"),OFFSET('Water Data'!$H$7,0,10*ROW('Water Data'!H77)),NA())</f>
        <v>#N/A</v>
      </c>
      <c r="U83" s="53" t="e">
        <f ca="true">+IF(AND(ISNUMBER(OFFSET('Water Data'!$H$10,0,10*ROW('Water Data'!H77))),'Data Summary'!CJ83="Yes"),OFFSET('Water Data'!$H$10,0,10*ROW('Water Data'!H77)),NA())</f>
        <v>#N/A</v>
      </c>
      <c r="V83" s="99" t="e">
        <f ca="true">+IF(AND(ISNUMBER(OFFSET('Sanitation Data'!$C$5,0,10*ROW('Sanitation Data'!C77))),'Data Summary'!CK83="Yes"),100-OFFSET('Sanitation Data'!$C$5,0,10*ROW('Sanitation Data'!C77)),NA())</f>
        <v>#N/A</v>
      </c>
      <c r="W83" s="99" t="e">
        <f ca="true">+IF(AND(ISNUMBER(OFFSET('Sanitation Data'!$C$7,0,10*ROW('Sanitation Data'!C77))),'Data Summary'!CL83="Yes"),OFFSET('Sanitation Data'!$C$7,0,10*ROW('Sanitation Data'!C77)),NA())</f>
        <v>#N/A</v>
      </c>
      <c r="X83" s="99" t="e">
        <f ca="true">+IF(AND(ISNUMBER(OFFSET('Sanitation Data'!$C$11,0,10*ROW('Sanitation Data'!C77))),'Data Summary'!CM83="Yes"),OFFSET('Sanitation Data'!$C$11,0,10*ROW('Sanitation Data'!C77)),NA())</f>
        <v>#N/A</v>
      </c>
      <c r="Y83" s="99" t="e">
        <f ca="true">+IF(AND(ISNUMBER(OFFSET('Sanitation Data'!$C$12,0,10*ROW('Sanitation Data'!C77))),'Data Summary'!CN83="Yes"),OFFSET('Sanitation Data'!$C$12,0,10*ROW('Sanitation Data'!C77)),NA())</f>
        <v>#N/A</v>
      </c>
      <c r="Z83" s="99" t="e">
        <f ca="true">+IF(AND(ISNUMBER(OFFSET('Sanitation Data'!$C$13,0,10*ROW('Sanitation Data'!C77))),'Data Summary'!CO83="Yes"),OFFSET('Sanitation Data'!$C$13,0,10*ROW('Sanitation Data'!C77)),NA())</f>
        <v>#N/A</v>
      </c>
      <c r="AA83" s="99" t="e">
        <f ca="true">+IF(AND(ISNUMBER(OFFSET('Sanitation Data'!$D$5,0,10*ROW('Sanitation Data'!D77))),'Data Summary'!CP83="Yes"),100-OFFSET('Sanitation Data'!$D$5,0,10*ROW('Sanitation Data'!D77)),NA())</f>
        <v>#N/A</v>
      </c>
      <c r="AB83" s="99" t="e">
        <f ca="true">+IF(AND(ISNUMBER(OFFSET('Sanitation Data'!$D$7,0,10*ROW('Sanitation Data'!D77))),'Data Summary'!CQ83="Yes"),OFFSET('Sanitation Data'!$D$7,0,10*ROW('Sanitation Data'!D77)),NA())</f>
        <v>#N/A</v>
      </c>
      <c r="AC83" s="99" t="e">
        <f ca="true">+IF(AND(ISNUMBER(OFFSET('Sanitation Data'!$D$11,0,10*ROW('Sanitation Data'!D77))),'Data Summary'!CR83="Yes"),OFFSET('Sanitation Data'!$D$11,0,10*ROW('Sanitation Data'!D77)),NA())</f>
        <v>#N/A</v>
      </c>
      <c r="AD83" s="99" t="e">
        <f ca="true">+IF(AND(ISNUMBER(OFFSET('Sanitation Data'!$D$12,0,10*ROW('Sanitation Data'!D77))),'Data Summary'!CS83="Yes"),OFFSET('Sanitation Data'!$D$12,0,10*ROW('Sanitation Data'!D77)),NA())</f>
        <v>#N/A</v>
      </c>
      <c r="AE83" s="99" t="e">
        <f ca="true">+IF(AND(ISNUMBER(OFFSET('Sanitation Data'!$D$13,0,10*ROW('Sanitation Data'!D77))),'Data Summary'!CT83="Yes"),OFFSET('Sanitation Data'!$D$13,0,10*ROW('Sanitation Data'!D77)),NA())</f>
        <v>#N/A</v>
      </c>
      <c r="AF83" s="99" t="e">
        <f ca="true">+IF(AND(ISNUMBER(OFFSET('Sanitation Data'!$E$5,0,10*ROW('Sanitation Data'!E77))),'Data Summary'!CU83="Yes"),100-OFFSET('Sanitation Data'!$E$5,0,10*ROW('Sanitation Data'!E77)),NA())</f>
        <v>#N/A</v>
      </c>
      <c r="AG83" s="99" t="e">
        <f ca="true">+IF(AND(ISNUMBER(OFFSET('Sanitation Data'!$E$7,0,10*ROW('Sanitation Data'!E77))),'Data Summary'!CV83="Yes"),OFFSET('Sanitation Data'!$E$7,0,10*ROW('Sanitation Data'!E77)),NA())</f>
        <v>#N/A</v>
      </c>
      <c r="AH83" s="99" t="e">
        <f ca="true">+IF(AND(ISNUMBER(OFFSET('Sanitation Data'!$E$11,0,10*ROW('Sanitation Data'!E77))),'Data Summary'!CW83="Yes"),OFFSET('Sanitation Data'!$E$11,0,10*ROW('Sanitation Data'!E77)),NA())</f>
        <v>#N/A</v>
      </c>
      <c r="AI83" s="99" t="e">
        <f ca="true">+IF(AND(ISNUMBER(OFFSET('Sanitation Data'!$E$12,0,10*ROW('Sanitation Data'!E77))),'Data Summary'!CX83="Yes"),OFFSET('Sanitation Data'!$E$12,0,10*ROW('Sanitation Data'!E77)),NA())</f>
        <v>#N/A</v>
      </c>
      <c r="AJ83" s="99" t="e">
        <f ca="true">+IF(AND(ISNUMBER(OFFSET('Sanitation Data'!$E$13,0,10*ROW('Sanitation Data'!E77))),'Data Summary'!CY83="Yes"),OFFSET('Sanitation Data'!$E$13,0,10*ROW('Sanitation Data'!E77)),NA())</f>
        <v>#N/A</v>
      </c>
      <c r="AK83" s="99" t="e">
        <f ca="true">+IF(AND(ISNUMBER(OFFSET('Sanitation Data'!$F$5,0,10*ROW('Sanitation Data'!F77))),'Data Summary'!CZ83="Yes"),100-OFFSET('Sanitation Data'!$F$5,0,10*ROW('Sanitation Data'!F77)),NA())</f>
        <v>#N/A</v>
      </c>
      <c r="AL83" s="99" t="e">
        <f ca="true">+IF(AND(ISNUMBER(OFFSET('Sanitation Data'!$F$7,0,10*ROW('Sanitation Data'!F77))),'Data Summary'!DA83="Yes"),OFFSET('Sanitation Data'!$F$7,0,10*ROW('Sanitation Data'!F77)),NA())</f>
        <v>#N/A</v>
      </c>
      <c r="AM83" s="99" t="e">
        <f ca="true">+IF(AND(ISNUMBER(OFFSET('Sanitation Data'!$F$11,0,10*ROW('Sanitation Data'!F77))),'Data Summary'!DB83="Yes"),OFFSET('Sanitation Data'!$F$11,0,10*ROW('Sanitation Data'!F77)),NA())</f>
        <v>#N/A</v>
      </c>
      <c r="AN83" s="99" t="e">
        <f ca="true">+IF(AND(ISNUMBER(OFFSET('Sanitation Data'!$F$12,0,10*ROW('Sanitation Data'!F77))),'Data Summary'!DC83="Yes"),OFFSET('Sanitation Data'!$F$12,0,10*ROW('Sanitation Data'!F77)),NA())</f>
        <v>#N/A</v>
      </c>
      <c r="AO83" s="99" t="e">
        <f ca="true">+IF(AND(ISNUMBER(OFFSET('Sanitation Data'!$F$13,0,10*ROW('Sanitation Data'!F77))),'Data Summary'!DD83="Yes"),OFFSET('Sanitation Data'!$F$13,0,10*ROW('Sanitation Data'!F77)),NA())</f>
        <v>#N/A</v>
      </c>
      <c r="AP83" s="99" t="e">
        <f ca="true">+IF(AND(ISNUMBER(OFFSET('Sanitation Data'!$G$5,0,10*ROW('Sanitation Data'!G77))),'Data Summary'!DE83="Yes"),100-OFFSET('Sanitation Data'!$G$5,0,10*ROW('Sanitation Data'!G77)),NA())</f>
        <v>#N/A</v>
      </c>
      <c r="AQ83" s="99" t="e">
        <f ca="true">+IF(AND(ISNUMBER(OFFSET('Sanitation Data'!$G$7,0,10*ROW('Sanitation Data'!G77))),'Data Summary'!DF83="Yes"),OFFSET('Sanitation Data'!$G$7,0,10*ROW('Sanitation Data'!G77)),NA())</f>
        <v>#N/A</v>
      </c>
      <c r="AR83" s="99" t="e">
        <f ca="true">+IF(AND(ISNUMBER(OFFSET('Sanitation Data'!$G$11,0,10*ROW('Sanitation Data'!G77))),'Data Summary'!DG83="Yes"),OFFSET('Sanitation Data'!$G$11,0,10*ROW('Sanitation Data'!G77)),NA())</f>
        <v>#N/A</v>
      </c>
      <c r="AS83" s="99" t="e">
        <f ca="true">+IF(AND(ISNUMBER(OFFSET('Sanitation Data'!$G$12,0,10*ROW('Sanitation Data'!G77))),'Data Summary'!DH83="Yes"),OFFSET('Sanitation Data'!$G$12,0,10*ROW('Sanitation Data'!G77)),NA())</f>
        <v>#N/A</v>
      </c>
      <c r="AT83" s="99" t="e">
        <f ca="true">+IF(AND(ISNUMBER(OFFSET('Sanitation Data'!$G$13,0,10*ROW('Sanitation Data'!G77))),'Data Summary'!DI83="Yes"),OFFSET('Sanitation Data'!$G$13,0,10*ROW('Sanitation Data'!G77)),NA())</f>
        <v>#N/A</v>
      </c>
      <c r="AU83" s="99" t="e">
        <f ca="true">+IF(AND(ISNUMBER(OFFSET('Sanitation Data'!$H$5,0,10*ROW('Sanitation Data'!H77))),'Data Summary'!DJ83="Yes"),100-OFFSET('Sanitation Data'!$H$5,0,10*ROW('Sanitation Data'!H77)),NA())</f>
        <v>#N/A</v>
      </c>
      <c r="AV83" s="99" t="e">
        <f ca="true">+IF(AND(ISNUMBER(OFFSET('Sanitation Data'!$H$7,0,10*ROW('Sanitation Data'!H77))),'Data Summary'!DK83="Yes"),OFFSET('Sanitation Data'!$H$7,0,10*ROW('Sanitation Data'!H77)),NA())</f>
        <v>#N/A</v>
      </c>
      <c r="AW83" s="99" t="e">
        <f ca="true">+IF(AND(ISNUMBER(OFFSET('Sanitation Data'!$H$11,0,10*ROW('Sanitation Data'!H77))),'Data Summary'!DL83="Yes"),OFFSET('Sanitation Data'!$H$11,0,10*ROW('Sanitation Data'!H77)),NA())</f>
        <v>#N/A</v>
      </c>
      <c r="AX83" s="99" t="e">
        <f ca="true">+IF(AND(ISNUMBER(OFFSET('Sanitation Data'!$H$12,0,10*ROW('Sanitation Data'!H77))),'Data Summary'!DM83="Yes"),OFFSET('Sanitation Data'!$H$12,0,10*ROW('Sanitation Data'!H77)),NA())</f>
        <v>#N/A</v>
      </c>
      <c r="AY83" s="99" t="e">
        <f ca="true">+IF(AND(ISNUMBER(OFFSET('Sanitation Data'!$H$13,0,10*ROW('Sanitation Data'!H77))),'Data Summary'!DN83="Yes"),OFFSET('Sanitation Data'!$H$13,0,10*ROW('Sanitation Data'!H77)),NA())</f>
        <v>#N/A</v>
      </c>
      <c r="AZ83" s="104" t="e">
        <f ca="true">+IF(AND(ISNUMBER(OFFSET('Hygiene Data'!$C$6,0,10*ROW('Hygiene Data'!C77))),'Data Summary'!DO83="Yes"),OFFSET('Hygiene Data'!$C$6,0,10*ROW('Hygiene Data'!C77)),NA())</f>
        <v>#N/A</v>
      </c>
      <c r="BA83" s="104" t="e">
        <f ca="true">+IF(AND(ISNUMBER(OFFSET('Hygiene Data'!$C$8,0,10*ROW('Hygiene Data'!C77))),'Data Summary'!DP83="Yes"),OFFSET('Hygiene Data'!$C$8,0,10*ROW('Hygiene Data'!C77)),NA())</f>
        <v>#N/A</v>
      </c>
      <c r="BB83" s="104" t="e">
        <f ca="true">+IF(AND(ISNUMBER(OFFSET('Hygiene Data'!$C$10,0,10*ROW('Hygiene Data'!C77))),'Data Summary'!DQ83="Yes"),OFFSET('Hygiene Data'!$C$10,0,10*ROW('Hygiene Data'!C77)),NA())</f>
        <v>#N/A</v>
      </c>
      <c r="BC83" s="104" t="e">
        <f ca="true">+IF(AND(ISNUMBER(OFFSET('Hygiene Data'!$D$6,0,10*ROW('Hygiene Data'!D77))),'Data Summary'!DR83="Yes"),OFFSET('Hygiene Data'!$D$6,0,10*ROW('Hygiene Data'!D77)),NA())</f>
        <v>#N/A</v>
      </c>
      <c r="BD83" s="104" t="e">
        <f ca="true">+IF(AND(ISNUMBER(OFFSET('Hygiene Data'!$D$8,0,10*ROW('Hygiene Data'!D77))),'Data Summary'!DS83="Yes"),OFFSET('Hygiene Data'!$D$8,0,10*ROW('Hygiene Data'!D77)),NA())</f>
        <v>#N/A</v>
      </c>
      <c r="BE83" s="104" t="e">
        <f ca="true">+IF(AND(ISNUMBER(OFFSET('Hygiene Data'!$D$10,0,10*ROW('Hygiene Data'!D77))),'Data Summary'!DT83="Yes"),OFFSET('Hygiene Data'!$D$10,0,10*ROW('Hygiene Data'!D77)),NA())</f>
        <v>#N/A</v>
      </c>
      <c r="BF83" s="104" t="e">
        <f ca="true">+IF(AND(ISNUMBER(OFFSET('Hygiene Data'!$E$6,0,10*ROW('Hygiene Data'!E77))),'Data Summary'!DU83="Yes"),OFFSET('Hygiene Data'!$E$6,0,10*ROW('Hygiene Data'!E77)),NA())</f>
        <v>#N/A</v>
      </c>
      <c r="BG83" s="104" t="e">
        <f ca="true">+IF(AND(ISNUMBER(OFFSET('Hygiene Data'!$E$8,0,10*ROW('Hygiene Data'!E77))),'Data Summary'!DV83="Yes"),OFFSET('Hygiene Data'!$E$8,0,10*ROW('Hygiene Data'!E77)),NA())</f>
        <v>#N/A</v>
      </c>
      <c r="BH83" s="104" t="e">
        <f ca="true">+IF(AND(ISNUMBER(OFFSET('Hygiene Data'!$E$10,0,10*ROW('Hygiene Data'!E77))),'Data Summary'!DW83="Yes"),OFFSET('Hygiene Data'!$E$10,0,10*ROW('Hygiene Data'!E77)),NA())</f>
        <v>#N/A</v>
      </c>
      <c r="BI83" s="104" t="e">
        <f ca="true">+IF(AND(ISNUMBER(OFFSET('Hygiene Data'!$F$6,0,10*ROW('Hygiene Data'!F77))),'Data Summary'!DX83="Yes"),OFFSET('Hygiene Data'!$F$6,0,10*ROW('Hygiene Data'!F77)),NA())</f>
        <v>#N/A</v>
      </c>
      <c r="BJ83" s="104" t="e">
        <f ca="true">+IF(AND(ISNUMBER(OFFSET('Hygiene Data'!$F$8,0,10*ROW('Hygiene Data'!F77))),'Data Summary'!DY83="Yes"),OFFSET('Hygiene Data'!$F$8,0,10*ROW('Hygiene Data'!F77)),NA())</f>
        <v>#N/A</v>
      </c>
      <c r="BK83" s="104" t="e">
        <f ca="true">+IF(AND(ISNUMBER(OFFSET('Hygiene Data'!$F$10,0,10*ROW('Hygiene Data'!F77))),'Data Summary'!DZ83="Yes"),OFFSET('Hygiene Data'!$F$10,0,10*ROW('Hygiene Data'!F77)),NA())</f>
        <v>#N/A</v>
      </c>
      <c r="BL83" s="104" t="e">
        <f ca="true">+IF(AND(ISNUMBER(OFFSET('Hygiene Data'!$G$6,0,10*ROW('Hygiene Data'!G77))),'Data Summary'!EA83="Yes"),OFFSET('Hygiene Data'!$G$6,0,10*ROW('Hygiene Data'!G77)),NA())</f>
        <v>#N/A</v>
      </c>
      <c r="BM83" s="104" t="e">
        <f ca="true">+IF(AND(ISNUMBER(OFFSET('Hygiene Data'!$G$8,0,10*ROW('Hygiene Data'!G77))),'Data Summary'!EB83="Yes"),OFFSET('Hygiene Data'!$G$8,0,10*ROW('Hygiene Data'!G77)),NA())</f>
        <v>#N/A</v>
      </c>
      <c r="BN83" s="104" t="e">
        <f ca="true">+IF(AND(ISNUMBER(OFFSET('Hygiene Data'!$G$10,0,10*ROW('Hygiene Data'!G77))),'Data Summary'!EC83="Yes"),OFFSET('Hygiene Data'!$G$10,0,10*ROW('Hygiene Data'!G77)),NA())</f>
        <v>#N/A</v>
      </c>
      <c r="BO83" s="104" t="e">
        <f ca="true">+IF(AND(ISNUMBER(OFFSET('Hygiene Data'!$H$6,0,10*ROW('Hygiene Data'!H77))),'Data Summary'!ED83="Yes"),OFFSET('Hygiene Data'!$H$6,0,10*ROW('Hygiene Data'!H77)),NA())</f>
        <v>#N/A</v>
      </c>
      <c r="BP83" s="104" t="e">
        <f ca="true">+IF(AND(ISNUMBER(OFFSET('Hygiene Data'!$H$8,0,10*ROW('Hygiene Data'!H77))),'Data Summary'!EE83="Yes"),OFFSET('Hygiene Data'!$H$8,0,10*ROW('Hygiene Data'!H77)),NA())</f>
        <v>#N/A</v>
      </c>
      <c r="BQ83" s="104" t="e">
        <f ca="true">+IF(AND(ISNUMBER(OFFSET('Hygiene Data'!$H$10,0,10*ROW('Hygiene Data'!H77))),'Data Summary'!EF83="Yes"),OFFSET('Hygiene Data'!$H$10,0,10*ROW('Hygiene Data'!H77)),NA())</f>
        <v>#N/A</v>
      </c>
    </row>
    <row r="84" x14ac:dyDescent="0.2">
      <c r="A84" s="52" t="e">
        <f ca="true">+IF(OFFSET('Water Data'!$B$1,0,10*ROW('Water Data'!B78))="",NA(),OFFSET('Water Data'!$B$1,0,10*ROW('Water Data'!B78)))</f>
        <v>#N/A</v>
      </c>
      <c r="B84" s="52" t="e">
        <f ca="true">+IF(OFFSET('Water Data'!$A$3,0,10*ROW('Water Data'!A81))="",NA(),OFFSET('Water Data'!$A$3,0,10*ROW('Water Data'!A81)))</f>
        <v>#N/A</v>
      </c>
      <c r="C84" s="52" t="e">
        <f ca="true">+IF(OFFSET('Water Data'!$C$3,0,10*ROW('Water Data'!C81))="",NA(),OFFSET('Water Data'!$C$3,0,10*ROW('Water Data'!C81)))</f>
        <v>#N/A</v>
      </c>
      <c r="D84" s="53" t="e">
        <f ca="true">+IF(AND(ISNUMBER(OFFSET('Water Data'!$C$5,0,10*ROW('Water Data'!C78))),'Data Summary'!BS84="Yes"),100-OFFSET('Water Data'!$C$5,0,10*ROW('Water Data'!C78)),NA())</f>
        <v>#N/A</v>
      </c>
      <c r="E84" s="53" t="e">
        <f ca="true">+IF(AND(ISNUMBER(OFFSET('Water Data'!$C$7,0,10*ROW('Water Data'!C78))),'Data Summary'!BT84="Yes"),OFFSET('Water Data'!$C$7,0,10*ROW('Water Data'!C78)),NA())</f>
        <v>#N/A</v>
      </c>
      <c r="F84" s="53" t="e">
        <f ca="true">+IF(AND(ISNUMBER(OFFSET('Water Data'!$C$10,0,10*ROW('Water Data'!C78))),'Data Summary'!BU84="Yes"),OFFSET('Water Data'!$C$10,0,10*ROW('Water Data'!C78)),NA())</f>
        <v>#N/A</v>
      </c>
      <c r="G84" s="53" t="e">
        <f ca="true">+IF(AND(ISNUMBER(OFFSET('Water Data'!$D$5,0,10*ROW('Water Data'!D78))),'Data Summary'!BV84="Yes"),100-OFFSET('Water Data'!$D$5,0,10*ROW('Water Data'!D78)),NA())</f>
        <v>#N/A</v>
      </c>
      <c r="H84" s="53" t="e">
        <f ca="true">+IF(AND(ISNUMBER(OFFSET('Water Data'!$D$7,0,10*ROW('Water Data'!D78))),'Data Summary'!BW84="Yes"),OFFSET('Water Data'!$D$7,0,10*ROW('Water Data'!D78)),NA())</f>
        <v>#N/A</v>
      </c>
      <c r="I84" s="53" t="e">
        <f ca="true">+IF(AND(ISNUMBER(OFFSET('Water Data'!$D$10,0,10*ROW('Water Data'!D78))),'Data Summary'!BX84="Yes"),OFFSET('Water Data'!$D$10,0,10*ROW('Water Data'!D78)),NA())</f>
        <v>#N/A</v>
      </c>
      <c r="J84" s="53" t="e">
        <f ca="true">+IF(AND(ISNUMBER(OFFSET('Water Data'!$E$5,0,10*ROW('Water Data'!E78))),'Data Summary'!BY84="Yes"),100-OFFSET('Water Data'!$E$5,0,10*ROW('Water Data'!E78)),NA())</f>
        <v>#N/A</v>
      </c>
      <c r="K84" s="53" t="e">
        <f ca="true">+IF(AND(ISNUMBER(OFFSET('Water Data'!$E$7,0,10*ROW('Water Data'!E78))),'Data Summary'!BZ84="Yes"),OFFSET('Water Data'!$E$7,0,10*ROW('Water Data'!E78)),NA())</f>
        <v>#N/A</v>
      </c>
      <c r="L84" s="53" t="e">
        <f ca="true">+IF(AND(ISNUMBER(OFFSET('Water Data'!$E$10,0,10*ROW('Water Data'!E78))),'Data Summary'!CA84="Yes"),OFFSET('Water Data'!$E$10,0,10*ROW('Water Data'!E78)),NA())</f>
        <v>#N/A</v>
      </c>
      <c r="M84" s="53" t="e">
        <f ca="true">+IF(AND(ISNUMBER(OFFSET('Water Data'!$F$5,0,10*ROW('Water Data'!F78))),'Data Summary'!CB84="Yes"),100-OFFSET('Water Data'!$F$5,0,10*ROW('Water Data'!F78)),NA())</f>
        <v>#N/A</v>
      </c>
      <c r="N84" s="53" t="e">
        <f ca="true">+IF(AND(ISNUMBER(OFFSET('Water Data'!$F$7,0,10*ROW('Water Data'!F78))),'Data Summary'!CC84="Yes"),OFFSET('Water Data'!$F$7,0,10*ROW('Water Data'!F78)),NA())</f>
        <v>#N/A</v>
      </c>
      <c r="O84" s="53" t="e">
        <f ca="true">+IF(AND(ISNUMBER(OFFSET('Water Data'!$F$10,0,10*ROW('Water Data'!F78))),'Data Summary'!CD84="Yes"),OFFSET('Water Data'!$F$10,0,10*ROW('Water Data'!F78)),NA())</f>
        <v>#N/A</v>
      </c>
      <c r="P84" s="53" t="e">
        <f ca="true">+IF(AND(ISNUMBER(OFFSET('Water Data'!$G$5,0,10*ROW('Water Data'!G78))),'Data Summary'!CE84="Yes"),100-OFFSET('Water Data'!$G$5,0,10*ROW('Water Data'!G78)),NA())</f>
        <v>#N/A</v>
      </c>
      <c r="Q84" s="53" t="e">
        <f ca="true">+IF(AND(ISNUMBER(OFFSET('Water Data'!$G$7,0,10*ROW('Water Data'!G78))),'Data Summary'!CF84="Yes"),OFFSET('Water Data'!$G$7,0,10*ROW('Water Data'!G78)),NA())</f>
        <v>#N/A</v>
      </c>
      <c r="R84" s="53" t="e">
        <f ca="true">+IF(AND(ISNUMBER(OFFSET('Water Data'!$G$10,0,10*ROW('Water Data'!G78))),'Data Summary'!CG84="Yes"),OFFSET('Water Data'!$G$10,0,10*ROW('Water Data'!G78)),NA())</f>
        <v>#N/A</v>
      </c>
      <c r="S84" s="53" t="e">
        <f ca="true">+IF(AND(ISNUMBER(OFFSET('Water Data'!$H$5,0,10*ROW('Water Data'!H78))),'Data Summary'!CH84="Yes"),100-OFFSET('Water Data'!$H$5,0,10*ROW('Water Data'!H78)),NA())</f>
        <v>#N/A</v>
      </c>
      <c r="T84" s="53" t="e">
        <f ca="true">+IF(AND(ISNUMBER(OFFSET('Water Data'!$H$7,0,10*ROW('Water Data'!H78))),'Data Summary'!CI84="Yes"),OFFSET('Water Data'!$H$7,0,10*ROW('Water Data'!H78)),NA())</f>
        <v>#N/A</v>
      </c>
      <c r="U84" s="53" t="e">
        <f ca="true">+IF(AND(ISNUMBER(OFFSET('Water Data'!$H$10,0,10*ROW('Water Data'!H78))),'Data Summary'!CJ84="Yes"),OFFSET('Water Data'!$H$10,0,10*ROW('Water Data'!H78)),NA())</f>
        <v>#N/A</v>
      </c>
      <c r="V84" s="99" t="e">
        <f ca="true">+IF(AND(ISNUMBER(OFFSET('Sanitation Data'!$C$5,0,10*ROW('Sanitation Data'!C78))),'Data Summary'!CK84="Yes"),100-OFFSET('Sanitation Data'!$C$5,0,10*ROW('Sanitation Data'!C78)),NA())</f>
        <v>#N/A</v>
      </c>
      <c r="W84" s="99" t="e">
        <f ca="true">+IF(AND(ISNUMBER(OFFSET('Sanitation Data'!$C$7,0,10*ROW('Sanitation Data'!C78))),'Data Summary'!CL84="Yes"),OFFSET('Sanitation Data'!$C$7,0,10*ROW('Sanitation Data'!C78)),NA())</f>
        <v>#N/A</v>
      </c>
      <c r="X84" s="99" t="e">
        <f ca="true">+IF(AND(ISNUMBER(OFFSET('Sanitation Data'!$C$11,0,10*ROW('Sanitation Data'!C78))),'Data Summary'!CM84="Yes"),OFFSET('Sanitation Data'!$C$11,0,10*ROW('Sanitation Data'!C78)),NA())</f>
        <v>#N/A</v>
      </c>
      <c r="Y84" s="99" t="e">
        <f ca="true">+IF(AND(ISNUMBER(OFFSET('Sanitation Data'!$C$12,0,10*ROW('Sanitation Data'!C78))),'Data Summary'!CN84="Yes"),OFFSET('Sanitation Data'!$C$12,0,10*ROW('Sanitation Data'!C78)),NA())</f>
        <v>#N/A</v>
      </c>
      <c r="Z84" s="99" t="e">
        <f ca="true">+IF(AND(ISNUMBER(OFFSET('Sanitation Data'!$C$13,0,10*ROW('Sanitation Data'!C78))),'Data Summary'!CO84="Yes"),OFFSET('Sanitation Data'!$C$13,0,10*ROW('Sanitation Data'!C78)),NA())</f>
        <v>#N/A</v>
      </c>
      <c r="AA84" s="99" t="e">
        <f ca="true">+IF(AND(ISNUMBER(OFFSET('Sanitation Data'!$D$5,0,10*ROW('Sanitation Data'!D78))),'Data Summary'!CP84="Yes"),100-OFFSET('Sanitation Data'!$D$5,0,10*ROW('Sanitation Data'!D78)),NA())</f>
        <v>#N/A</v>
      </c>
      <c r="AB84" s="99" t="e">
        <f ca="true">+IF(AND(ISNUMBER(OFFSET('Sanitation Data'!$D$7,0,10*ROW('Sanitation Data'!D78))),'Data Summary'!CQ84="Yes"),OFFSET('Sanitation Data'!$D$7,0,10*ROW('Sanitation Data'!D78)),NA())</f>
        <v>#N/A</v>
      </c>
      <c r="AC84" s="99" t="e">
        <f ca="true">+IF(AND(ISNUMBER(OFFSET('Sanitation Data'!$D$11,0,10*ROW('Sanitation Data'!D78))),'Data Summary'!CR84="Yes"),OFFSET('Sanitation Data'!$D$11,0,10*ROW('Sanitation Data'!D78)),NA())</f>
        <v>#N/A</v>
      </c>
      <c r="AD84" s="99" t="e">
        <f ca="true">+IF(AND(ISNUMBER(OFFSET('Sanitation Data'!$D$12,0,10*ROW('Sanitation Data'!D78))),'Data Summary'!CS84="Yes"),OFFSET('Sanitation Data'!$D$12,0,10*ROW('Sanitation Data'!D78)),NA())</f>
        <v>#N/A</v>
      </c>
      <c r="AE84" s="99" t="e">
        <f ca="true">+IF(AND(ISNUMBER(OFFSET('Sanitation Data'!$D$13,0,10*ROW('Sanitation Data'!D78))),'Data Summary'!CT84="Yes"),OFFSET('Sanitation Data'!$D$13,0,10*ROW('Sanitation Data'!D78)),NA())</f>
        <v>#N/A</v>
      </c>
      <c r="AF84" s="99" t="e">
        <f ca="true">+IF(AND(ISNUMBER(OFFSET('Sanitation Data'!$E$5,0,10*ROW('Sanitation Data'!E78))),'Data Summary'!CU84="Yes"),100-OFFSET('Sanitation Data'!$E$5,0,10*ROW('Sanitation Data'!E78)),NA())</f>
        <v>#N/A</v>
      </c>
      <c r="AG84" s="99" t="e">
        <f ca="true">+IF(AND(ISNUMBER(OFFSET('Sanitation Data'!$E$7,0,10*ROW('Sanitation Data'!E78))),'Data Summary'!CV84="Yes"),OFFSET('Sanitation Data'!$E$7,0,10*ROW('Sanitation Data'!E78)),NA())</f>
        <v>#N/A</v>
      </c>
      <c r="AH84" s="99" t="e">
        <f ca="true">+IF(AND(ISNUMBER(OFFSET('Sanitation Data'!$E$11,0,10*ROW('Sanitation Data'!E78))),'Data Summary'!CW84="Yes"),OFFSET('Sanitation Data'!$E$11,0,10*ROW('Sanitation Data'!E78)),NA())</f>
        <v>#N/A</v>
      </c>
      <c r="AI84" s="99" t="e">
        <f ca="true">+IF(AND(ISNUMBER(OFFSET('Sanitation Data'!$E$12,0,10*ROW('Sanitation Data'!E78))),'Data Summary'!CX84="Yes"),OFFSET('Sanitation Data'!$E$12,0,10*ROW('Sanitation Data'!E78)),NA())</f>
        <v>#N/A</v>
      </c>
      <c r="AJ84" s="99" t="e">
        <f ca="true">+IF(AND(ISNUMBER(OFFSET('Sanitation Data'!$E$13,0,10*ROW('Sanitation Data'!E78))),'Data Summary'!CY84="Yes"),OFFSET('Sanitation Data'!$E$13,0,10*ROW('Sanitation Data'!E78)),NA())</f>
        <v>#N/A</v>
      </c>
      <c r="AK84" s="99" t="e">
        <f ca="true">+IF(AND(ISNUMBER(OFFSET('Sanitation Data'!$F$5,0,10*ROW('Sanitation Data'!F78))),'Data Summary'!CZ84="Yes"),100-OFFSET('Sanitation Data'!$F$5,0,10*ROW('Sanitation Data'!F78)),NA())</f>
        <v>#N/A</v>
      </c>
      <c r="AL84" s="99" t="e">
        <f ca="true">+IF(AND(ISNUMBER(OFFSET('Sanitation Data'!$F$7,0,10*ROW('Sanitation Data'!F78))),'Data Summary'!DA84="Yes"),OFFSET('Sanitation Data'!$F$7,0,10*ROW('Sanitation Data'!F78)),NA())</f>
        <v>#N/A</v>
      </c>
      <c r="AM84" s="99" t="e">
        <f ca="true">+IF(AND(ISNUMBER(OFFSET('Sanitation Data'!$F$11,0,10*ROW('Sanitation Data'!F78))),'Data Summary'!DB84="Yes"),OFFSET('Sanitation Data'!$F$11,0,10*ROW('Sanitation Data'!F78)),NA())</f>
        <v>#N/A</v>
      </c>
      <c r="AN84" s="99" t="e">
        <f ca="true">+IF(AND(ISNUMBER(OFFSET('Sanitation Data'!$F$12,0,10*ROW('Sanitation Data'!F78))),'Data Summary'!DC84="Yes"),OFFSET('Sanitation Data'!$F$12,0,10*ROW('Sanitation Data'!F78)),NA())</f>
        <v>#N/A</v>
      </c>
      <c r="AO84" s="99" t="e">
        <f ca="true">+IF(AND(ISNUMBER(OFFSET('Sanitation Data'!$F$13,0,10*ROW('Sanitation Data'!F78))),'Data Summary'!DD84="Yes"),OFFSET('Sanitation Data'!$F$13,0,10*ROW('Sanitation Data'!F78)),NA())</f>
        <v>#N/A</v>
      </c>
      <c r="AP84" s="99" t="e">
        <f ca="true">+IF(AND(ISNUMBER(OFFSET('Sanitation Data'!$G$5,0,10*ROW('Sanitation Data'!G78))),'Data Summary'!DE84="Yes"),100-OFFSET('Sanitation Data'!$G$5,0,10*ROW('Sanitation Data'!G78)),NA())</f>
        <v>#N/A</v>
      </c>
      <c r="AQ84" s="99" t="e">
        <f ca="true">+IF(AND(ISNUMBER(OFFSET('Sanitation Data'!$G$7,0,10*ROW('Sanitation Data'!G78))),'Data Summary'!DF84="Yes"),OFFSET('Sanitation Data'!$G$7,0,10*ROW('Sanitation Data'!G78)),NA())</f>
        <v>#N/A</v>
      </c>
      <c r="AR84" s="99" t="e">
        <f ca="true">+IF(AND(ISNUMBER(OFFSET('Sanitation Data'!$G$11,0,10*ROW('Sanitation Data'!G78))),'Data Summary'!DG84="Yes"),OFFSET('Sanitation Data'!$G$11,0,10*ROW('Sanitation Data'!G78)),NA())</f>
        <v>#N/A</v>
      </c>
      <c r="AS84" s="99" t="e">
        <f ca="true">+IF(AND(ISNUMBER(OFFSET('Sanitation Data'!$G$12,0,10*ROW('Sanitation Data'!G78))),'Data Summary'!DH84="Yes"),OFFSET('Sanitation Data'!$G$12,0,10*ROW('Sanitation Data'!G78)),NA())</f>
        <v>#N/A</v>
      </c>
      <c r="AT84" s="99" t="e">
        <f ca="true">+IF(AND(ISNUMBER(OFFSET('Sanitation Data'!$G$13,0,10*ROW('Sanitation Data'!G78))),'Data Summary'!DI84="Yes"),OFFSET('Sanitation Data'!$G$13,0,10*ROW('Sanitation Data'!G78)),NA())</f>
        <v>#N/A</v>
      </c>
      <c r="AU84" s="99" t="e">
        <f ca="true">+IF(AND(ISNUMBER(OFFSET('Sanitation Data'!$H$5,0,10*ROW('Sanitation Data'!H78))),'Data Summary'!DJ84="Yes"),100-OFFSET('Sanitation Data'!$H$5,0,10*ROW('Sanitation Data'!H78)),NA())</f>
        <v>#N/A</v>
      </c>
      <c r="AV84" s="99" t="e">
        <f ca="true">+IF(AND(ISNUMBER(OFFSET('Sanitation Data'!$H$7,0,10*ROW('Sanitation Data'!H78))),'Data Summary'!DK84="Yes"),OFFSET('Sanitation Data'!$H$7,0,10*ROW('Sanitation Data'!H78)),NA())</f>
        <v>#N/A</v>
      </c>
      <c r="AW84" s="99" t="e">
        <f ca="true">+IF(AND(ISNUMBER(OFFSET('Sanitation Data'!$H$11,0,10*ROW('Sanitation Data'!H78))),'Data Summary'!DL84="Yes"),OFFSET('Sanitation Data'!$H$11,0,10*ROW('Sanitation Data'!H78)),NA())</f>
        <v>#N/A</v>
      </c>
      <c r="AX84" s="99" t="e">
        <f ca="true">+IF(AND(ISNUMBER(OFFSET('Sanitation Data'!$H$12,0,10*ROW('Sanitation Data'!H78))),'Data Summary'!DM84="Yes"),OFFSET('Sanitation Data'!$H$12,0,10*ROW('Sanitation Data'!H78)),NA())</f>
        <v>#N/A</v>
      </c>
      <c r="AY84" s="99" t="e">
        <f ca="true">+IF(AND(ISNUMBER(OFFSET('Sanitation Data'!$H$13,0,10*ROW('Sanitation Data'!H78))),'Data Summary'!DN84="Yes"),OFFSET('Sanitation Data'!$H$13,0,10*ROW('Sanitation Data'!H78)),NA())</f>
        <v>#N/A</v>
      </c>
      <c r="AZ84" s="104" t="e">
        <f ca="true">+IF(AND(ISNUMBER(OFFSET('Hygiene Data'!$C$6,0,10*ROW('Hygiene Data'!C78))),'Data Summary'!DO84="Yes"),OFFSET('Hygiene Data'!$C$6,0,10*ROW('Hygiene Data'!C78)),NA())</f>
        <v>#N/A</v>
      </c>
      <c r="BA84" s="104" t="e">
        <f ca="true">+IF(AND(ISNUMBER(OFFSET('Hygiene Data'!$C$8,0,10*ROW('Hygiene Data'!C78))),'Data Summary'!DP84="Yes"),OFFSET('Hygiene Data'!$C$8,0,10*ROW('Hygiene Data'!C78)),NA())</f>
        <v>#N/A</v>
      </c>
      <c r="BB84" s="104" t="e">
        <f ca="true">+IF(AND(ISNUMBER(OFFSET('Hygiene Data'!$C$10,0,10*ROW('Hygiene Data'!C78))),'Data Summary'!DQ84="Yes"),OFFSET('Hygiene Data'!$C$10,0,10*ROW('Hygiene Data'!C78)),NA())</f>
        <v>#N/A</v>
      </c>
      <c r="BC84" s="104" t="e">
        <f ca="true">+IF(AND(ISNUMBER(OFFSET('Hygiene Data'!$D$6,0,10*ROW('Hygiene Data'!D78))),'Data Summary'!DR84="Yes"),OFFSET('Hygiene Data'!$D$6,0,10*ROW('Hygiene Data'!D78)),NA())</f>
        <v>#N/A</v>
      </c>
      <c r="BD84" s="104" t="e">
        <f ca="true">+IF(AND(ISNUMBER(OFFSET('Hygiene Data'!$D$8,0,10*ROW('Hygiene Data'!D78))),'Data Summary'!DS84="Yes"),OFFSET('Hygiene Data'!$D$8,0,10*ROW('Hygiene Data'!D78)),NA())</f>
        <v>#N/A</v>
      </c>
      <c r="BE84" s="104" t="e">
        <f ca="true">+IF(AND(ISNUMBER(OFFSET('Hygiene Data'!$D$10,0,10*ROW('Hygiene Data'!D78))),'Data Summary'!DT84="Yes"),OFFSET('Hygiene Data'!$D$10,0,10*ROW('Hygiene Data'!D78)),NA())</f>
        <v>#N/A</v>
      </c>
      <c r="BF84" s="104" t="e">
        <f ca="true">+IF(AND(ISNUMBER(OFFSET('Hygiene Data'!$E$6,0,10*ROW('Hygiene Data'!E78))),'Data Summary'!DU84="Yes"),OFFSET('Hygiene Data'!$E$6,0,10*ROW('Hygiene Data'!E78)),NA())</f>
        <v>#N/A</v>
      </c>
      <c r="BG84" s="104" t="e">
        <f ca="true">+IF(AND(ISNUMBER(OFFSET('Hygiene Data'!$E$8,0,10*ROW('Hygiene Data'!E78))),'Data Summary'!DV84="Yes"),OFFSET('Hygiene Data'!$E$8,0,10*ROW('Hygiene Data'!E78)),NA())</f>
        <v>#N/A</v>
      </c>
      <c r="BH84" s="104" t="e">
        <f ca="true">+IF(AND(ISNUMBER(OFFSET('Hygiene Data'!$E$10,0,10*ROW('Hygiene Data'!E78))),'Data Summary'!DW84="Yes"),OFFSET('Hygiene Data'!$E$10,0,10*ROW('Hygiene Data'!E78)),NA())</f>
        <v>#N/A</v>
      </c>
      <c r="BI84" s="104" t="e">
        <f ca="true">+IF(AND(ISNUMBER(OFFSET('Hygiene Data'!$F$6,0,10*ROW('Hygiene Data'!F78))),'Data Summary'!DX84="Yes"),OFFSET('Hygiene Data'!$F$6,0,10*ROW('Hygiene Data'!F78)),NA())</f>
        <v>#N/A</v>
      </c>
      <c r="BJ84" s="104" t="e">
        <f ca="true">+IF(AND(ISNUMBER(OFFSET('Hygiene Data'!$F$8,0,10*ROW('Hygiene Data'!F78))),'Data Summary'!DY84="Yes"),OFFSET('Hygiene Data'!$F$8,0,10*ROW('Hygiene Data'!F78)),NA())</f>
        <v>#N/A</v>
      </c>
      <c r="BK84" s="104" t="e">
        <f ca="true">+IF(AND(ISNUMBER(OFFSET('Hygiene Data'!$F$10,0,10*ROW('Hygiene Data'!F78))),'Data Summary'!DZ84="Yes"),OFFSET('Hygiene Data'!$F$10,0,10*ROW('Hygiene Data'!F78)),NA())</f>
        <v>#N/A</v>
      </c>
      <c r="BL84" s="104" t="e">
        <f ca="true">+IF(AND(ISNUMBER(OFFSET('Hygiene Data'!$G$6,0,10*ROW('Hygiene Data'!G78))),'Data Summary'!EA84="Yes"),OFFSET('Hygiene Data'!$G$6,0,10*ROW('Hygiene Data'!G78)),NA())</f>
        <v>#N/A</v>
      </c>
      <c r="BM84" s="104" t="e">
        <f ca="true">+IF(AND(ISNUMBER(OFFSET('Hygiene Data'!$G$8,0,10*ROW('Hygiene Data'!G78))),'Data Summary'!EB84="Yes"),OFFSET('Hygiene Data'!$G$8,0,10*ROW('Hygiene Data'!G78)),NA())</f>
        <v>#N/A</v>
      </c>
      <c r="BN84" s="104" t="e">
        <f ca="true">+IF(AND(ISNUMBER(OFFSET('Hygiene Data'!$G$10,0,10*ROW('Hygiene Data'!G78))),'Data Summary'!EC84="Yes"),OFFSET('Hygiene Data'!$G$10,0,10*ROW('Hygiene Data'!G78)),NA())</f>
        <v>#N/A</v>
      </c>
      <c r="BO84" s="104" t="e">
        <f ca="true">+IF(AND(ISNUMBER(OFFSET('Hygiene Data'!$H$6,0,10*ROW('Hygiene Data'!H78))),'Data Summary'!ED84="Yes"),OFFSET('Hygiene Data'!$H$6,0,10*ROW('Hygiene Data'!H78)),NA())</f>
        <v>#N/A</v>
      </c>
      <c r="BP84" s="104" t="e">
        <f ca="true">+IF(AND(ISNUMBER(OFFSET('Hygiene Data'!$H$8,0,10*ROW('Hygiene Data'!H78))),'Data Summary'!EE84="Yes"),OFFSET('Hygiene Data'!$H$8,0,10*ROW('Hygiene Data'!H78)),NA())</f>
        <v>#N/A</v>
      </c>
      <c r="BQ84" s="104" t="e">
        <f ca="true">+IF(AND(ISNUMBER(OFFSET('Hygiene Data'!$H$10,0,10*ROW('Hygiene Data'!H78))),'Data Summary'!EF84="Yes"),OFFSET('Hygiene Data'!$H$10,0,10*ROW('Hygiene Data'!H78)),NA())</f>
        <v>#N/A</v>
      </c>
    </row>
    <row r="85" x14ac:dyDescent="0.2">
      <c r="A85" s="52" t="e">
        <f ca="true">+IF(OFFSET('Water Data'!$B$1,0,10*ROW('Water Data'!B79))="",NA(),OFFSET('Water Data'!$B$1,0,10*ROW('Water Data'!B79)))</f>
        <v>#N/A</v>
      </c>
      <c r="B85" s="52" t="e">
        <f ca="true">+IF(OFFSET('Water Data'!$A$3,0,10*ROW('Water Data'!A82))="",NA(),OFFSET('Water Data'!$A$3,0,10*ROW('Water Data'!A82)))</f>
        <v>#N/A</v>
      </c>
      <c r="C85" s="52" t="e">
        <f ca="true">+IF(OFFSET('Water Data'!$C$3,0,10*ROW('Water Data'!C82))="",NA(),OFFSET('Water Data'!$C$3,0,10*ROW('Water Data'!C82)))</f>
        <v>#N/A</v>
      </c>
      <c r="D85" s="53" t="e">
        <f ca="true">+IF(AND(ISNUMBER(OFFSET('Water Data'!$C$5,0,10*ROW('Water Data'!C79))),'Data Summary'!BS85="Yes"),100-OFFSET('Water Data'!$C$5,0,10*ROW('Water Data'!C79)),NA())</f>
        <v>#N/A</v>
      </c>
      <c r="E85" s="53" t="e">
        <f ca="true">+IF(AND(ISNUMBER(OFFSET('Water Data'!$C$7,0,10*ROW('Water Data'!C79))),'Data Summary'!BT85="Yes"),OFFSET('Water Data'!$C$7,0,10*ROW('Water Data'!C79)),NA())</f>
        <v>#N/A</v>
      </c>
      <c r="F85" s="53" t="e">
        <f ca="true">+IF(AND(ISNUMBER(OFFSET('Water Data'!$C$10,0,10*ROW('Water Data'!C79))),'Data Summary'!BU85="Yes"),OFFSET('Water Data'!$C$10,0,10*ROW('Water Data'!C79)),NA())</f>
        <v>#N/A</v>
      </c>
      <c r="G85" s="53" t="e">
        <f ca="true">+IF(AND(ISNUMBER(OFFSET('Water Data'!$D$5,0,10*ROW('Water Data'!D79))),'Data Summary'!BV85="Yes"),100-OFFSET('Water Data'!$D$5,0,10*ROW('Water Data'!D79)),NA())</f>
        <v>#N/A</v>
      </c>
      <c r="H85" s="53" t="e">
        <f ca="true">+IF(AND(ISNUMBER(OFFSET('Water Data'!$D$7,0,10*ROW('Water Data'!D79))),'Data Summary'!BW85="Yes"),OFFSET('Water Data'!$D$7,0,10*ROW('Water Data'!D79)),NA())</f>
        <v>#N/A</v>
      </c>
      <c r="I85" s="53" t="e">
        <f ca="true">+IF(AND(ISNUMBER(OFFSET('Water Data'!$D$10,0,10*ROW('Water Data'!D79))),'Data Summary'!BX85="Yes"),OFFSET('Water Data'!$D$10,0,10*ROW('Water Data'!D79)),NA())</f>
        <v>#N/A</v>
      </c>
      <c r="J85" s="53" t="e">
        <f ca="true">+IF(AND(ISNUMBER(OFFSET('Water Data'!$E$5,0,10*ROW('Water Data'!E79))),'Data Summary'!BY85="Yes"),100-OFFSET('Water Data'!$E$5,0,10*ROW('Water Data'!E79)),NA())</f>
        <v>#N/A</v>
      </c>
      <c r="K85" s="53" t="e">
        <f ca="true">+IF(AND(ISNUMBER(OFFSET('Water Data'!$E$7,0,10*ROW('Water Data'!E79))),'Data Summary'!BZ85="Yes"),OFFSET('Water Data'!$E$7,0,10*ROW('Water Data'!E79)),NA())</f>
        <v>#N/A</v>
      </c>
      <c r="L85" s="53" t="e">
        <f ca="true">+IF(AND(ISNUMBER(OFFSET('Water Data'!$E$10,0,10*ROW('Water Data'!E79))),'Data Summary'!CA85="Yes"),OFFSET('Water Data'!$E$10,0,10*ROW('Water Data'!E79)),NA())</f>
        <v>#N/A</v>
      </c>
      <c r="M85" s="53" t="e">
        <f ca="true">+IF(AND(ISNUMBER(OFFSET('Water Data'!$F$5,0,10*ROW('Water Data'!F79))),'Data Summary'!CB85="Yes"),100-OFFSET('Water Data'!$F$5,0,10*ROW('Water Data'!F79)),NA())</f>
        <v>#N/A</v>
      </c>
      <c r="N85" s="53" t="e">
        <f ca="true">+IF(AND(ISNUMBER(OFFSET('Water Data'!$F$7,0,10*ROW('Water Data'!F79))),'Data Summary'!CC85="Yes"),OFFSET('Water Data'!$F$7,0,10*ROW('Water Data'!F79)),NA())</f>
        <v>#N/A</v>
      </c>
      <c r="O85" s="53" t="e">
        <f ca="true">+IF(AND(ISNUMBER(OFFSET('Water Data'!$F$10,0,10*ROW('Water Data'!F79))),'Data Summary'!CD85="Yes"),OFFSET('Water Data'!$F$10,0,10*ROW('Water Data'!F79)),NA())</f>
        <v>#N/A</v>
      </c>
      <c r="P85" s="53" t="e">
        <f ca="true">+IF(AND(ISNUMBER(OFFSET('Water Data'!$G$5,0,10*ROW('Water Data'!G79))),'Data Summary'!CE85="Yes"),100-OFFSET('Water Data'!$G$5,0,10*ROW('Water Data'!G79)),NA())</f>
        <v>#N/A</v>
      </c>
      <c r="Q85" s="53" t="e">
        <f ca="true">+IF(AND(ISNUMBER(OFFSET('Water Data'!$G$7,0,10*ROW('Water Data'!G79))),'Data Summary'!CF85="Yes"),OFFSET('Water Data'!$G$7,0,10*ROW('Water Data'!G79)),NA())</f>
        <v>#N/A</v>
      </c>
      <c r="R85" s="53" t="e">
        <f ca="true">+IF(AND(ISNUMBER(OFFSET('Water Data'!$G$10,0,10*ROW('Water Data'!G79))),'Data Summary'!CG85="Yes"),OFFSET('Water Data'!$G$10,0,10*ROW('Water Data'!G79)),NA())</f>
        <v>#N/A</v>
      </c>
      <c r="S85" s="53" t="e">
        <f ca="true">+IF(AND(ISNUMBER(OFFSET('Water Data'!$H$5,0,10*ROW('Water Data'!H79))),'Data Summary'!CH85="Yes"),100-OFFSET('Water Data'!$H$5,0,10*ROW('Water Data'!H79)),NA())</f>
        <v>#N/A</v>
      </c>
      <c r="T85" s="53" t="e">
        <f ca="true">+IF(AND(ISNUMBER(OFFSET('Water Data'!$H$7,0,10*ROW('Water Data'!H79))),'Data Summary'!CI85="Yes"),OFFSET('Water Data'!$H$7,0,10*ROW('Water Data'!H79)),NA())</f>
        <v>#N/A</v>
      </c>
      <c r="U85" s="53" t="e">
        <f ca="true">+IF(AND(ISNUMBER(OFFSET('Water Data'!$H$10,0,10*ROW('Water Data'!H79))),'Data Summary'!CJ85="Yes"),OFFSET('Water Data'!$H$10,0,10*ROW('Water Data'!H79)),NA())</f>
        <v>#N/A</v>
      </c>
      <c r="V85" s="99" t="e">
        <f ca="true">+IF(AND(ISNUMBER(OFFSET('Sanitation Data'!$C$5,0,10*ROW('Sanitation Data'!C79))),'Data Summary'!CK85="Yes"),100-OFFSET('Sanitation Data'!$C$5,0,10*ROW('Sanitation Data'!C79)),NA())</f>
        <v>#N/A</v>
      </c>
      <c r="W85" s="99" t="e">
        <f ca="true">+IF(AND(ISNUMBER(OFFSET('Sanitation Data'!$C$7,0,10*ROW('Sanitation Data'!C79))),'Data Summary'!CL85="Yes"),OFFSET('Sanitation Data'!$C$7,0,10*ROW('Sanitation Data'!C79)),NA())</f>
        <v>#N/A</v>
      </c>
      <c r="X85" s="99" t="e">
        <f ca="true">+IF(AND(ISNUMBER(OFFSET('Sanitation Data'!$C$11,0,10*ROW('Sanitation Data'!C79))),'Data Summary'!CM85="Yes"),OFFSET('Sanitation Data'!$C$11,0,10*ROW('Sanitation Data'!C79)),NA())</f>
        <v>#N/A</v>
      </c>
      <c r="Y85" s="99" t="e">
        <f ca="true">+IF(AND(ISNUMBER(OFFSET('Sanitation Data'!$C$12,0,10*ROW('Sanitation Data'!C79))),'Data Summary'!CN85="Yes"),OFFSET('Sanitation Data'!$C$12,0,10*ROW('Sanitation Data'!C79)),NA())</f>
        <v>#N/A</v>
      </c>
      <c r="Z85" s="99" t="e">
        <f ca="true">+IF(AND(ISNUMBER(OFFSET('Sanitation Data'!$C$13,0,10*ROW('Sanitation Data'!C79))),'Data Summary'!CO85="Yes"),OFFSET('Sanitation Data'!$C$13,0,10*ROW('Sanitation Data'!C79)),NA())</f>
        <v>#N/A</v>
      </c>
      <c r="AA85" s="99" t="e">
        <f ca="true">+IF(AND(ISNUMBER(OFFSET('Sanitation Data'!$D$5,0,10*ROW('Sanitation Data'!D79))),'Data Summary'!CP85="Yes"),100-OFFSET('Sanitation Data'!$D$5,0,10*ROW('Sanitation Data'!D79)),NA())</f>
        <v>#N/A</v>
      </c>
      <c r="AB85" s="99" t="e">
        <f ca="true">+IF(AND(ISNUMBER(OFFSET('Sanitation Data'!$D$7,0,10*ROW('Sanitation Data'!D79))),'Data Summary'!CQ85="Yes"),OFFSET('Sanitation Data'!$D$7,0,10*ROW('Sanitation Data'!D79)),NA())</f>
        <v>#N/A</v>
      </c>
      <c r="AC85" s="99" t="e">
        <f ca="true">+IF(AND(ISNUMBER(OFFSET('Sanitation Data'!$D$11,0,10*ROW('Sanitation Data'!D79))),'Data Summary'!CR85="Yes"),OFFSET('Sanitation Data'!$D$11,0,10*ROW('Sanitation Data'!D79)),NA())</f>
        <v>#N/A</v>
      </c>
      <c r="AD85" s="99" t="e">
        <f ca="true">+IF(AND(ISNUMBER(OFFSET('Sanitation Data'!$D$12,0,10*ROW('Sanitation Data'!D79))),'Data Summary'!CS85="Yes"),OFFSET('Sanitation Data'!$D$12,0,10*ROW('Sanitation Data'!D79)),NA())</f>
        <v>#N/A</v>
      </c>
      <c r="AE85" s="99" t="e">
        <f ca="true">+IF(AND(ISNUMBER(OFFSET('Sanitation Data'!$D$13,0,10*ROW('Sanitation Data'!D79))),'Data Summary'!CT85="Yes"),OFFSET('Sanitation Data'!$D$13,0,10*ROW('Sanitation Data'!D79)),NA())</f>
        <v>#N/A</v>
      </c>
      <c r="AF85" s="99" t="e">
        <f ca="true">+IF(AND(ISNUMBER(OFFSET('Sanitation Data'!$E$5,0,10*ROW('Sanitation Data'!E79))),'Data Summary'!CU85="Yes"),100-OFFSET('Sanitation Data'!$E$5,0,10*ROW('Sanitation Data'!E79)),NA())</f>
        <v>#N/A</v>
      </c>
      <c r="AG85" s="99" t="e">
        <f ca="true">+IF(AND(ISNUMBER(OFFSET('Sanitation Data'!$E$7,0,10*ROW('Sanitation Data'!E79))),'Data Summary'!CV85="Yes"),OFFSET('Sanitation Data'!$E$7,0,10*ROW('Sanitation Data'!E79)),NA())</f>
        <v>#N/A</v>
      </c>
      <c r="AH85" s="99" t="e">
        <f ca="true">+IF(AND(ISNUMBER(OFFSET('Sanitation Data'!$E$11,0,10*ROW('Sanitation Data'!E79))),'Data Summary'!CW85="Yes"),OFFSET('Sanitation Data'!$E$11,0,10*ROW('Sanitation Data'!E79)),NA())</f>
        <v>#N/A</v>
      </c>
      <c r="AI85" s="99" t="e">
        <f ca="true">+IF(AND(ISNUMBER(OFFSET('Sanitation Data'!$E$12,0,10*ROW('Sanitation Data'!E79))),'Data Summary'!CX85="Yes"),OFFSET('Sanitation Data'!$E$12,0,10*ROW('Sanitation Data'!E79)),NA())</f>
        <v>#N/A</v>
      </c>
      <c r="AJ85" s="99" t="e">
        <f ca="true">+IF(AND(ISNUMBER(OFFSET('Sanitation Data'!$E$13,0,10*ROW('Sanitation Data'!E79))),'Data Summary'!CY85="Yes"),OFFSET('Sanitation Data'!$E$13,0,10*ROW('Sanitation Data'!E79)),NA())</f>
        <v>#N/A</v>
      </c>
      <c r="AK85" s="99" t="e">
        <f ca="true">+IF(AND(ISNUMBER(OFFSET('Sanitation Data'!$F$5,0,10*ROW('Sanitation Data'!F79))),'Data Summary'!CZ85="Yes"),100-OFFSET('Sanitation Data'!$F$5,0,10*ROW('Sanitation Data'!F79)),NA())</f>
        <v>#N/A</v>
      </c>
      <c r="AL85" s="99" t="e">
        <f ca="true">+IF(AND(ISNUMBER(OFFSET('Sanitation Data'!$F$7,0,10*ROW('Sanitation Data'!F79))),'Data Summary'!DA85="Yes"),OFFSET('Sanitation Data'!$F$7,0,10*ROW('Sanitation Data'!F79)),NA())</f>
        <v>#N/A</v>
      </c>
      <c r="AM85" s="99" t="e">
        <f ca="true">+IF(AND(ISNUMBER(OFFSET('Sanitation Data'!$F$11,0,10*ROW('Sanitation Data'!F79))),'Data Summary'!DB85="Yes"),OFFSET('Sanitation Data'!$F$11,0,10*ROW('Sanitation Data'!F79)),NA())</f>
        <v>#N/A</v>
      </c>
      <c r="AN85" s="99" t="e">
        <f ca="true">+IF(AND(ISNUMBER(OFFSET('Sanitation Data'!$F$12,0,10*ROW('Sanitation Data'!F79))),'Data Summary'!DC85="Yes"),OFFSET('Sanitation Data'!$F$12,0,10*ROW('Sanitation Data'!F79)),NA())</f>
        <v>#N/A</v>
      </c>
      <c r="AO85" s="99" t="e">
        <f ca="true">+IF(AND(ISNUMBER(OFFSET('Sanitation Data'!$F$13,0,10*ROW('Sanitation Data'!F79))),'Data Summary'!DD85="Yes"),OFFSET('Sanitation Data'!$F$13,0,10*ROW('Sanitation Data'!F79)),NA())</f>
        <v>#N/A</v>
      </c>
      <c r="AP85" s="99" t="e">
        <f ca="true">+IF(AND(ISNUMBER(OFFSET('Sanitation Data'!$G$5,0,10*ROW('Sanitation Data'!G79))),'Data Summary'!DE85="Yes"),100-OFFSET('Sanitation Data'!$G$5,0,10*ROW('Sanitation Data'!G79)),NA())</f>
        <v>#N/A</v>
      </c>
      <c r="AQ85" s="99" t="e">
        <f ca="true">+IF(AND(ISNUMBER(OFFSET('Sanitation Data'!$G$7,0,10*ROW('Sanitation Data'!G79))),'Data Summary'!DF85="Yes"),OFFSET('Sanitation Data'!$G$7,0,10*ROW('Sanitation Data'!G79)),NA())</f>
        <v>#N/A</v>
      </c>
      <c r="AR85" s="99" t="e">
        <f ca="true">+IF(AND(ISNUMBER(OFFSET('Sanitation Data'!$G$11,0,10*ROW('Sanitation Data'!G79))),'Data Summary'!DG85="Yes"),OFFSET('Sanitation Data'!$G$11,0,10*ROW('Sanitation Data'!G79)),NA())</f>
        <v>#N/A</v>
      </c>
      <c r="AS85" s="99" t="e">
        <f ca="true">+IF(AND(ISNUMBER(OFFSET('Sanitation Data'!$G$12,0,10*ROW('Sanitation Data'!G79))),'Data Summary'!DH85="Yes"),OFFSET('Sanitation Data'!$G$12,0,10*ROW('Sanitation Data'!G79)),NA())</f>
        <v>#N/A</v>
      </c>
      <c r="AT85" s="99" t="e">
        <f ca="true">+IF(AND(ISNUMBER(OFFSET('Sanitation Data'!$G$13,0,10*ROW('Sanitation Data'!G79))),'Data Summary'!DI85="Yes"),OFFSET('Sanitation Data'!$G$13,0,10*ROW('Sanitation Data'!G79)),NA())</f>
        <v>#N/A</v>
      </c>
      <c r="AU85" s="99" t="e">
        <f ca="true">+IF(AND(ISNUMBER(OFFSET('Sanitation Data'!$H$5,0,10*ROW('Sanitation Data'!H79))),'Data Summary'!DJ85="Yes"),100-OFFSET('Sanitation Data'!$H$5,0,10*ROW('Sanitation Data'!H79)),NA())</f>
        <v>#N/A</v>
      </c>
      <c r="AV85" s="99" t="e">
        <f ca="true">+IF(AND(ISNUMBER(OFFSET('Sanitation Data'!$H$7,0,10*ROW('Sanitation Data'!H79))),'Data Summary'!DK85="Yes"),OFFSET('Sanitation Data'!$H$7,0,10*ROW('Sanitation Data'!H79)),NA())</f>
        <v>#N/A</v>
      </c>
      <c r="AW85" s="99" t="e">
        <f ca="true">+IF(AND(ISNUMBER(OFFSET('Sanitation Data'!$H$11,0,10*ROW('Sanitation Data'!H79))),'Data Summary'!DL85="Yes"),OFFSET('Sanitation Data'!$H$11,0,10*ROW('Sanitation Data'!H79)),NA())</f>
        <v>#N/A</v>
      </c>
      <c r="AX85" s="99" t="e">
        <f ca="true">+IF(AND(ISNUMBER(OFFSET('Sanitation Data'!$H$12,0,10*ROW('Sanitation Data'!H79))),'Data Summary'!DM85="Yes"),OFFSET('Sanitation Data'!$H$12,0,10*ROW('Sanitation Data'!H79)),NA())</f>
        <v>#N/A</v>
      </c>
      <c r="AY85" s="99" t="e">
        <f ca="true">+IF(AND(ISNUMBER(OFFSET('Sanitation Data'!$H$13,0,10*ROW('Sanitation Data'!H79))),'Data Summary'!DN85="Yes"),OFFSET('Sanitation Data'!$H$13,0,10*ROW('Sanitation Data'!H79)),NA())</f>
        <v>#N/A</v>
      </c>
      <c r="AZ85" s="104" t="e">
        <f ca="true">+IF(AND(ISNUMBER(OFFSET('Hygiene Data'!$C$6,0,10*ROW('Hygiene Data'!C79))),'Data Summary'!DO85="Yes"),OFFSET('Hygiene Data'!$C$6,0,10*ROW('Hygiene Data'!C79)),NA())</f>
        <v>#N/A</v>
      </c>
      <c r="BA85" s="104" t="e">
        <f ca="true">+IF(AND(ISNUMBER(OFFSET('Hygiene Data'!$C$8,0,10*ROW('Hygiene Data'!C79))),'Data Summary'!DP85="Yes"),OFFSET('Hygiene Data'!$C$8,0,10*ROW('Hygiene Data'!C79)),NA())</f>
        <v>#N/A</v>
      </c>
      <c r="BB85" s="104" t="e">
        <f ca="true">+IF(AND(ISNUMBER(OFFSET('Hygiene Data'!$C$10,0,10*ROW('Hygiene Data'!C79))),'Data Summary'!DQ85="Yes"),OFFSET('Hygiene Data'!$C$10,0,10*ROW('Hygiene Data'!C79)),NA())</f>
        <v>#N/A</v>
      </c>
      <c r="BC85" s="104" t="e">
        <f ca="true">+IF(AND(ISNUMBER(OFFSET('Hygiene Data'!$D$6,0,10*ROW('Hygiene Data'!D79))),'Data Summary'!DR85="Yes"),OFFSET('Hygiene Data'!$D$6,0,10*ROW('Hygiene Data'!D79)),NA())</f>
        <v>#N/A</v>
      </c>
      <c r="BD85" s="104" t="e">
        <f ca="true">+IF(AND(ISNUMBER(OFFSET('Hygiene Data'!$D$8,0,10*ROW('Hygiene Data'!D79))),'Data Summary'!DS85="Yes"),OFFSET('Hygiene Data'!$D$8,0,10*ROW('Hygiene Data'!D79)),NA())</f>
        <v>#N/A</v>
      </c>
      <c r="BE85" s="104" t="e">
        <f ca="true">+IF(AND(ISNUMBER(OFFSET('Hygiene Data'!$D$10,0,10*ROW('Hygiene Data'!D79))),'Data Summary'!DT85="Yes"),OFFSET('Hygiene Data'!$D$10,0,10*ROW('Hygiene Data'!D79)),NA())</f>
        <v>#N/A</v>
      </c>
      <c r="BF85" s="104" t="e">
        <f ca="true">+IF(AND(ISNUMBER(OFFSET('Hygiene Data'!$E$6,0,10*ROW('Hygiene Data'!E79))),'Data Summary'!DU85="Yes"),OFFSET('Hygiene Data'!$E$6,0,10*ROW('Hygiene Data'!E79)),NA())</f>
        <v>#N/A</v>
      </c>
      <c r="BG85" s="104" t="e">
        <f ca="true">+IF(AND(ISNUMBER(OFFSET('Hygiene Data'!$E$8,0,10*ROW('Hygiene Data'!E79))),'Data Summary'!DV85="Yes"),OFFSET('Hygiene Data'!$E$8,0,10*ROW('Hygiene Data'!E79)),NA())</f>
        <v>#N/A</v>
      </c>
      <c r="BH85" s="104" t="e">
        <f ca="true">+IF(AND(ISNUMBER(OFFSET('Hygiene Data'!$E$10,0,10*ROW('Hygiene Data'!E79))),'Data Summary'!DW85="Yes"),OFFSET('Hygiene Data'!$E$10,0,10*ROW('Hygiene Data'!E79)),NA())</f>
        <v>#N/A</v>
      </c>
      <c r="BI85" s="104" t="e">
        <f ca="true">+IF(AND(ISNUMBER(OFFSET('Hygiene Data'!$F$6,0,10*ROW('Hygiene Data'!F79))),'Data Summary'!DX85="Yes"),OFFSET('Hygiene Data'!$F$6,0,10*ROW('Hygiene Data'!F79)),NA())</f>
        <v>#N/A</v>
      </c>
      <c r="BJ85" s="104" t="e">
        <f ca="true">+IF(AND(ISNUMBER(OFFSET('Hygiene Data'!$F$8,0,10*ROW('Hygiene Data'!F79))),'Data Summary'!DY85="Yes"),OFFSET('Hygiene Data'!$F$8,0,10*ROW('Hygiene Data'!F79)),NA())</f>
        <v>#N/A</v>
      </c>
      <c r="BK85" s="104" t="e">
        <f ca="true">+IF(AND(ISNUMBER(OFFSET('Hygiene Data'!$F$10,0,10*ROW('Hygiene Data'!F79))),'Data Summary'!DZ85="Yes"),OFFSET('Hygiene Data'!$F$10,0,10*ROW('Hygiene Data'!F79)),NA())</f>
        <v>#N/A</v>
      </c>
      <c r="BL85" s="104" t="e">
        <f ca="true">+IF(AND(ISNUMBER(OFFSET('Hygiene Data'!$G$6,0,10*ROW('Hygiene Data'!G79))),'Data Summary'!EA85="Yes"),OFFSET('Hygiene Data'!$G$6,0,10*ROW('Hygiene Data'!G79)),NA())</f>
        <v>#N/A</v>
      </c>
      <c r="BM85" s="104" t="e">
        <f ca="true">+IF(AND(ISNUMBER(OFFSET('Hygiene Data'!$G$8,0,10*ROW('Hygiene Data'!G79))),'Data Summary'!EB85="Yes"),OFFSET('Hygiene Data'!$G$8,0,10*ROW('Hygiene Data'!G79)),NA())</f>
        <v>#N/A</v>
      </c>
      <c r="BN85" s="104" t="e">
        <f ca="true">+IF(AND(ISNUMBER(OFFSET('Hygiene Data'!$G$10,0,10*ROW('Hygiene Data'!G79))),'Data Summary'!EC85="Yes"),OFFSET('Hygiene Data'!$G$10,0,10*ROW('Hygiene Data'!G79)),NA())</f>
        <v>#N/A</v>
      </c>
      <c r="BO85" s="104" t="e">
        <f ca="true">+IF(AND(ISNUMBER(OFFSET('Hygiene Data'!$H$6,0,10*ROW('Hygiene Data'!H79))),'Data Summary'!ED85="Yes"),OFFSET('Hygiene Data'!$H$6,0,10*ROW('Hygiene Data'!H79)),NA())</f>
        <v>#N/A</v>
      </c>
      <c r="BP85" s="104" t="e">
        <f ca="true">+IF(AND(ISNUMBER(OFFSET('Hygiene Data'!$H$8,0,10*ROW('Hygiene Data'!H79))),'Data Summary'!EE85="Yes"),OFFSET('Hygiene Data'!$H$8,0,10*ROW('Hygiene Data'!H79)),NA())</f>
        <v>#N/A</v>
      </c>
      <c r="BQ85" s="104" t="e">
        <f ca="true">+IF(AND(ISNUMBER(OFFSET('Hygiene Data'!$H$10,0,10*ROW('Hygiene Data'!H79))),'Data Summary'!EF85="Yes"),OFFSET('Hygiene Data'!$H$10,0,10*ROW('Hygiene Data'!H79)),NA())</f>
        <v>#N/A</v>
      </c>
    </row>
    <row r="86" x14ac:dyDescent="0.2">
      <c r="A86" s="52" t="e">
        <f ca="true">+IF(OFFSET('Water Data'!$B$1,0,10*ROW('Water Data'!B80))="",NA(),OFFSET('Water Data'!$B$1,0,10*ROW('Water Data'!B80)))</f>
        <v>#N/A</v>
      </c>
      <c r="B86" s="52" t="e">
        <f ca="true">+IF(OFFSET('Water Data'!$A$3,0,10*ROW('Water Data'!A83))="",NA(),OFFSET('Water Data'!$A$3,0,10*ROW('Water Data'!A83)))</f>
        <v>#N/A</v>
      </c>
      <c r="C86" s="52" t="e">
        <f ca="true">+IF(OFFSET('Water Data'!$C$3,0,10*ROW('Water Data'!C83))="",NA(),OFFSET('Water Data'!$C$3,0,10*ROW('Water Data'!C83)))</f>
        <v>#N/A</v>
      </c>
      <c r="D86" s="53" t="e">
        <f ca="true">+IF(AND(ISNUMBER(OFFSET('Water Data'!$C$5,0,10*ROW('Water Data'!C80))),'Data Summary'!BS86="Yes"),100-OFFSET('Water Data'!$C$5,0,10*ROW('Water Data'!C80)),NA())</f>
        <v>#N/A</v>
      </c>
      <c r="E86" s="53" t="e">
        <f ca="true">+IF(AND(ISNUMBER(OFFSET('Water Data'!$C$7,0,10*ROW('Water Data'!C80))),'Data Summary'!BT86="Yes"),OFFSET('Water Data'!$C$7,0,10*ROW('Water Data'!C80)),NA())</f>
        <v>#N/A</v>
      </c>
      <c r="F86" s="53" t="e">
        <f ca="true">+IF(AND(ISNUMBER(OFFSET('Water Data'!$C$10,0,10*ROW('Water Data'!C80))),'Data Summary'!BU86="Yes"),OFFSET('Water Data'!$C$10,0,10*ROW('Water Data'!C80)),NA())</f>
        <v>#N/A</v>
      </c>
      <c r="G86" s="53" t="e">
        <f ca="true">+IF(AND(ISNUMBER(OFFSET('Water Data'!$D$5,0,10*ROW('Water Data'!D80))),'Data Summary'!BV86="Yes"),100-OFFSET('Water Data'!$D$5,0,10*ROW('Water Data'!D80)),NA())</f>
        <v>#N/A</v>
      </c>
      <c r="H86" s="53" t="e">
        <f ca="true">+IF(AND(ISNUMBER(OFFSET('Water Data'!$D$7,0,10*ROW('Water Data'!D80))),'Data Summary'!BW86="Yes"),OFFSET('Water Data'!$D$7,0,10*ROW('Water Data'!D80)),NA())</f>
        <v>#N/A</v>
      </c>
      <c r="I86" s="53" t="e">
        <f ca="true">+IF(AND(ISNUMBER(OFFSET('Water Data'!$D$10,0,10*ROW('Water Data'!D80))),'Data Summary'!BX86="Yes"),OFFSET('Water Data'!$D$10,0,10*ROW('Water Data'!D80)),NA())</f>
        <v>#N/A</v>
      </c>
      <c r="J86" s="53" t="e">
        <f ca="true">+IF(AND(ISNUMBER(OFFSET('Water Data'!$E$5,0,10*ROW('Water Data'!E80))),'Data Summary'!BY86="Yes"),100-OFFSET('Water Data'!$E$5,0,10*ROW('Water Data'!E80)),NA())</f>
        <v>#N/A</v>
      </c>
      <c r="K86" s="53" t="e">
        <f ca="true">+IF(AND(ISNUMBER(OFFSET('Water Data'!$E$7,0,10*ROW('Water Data'!E80))),'Data Summary'!BZ86="Yes"),OFFSET('Water Data'!$E$7,0,10*ROW('Water Data'!E80)),NA())</f>
        <v>#N/A</v>
      </c>
      <c r="L86" s="53" t="e">
        <f ca="true">+IF(AND(ISNUMBER(OFFSET('Water Data'!$E$10,0,10*ROW('Water Data'!E80))),'Data Summary'!CA86="Yes"),OFFSET('Water Data'!$E$10,0,10*ROW('Water Data'!E80)),NA())</f>
        <v>#N/A</v>
      </c>
      <c r="M86" s="53" t="e">
        <f ca="true">+IF(AND(ISNUMBER(OFFSET('Water Data'!$F$5,0,10*ROW('Water Data'!F80))),'Data Summary'!CB86="Yes"),100-OFFSET('Water Data'!$F$5,0,10*ROW('Water Data'!F80)),NA())</f>
        <v>#N/A</v>
      </c>
      <c r="N86" s="53" t="e">
        <f ca="true">+IF(AND(ISNUMBER(OFFSET('Water Data'!$F$7,0,10*ROW('Water Data'!F80))),'Data Summary'!CC86="Yes"),OFFSET('Water Data'!$F$7,0,10*ROW('Water Data'!F80)),NA())</f>
        <v>#N/A</v>
      </c>
      <c r="O86" s="53" t="e">
        <f ca="true">+IF(AND(ISNUMBER(OFFSET('Water Data'!$F$10,0,10*ROW('Water Data'!F80))),'Data Summary'!CD86="Yes"),OFFSET('Water Data'!$F$10,0,10*ROW('Water Data'!F80)),NA())</f>
        <v>#N/A</v>
      </c>
      <c r="P86" s="53" t="e">
        <f ca="true">+IF(AND(ISNUMBER(OFFSET('Water Data'!$G$5,0,10*ROW('Water Data'!G80))),'Data Summary'!CE86="Yes"),100-OFFSET('Water Data'!$G$5,0,10*ROW('Water Data'!G80)),NA())</f>
        <v>#N/A</v>
      </c>
      <c r="Q86" s="53" t="e">
        <f ca="true">+IF(AND(ISNUMBER(OFFSET('Water Data'!$G$7,0,10*ROW('Water Data'!G80))),'Data Summary'!CF86="Yes"),OFFSET('Water Data'!$G$7,0,10*ROW('Water Data'!G80)),NA())</f>
        <v>#N/A</v>
      </c>
      <c r="R86" s="53" t="e">
        <f ca="true">+IF(AND(ISNUMBER(OFFSET('Water Data'!$G$10,0,10*ROW('Water Data'!G80))),'Data Summary'!CG86="Yes"),OFFSET('Water Data'!$G$10,0,10*ROW('Water Data'!G80)),NA())</f>
        <v>#N/A</v>
      </c>
      <c r="S86" s="53" t="e">
        <f ca="true">+IF(AND(ISNUMBER(OFFSET('Water Data'!$H$5,0,10*ROW('Water Data'!H80))),'Data Summary'!CH86="Yes"),100-OFFSET('Water Data'!$H$5,0,10*ROW('Water Data'!H80)),NA())</f>
        <v>#N/A</v>
      </c>
      <c r="T86" s="53" t="e">
        <f ca="true">+IF(AND(ISNUMBER(OFFSET('Water Data'!$H$7,0,10*ROW('Water Data'!H80))),'Data Summary'!CI86="Yes"),OFFSET('Water Data'!$H$7,0,10*ROW('Water Data'!H80)),NA())</f>
        <v>#N/A</v>
      </c>
      <c r="U86" s="53" t="e">
        <f ca="true">+IF(AND(ISNUMBER(OFFSET('Water Data'!$H$10,0,10*ROW('Water Data'!H80))),'Data Summary'!CJ86="Yes"),OFFSET('Water Data'!$H$10,0,10*ROW('Water Data'!H80)),NA())</f>
        <v>#N/A</v>
      </c>
      <c r="V86" s="99" t="e">
        <f ca="true">+IF(AND(ISNUMBER(OFFSET('Sanitation Data'!$C$5,0,10*ROW('Sanitation Data'!C80))),'Data Summary'!CK86="Yes"),100-OFFSET('Sanitation Data'!$C$5,0,10*ROW('Sanitation Data'!C80)),NA())</f>
        <v>#N/A</v>
      </c>
      <c r="W86" s="99" t="e">
        <f ca="true">+IF(AND(ISNUMBER(OFFSET('Sanitation Data'!$C$7,0,10*ROW('Sanitation Data'!C80))),'Data Summary'!CL86="Yes"),OFFSET('Sanitation Data'!$C$7,0,10*ROW('Sanitation Data'!C80)),NA())</f>
        <v>#N/A</v>
      </c>
      <c r="X86" s="99" t="e">
        <f ca="true">+IF(AND(ISNUMBER(OFFSET('Sanitation Data'!$C$11,0,10*ROW('Sanitation Data'!C80))),'Data Summary'!CM86="Yes"),OFFSET('Sanitation Data'!$C$11,0,10*ROW('Sanitation Data'!C80)),NA())</f>
        <v>#N/A</v>
      </c>
      <c r="Y86" s="99" t="e">
        <f ca="true">+IF(AND(ISNUMBER(OFFSET('Sanitation Data'!$C$12,0,10*ROW('Sanitation Data'!C80))),'Data Summary'!CN86="Yes"),OFFSET('Sanitation Data'!$C$12,0,10*ROW('Sanitation Data'!C80)),NA())</f>
        <v>#N/A</v>
      </c>
      <c r="Z86" s="99" t="e">
        <f ca="true">+IF(AND(ISNUMBER(OFFSET('Sanitation Data'!$C$13,0,10*ROW('Sanitation Data'!C80))),'Data Summary'!CO86="Yes"),OFFSET('Sanitation Data'!$C$13,0,10*ROW('Sanitation Data'!C80)),NA())</f>
        <v>#N/A</v>
      </c>
      <c r="AA86" s="99" t="e">
        <f ca="true">+IF(AND(ISNUMBER(OFFSET('Sanitation Data'!$D$5,0,10*ROW('Sanitation Data'!D80))),'Data Summary'!CP86="Yes"),100-OFFSET('Sanitation Data'!$D$5,0,10*ROW('Sanitation Data'!D80)),NA())</f>
        <v>#N/A</v>
      </c>
      <c r="AB86" s="99" t="e">
        <f ca="true">+IF(AND(ISNUMBER(OFFSET('Sanitation Data'!$D$7,0,10*ROW('Sanitation Data'!D80))),'Data Summary'!CQ86="Yes"),OFFSET('Sanitation Data'!$D$7,0,10*ROW('Sanitation Data'!D80)),NA())</f>
        <v>#N/A</v>
      </c>
      <c r="AC86" s="99" t="e">
        <f ca="true">+IF(AND(ISNUMBER(OFFSET('Sanitation Data'!$D$11,0,10*ROW('Sanitation Data'!D80))),'Data Summary'!CR86="Yes"),OFFSET('Sanitation Data'!$D$11,0,10*ROW('Sanitation Data'!D80)),NA())</f>
        <v>#N/A</v>
      </c>
      <c r="AD86" s="99" t="e">
        <f ca="true">+IF(AND(ISNUMBER(OFFSET('Sanitation Data'!$D$12,0,10*ROW('Sanitation Data'!D80))),'Data Summary'!CS86="Yes"),OFFSET('Sanitation Data'!$D$12,0,10*ROW('Sanitation Data'!D80)),NA())</f>
        <v>#N/A</v>
      </c>
      <c r="AE86" s="99" t="e">
        <f ca="true">+IF(AND(ISNUMBER(OFFSET('Sanitation Data'!$D$13,0,10*ROW('Sanitation Data'!D80))),'Data Summary'!CT86="Yes"),OFFSET('Sanitation Data'!$D$13,0,10*ROW('Sanitation Data'!D80)),NA())</f>
        <v>#N/A</v>
      </c>
      <c r="AF86" s="99" t="e">
        <f ca="true">+IF(AND(ISNUMBER(OFFSET('Sanitation Data'!$E$5,0,10*ROW('Sanitation Data'!E80))),'Data Summary'!CU86="Yes"),100-OFFSET('Sanitation Data'!$E$5,0,10*ROW('Sanitation Data'!E80)),NA())</f>
        <v>#N/A</v>
      </c>
      <c r="AG86" s="99" t="e">
        <f ca="true">+IF(AND(ISNUMBER(OFFSET('Sanitation Data'!$E$7,0,10*ROW('Sanitation Data'!E80))),'Data Summary'!CV86="Yes"),OFFSET('Sanitation Data'!$E$7,0,10*ROW('Sanitation Data'!E80)),NA())</f>
        <v>#N/A</v>
      </c>
      <c r="AH86" s="99" t="e">
        <f ca="true">+IF(AND(ISNUMBER(OFFSET('Sanitation Data'!$E$11,0,10*ROW('Sanitation Data'!E80))),'Data Summary'!CW86="Yes"),OFFSET('Sanitation Data'!$E$11,0,10*ROW('Sanitation Data'!E80)),NA())</f>
        <v>#N/A</v>
      </c>
      <c r="AI86" s="99" t="e">
        <f ca="true">+IF(AND(ISNUMBER(OFFSET('Sanitation Data'!$E$12,0,10*ROW('Sanitation Data'!E80))),'Data Summary'!CX86="Yes"),OFFSET('Sanitation Data'!$E$12,0,10*ROW('Sanitation Data'!E80)),NA())</f>
        <v>#N/A</v>
      </c>
      <c r="AJ86" s="99" t="e">
        <f ca="true">+IF(AND(ISNUMBER(OFFSET('Sanitation Data'!$E$13,0,10*ROW('Sanitation Data'!E80))),'Data Summary'!CY86="Yes"),OFFSET('Sanitation Data'!$E$13,0,10*ROW('Sanitation Data'!E80)),NA())</f>
        <v>#N/A</v>
      </c>
      <c r="AK86" s="99" t="e">
        <f ca="true">+IF(AND(ISNUMBER(OFFSET('Sanitation Data'!$F$5,0,10*ROW('Sanitation Data'!F80))),'Data Summary'!CZ86="Yes"),100-OFFSET('Sanitation Data'!$F$5,0,10*ROW('Sanitation Data'!F80)),NA())</f>
        <v>#N/A</v>
      </c>
      <c r="AL86" s="99" t="e">
        <f ca="true">+IF(AND(ISNUMBER(OFFSET('Sanitation Data'!$F$7,0,10*ROW('Sanitation Data'!F80))),'Data Summary'!DA86="Yes"),OFFSET('Sanitation Data'!$F$7,0,10*ROW('Sanitation Data'!F80)),NA())</f>
        <v>#N/A</v>
      </c>
      <c r="AM86" s="99" t="e">
        <f ca="true">+IF(AND(ISNUMBER(OFFSET('Sanitation Data'!$F$11,0,10*ROW('Sanitation Data'!F80))),'Data Summary'!DB86="Yes"),OFFSET('Sanitation Data'!$F$11,0,10*ROW('Sanitation Data'!F80)),NA())</f>
        <v>#N/A</v>
      </c>
      <c r="AN86" s="99" t="e">
        <f ca="true">+IF(AND(ISNUMBER(OFFSET('Sanitation Data'!$F$12,0,10*ROW('Sanitation Data'!F80))),'Data Summary'!DC86="Yes"),OFFSET('Sanitation Data'!$F$12,0,10*ROW('Sanitation Data'!F80)),NA())</f>
        <v>#N/A</v>
      </c>
      <c r="AO86" s="99" t="e">
        <f ca="true">+IF(AND(ISNUMBER(OFFSET('Sanitation Data'!$F$13,0,10*ROW('Sanitation Data'!F80))),'Data Summary'!DD86="Yes"),OFFSET('Sanitation Data'!$F$13,0,10*ROW('Sanitation Data'!F80)),NA())</f>
        <v>#N/A</v>
      </c>
      <c r="AP86" s="99" t="e">
        <f ca="true">+IF(AND(ISNUMBER(OFFSET('Sanitation Data'!$G$5,0,10*ROW('Sanitation Data'!G80))),'Data Summary'!DE86="Yes"),100-OFFSET('Sanitation Data'!$G$5,0,10*ROW('Sanitation Data'!G80)),NA())</f>
        <v>#N/A</v>
      </c>
      <c r="AQ86" s="99" t="e">
        <f ca="true">+IF(AND(ISNUMBER(OFFSET('Sanitation Data'!$G$7,0,10*ROW('Sanitation Data'!G80))),'Data Summary'!DF86="Yes"),OFFSET('Sanitation Data'!$G$7,0,10*ROW('Sanitation Data'!G80)),NA())</f>
        <v>#N/A</v>
      </c>
      <c r="AR86" s="99" t="e">
        <f ca="true">+IF(AND(ISNUMBER(OFFSET('Sanitation Data'!$G$11,0,10*ROW('Sanitation Data'!G80))),'Data Summary'!DG86="Yes"),OFFSET('Sanitation Data'!$G$11,0,10*ROW('Sanitation Data'!G80)),NA())</f>
        <v>#N/A</v>
      </c>
      <c r="AS86" s="99" t="e">
        <f ca="true">+IF(AND(ISNUMBER(OFFSET('Sanitation Data'!$G$12,0,10*ROW('Sanitation Data'!G80))),'Data Summary'!DH86="Yes"),OFFSET('Sanitation Data'!$G$12,0,10*ROW('Sanitation Data'!G80)),NA())</f>
        <v>#N/A</v>
      </c>
      <c r="AT86" s="99" t="e">
        <f ca="true">+IF(AND(ISNUMBER(OFFSET('Sanitation Data'!$G$13,0,10*ROW('Sanitation Data'!G80))),'Data Summary'!DI86="Yes"),OFFSET('Sanitation Data'!$G$13,0,10*ROW('Sanitation Data'!G80)),NA())</f>
        <v>#N/A</v>
      </c>
      <c r="AU86" s="99" t="e">
        <f ca="true">+IF(AND(ISNUMBER(OFFSET('Sanitation Data'!$H$5,0,10*ROW('Sanitation Data'!H80))),'Data Summary'!DJ86="Yes"),100-OFFSET('Sanitation Data'!$H$5,0,10*ROW('Sanitation Data'!H80)),NA())</f>
        <v>#N/A</v>
      </c>
      <c r="AV86" s="99" t="e">
        <f ca="true">+IF(AND(ISNUMBER(OFFSET('Sanitation Data'!$H$7,0,10*ROW('Sanitation Data'!H80))),'Data Summary'!DK86="Yes"),OFFSET('Sanitation Data'!$H$7,0,10*ROW('Sanitation Data'!H80)),NA())</f>
        <v>#N/A</v>
      </c>
      <c r="AW86" s="99" t="e">
        <f ca="true">+IF(AND(ISNUMBER(OFFSET('Sanitation Data'!$H$11,0,10*ROW('Sanitation Data'!H80))),'Data Summary'!DL86="Yes"),OFFSET('Sanitation Data'!$H$11,0,10*ROW('Sanitation Data'!H80)),NA())</f>
        <v>#N/A</v>
      </c>
      <c r="AX86" s="99" t="e">
        <f ca="true">+IF(AND(ISNUMBER(OFFSET('Sanitation Data'!$H$12,0,10*ROW('Sanitation Data'!H80))),'Data Summary'!DM86="Yes"),OFFSET('Sanitation Data'!$H$12,0,10*ROW('Sanitation Data'!H80)),NA())</f>
        <v>#N/A</v>
      </c>
      <c r="AY86" s="99" t="e">
        <f ca="true">+IF(AND(ISNUMBER(OFFSET('Sanitation Data'!$H$13,0,10*ROW('Sanitation Data'!H80))),'Data Summary'!DN86="Yes"),OFFSET('Sanitation Data'!$H$13,0,10*ROW('Sanitation Data'!H80)),NA())</f>
        <v>#N/A</v>
      </c>
      <c r="AZ86" s="104" t="e">
        <f ca="true">+IF(AND(ISNUMBER(OFFSET('Hygiene Data'!$C$6,0,10*ROW('Hygiene Data'!C80))),'Data Summary'!DO86="Yes"),OFFSET('Hygiene Data'!$C$6,0,10*ROW('Hygiene Data'!C80)),NA())</f>
        <v>#N/A</v>
      </c>
      <c r="BA86" s="104" t="e">
        <f ca="true">+IF(AND(ISNUMBER(OFFSET('Hygiene Data'!$C$8,0,10*ROW('Hygiene Data'!C80))),'Data Summary'!DP86="Yes"),OFFSET('Hygiene Data'!$C$8,0,10*ROW('Hygiene Data'!C80)),NA())</f>
        <v>#N/A</v>
      </c>
      <c r="BB86" s="104" t="e">
        <f ca="true">+IF(AND(ISNUMBER(OFFSET('Hygiene Data'!$C$10,0,10*ROW('Hygiene Data'!C80))),'Data Summary'!DQ86="Yes"),OFFSET('Hygiene Data'!$C$10,0,10*ROW('Hygiene Data'!C80)),NA())</f>
        <v>#N/A</v>
      </c>
      <c r="BC86" s="104" t="e">
        <f ca="true">+IF(AND(ISNUMBER(OFFSET('Hygiene Data'!$D$6,0,10*ROW('Hygiene Data'!D80))),'Data Summary'!DR86="Yes"),OFFSET('Hygiene Data'!$D$6,0,10*ROW('Hygiene Data'!D80)),NA())</f>
        <v>#N/A</v>
      </c>
      <c r="BD86" s="104" t="e">
        <f ca="true">+IF(AND(ISNUMBER(OFFSET('Hygiene Data'!$D$8,0,10*ROW('Hygiene Data'!D80))),'Data Summary'!DS86="Yes"),OFFSET('Hygiene Data'!$D$8,0,10*ROW('Hygiene Data'!D80)),NA())</f>
        <v>#N/A</v>
      </c>
      <c r="BE86" s="104" t="e">
        <f ca="true">+IF(AND(ISNUMBER(OFFSET('Hygiene Data'!$D$10,0,10*ROW('Hygiene Data'!D80))),'Data Summary'!DT86="Yes"),OFFSET('Hygiene Data'!$D$10,0,10*ROW('Hygiene Data'!D80)),NA())</f>
        <v>#N/A</v>
      </c>
      <c r="BF86" s="104" t="e">
        <f ca="true">+IF(AND(ISNUMBER(OFFSET('Hygiene Data'!$E$6,0,10*ROW('Hygiene Data'!E80))),'Data Summary'!DU86="Yes"),OFFSET('Hygiene Data'!$E$6,0,10*ROW('Hygiene Data'!E80)),NA())</f>
        <v>#N/A</v>
      </c>
      <c r="BG86" s="104" t="e">
        <f ca="true">+IF(AND(ISNUMBER(OFFSET('Hygiene Data'!$E$8,0,10*ROW('Hygiene Data'!E80))),'Data Summary'!DV86="Yes"),OFFSET('Hygiene Data'!$E$8,0,10*ROW('Hygiene Data'!E80)),NA())</f>
        <v>#N/A</v>
      </c>
      <c r="BH86" s="104" t="e">
        <f ca="true">+IF(AND(ISNUMBER(OFFSET('Hygiene Data'!$E$10,0,10*ROW('Hygiene Data'!E80))),'Data Summary'!DW86="Yes"),OFFSET('Hygiene Data'!$E$10,0,10*ROW('Hygiene Data'!E80)),NA())</f>
        <v>#N/A</v>
      </c>
      <c r="BI86" s="104" t="e">
        <f ca="true">+IF(AND(ISNUMBER(OFFSET('Hygiene Data'!$F$6,0,10*ROW('Hygiene Data'!F80))),'Data Summary'!DX86="Yes"),OFFSET('Hygiene Data'!$F$6,0,10*ROW('Hygiene Data'!F80)),NA())</f>
        <v>#N/A</v>
      </c>
      <c r="BJ86" s="104" t="e">
        <f ca="true">+IF(AND(ISNUMBER(OFFSET('Hygiene Data'!$F$8,0,10*ROW('Hygiene Data'!F80))),'Data Summary'!DY86="Yes"),OFFSET('Hygiene Data'!$F$8,0,10*ROW('Hygiene Data'!F80)),NA())</f>
        <v>#N/A</v>
      </c>
      <c r="BK86" s="104" t="e">
        <f ca="true">+IF(AND(ISNUMBER(OFFSET('Hygiene Data'!$F$10,0,10*ROW('Hygiene Data'!F80))),'Data Summary'!DZ86="Yes"),OFFSET('Hygiene Data'!$F$10,0,10*ROW('Hygiene Data'!F80)),NA())</f>
        <v>#N/A</v>
      </c>
      <c r="BL86" s="104" t="e">
        <f ca="true">+IF(AND(ISNUMBER(OFFSET('Hygiene Data'!$G$6,0,10*ROW('Hygiene Data'!G80))),'Data Summary'!EA86="Yes"),OFFSET('Hygiene Data'!$G$6,0,10*ROW('Hygiene Data'!G80)),NA())</f>
        <v>#N/A</v>
      </c>
      <c r="BM86" s="104" t="e">
        <f ca="true">+IF(AND(ISNUMBER(OFFSET('Hygiene Data'!$G$8,0,10*ROW('Hygiene Data'!G80))),'Data Summary'!EB86="Yes"),OFFSET('Hygiene Data'!$G$8,0,10*ROW('Hygiene Data'!G80)),NA())</f>
        <v>#N/A</v>
      </c>
      <c r="BN86" s="104" t="e">
        <f ca="true">+IF(AND(ISNUMBER(OFFSET('Hygiene Data'!$G$10,0,10*ROW('Hygiene Data'!G80))),'Data Summary'!EC86="Yes"),OFFSET('Hygiene Data'!$G$10,0,10*ROW('Hygiene Data'!G80)),NA())</f>
        <v>#N/A</v>
      </c>
      <c r="BO86" s="104" t="e">
        <f ca="true">+IF(AND(ISNUMBER(OFFSET('Hygiene Data'!$H$6,0,10*ROW('Hygiene Data'!H80))),'Data Summary'!ED86="Yes"),OFFSET('Hygiene Data'!$H$6,0,10*ROW('Hygiene Data'!H80)),NA())</f>
        <v>#N/A</v>
      </c>
      <c r="BP86" s="104" t="e">
        <f ca="true">+IF(AND(ISNUMBER(OFFSET('Hygiene Data'!$H$8,0,10*ROW('Hygiene Data'!H80))),'Data Summary'!EE86="Yes"),OFFSET('Hygiene Data'!$H$8,0,10*ROW('Hygiene Data'!H80)),NA())</f>
        <v>#N/A</v>
      </c>
      <c r="BQ86" s="104" t="e">
        <f ca="true">+IF(AND(ISNUMBER(OFFSET('Hygiene Data'!$H$10,0,10*ROW('Hygiene Data'!H80))),'Data Summary'!EF86="Yes"),OFFSET('Hygiene Data'!$H$10,0,10*ROW('Hygiene Data'!H80)),NA())</f>
        <v>#N/A</v>
      </c>
    </row>
    <row r="87" x14ac:dyDescent="0.2">
      <c r="A87" s="52" t="e">
        <f ca="true">+IF(OFFSET('Water Data'!$B$1,0,10*ROW('Water Data'!B81))="",NA(),OFFSET('Water Data'!$B$1,0,10*ROW('Water Data'!B81)))</f>
        <v>#N/A</v>
      </c>
      <c r="B87" s="52" t="e">
        <f ca="true">+IF(OFFSET('Water Data'!$A$3,0,10*ROW('Water Data'!A84))="",NA(),OFFSET('Water Data'!$A$3,0,10*ROW('Water Data'!A84)))</f>
        <v>#N/A</v>
      </c>
      <c r="C87" s="52" t="e">
        <f ca="true">+IF(OFFSET('Water Data'!$C$3,0,10*ROW('Water Data'!C84))="",NA(),OFFSET('Water Data'!$C$3,0,10*ROW('Water Data'!C84)))</f>
        <v>#N/A</v>
      </c>
      <c r="D87" s="53" t="e">
        <f ca="true">+IF(AND(ISNUMBER(OFFSET('Water Data'!$C$5,0,10*ROW('Water Data'!C81))),'Data Summary'!BS87="Yes"),100-OFFSET('Water Data'!$C$5,0,10*ROW('Water Data'!C81)),NA())</f>
        <v>#N/A</v>
      </c>
      <c r="E87" s="53" t="e">
        <f ca="true">+IF(AND(ISNUMBER(OFFSET('Water Data'!$C$7,0,10*ROW('Water Data'!C81))),'Data Summary'!BT87="Yes"),OFFSET('Water Data'!$C$7,0,10*ROW('Water Data'!C81)),NA())</f>
        <v>#N/A</v>
      </c>
      <c r="F87" s="53" t="e">
        <f ca="true">+IF(AND(ISNUMBER(OFFSET('Water Data'!$C$10,0,10*ROW('Water Data'!C81))),'Data Summary'!BU87="Yes"),OFFSET('Water Data'!$C$10,0,10*ROW('Water Data'!C81)),NA())</f>
        <v>#N/A</v>
      </c>
      <c r="G87" s="53" t="e">
        <f ca="true">+IF(AND(ISNUMBER(OFFSET('Water Data'!$D$5,0,10*ROW('Water Data'!D81))),'Data Summary'!BV87="Yes"),100-OFFSET('Water Data'!$D$5,0,10*ROW('Water Data'!D81)),NA())</f>
        <v>#N/A</v>
      </c>
      <c r="H87" s="53" t="e">
        <f ca="true">+IF(AND(ISNUMBER(OFFSET('Water Data'!$D$7,0,10*ROW('Water Data'!D81))),'Data Summary'!BW87="Yes"),OFFSET('Water Data'!$D$7,0,10*ROW('Water Data'!D81)),NA())</f>
        <v>#N/A</v>
      </c>
      <c r="I87" s="53" t="e">
        <f ca="true">+IF(AND(ISNUMBER(OFFSET('Water Data'!$D$10,0,10*ROW('Water Data'!D81))),'Data Summary'!BX87="Yes"),OFFSET('Water Data'!$D$10,0,10*ROW('Water Data'!D81)),NA())</f>
        <v>#N/A</v>
      </c>
      <c r="J87" s="53" t="e">
        <f ca="true">+IF(AND(ISNUMBER(OFFSET('Water Data'!$E$5,0,10*ROW('Water Data'!E81))),'Data Summary'!BY87="Yes"),100-OFFSET('Water Data'!$E$5,0,10*ROW('Water Data'!E81)),NA())</f>
        <v>#N/A</v>
      </c>
      <c r="K87" s="53" t="e">
        <f ca="true">+IF(AND(ISNUMBER(OFFSET('Water Data'!$E$7,0,10*ROW('Water Data'!E81))),'Data Summary'!BZ87="Yes"),OFFSET('Water Data'!$E$7,0,10*ROW('Water Data'!E81)),NA())</f>
        <v>#N/A</v>
      </c>
      <c r="L87" s="53" t="e">
        <f ca="true">+IF(AND(ISNUMBER(OFFSET('Water Data'!$E$10,0,10*ROW('Water Data'!E81))),'Data Summary'!CA87="Yes"),OFFSET('Water Data'!$E$10,0,10*ROW('Water Data'!E81)),NA())</f>
        <v>#N/A</v>
      </c>
      <c r="M87" s="53" t="e">
        <f ca="true">+IF(AND(ISNUMBER(OFFSET('Water Data'!$F$5,0,10*ROW('Water Data'!F81))),'Data Summary'!CB87="Yes"),100-OFFSET('Water Data'!$F$5,0,10*ROW('Water Data'!F81)),NA())</f>
        <v>#N/A</v>
      </c>
      <c r="N87" s="53" t="e">
        <f ca="true">+IF(AND(ISNUMBER(OFFSET('Water Data'!$F$7,0,10*ROW('Water Data'!F81))),'Data Summary'!CC87="Yes"),OFFSET('Water Data'!$F$7,0,10*ROW('Water Data'!F81)),NA())</f>
        <v>#N/A</v>
      </c>
      <c r="O87" s="53" t="e">
        <f ca="true">+IF(AND(ISNUMBER(OFFSET('Water Data'!$F$10,0,10*ROW('Water Data'!F81))),'Data Summary'!CD87="Yes"),OFFSET('Water Data'!$F$10,0,10*ROW('Water Data'!F81)),NA())</f>
        <v>#N/A</v>
      </c>
      <c r="P87" s="53" t="e">
        <f ca="true">+IF(AND(ISNUMBER(OFFSET('Water Data'!$G$5,0,10*ROW('Water Data'!G81))),'Data Summary'!CE87="Yes"),100-OFFSET('Water Data'!$G$5,0,10*ROW('Water Data'!G81)),NA())</f>
        <v>#N/A</v>
      </c>
      <c r="Q87" s="53" t="e">
        <f ca="true">+IF(AND(ISNUMBER(OFFSET('Water Data'!$G$7,0,10*ROW('Water Data'!G81))),'Data Summary'!CF87="Yes"),OFFSET('Water Data'!$G$7,0,10*ROW('Water Data'!G81)),NA())</f>
        <v>#N/A</v>
      </c>
      <c r="R87" s="53" t="e">
        <f ca="true">+IF(AND(ISNUMBER(OFFSET('Water Data'!$G$10,0,10*ROW('Water Data'!G81))),'Data Summary'!CG87="Yes"),OFFSET('Water Data'!$G$10,0,10*ROW('Water Data'!G81)),NA())</f>
        <v>#N/A</v>
      </c>
      <c r="S87" s="53" t="e">
        <f ca="true">+IF(AND(ISNUMBER(OFFSET('Water Data'!$H$5,0,10*ROW('Water Data'!H81))),'Data Summary'!CH87="Yes"),100-OFFSET('Water Data'!$H$5,0,10*ROW('Water Data'!H81)),NA())</f>
        <v>#N/A</v>
      </c>
      <c r="T87" s="53" t="e">
        <f ca="true">+IF(AND(ISNUMBER(OFFSET('Water Data'!$H$7,0,10*ROW('Water Data'!H81))),'Data Summary'!CI87="Yes"),OFFSET('Water Data'!$H$7,0,10*ROW('Water Data'!H81)),NA())</f>
        <v>#N/A</v>
      </c>
      <c r="U87" s="53" t="e">
        <f ca="true">+IF(AND(ISNUMBER(OFFSET('Water Data'!$H$10,0,10*ROW('Water Data'!H81))),'Data Summary'!CJ87="Yes"),OFFSET('Water Data'!$H$10,0,10*ROW('Water Data'!H81)),NA())</f>
        <v>#N/A</v>
      </c>
      <c r="V87" s="99" t="e">
        <f ca="true">+IF(AND(ISNUMBER(OFFSET('Sanitation Data'!$C$5,0,10*ROW('Sanitation Data'!C81))),'Data Summary'!CK87="Yes"),100-OFFSET('Sanitation Data'!$C$5,0,10*ROW('Sanitation Data'!C81)),NA())</f>
        <v>#N/A</v>
      </c>
      <c r="W87" s="99" t="e">
        <f ca="true">+IF(AND(ISNUMBER(OFFSET('Sanitation Data'!$C$7,0,10*ROW('Sanitation Data'!C81))),'Data Summary'!CL87="Yes"),OFFSET('Sanitation Data'!$C$7,0,10*ROW('Sanitation Data'!C81)),NA())</f>
        <v>#N/A</v>
      </c>
      <c r="X87" s="99" t="e">
        <f ca="true">+IF(AND(ISNUMBER(OFFSET('Sanitation Data'!$C$11,0,10*ROW('Sanitation Data'!C81))),'Data Summary'!CM87="Yes"),OFFSET('Sanitation Data'!$C$11,0,10*ROW('Sanitation Data'!C81)),NA())</f>
        <v>#N/A</v>
      </c>
      <c r="Y87" s="99" t="e">
        <f ca="true">+IF(AND(ISNUMBER(OFFSET('Sanitation Data'!$C$12,0,10*ROW('Sanitation Data'!C81))),'Data Summary'!CN87="Yes"),OFFSET('Sanitation Data'!$C$12,0,10*ROW('Sanitation Data'!C81)),NA())</f>
        <v>#N/A</v>
      </c>
      <c r="Z87" s="99" t="e">
        <f ca="true">+IF(AND(ISNUMBER(OFFSET('Sanitation Data'!$C$13,0,10*ROW('Sanitation Data'!C81))),'Data Summary'!CO87="Yes"),OFFSET('Sanitation Data'!$C$13,0,10*ROW('Sanitation Data'!C81)),NA())</f>
        <v>#N/A</v>
      </c>
      <c r="AA87" s="99" t="e">
        <f ca="true">+IF(AND(ISNUMBER(OFFSET('Sanitation Data'!$D$5,0,10*ROW('Sanitation Data'!D81))),'Data Summary'!CP87="Yes"),100-OFFSET('Sanitation Data'!$D$5,0,10*ROW('Sanitation Data'!D81)),NA())</f>
        <v>#N/A</v>
      </c>
      <c r="AB87" s="99" t="e">
        <f ca="true">+IF(AND(ISNUMBER(OFFSET('Sanitation Data'!$D$7,0,10*ROW('Sanitation Data'!D81))),'Data Summary'!CQ87="Yes"),OFFSET('Sanitation Data'!$D$7,0,10*ROW('Sanitation Data'!D81)),NA())</f>
        <v>#N/A</v>
      </c>
      <c r="AC87" s="99" t="e">
        <f ca="true">+IF(AND(ISNUMBER(OFFSET('Sanitation Data'!$D$11,0,10*ROW('Sanitation Data'!D81))),'Data Summary'!CR87="Yes"),OFFSET('Sanitation Data'!$D$11,0,10*ROW('Sanitation Data'!D81)),NA())</f>
        <v>#N/A</v>
      </c>
      <c r="AD87" s="99" t="e">
        <f ca="true">+IF(AND(ISNUMBER(OFFSET('Sanitation Data'!$D$12,0,10*ROW('Sanitation Data'!D81))),'Data Summary'!CS87="Yes"),OFFSET('Sanitation Data'!$D$12,0,10*ROW('Sanitation Data'!D81)),NA())</f>
        <v>#N/A</v>
      </c>
      <c r="AE87" s="99" t="e">
        <f ca="true">+IF(AND(ISNUMBER(OFFSET('Sanitation Data'!$D$13,0,10*ROW('Sanitation Data'!D81))),'Data Summary'!CT87="Yes"),OFFSET('Sanitation Data'!$D$13,0,10*ROW('Sanitation Data'!D81)),NA())</f>
        <v>#N/A</v>
      </c>
      <c r="AF87" s="99" t="e">
        <f ca="true">+IF(AND(ISNUMBER(OFFSET('Sanitation Data'!$E$5,0,10*ROW('Sanitation Data'!E81))),'Data Summary'!CU87="Yes"),100-OFFSET('Sanitation Data'!$E$5,0,10*ROW('Sanitation Data'!E81)),NA())</f>
        <v>#N/A</v>
      </c>
      <c r="AG87" s="99" t="e">
        <f ca="true">+IF(AND(ISNUMBER(OFFSET('Sanitation Data'!$E$7,0,10*ROW('Sanitation Data'!E81))),'Data Summary'!CV87="Yes"),OFFSET('Sanitation Data'!$E$7,0,10*ROW('Sanitation Data'!E81)),NA())</f>
        <v>#N/A</v>
      </c>
      <c r="AH87" s="99" t="e">
        <f ca="true">+IF(AND(ISNUMBER(OFFSET('Sanitation Data'!$E$11,0,10*ROW('Sanitation Data'!E81))),'Data Summary'!CW87="Yes"),OFFSET('Sanitation Data'!$E$11,0,10*ROW('Sanitation Data'!E81)),NA())</f>
        <v>#N/A</v>
      </c>
      <c r="AI87" s="99" t="e">
        <f ca="true">+IF(AND(ISNUMBER(OFFSET('Sanitation Data'!$E$12,0,10*ROW('Sanitation Data'!E81))),'Data Summary'!CX87="Yes"),OFFSET('Sanitation Data'!$E$12,0,10*ROW('Sanitation Data'!E81)),NA())</f>
        <v>#N/A</v>
      </c>
      <c r="AJ87" s="99" t="e">
        <f ca="true">+IF(AND(ISNUMBER(OFFSET('Sanitation Data'!$E$13,0,10*ROW('Sanitation Data'!E81))),'Data Summary'!CY87="Yes"),OFFSET('Sanitation Data'!$E$13,0,10*ROW('Sanitation Data'!E81)),NA())</f>
        <v>#N/A</v>
      </c>
      <c r="AK87" s="99" t="e">
        <f ca="true">+IF(AND(ISNUMBER(OFFSET('Sanitation Data'!$F$5,0,10*ROW('Sanitation Data'!F81))),'Data Summary'!CZ87="Yes"),100-OFFSET('Sanitation Data'!$F$5,0,10*ROW('Sanitation Data'!F81)),NA())</f>
        <v>#N/A</v>
      </c>
      <c r="AL87" s="99" t="e">
        <f ca="true">+IF(AND(ISNUMBER(OFFSET('Sanitation Data'!$F$7,0,10*ROW('Sanitation Data'!F81))),'Data Summary'!DA87="Yes"),OFFSET('Sanitation Data'!$F$7,0,10*ROW('Sanitation Data'!F81)),NA())</f>
        <v>#N/A</v>
      </c>
      <c r="AM87" s="99" t="e">
        <f ca="true">+IF(AND(ISNUMBER(OFFSET('Sanitation Data'!$F$11,0,10*ROW('Sanitation Data'!F81))),'Data Summary'!DB87="Yes"),OFFSET('Sanitation Data'!$F$11,0,10*ROW('Sanitation Data'!F81)),NA())</f>
        <v>#N/A</v>
      </c>
      <c r="AN87" s="99" t="e">
        <f ca="true">+IF(AND(ISNUMBER(OFFSET('Sanitation Data'!$F$12,0,10*ROW('Sanitation Data'!F81))),'Data Summary'!DC87="Yes"),OFFSET('Sanitation Data'!$F$12,0,10*ROW('Sanitation Data'!F81)),NA())</f>
        <v>#N/A</v>
      </c>
      <c r="AO87" s="99" t="e">
        <f ca="true">+IF(AND(ISNUMBER(OFFSET('Sanitation Data'!$F$13,0,10*ROW('Sanitation Data'!F81))),'Data Summary'!DD87="Yes"),OFFSET('Sanitation Data'!$F$13,0,10*ROW('Sanitation Data'!F81)),NA())</f>
        <v>#N/A</v>
      </c>
      <c r="AP87" s="99" t="e">
        <f ca="true">+IF(AND(ISNUMBER(OFFSET('Sanitation Data'!$G$5,0,10*ROW('Sanitation Data'!G81))),'Data Summary'!DE87="Yes"),100-OFFSET('Sanitation Data'!$G$5,0,10*ROW('Sanitation Data'!G81)),NA())</f>
        <v>#N/A</v>
      </c>
      <c r="AQ87" s="99" t="e">
        <f ca="true">+IF(AND(ISNUMBER(OFFSET('Sanitation Data'!$G$7,0,10*ROW('Sanitation Data'!G81))),'Data Summary'!DF87="Yes"),OFFSET('Sanitation Data'!$G$7,0,10*ROW('Sanitation Data'!G81)),NA())</f>
        <v>#N/A</v>
      </c>
      <c r="AR87" s="99" t="e">
        <f ca="true">+IF(AND(ISNUMBER(OFFSET('Sanitation Data'!$G$11,0,10*ROW('Sanitation Data'!G81))),'Data Summary'!DG87="Yes"),OFFSET('Sanitation Data'!$G$11,0,10*ROW('Sanitation Data'!G81)),NA())</f>
        <v>#N/A</v>
      </c>
      <c r="AS87" s="99" t="e">
        <f ca="true">+IF(AND(ISNUMBER(OFFSET('Sanitation Data'!$G$12,0,10*ROW('Sanitation Data'!G81))),'Data Summary'!DH87="Yes"),OFFSET('Sanitation Data'!$G$12,0,10*ROW('Sanitation Data'!G81)),NA())</f>
        <v>#N/A</v>
      </c>
      <c r="AT87" s="99" t="e">
        <f ca="true">+IF(AND(ISNUMBER(OFFSET('Sanitation Data'!$G$13,0,10*ROW('Sanitation Data'!G81))),'Data Summary'!DI87="Yes"),OFFSET('Sanitation Data'!$G$13,0,10*ROW('Sanitation Data'!G81)),NA())</f>
        <v>#N/A</v>
      </c>
      <c r="AU87" s="99" t="e">
        <f ca="true">+IF(AND(ISNUMBER(OFFSET('Sanitation Data'!$H$5,0,10*ROW('Sanitation Data'!H81))),'Data Summary'!DJ87="Yes"),100-OFFSET('Sanitation Data'!$H$5,0,10*ROW('Sanitation Data'!H81)),NA())</f>
        <v>#N/A</v>
      </c>
      <c r="AV87" s="99" t="e">
        <f ca="true">+IF(AND(ISNUMBER(OFFSET('Sanitation Data'!$H$7,0,10*ROW('Sanitation Data'!H81))),'Data Summary'!DK87="Yes"),OFFSET('Sanitation Data'!$H$7,0,10*ROW('Sanitation Data'!H81)),NA())</f>
        <v>#N/A</v>
      </c>
      <c r="AW87" s="99" t="e">
        <f ca="true">+IF(AND(ISNUMBER(OFFSET('Sanitation Data'!$H$11,0,10*ROW('Sanitation Data'!H81))),'Data Summary'!DL87="Yes"),OFFSET('Sanitation Data'!$H$11,0,10*ROW('Sanitation Data'!H81)),NA())</f>
        <v>#N/A</v>
      </c>
      <c r="AX87" s="99" t="e">
        <f ca="true">+IF(AND(ISNUMBER(OFFSET('Sanitation Data'!$H$12,0,10*ROW('Sanitation Data'!H81))),'Data Summary'!DM87="Yes"),OFFSET('Sanitation Data'!$H$12,0,10*ROW('Sanitation Data'!H81)),NA())</f>
        <v>#N/A</v>
      </c>
      <c r="AY87" s="99" t="e">
        <f ca="true">+IF(AND(ISNUMBER(OFFSET('Sanitation Data'!$H$13,0,10*ROW('Sanitation Data'!H81))),'Data Summary'!DN87="Yes"),OFFSET('Sanitation Data'!$H$13,0,10*ROW('Sanitation Data'!H81)),NA())</f>
        <v>#N/A</v>
      </c>
      <c r="AZ87" s="104" t="e">
        <f ca="true">+IF(AND(ISNUMBER(OFFSET('Hygiene Data'!$C$6,0,10*ROW('Hygiene Data'!C81))),'Data Summary'!DO87="Yes"),OFFSET('Hygiene Data'!$C$6,0,10*ROW('Hygiene Data'!C81)),NA())</f>
        <v>#N/A</v>
      </c>
      <c r="BA87" s="104" t="e">
        <f ca="true">+IF(AND(ISNUMBER(OFFSET('Hygiene Data'!$C$8,0,10*ROW('Hygiene Data'!C81))),'Data Summary'!DP87="Yes"),OFFSET('Hygiene Data'!$C$8,0,10*ROW('Hygiene Data'!C81)),NA())</f>
        <v>#N/A</v>
      </c>
      <c r="BB87" s="104" t="e">
        <f ca="true">+IF(AND(ISNUMBER(OFFSET('Hygiene Data'!$C$10,0,10*ROW('Hygiene Data'!C81))),'Data Summary'!DQ87="Yes"),OFFSET('Hygiene Data'!$C$10,0,10*ROW('Hygiene Data'!C81)),NA())</f>
        <v>#N/A</v>
      </c>
      <c r="BC87" s="104" t="e">
        <f ca="true">+IF(AND(ISNUMBER(OFFSET('Hygiene Data'!$D$6,0,10*ROW('Hygiene Data'!D81))),'Data Summary'!DR87="Yes"),OFFSET('Hygiene Data'!$D$6,0,10*ROW('Hygiene Data'!D81)),NA())</f>
        <v>#N/A</v>
      </c>
      <c r="BD87" s="104" t="e">
        <f ca="true">+IF(AND(ISNUMBER(OFFSET('Hygiene Data'!$D$8,0,10*ROW('Hygiene Data'!D81))),'Data Summary'!DS87="Yes"),OFFSET('Hygiene Data'!$D$8,0,10*ROW('Hygiene Data'!D81)),NA())</f>
        <v>#N/A</v>
      </c>
      <c r="BE87" s="104" t="e">
        <f ca="true">+IF(AND(ISNUMBER(OFFSET('Hygiene Data'!$D$10,0,10*ROW('Hygiene Data'!D81))),'Data Summary'!DT87="Yes"),OFFSET('Hygiene Data'!$D$10,0,10*ROW('Hygiene Data'!D81)),NA())</f>
        <v>#N/A</v>
      </c>
      <c r="BF87" s="104" t="e">
        <f ca="true">+IF(AND(ISNUMBER(OFFSET('Hygiene Data'!$E$6,0,10*ROW('Hygiene Data'!E81))),'Data Summary'!DU87="Yes"),OFFSET('Hygiene Data'!$E$6,0,10*ROW('Hygiene Data'!E81)),NA())</f>
        <v>#N/A</v>
      </c>
      <c r="BG87" s="104" t="e">
        <f ca="true">+IF(AND(ISNUMBER(OFFSET('Hygiene Data'!$E$8,0,10*ROW('Hygiene Data'!E81))),'Data Summary'!DV87="Yes"),OFFSET('Hygiene Data'!$E$8,0,10*ROW('Hygiene Data'!E81)),NA())</f>
        <v>#N/A</v>
      </c>
      <c r="BH87" s="104" t="e">
        <f ca="true">+IF(AND(ISNUMBER(OFFSET('Hygiene Data'!$E$10,0,10*ROW('Hygiene Data'!E81))),'Data Summary'!DW87="Yes"),OFFSET('Hygiene Data'!$E$10,0,10*ROW('Hygiene Data'!E81)),NA())</f>
        <v>#N/A</v>
      </c>
      <c r="BI87" s="104" t="e">
        <f ca="true">+IF(AND(ISNUMBER(OFFSET('Hygiene Data'!$F$6,0,10*ROW('Hygiene Data'!F81))),'Data Summary'!DX87="Yes"),OFFSET('Hygiene Data'!$F$6,0,10*ROW('Hygiene Data'!F81)),NA())</f>
        <v>#N/A</v>
      </c>
      <c r="BJ87" s="104" t="e">
        <f ca="true">+IF(AND(ISNUMBER(OFFSET('Hygiene Data'!$F$8,0,10*ROW('Hygiene Data'!F81))),'Data Summary'!DY87="Yes"),OFFSET('Hygiene Data'!$F$8,0,10*ROW('Hygiene Data'!F81)),NA())</f>
        <v>#N/A</v>
      </c>
      <c r="BK87" s="104" t="e">
        <f ca="true">+IF(AND(ISNUMBER(OFFSET('Hygiene Data'!$F$10,0,10*ROW('Hygiene Data'!F81))),'Data Summary'!DZ87="Yes"),OFFSET('Hygiene Data'!$F$10,0,10*ROW('Hygiene Data'!F81)),NA())</f>
        <v>#N/A</v>
      </c>
      <c r="BL87" s="104" t="e">
        <f ca="true">+IF(AND(ISNUMBER(OFFSET('Hygiene Data'!$G$6,0,10*ROW('Hygiene Data'!G81))),'Data Summary'!EA87="Yes"),OFFSET('Hygiene Data'!$G$6,0,10*ROW('Hygiene Data'!G81)),NA())</f>
        <v>#N/A</v>
      </c>
      <c r="BM87" s="104" t="e">
        <f ca="true">+IF(AND(ISNUMBER(OFFSET('Hygiene Data'!$G$8,0,10*ROW('Hygiene Data'!G81))),'Data Summary'!EB87="Yes"),OFFSET('Hygiene Data'!$G$8,0,10*ROW('Hygiene Data'!G81)),NA())</f>
        <v>#N/A</v>
      </c>
      <c r="BN87" s="104" t="e">
        <f ca="true">+IF(AND(ISNUMBER(OFFSET('Hygiene Data'!$G$10,0,10*ROW('Hygiene Data'!G81))),'Data Summary'!EC87="Yes"),OFFSET('Hygiene Data'!$G$10,0,10*ROW('Hygiene Data'!G81)),NA())</f>
        <v>#N/A</v>
      </c>
      <c r="BO87" s="104" t="e">
        <f ca="true">+IF(AND(ISNUMBER(OFFSET('Hygiene Data'!$H$6,0,10*ROW('Hygiene Data'!H81))),'Data Summary'!ED87="Yes"),OFFSET('Hygiene Data'!$H$6,0,10*ROW('Hygiene Data'!H81)),NA())</f>
        <v>#N/A</v>
      </c>
      <c r="BP87" s="104" t="e">
        <f ca="true">+IF(AND(ISNUMBER(OFFSET('Hygiene Data'!$H$8,0,10*ROW('Hygiene Data'!H81))),'Data Summary'!EE87="Yes"),OFFSET('Hygiene Data'!$H$8,0,10*ROW('Hygiene Data'!H81)),NA())</f>
        <v>#N/A</v>
      </c>
      <c r="BQ87" s="104" t="e">
        <f ca="true">+IF(AND(ISNUMBER(OFFSET('Hygiene Data'!$H$10,0,10*ROW('Hygiene Data'!H81))),'Data Summary'!EF87="Yes"),OFFSET('Hygiene Data'!$H$10,0,10*ROW('Hygiene Data'!H81)),NA())</f>
        <v>#N/A</v>
      </c>
    </row>
    <row r="88" x14ac:dyDescent="0.2">
      <c r="A88" s="52" t="e">
        <f ca="true">+IF(OFFSET('Water Data'!$B$1,0,10*ROW('Water Data'!B82))="",NA(),OFFSET('Water Data'!$B$1,0,10*ROW('Water Data'!B82)))</f>
        <v>#N/A</v>
      </c>
      <c r="B88" s="52" t="e">
        <f ca="true">+IF(OFFSET('Water Data'!$A$3,0,10*ROW('Water Data'!A85))="",NA(),OFFSET('Water Data'!$A$3,0,10*ROW('Water Data'!A85)))</f>
        <v>#N/A</v>
      </c>
      <c r="C88" s="52" t="e">
        <f ca="true">+IF(OFFSET('Water Data'!$C$3,0,10*ROW('Water Data'!C85))="",NA(),OFFSET('Water Data'!$C$3,0,10*ROW('Water Data'!C85)))</f>
        <v>#N/A</v>
      </c>
      <c r="D88" s="53" t="e">
        <f ca="true">+IF(AND(ISNUMBER(OFFSET('Water Data'!$C$5,0,10*ROW('Water Data'!C82))),'Data Summary'!BS88="Yes"),100-OFFSET('Water Data'!$C$5,0,10*ROW('Water Data'!C82)),NA())</f>
        <v>#N/A</v>
      </c>
      <c r="E88" s="53" t="e">
        <f ca="true">+IF(AND(ISNUMBER(OFFSET('Water Data'!$C$7,0,10*ROW('Water Data'!C82))),'Data Summary'!BT88="Yes"),OFFSET('Water Data'!$C$7,0,10*ROW('Water Data'!C82)),NA())</f>
        <v>#N/A</v>
      </c>
      <c r="F88" s="53" t="e">
        <f ca="true">+IF(AND(ISNUMBER(OFFSET('Water Data'!$C$10,0,10*ROW('Water Data'!C82))),'Data Summary'!BU88="Yes"),OFFSET('Water Data'!$C$10,0,10*ROW('Water Data'!C82)),NA())</f>
        <v>#N/A</v>
      </c>
      <c r="G88" s="53" t="e">
        <f ca="true">+IF(AND(ISNUMBER(OFFSET('Water Data'!$D$5,0,10*ROW('Water Data'!D82))),'Data Summary'!BV88="Yes"),100-OFFSET('Water Data'!$D$5,0,10*ROW('Water Data'!D82)),NA())</f>
        <v>#N/A</v>
      </c>
      <c r="H88" s="53" t="e">
        <f ca="true">+IF(AND(ISNUMBER(OFFSET('Water Data'!$D$7,0,10*ROW('Water Data'!D82))),'Data Summary'!BW88="Yes"),OFFSET('Water Data'!$D$7,0,10*ROW('Water Data'!D82)),NA())</f>
        <v>#N/A</v>
      </c>
      <c r="I88" s="53" t="e">
        <f ca="true">+IF(AND(ISNUMBER(OFFSET('Water Data'!$D$10,0,10*ROW('Water Data'!D82))),'Data Summary'!BX88="Yes"),OFFSET('Water Data'!$D$10,0,10*ROW('Water Data'!D82)),NA())</f>
        <v>#N/A</v>
      </c>
      <c r="J88" s="53" t="e">
        <f ca="true">+IF(AND(ISNUMBER(OFFSET('Water Data'!$E$5,0,10*ROW('Water Data'!E82))),'Data Summary'!BY88="Yes"),100-OFFSET('Water Data'!$E$5,0,10*ROW('Water Data'!E82)),NA())</f>
        <v>#N/A</v>
      </c>
      <c r="K88" s="53" t="e">
        <f ca="true">+IF(AND(ISNUMBER(OFFSET('Water Data'!$E$7,0,10*ROW('Water Data'!E82))),'Data Summary'!BZ88="Yes"),OFFSET('Water Data'!$E$7,0,10*ROW('Water Data'!E82)),NA())</f>
        <v>#N/A</v>
      </c>
      <c r="L88" s="53" t="e">
        <f ca="true">+IF(AND(ISNUMBER(OFFSET('Water Data'!$E$10,0,10*ROW('Water Data'!E82))),'Data Summary'!CA88="Yes"),OFFSET('Water Data'!$E$10,0,10*ROW('Water Data'!E82)),NA())</f>
        <v>#N/A</v>
      </c>
      <c r="M88" s="53" t="e">
        <f ca="true">+IF(AND(ISNUMBER(OFFSET('Water Data'!$F$5,0,10*ROW('Water Data'!F82))),'Data Summary'!CB88="Yes"),100-OFFSET('Water Data'!$F$5,0,10*ROW('Water Data'!F82)),NA())</f>
        <v>#N/A</v>
      </c>
      <c r="N88" s="53" t="e">
        <f ca="true">+IF(AND(ISNUMBER(OFFSET('Water Data'!$F$7,0,10*ROW('Water Data'!F82))),'Data Summary'!CC88="Yes"),OFFSET('Water Data'!$F$7,0,10*ROW('Water Data'!F82)),NA())</f>
        <v>#N/A</v>
      </c>
      <c r="O88" s="53" t="e">
        <f ca="true">+IF(AND(ISNUMBER(OFFSET('Water Data'!$F$10,0,10*ROW('Water Data'!F82))),'Data Summary'!CD88="Yes"),OFFSET('Water Data'!$F$10,0,10*ROW('Water Data'!F82)),NA())</f>
        <v>#N/A</v>
      </c>
      <c r="P88" s="53" t="e">
        <f ca="true">+IF(AND(ISNUMBER(OFFSET('Water Data'!$G$5,0,10*ROW('Water Data'!G82))),'Data Summary'!CE88="Yes"),100-OFFSET('Water Data'!$G$5,0,10*ROW('Water Data'!G82)),NA())</f>
        <v>#N/A</v>
      </c>
      <c r="Q88" s="53" t="e">
        <f ca="true">+IF(AND(ISNUMBER(OFFSET('Water Data'!$G$7,0,10*ROW('Water Data'!G82))),'Data Summary'!CF88="Yes"),OFFSET('Water Data'!$G$7,0,10*ROW('Water Data'!G82)),NA())</f>
        <v>#N/A</v>
      </c>
      <c r="R88" s="53" t="e">
        <f ca="true">+IF(AND(ISNUMBER(OFFSET('Water Data'!$G$10,0,10*ROW('Water Data'!G82))),'Data Summary'!CG88="Yes"),OFFSET('Water Data'!$G$10,0,10*ROW('Water Data'!G82)),NA())</f>
        <v>#N/A</v>
      </c>
      <c r="S88" s="53" t="e">
        <f ca="true">+IF(AND(ISNUMBER(OFFSET('Water Data'!$H$5,0,10*ROW('Water Data'!H82))),'Data Summary'!CH88="Yes"),100-OFFSET('Water Data'!$H$5,0,10*ROW('Water Data'!H82)),NA())</f>
        <v>#N/A</v>
      </c>
      <c r="T88" s="53" t="e">
        <f ca="true">+IF(AND(ISNUMBER(OFFSET('Water Data'!$H$7,0,10*ROW('Water Data'!H82))),'Data Summary'!CI88="Yes"),OFFSET('Water Data'!$H$7,0,10*ROW('Water Data'!H82)),NA())</f>
        <v>#N/A</v>
      </c>
      <c r="U88" s="53" t="e">
        <f ca="true">+IF(AND(ISNUMBER(OFFSET('Water Data'!$H$10,0,10*ROW('Water Data'!H82))),'Data Summary'!CJ88="Yes"),OFFSET('Water Data'!$H$10,0,10*ROW('Water Data'!H82)),NA())</f>
        <v>#N/A</v>
      </c>
      <c r="V88" s="99" t="e">
        <f ca="true">+IF(AND(ISNUMBER(OFFSET('Sanitation Data'!$C$5,0,10*ROW('Sanitation Data'!C82))),'Data Summary'!CK88="Yes"),100-OFFSET('Sanitation Data'!$C$5,0,10*ROW('Sanitation Data'!C82)),NA())</f>
        <v>#N/A</v>
      </c>
      <c r="W88" s="99" t="e">
        <f ca="true">+IF(AND(ISNUMBER(OFFSET('Sanitation Data'!$C$7,0,10*ROW('Sanitation Data'!C82))),'Data Summary'!CL88="Yes"),OFFSET('Sanitation Data'!$C$7,0,10*ROW('Sanitation Data'!C82)),NA())</f>
        <v>#N/A</v>
      </c>
      <c r="X88" s="99" t="e">
        <f ca="true">+IF(AND(ISNUMBER(OFFSET('Sanitation Data'!$C$11,0,10*ROW('Sanitation Data'!C82))),'Data Summary'!CM88="Yes"),OFFSET('Sanitation Data'!$C$11,0,10*ROW('Sanitation Data'!C82)),NA())</f>
        <v>#N/A</v>
      </c>
      <c r="Y88" s="99" t="e">
        <f ca="true">+IF(AND(ISNUMBER(OFFSET('Sanitation Data'!$C$12,0,10*ROW('Sanitation Data'!C82))),'Data Summary'!CN88="Yes"),OFFSET('Sanitation Data'!$C$12,0,10*ROW('Sanitation Data'!C82)),NA())</f>
        <v>#N/A</v>
      </c>
      <c r="Z88" s="99" t="e">
        <f ca="true">+IF(AND(ISNUMBER(OFFSET('Sanitation Data'!$C$13,0,10*ROW('Sanitation Data'!C82))),'Data Summary'!CO88="Yes"),OFFSET('Sanitation Data'!$C$13,0,10*ROW('Sanitation Data'!C82)),NA())</f>
        <v>#N/A</v>
      </c>
      <c r="AA88" s="99" t="e">
        <f ca="true">+IF(AND(ISNUMBER(OFFSET('Sanitation Data'!$D$5,0,10*ROW('Sanitation Data'!D82))),'Data Summary'!CP88="Yes"),100-OFFSET('Sanitation Data'!$D$5,0,10*ROW('Sanitation Data'!D82)),NA())</f>
        <v>#N/A</v>
      </c>
      <c r="AB88" s="99" t="e">
        <f ca="true">+IF(AND(ISNUMBER(OFFSET('Sanitation Data'!$D$7,0,10*ROW('Sanitation Data'!D82))),'Data Summary'!CQ88="Yes"),OFFSET('Sanitation Data'!$D$7,0,10*ROW('Sanitation Data'!D82)),NA())</f>
        <v>#N/A</v>
      </c>
      <c r="AC88" s="99" t="e">
        <f ca="true">+IF(AND(ISNUMBER(OFFSET('Sanitation Data'!$D$11,0,10*ROW('Sanitation Data'!D82))),'Data Summary'!CR88="Yes"),OFFSET('Sanitation Data'!$D$11,0,10*ROW('Sanitation Data'!D82)),NA())</f>
        <v>#N/A</v>
      </c>
      <c r="AD88" s="99" t="e">
        <f ca="true">+IF(AND(ISNUMBER(OFFSET('Sanitation Data'!$D$12,0,10*ROW('Sanitation Data'!D82))),'Data Summary'!CS88="Yes"),OFFSET('Sanitation Data'!$D$12,0,10*ROW('Sanitation Data'!D82)),NA())</f>
        <v>#N/A</v>
      </c>
      <c r="AE88" s="99" t="e">
        <f ca="true">+IF(AND(ISNUMBER(OFFSET('Sanitation Data'!$D$13,0,10*ROW('Sanitation Data'!D82))),'Data Summary'!CT88="Yes"),OFFSET('Sanitation Data'!$D$13,0,10*ROW('Sanitation Data'!D82)),NA())</f>
        <v>#N/A</v>
      </c>
      <c r="AF88" s="99" t="e">
        <f ca="true">+IF(AND(ISNUMBER(OFFSET('Sanitation Data'!$E$5,0,10*ROW('Sanitation Data'!E82))),'Data Summary'!CU88="Yes"),100-OFFSET('Sanitation Data'!$E$5,0,10*ROW('Sanitation Data'!E82)),NA())</f>
        <v>#N/A</v>
      </c>
      <c r="AG88" s="99" t="e">
        <f ca="true">+IF(AND(ISNUMBER(OFFSET('Sanitation Data'!$E$7,0,10*ROW('Sanitation Data'!E82))),'Data Summary'!CV88="Yes"),OFFSET('Sanitation Data'!$E$7,0,10*ROW('Sanitation Data'!E82)),NA())</f>
        <v>#N/A</v>
      </c>
      <c r="AH88" s="99" t="e">
        <f ca="true">+IF(AND(ISNUMBER(OFFSET('Sanitation Data'!$E$11,0,10*ROW('Sanitation Data'!E82))),'Data Summary'!CW88="Yes"),OFFSET('Sanitation Data'!$E$11,0,10*ROW('Sanitation Data'!E82)),NA())</f>
        <v>#N/A</v>
      </c>
      <c r="AI88" s="99" t="e">
        <f ca="true">+IF(AND(ISNUMBER(OFFSET('Sanitation Data'!$E$12,0,10*ROW('Sanitation Data'!E82))),'Data Summary'!CX88="Yes"),OFFSET('Sanitation Data'!$E$12,0,10*ROW('Sanitation Data'!E82)),NA())</f>
        <v>#N/A</v>
      </c>
      <c r="AJ88" s="99" t="e">
        <f ca="true">+IF(AND(ISNUMBER(OFFSET('Sanitation Data'!$E$13,0,10*ROW('Sanitation Data'!E82))),'Data Summary'!CY88="Yes"),OFFSET('Sanitation Data'!$E$13,0,10*ROW('Sanitation Data'!E82)),NA())</f>
        <v>#N/A</v>
      </c>
      <c r="AK88" s="99" t="e">
        <f ca="true">+IF(AND(ISNUMBER(OFFSET('Sanitation Data'!$F$5,0,10*ROW('Sanitation Data'!F82))),'Data Summary'!CZ88="Yes"),100-OFFSET('Sanitation Data'!$F$5,0,10*ROW('Sanitation Data'!F82)),NA())</f>
        <v>#N/A</v>
      </c>
      <c r="AL88" s="99" t="e">
        <f ca="true">+IF(AND(ISNUMBER(OFFSET('Sanitation Data'!$F$7,0,10*ROW('Sanitation Data'!F82))),'Data Summary'!DA88="Yes"),OFFSET('Sanitation Data'!$F$7,0,10*ROW('Sanitation Data'!F82)),NA())</f>
        <v>#N/A</v>
      </c>
      <c r="AM88" s="99" t="e">
        <f ca="true">+IF(AND(ISNUMBER(OFFSET('Sanitation Data'!$F$11,0,10*ROW('Sanitation Data'!F82))),'Data Summary'!DB88="Yes"),OFFSET('Sanitation Data'!$F$11,0,10*ROW('Sanitation Data'!F82)),NA())</f>
        <v>#N/A</v>
      </c>
      <c r="AN88" s="99" t="e">
        <f ca="true">+IF(AND(ISNUMBER(OFFSET('Sanitation Data'!$F$12,0,10*ROW('Sanitation Data'!F82))),'Data Summary'!DC88="Yes"),OFFSET('Sanitation Data'!$F$12,0,10*ROW('Sanitation Data'!F82)),NA())</f>
        <v>#N/A</v>
      </c>
      <c r="AO88" s="99" t="e">
        <f ca="true">+IF(AND(ISNUMBER(OFFSET('Sanitation Data'!$F$13,0,10*ROW('Sanitation Data'!F82))),'Data Summary'!DD88="Yes"),OFFSET('Sanitation Data'!$F$13,0,10*ROW('Sanitation Data'!F82)),NA())</f>
        <v>#N/A</v>
      </c>
      <c r="AP88" s="99" t="e">
        <f ca="true">+IF(AND(ISNUMBER(OFFSET('Sanitation Data'!$G$5,0,10*ROW('Sanitation Data'!G82))),'Data Summary'!DE88="Yes"),100-OFFSET('Sanitation Data'!$G$5,0,10*ROW('Sanitation Data'!G82)),NA())</f>
        <v>#N/A</v>
      </c>
      <c r="AQ88" s="99" t="e">
        <f ca="true">+IF(AND(ISNUMBER(OFFSET('Sanitation Data'!$G$7,0,10*ROW('Sanitation Data'!G82))),'Data Summary'!DF88="Yes"),OFFSET('Sanitation Data'!$G$7,0,10*ROW('Sanitation Data'!G82)),NA())</f>
        <v>#N/A</v>
      </c>
      <c r="AR88" s="99" t="e">
        <f ca="true">+IF(AND(ISNUMBER(OFFSET('Sanitation Data'!$G$11,0,10*ROW('Sanitation Data'!G82))),'Data Summary'!DG88="Yes"),OFFSET('Sanitation Data'!$G$11,0,10*ROW('Sanitation Data'!G82)),NA())</f>
        <v>#N/A</v>
      </c>
      <c r="AS88" s="99" t="e">
        <f ca="true">+IF(AND(ISNUMBER(OFFSET('Sanitation Data'!$G$12,0,10*ROW('Sanitation Data'!G82))),'Data Summary'!DH88="Yes"),OFFSET('Sanitation Data'!$G$12,0,10*ROW('Sanitation Data'!G82)),NA())</f>
        <v>#N/A</v>
      </c>
      <c r="AT88" s="99" t="e">
        <f ca="true">+IF(AND(ISNUMBER(OFFSET('Sanitation Data'!$G$13,0,10*ROW('Sanitation Data'!G82))),'Data Summary'!DI88="Yes"),OFFSET('Sanitation Data'!$G$13,0,10*ROW('Sanitation Data'!G82)),NA())</f>
        <v>#N/A</v>
      </c>
      <c r="AU88" s="99" t="e">
        <f ca="true">+IF(AND(ISNUMBER(OFFSET('Sanitation Data'!$H$5,0,10*ROW('Sanitation Data'!H82))),'Data Summary'!DJ88="Yes"),100-OFFSET('Sanitation Data'!$H$5,0,10*ROW('Sanitation Data'!H82)),NA())</f>
        <v>#N/A</v>
      </c>
      <c r="AV88" s="99" t="e">
        <f ca="true">+IF(AND(ISNUMBER(OFFSET('Sanitation Data'!$H$7,0,10*ROW('Sanitation Data'!H82))),'Data Summary'!DK88="Yes"),OFFSET('Sanitation Data'!$H$7,0,10*ROW('Sanitation Data'!H82)),NA())</f>
        <v>#N/A</v>
      </c>
      <c r="AW88" s="99" t="e">
        <f ca="true">+IF(AND(ISNUMBER(OFFSET('Sanitation Data'!$H$11,0,10*ROW('Sanitation Data'!H82))),'Data Summary'!DL88="Yes"),OFFSET('Sanitation Data'!$H$11,0,10*ROW('Sanitation Data'!H82)),NA())</f>
        <v>#N/A</v>
      </c>
      <c r="AX88" s="99" t="e">
        <f ca="true">+IF(AND(ISNUMBER(OFFSET('Sanitation Data'!$H$12,0,10*ROW('Sanitation Data'!H82))),'Data Summary'!DM88="Yes"),OFFSET('Sanitation Data'!$H$12,0,10*ROW('Sanitation Data'!H82)),NA())</f>
        <v>#N/A</v>
      </c>
      <c r="AY88" s="99" t="e">
        <f ca="true">+IF(AND(ISNUMBER(OFFSET('Sanitation Data'!$H$13,0,10*ROW('Sanitation Data'!H82))),'Data Summary'!DN88="Yes"),OFFSET('Sanitation Data'!$H$13,0,10*ROW('Sanitation Data'!H82)),NA())</f>
        <v>#N/A</v>
      </c>
      <c r="AZ88" s="104" t="e">
        <f ca="true">+IF(AND(ISNUMBER(OFFSET('Hygiene Data'!$C$6,0,10*ROW('Hygiene Data'!C82))),'Data Summary'!DO88="Yes"),OFFSET('Hygiene Data'!$C$6,0,10*ROW('Hygiene Data'!C82)),NA())</f>
        <v>#N/A</v>
      </c>
      <c r="BA88" s="104" t="e">
        <f ca="true">+IF(AND(ISNUMBER(OFFSET('Hygiene Data'!$C$8,0,10*ROW('Hygiene Data'!C82))),'Data Summary'!DP88="Yes"),OFFSET('Hygiene Data'!$C$8,0,10*ROW('Hygiene Data'!C82)),NA())</f>
        <v>#N/A</v>
      </c>
      <c r="BB88" s="104" t="e">
        <f ca="true">+IF(AND(ISNUMBER(OFFSET('Hygiene Data'!$C$10,0,10*ROW('Hygiene Data'!C82))),'Data Summary'!DQ88="Yes"),OFFSET('Hygiene Data'!$C$10,0,10*ROW('Hygiene Data'!C82)),NA())</f>
        <v>#N/A</v>
      </c>
      <c r="BC88" s="104" t="e">
        <f ca="true">+IF(AND(ISNUMBER(OFFSET('Hygiene Data'!$D$6,0,10*ROW('Hygiene Data'!D82))),'Data Summary'!DR88="Yes"),OFFSET('Hygiene Data'!$D$6,0,10*ROW('Hygiene Data'!D82)),NA())</f>
        <v>#N/A</v>
      </c>
      <c r="BD88" s="104" t="e">
        <f ca="true">+IF(AND(ISNUMBER(OFFSET('Hygiene Data'!$D$8,0,10*ROW('Hygiene Data'!D82))),'Data Summary'!DS88="Yes"),OFFSET('Hygiene Data'!$D$8,0,10*ROW('Hygiene Data'!D82)),NA())</f>
        <v>#N/A</v>
      </c>
      <c r="BE88" s="104" t="e">
        <f ca="true">+IF(AND(ISNUMBER(OFFSET('Hygiene Data'!$D$10,0,10*ROW('Hygiene Data'!D82))),'Data Summary'!DT88="Yes"),OFFSET('Hygiene Data'!$D$10,0,10*ROW('Hygiene Data'!D82)),NA())</f>
        <v>#N/A</v>
      </c>
      <c r="BF88" s="104" t="e">
        <f ca="true">+IF(AND(ISNUMBER(OFFSET('Hygiene Data'!$E$6,0,10*ROW('Hygiene Data'!E82))),'Data Summary'!DU88="Yes"),OFFSET('Hygiene Data'!$E$6,0,10*ROW('Hygiene Data'!E82)),NA())</f>
        <v>#N/A</v>
      </c>
      <c r="BG88" s="104" t="e">
        <f ca="true">+IF(AND(ISNUMBER(OFFSET('Hygiene Data'!$E$8,0,10*ROW('Hygiene Data'!E82))),'Data Summary'!DV88="Yes"),OFFSET('Hygiene Data'!$E$8,0,10*ROW('Hygiene Data'!E82)),NA())</f>
        <v>#N/A</v>
      </c>
      <c r="BH88" s="104" t="e">
        <f ca="true">+IF(AND(ISNUMBER(OFFSET('Hygiene Data'!$E$10,0,10*ROW('Hygiene Data'!E82))),'Data Summary'!DW88="Yes"),OFFSET('Hygiene Data'!$E$10,0,10*ROW('Hygiene Data'!E82)),NA())</f>
        <v>#N/A</v>
      </c>
      <c r="BI88" s="104" t="e">
        <f ca="true">+IF(AND(ISNUMBER(OFFSET('Hygiene Data'!$F$6,0,10*ROW('Hygiene Data'!F82))),'Data Summary'!DX88="Yes"),OFFSET('Hygiene Data'!$F$6,0,10*ROW('Hygiene Data'!F82)),NA())</f>
        <v>#N/A</v>
      </c>
      <c r="BJ88" s="104" t="e">
        <f ca="true">+IF(AND(ISNUMBER(OFFSET('Hygiene Data'!$F$8,0,10*ROW('Hygiene Data'!F82))),'Data Summary'!DY88="Yes"),OFFSET('Hygiene Data'!$F$8,0,10*ROW('Hygiene Data'!F82)),NA())</f>
        <v>#N/A</v>
      </c>
      <c r="BK88" s="104" t="e">
        <f ca="true">+IF(AND(ISNUMBER(OFFSET('Hygiene Data'!$F$10,0,10*ROW('Hygiene Data'!F82))),'Data Summary'!DZ88="Yes"),OFFSET('Hygiene Data'!$F$10,0,10*ROW('Hygiene Data'!F82)),NA())</f>
        <v>#N/A</v>
      </c>
      <c r="BL88" s="104" t="e">
        <f ca="true">+IF(AND(ISNUMBER(OFFSET('Hygiene Data'!$G$6,0,10*ROW('Hygiene Data'!G82))),'Data Summary'!EA88="Yes"),OFFSET('Hygiene Data'!$G$6,0,10*ROW('Hygiene Data'!G82)),NA())</f>
        <v>#N/A</v>
      </c>
      <c r="BM88" s="104" t="e">
        <f ca="true">+IF(AND(ISNUMBER(OFFSET('Hygiene Data'!$G$8,0,10*ROW('Hygiene Data'!G82))),'Data Summary'!EB88="Yes"),OFFSET('Hygiene Data'!$G$8,0,10*ROW('Hygiene Data'!G82)),NA())</f>
        <v>#N/A</v>
      </c>
      <c r="BN88" s="104" t="e">
        <f ca="true">+IF(AND(ISNUMBER(OFFSET('Hygiene Data'!$G$10,0,10*ROW('Hygiene Data'!G82))),'Data Summary'!EC88="Yes"),OFFSET('Hygiene Data'!$G$10,0,10*ROW('Hygiene Data'!G82)),NA())</f>
        <v>#N/A</v>
      </c>
      <c r="BO88" s="104" t="e">
        <f ca="true">+IF(AND(ISNUMBER(OFFSET('Hygiene Data'!$H$6,0,10*ROW('Hygiene Data'!H82))),'Data Summary'!ED88="Yes"),OFFSET('Hygiene Data'!$H$6,0,10*ROW('Hygiene Data'!H82)),NA())</f>
        <v>#N/A</v>
      </c>
      <c r="BP88" s="104" t="e">
        <f ca="true">+IF(AND(ISNUMBER(OFFSET('Hygiene Data'!$H$8,0,10*ROW('Hygiene Data'!H82))),'Data Summary'!EE88="Yes"),OFFSET('Hygiene Data'!$H$8,0,10*ROW('Hygiene Data'!H82)),NA())</f>
        <v>#N/A</v>
      </c>
      <c r="BQ88" s="104" t="e">
        <f ca="true">+IF(AND(ISNUMBER(OFFSET('Hygiene Data'!$H$10,0,10*ROW('Hygiene Data'!H82))),'Data Summary'!EF88="Yes"),OFFSET('Hygiene Data'!$H$10,0,10*ROW('Hygiene Data'!H82)),NA())</f>
        <v>#N/A</v>
      </c>
    </row>
    <row r="89" x14ac:dyDescent="0.2">
      <c r="A89" s="52" t="e">
        <f ca="true">+IF(OFFSET('Water Data'!$B$1,0,10*ROW('Water Data'!B83))="",NA(),OFFSET('Water Data'!$B$1,0,10*ROW('Water Data'!B83)))</f>
        <v>#N/A</v>
      </c>
      <c r="B89" s="52" t="e">
        <f ca="true">+IF(OFFSET('Water Data'!$A$3,0,10*ROW('Water Data'!A86))="",NA(),OFFSET('Water Data'!$A$3,0,10*ROW('Water Data'!A86)))</f>
        <v>#N/A</v>
      </c>
      <c r="C89" s="52" t="e">
        <f ca="true">+IF(OFFSET('Water Data'!$C$3,0,10*ROW('Water Data'!C86))="",NA(),OFFSET('Water Data'!$C$3,0,10*ROW('Water Data'!C86)))</f>
        <v>#N/A</v>
      </c>
      <c r="D89" s="53" t="e">
        <f ca="true">+IF(AND(ISNUMBER(OFFSET('Water Data'!$C$5,0,10*ROW('Water Data'!C83))),'Data Summary'!BS89="Yes"),100-OFFSET('Water Data'!$C$5,0,10*ROW('Water Data'!C83)),NA())</f>
        <v>#N/A</v>
      </c>
      <c r="E89" s="53" t="e">
        <f ca="true">+IF(AND(ISNUMBER(OFFSET('Water Data'!$C$7,0,10*ROW('Water Data'!C83))),'Data Summary'!BT89="Yes"),OFFSET('Water Data'!$C$7,0,10*ROW('Water Data'!C83)),NA())</f>
        <v>#N/A</v>
      </c>
      <c r="F89" s="53" t="e">
        <f ca="true">+IF(AND(ISNUMBER(OFFSET('Water Data'!$C$10,0,10*ROW('Water Data'!C83))),'Data Summary'!BU89="Yes"),OFFSET('Water Data'!$C$10,0,10*ROW('Water Data'!C83)),NA())</f>
        <v>#N/A</v>
      </c>
      <c r="G89" s="53" t="e">
        <f ca="true">+IF(AND(ISNUMBER(OFFSET('Water Data'!$D$5,0,10*ROW('Water Data'!D83))),'Data Summary'!BV89="Yes"),100-OFFSET('Water Data'!$D$5,0,10*ROW('Water Data'!D83)),NA())</f>
        <v>#N/A</v>
      </c>
      <c r="H89" s="53" t="e">
        <f ca="true">+IF(AND(ISNUMBER(OFFSET('Water Data'!$D$7,0,10*ROW('Water Data'!D83))),'Data Summary'!BW89="Yes"),OFFSET('Water Data'!$D$7,0,10*ROW('Water Data'!D83)),NA())</f>
        <v>#N/A</v>
      </c>
      <c r="I89" s="53" t="e">
        <f ca="true">+IF(AND(ISNUMBER(OFFSET('Water Data'!$D$10,0,10*ROW('Water Data'!D83))),'Data Summary'!BX89="Yes"),OFFSET('Water Data'!$D$10,0,10*ROW('Water Data'!D83)),NA())</f>
        <v>#N/A</v>
      </c>
      <c r="J89" s="53" t="e">
        <f ca="true">+IF(AND(ISNUMBER(OFFSET('Water Data'!$E$5,0,10*ROW('Water Data'!E83))),'Data Summary'!BY89="Yes"),100-OFFSET('Water Data'!$E$5,0,10*ROW('Water Data'!E83)),NA())</f>
        <v>#N/A</v>
      </c>
      <c r="K89" s="53" t="e">
        <f ca="true">+IF(AND(ISNUMBER(OFFSET('Water Data'!$E$7,0,10*ROW('Water Data'!E83))),'Data Summary'!BZ89="Yes"),OFFSET('Water Data'!$E$7,0,10*ROW('Water Data'!E83)),NA())</f>
        <v>#N/A</v>
      </c>
      <c r="L89" s="53" t="e">
        <f ca="true">+IF(AND(ISNUMBER(OFFSET('Water Data'!$E$10,0,10*ROW('Water Data'!E83))),'Data Summary'!CA89="Yes"),OFFSET('Water Data'!$E$10,0,10*ROW('Water Data'!E83)),NA())</f>
        <v>#N/A</v>
      </c>
      <c r="M89" s="53" t="e">
        <f ca="true">+IF(AND(ISNUMBER(OFFSET('Water Data'!$F$5,0,10*ROW('Water Data'!F83))),'Data Summary'!CB89="Yes"),100-OFFSET('Water Data'!$F$5,0,10*ROW('Water Data'!F83)),NA())</f>
        <v>#N/A</v>
      </c>
      <c r="N89" s="53" t="e">
        <f ca="true">+IF(AND(ISNUMBER(OFFSET('Water Data'!$F$7,0,10*ROW('Water Data'!F83))),'Data Summary'!CC89="Yes"),OFFSET('Water Data'!$F$7,0,10*ROW('Water Data'!F83)),NA())</f>
        <v>#N/A</v>
      </c>
      <c r="O89" s="53" t="e">
        <f ca="true">+IF(AND(ISNUMBER(OFFSET('Water Data'!$F$10,0,10*ROW('Water Data'!F83))),'Data Summary'!CD89="Yes"),OFFSET('Water Data'!$F$10,0,10*ROW('Water Data'!F83)),NA())</f>
        <v>#N/A</v>
      </c>
      <c r="P89" s="53" t="e">
        <f ca="true">+IF(AND(ISNUMBER(OFFSET('Water Data'!$G$5,0,10*ROW('Water Data'!G83))),'Data Summary'!CE89="Yes"),100-OFFSET('Water Data'!$G$5,0,10*ROW('Water Data'!G83)),NA())</f>
        <v>#N/A</v>
      </c>
      <c r="Q89" s="53" t="e">
        <f ca="true">+IF(AND(ISNUMBER(OFFSET('Water Data'!$G$7,0,10*ROW('Water Data'!G83))),'Data Summary'!CF89="Yes"),OFFSET('Water Data'!$G$7,0,10*ROW('Water Data'!G83)),NA())</f>
        <v>#N/A</v>
      </c>
      <c r="R89" s="53" t="e">
        <f ca="true">+IF(AND(ISNUMBER(OFFSET('Water Data'!$G$10,0,10*ROW('Water Data'!G83))),'Data Summary'!CG89="Yes"),OFFSET('Water Data'!$G$10,0,10*ROW('Water Data'!G83)),NA())</f>
        <v>#N/A</v>
      </c>
      <c r="S89" s="53" t="e">
        <f ca="true">+IF(AND(ISNUMBER(OFFSET('Water Data'!$H$5,0,10*ROW('Water Data'!H83))),'Data Summary'!CH89="Yes"),100-OFFSET('Water Data'!$H$5,0,10*ROW('Water Data'!H83)),NA())</f>
        <v>#N/A</v>
      </c>
      <c r="T89" s="53" t="e">
        <f ca="true">+IF(AND(ISNUMBER(OFFSET('Water Data'!$H$7,0,10*ROW('Water Data'!H83))),'Data Summary'!CI89="Yes"),OFFSET('Water Data'!$H$7,0,10*ROW('Water Data'!H83)),NA())</f>
        <v>#N/A</v>
      </c>
      <c r="U89" s="53" t="e">
        <f ca="true">+IF(AND(ISNUMBER(OFFSET('Water Data'!$H$10,0,10*ROW('Water Data'!H83))),'Data Summary'!CJ89="Yes"),OFFSET('Water Data'!$H$10,0,10*ROW('Water Data'!H83)),NA())</f>
        <v>#N/A</v>
      </c>
      <c r="V89" s="99" t="e">
        <f ca="true">+IF(AND(ISNUMBER(OFFSET('Sanitation Data'!$C$5,0,10*ROW('Sanitation Data'!C83))),'Data Summary'!CK89="Yes"),100-OFFSET('Sanitation Data'!$C$5,0,10*ROW('Sanitation Data'!C83)),NA())</f>
        <v>#N/A</v>
      </c>
      <c r="W89" s="99" t="e">
        <f ca="true">+IF(AND(ISNUMBER(OFFSET('Sanitation Data'!$C$7,0,10*ROW('Sanitation Data'!C83))),'Data Summary'!CL89="Yes"),OFFSET('Sanitation Data'!$C$7,0,10*ROW('Sanitation Data'!C83)),NA())</f>
        <v>#N/A</v>
      </c>
      <c r="X89" s="99" t="e">
        <f ca="true">+IF(AND(ISNUMBER(OFFSET('Sanitation Data'!$C$11,0,10*ROW('Sanitation Data'!C83))),'Data Summary'!CM89="Yes"),OFFSET('Sanitation Data'!$C$11,0,10*ROW('Sanitation Data'!C83)),NA())</f>
        <v>#N/A</v>
      </c>
      <c r="Y89" s="99" t="e">
        <f ca="true">+IF(AND(ISNUMBER(OFFSET('Sanitation Data'!$C$12,0,10*ROW('Sanitation Data'!C83))),'Data Summary'!CN89="Yes"),OFFSET('Sanitation Data'!$C$12,0,10*ROW('Sanitation Data'!C83)),NA())</f>
        <v>#N/A</v>
      </c>
      <c r="Z89" s="99" t="e">
        <f ca="true">+IF(AND(ISNUMBER(OFFSET('Sanitation Data'!$C$13,0,10*ROW('Sanitation Data'!C83))),'Data Summary'!CO89="Yes"),OFFSET('Sanitation Data'!$C$13,0,10*ROW('Sanitation Data'!C83)),NA())</f>
        <v>#N/A</v>
      </c>
      <c r="AA89" s="99" t="e">
        <f ca="true">+IF(AND(ISNUMBER(OFFSET('Sanitation Data'!$D$5,0,10*ROW('Sanitation Data'!D83))),'Data Summary'!CP89="Yes"),100-OFFSET('Sanitation Data'!$D$5,0,10*ROW('Sanitation Data'!D83)),NA())</f>
        <v>#N/A</v>
      </c>
      <c r="AB89" s="99" t="e">
        <f ca="true">+IF(AND(ISNUMBER(OFFSET('Sanitation Data'!$D$7,0,10*ROW('Sanitation Data'!D83))),'Data Summary'!CQ89="Yes"),OFFSET('Sanitation Data'!$D$7,0,10*ROW('Sanitation Data'!D83)),NA())</f>
        <v>#N/A</v>
      </c>
      <c r="AC89" s="99" t="e">
        <f ca="true">+IF(AND(ISNUMBER(OFFSET('Sanitation Data'!$D$11,0,10*ROW('Sanitation Data'!D83))),'Data Summary'!CR89="Yes"),OFFSET('Sanitation Data'!$D$11,0,10*ROW('Sanitation Data'!D83)),NA())</f>
        <v>#N/A</v>
      </c>
      <c r="AD89" s="99" t="e">
        <f ca="true">+IF(AND(ISNUMBER(OFFSET('Sanitation Data'!$D$12,0,10*ROW('Sanitation Data'!D83))),'Data Summary'!CS89="Yes"),OFFSET('Sanitation Data'!$D$12,0,10*ROW('Sanitation Data'!D83)),NA())</f>
        <v>#N/A</v>
      </c>
      <c r="AE89" s="99" t="e">
        <f ca="true">+IF(AND(ISNUMBER(OFFSET('Sanitation Data'!$D$13,0,10*ROW('Sanitation Data'!D83))),'Data Summary'!CT89="Yes"),OFFSET('Sanitation Data'!$D$13,0,10*ROW('Sanitation Data'!D83)),NA())</f>
        <v>#N/A</v>
      </c>
      <c r="AF89" s="99" t="e">
        <f ca="true">+IF(AND(ISNUMBER(OFFSET('Sanitation Data'!$E$5,0,10*ROW('Sanitation Data'!E83))),'Data Summary'!CU89="Yes"),100-OFFSET('Sanitation Data'!$E$5,0,10*ROW('Sanitation Data'!E83)),NA())</f>
        <v>#N/A</v>
      </c>
      <c r="AG89" s="99" t="e">
        <f ca="true">+IF(AND(ISNUMBER(OFFSET('Sanitation Data'!$E$7,0,10*ROW('Sanitation Data'!E83))),'Data Summary'!CV89="Yes"),OFFSET('Sanitation Data'!$E$7,0,10*ROW('Sanitation Data'!E83)),NA())</f>
        <v>#N/A</v>
      </c>
      <c r="AH89" s="99" t="e">
        <f ca="true">+IF(AND(ISNUMBER(OFFSET('Sanitation Data'!$E$11,0,10*ROW('Sanitation Data'!E83))),'Data Summary'!CW89="Yes"),OFFSET('Sanitation Data'!$E$11,0,10*ROW('Sanitation Data'!E83)),NA())</f>
        <v>#N/A</v>
      </c>
      <c r="AI89" s="99" t="e">
        <f ca="true">+IF(AND(ISNUMBER(OFFSET('Sanitation Data'!$E$12,0,10*ROW('Sanitation Data'!E83))),'Data Summary'!CX89="Yes"),OFFSET('Sanitation Data'!$E$12,0,10*ROW('Sanitation Data'!E83)),NA())</f>
        <v>#N/A</v>
      </c>
      <c r="AJ89" s="99" t="e">
        <f ca="true">+IF(AND(ISNUMBER(OFFSET('Sanitation Data'!$E$13,0,10*ROW('Sanitation Data'!E83))),'Data Summary'!CY89="Yes"),OFFSET('Sanitation Data'!$E$13,0,10*ROW('Sanitation Data'!E83)),NA())</f>
        <v>#N/A</v>
      </c>
      <c r="AK89" s="99" t="e">
        <f ca="true">+IF(AND(ISNUMBER(OFFSET('Sanitation Data'!$F$5,0,10*ROW('Sanitation Data'!F83))),'Data Summary'!CZ89="Yes"),100-OFFSET('Sanitation Data'!$F$5,0,10*ROW('Sanitation Data'!F83)),NA())</f>
        <v>#N/A</v>
      </c>
      <c r="AL89" s="99" t="e">
        <f ca="true">+IF(AND(ISNUMBER(OFFSET('Sanitation Data'!$F$7,0,10*ROW('Sanitation Data'!F83))),'Data Summary'!DA89="Yes"),OFFSET('Sanitation Data'!$F$7,0,10*ROW('Sanitation Data'!F83)),NA())</f>
        <v>#N/A</v>
      </c>
      <c r="AM89" s="99" t="e">
        <f ca="true">+IF(AND(ISNUMBER(OFFSET('Sanitation Data'!$F$11,0,10*ROW('Sanitation Data'!F83))),'Data Summary'!DB89="Yes"),OFFSET('Sanitation Data'!$F$11,0,10*ROW('Sanitation Data'!F83)),NA())</f>
        <v>#N/A</v>
      </c>
      <c r="AN89" s="99" t="e">
        <f ca="true">+IF(AND(ISNUMBER(OFFSET('Sanitation Data'!$F$12,0,10*ROW('Sanitation Data'!F83))),'Data Summary'!DC89="Yes"),OFFSET('Sanitation Data'!$F$12,0,10*ROW('Sanitation Data'!F83)),NA())</f>
        <v>#N/A</v>
      </c>
      <c r="AO89" s="99" t="e">
        <f ca="true">+IF(AND(ISNUMBER(OFFSET('Sanitation Data'!$F$13,0,10*ROW('Sanitation Data'!F83))),'Data Summary'!DD89="Yes"),OFFSET('Sanitation Data'!$F$13,0,10*ROW('Sanitation Data'!F83)),NA())</f>
        <v>#N/A</v>
      </c>
      <c r="AP89" s="99" t="e">
        <f ca="true">+IF(AND(ISNUMBER(OFFSET('Sanitation Data'!$G$5,0,10*ROW('Sanitation Data'!G83))),'Data Summary'!DE89="Yes"),100-OFFSET('Sanitation Data'!$G$5,0,10*ROW('Sanitation Data'!G83)),NA())</f>
        <v>#N/A</v>
      </c>
      <c r="AQ89" s="99" t="e">
        <f ca="true">+IF(AND(ISNUMBER(OFFSET('Sanitation Data'!$G$7,0,10*ROW('Sanitation Data'!G83))),'Data Summary'!DF89="Yes"),OFFSET('Sanitation Data'!$G$7,0,10*ROW('Sanitation Data'!G83)),NA())</f>
        <v>#N/A</v>
      </c>
      <c r="AR89" s="99" t="e">
        <f ca="true">+IF(AND(ISNUMBER(OFFSET('Sanitation Data'!$G$11,0,10*ROW('Sanitation Data'!G83))),'Data Summary'!DG89="Yes"),OFFSET('Sanitation Data'!$G$11,0,10*ROW('Sanitation Data'!G83)),NA())</f>
        <v>#N/A</v>
      </c>
      <c r="AS89" s="99" t="e">
        <f ca="true">+IF(AND(ISNUMBER(OFFSET('Sanitation Data'!$G$12,0,10*ROW('Sanitation Data'!G83))),'Data Summary'!DH89="Yes"),OFFSET('Sanitation Data'!$G$12,0,10*ROW('Sanitation Data'!G83)),NA())</f>
        <v>#N/A</v>
      </c>
      <c r="AT89" s="99" t="e">
        <f ca="true">+IF(AND(ISNUMBER(OFFSET('Sanitation Data'!$G$13,0,10*ROW('Sanitation Data'!G83))),'Data Summary'!DI89="Yes"),OFFSET('Sanitation Data'!$G$13,0,10*ROW('Sanitation Data'!G83)),NA())</f>
        <v>#N/A</v>
      </c>
      <c r="AU89" s="99" t="e">
        <f ca="true">+IF(AND(ISNUMBER(OFFSET('Sanitation Data'!$H$5,0,10*ROW('Sanitation Data'!H83))),'Data Summary'!DJ89="Yes"),100-OFFSET('Sanitation Data'!$H$5,0,10*ROW('Sanitation Data'!H83)),NA())</f>
        <v>#N/A</v>
      </c>
      <c r="AV89" s="99" t="e">
        <f ca="true">+IF(AND(ISNUMBER(OFFSET('Sanitation Data'!$H$7,0,10*ROW('Sanitation Data'!H83))),'Data Summary'!DK89="Yes"),OFFSET('Sanitation Data'!$H$7,0,10*ROW('Sanitation Data'!H83)),NA())</f>
        <v>#N/A</v>
      </c>
      <c r="AW89" s="99" t="e">
        <f ca="true">+IF(AND(ISNUMBER(OFFSET('Sanitation Data'!$H$11,0,10*ROW('Sanitation Data'!H83))),'Data Summary'!DL89="Yes"),OFFSET('Sanitation Data'!$H$11,0,10*ROW('Sanitation Data'!H83)),NA())</f>
        <v>#N/A</v>
      </c>
      <c r="AX89" s="99" t="e">
        <f ca="true">+IF(AND(ISNUMBER(OFFSET('Sanitation Data'!$H$12,0,10*ROW('Sanitation Data'!H83))),'Data Summary'!DM89="Yes"),OFFSET('Sanitation Data'!$H$12,0,10*ROW('Sanitation Data'!H83)),NA())</f>
        <v>#N/A</v>
      </c>
      <c r="AY89" s="99" t="e">
        <f ca="true">+IF(AND(ISNUMBER(OFFSET('Sanitation Data'!$H$13,0,10*ROW('Sanitation Data'!H83))),'Data Summary'!DN89="Yes"),OFFSET('Sanitation Data'!$H$13,0,10*ROW('Sanitation Data'!H83)),NA())</f>
        <v>#N/A</v>
      </c>
      <c r="AZ89" s="104" t="e">
        <f ca="true">+IF(AND(ISNUMBER(OFFSET('Hygiene Data'!$C$6,0,10*ROW('Hygiene Data'!C83))),'Data Summary'!DO89="Yes"),OFFSET('Hygiene Data'!$C$6,0,10*ROW('Hygiene Data'!C83)),NA())</f>
        <v>#N/A</v>
      </c>
      <c r="BA89" s="104" t="e">
        <f ca="true">+IF(AND(ISNUMBER(OFFSET('Hygiene Data'!$C$8,0,10*ROW('Hygiene Data'!C83))),'Data Summary'!DP89="Yes"),OFFSET('Hygiene Data'!$C$8,0,10*ROW('Hygiene Data'!C83)),NA())</f>
        <v>#N/A</v>
      </c>
      <c r="BB89" s="104" t="e">
        <f ca="true">+IF(AND(ISNUMBER(OFFSET('Hygiene Data'!$C$10,0,10*ROW('Hygiene Data'!C83))),'Data Summary'!DQ89="Yes"),OFFSET('Hygiene Data'!$C$10,0,10*ROW('Hygiene Data'!C83)),NA())</f>
        <v>#N/A</v>
      </c>
      <c r="BC89" s="104" t="e">
        <f ca="true">+IF(AND(ISNUMBER(OFFSET('Hygiene Data'!$D$6,0,10*ROW('Hygiene Data'!D83))),'Data Summary'!DR89="Yes"),OFFSET('Hygiene Data'!$D$6,0,10*ROW('Hygiene Data'!D83)),NA())</f>
        <v>#N/A</v>
      </c>
      <c r="BD89" s="104" t="e">
        <f ca="true">+IF(AND(ISNUMBER(OFFSET('Hygiene Data'!$D$8,0,10*ROW('Hygiene Data'!D83))),'Data Summary'!DS89="Yes"),OFFSET('Hygiene Data'!$D$8,0,10*ROW('Hygiene Data'!D83)),NA())</f>
        <v>#N/A</v>
      </c>
      <c r="BE89" s="104" t="e">
        <f ca="true">+IF(AND(ISNUMBER(OFFSET('Hygiene Data'!$D$10,0,10*ROW('Hygiene Data'!D83))),'Data Summary'!DT89="Yes"),OFFSET('Hygiene Data'!$D$10,0,10*ROW('Hygiene Data'!D83)),NA())</f>
        <v>#N/A</v>
      </c>
      <c r="BF89" s="104" t="e">
        <f ca="true">+IF(AND(ISNUMBER(OFFSET('Hygiene Data'!$E$6,0,10*ROW('Hygiene Data'!E83))),'Data Summary'!DU89="Yes"),OFFSET('Hygiene Data'!$E$6,0,10*ROW('Hygiene Data'!E83)),NA())</f>
        <v>#N/A</v>
      </c>
      <c r="BG89" s="104" t="e">
        <f ca="true">+IF(AND(ISNUMBER(OFFSET('Hygiene Data'!$E$8,0,10*ROW('Hygiene Data'!E83))),'Data Summary'!DV89="Yes"),OFFSET('Hygiene Data'!$E$8,0,10*ROW('Hygiene Data'!E83)),NA())</f>
        <v>#N/A</v>
      </c>
      <c r="BH89" s="104" t="e">
        <f ca="true">+IF(AND(ISNUMBER(OFFSET('Hygiene Data'!$E$10,0,10*ROW('Hygiene Data'!E83))),'Data Summary'!DW89="Yes"),OFFSET('Hygiene Data'!$E$10,0,10*ROW('Hygiene Data'!E83)),NA())</f>
        <v>#N/A</v>
      </c>
      <c r="BI89" s="104" t="e">
        <f ca="true">+IF(AND(ISNUMBER(OFFSET('Hygiene Data'!$F$6,0,10*ROW('Hygiene Data'!F83))),'Data Summary'!DX89="Yes"),OFFSET('Hygiene Data'!$F$6,0,10*ROW('Hygiene Data'!F83)),NA())</f>
        <v>#N/A</v>
      </c>
      <c r="BJ89" s="104" t="e">
        <f ca="true">+IF(AND(ISNUMBER(OFFSET('Hygiene Data'!$F$8,0,10*ROW('Hygiene Data'!F83))),'Data Summary'!DY89="Yes"),OFFSET('Hygiene Data'!$F$8,0,10*ROW('Hygiene Data'!F83)),NA())</f>
        <v>#N/A</v>
      </c>
      <c r="BK89" s="104" t="e">
        <f ca="true">+IF(AND(ISNUMBER(OFFSET('Hygiene Data'!$F$10,0,10*ROW('Hygiene Data'!F83))),'Data Summary'!DZ89="Yes"),OFFSET('Hygiene Data'!$F$10,0,10*ROW('Hygiene Data'!F83)),NA())</f>
        <v>#N/A</v>
      </c>
      <c r="BL89" s="104" t="e">
        <f ca="true">+IF(AND(ISNUMBER(OFFSET('Hygiene Data'!$G$6,0,10*ROW('Hygiene Data'!G83))),'Data Summary'!EA89="Yes"),OFFSET('Hygiene Data'!$G$6,0,10*ROW('Hygiene Data'!G83)),NA())</f>
        <v>#N/A</v>
      </c>
      <c r="BM89" s="104" t="e">
        <f ca="true">+IF(AND(ISNUMBER(OFFSET('Hygiene Data'!$G$8,0,10*ROW('Hygiene Data'!G83))),'Data Summary'!EB89="Yes"),OFFSET('Hygiene Data'!$G$8,0,10*ROW('Hygiene Data'!G83)),NA())</f>
        <v>#N/A</v>
      </c>
      <c r="BN89" s="104" t="e">
        <f ca="true">+IF(AND(ISNUMBER(OFFSET('Hygiene Data'!$G$10,0,10*ROW('Hygiene Data'!G83))),'Data Summary'!EC89="Yes"),OFFSET('Hygiene Data'!$G$10,0,10*ROW('Hygiene Data'!G83)),NA())</f>
        <v>#N/A</v>
      </c>
      <c r="BO89" s="104" t="e">
        <f ca="true">+IF(AND(ISNUMBER(OFFSET('Hygiene Data'!$H$6,0,10*ROW('Hygiene Data'!H83))),'Data Summary'!ED89="Yes"),OFFSET('Hygiene Data'!$H$6,0,10*ROW('Hygiene Data'!H83)),NA())</f>
        <v>#N/A</v>
      </c>
      <c r="BP89" s="104" t="e">
        <f ca="true">+IF(AND(ISNUMBER(OFFSET('Hygiene Data'!$H$8,0,10*ROW('Hygiene Data'!H83))),'Data Summary'!EE89="Yes"),OFFSET('Hygiene Data'!$H$8,0,10*ROW('Hygiene Data'!H83)),NA())</f>
        <v>#N/A</v>
      </c>
      <c r="BQ89" s="104" t="e">
        <f ca="true">+IF(AND(ISNUMBER(OFFSET('Hygiene Data'!$H$10,0,10*ROW('Hygiene Data'!H83))),'Data Summary'!EF89="Yes"),OFFSET('Hygiene Data'!$H$10,0,10*ROW('Hygiene Data'!H83)),NA())</f>
        <v>#N/A</v>
      </c>
    </row>
    <row r="90" x14ac:dyDescent="0.2">
      <c r="A90" s="52" t="e">
        <f ca="true">+IF(OFFSET('Water Data'!$B$1,0,10*ROW('Water Data'!B84))="",NA(),OFFSET('Water Data'!$B$1,0,10*ROW('Water Data'!B84)))</f>
        <v>#N/A</v>
      </c>
      <c r="B90" s="52" t="e">
        <f ca="true">+IF(OFFSET('Water Data'!$A$3,0,10*ROW('Water Data'!A87))="",NA(),OFFSET('Water Data'!$A$3,0,10*ROW('Water Data'!A87)))</f>
        <v>#N/A</v>
      </c>
      <c r="C90" s="52" t="e">
        <f ca="true">+IF(OFFSET('Water Data'!$C$3,0,10*ROW('Water Data'!C87))="",NA(),OFFSET('Water Data'!$C$3,0,10*ROW('Water Data'!C87)))</f>
        <v>#N/A</v>
      </c>
      <c r="D90" s="53" t="e">
        <f ca="true">+IF(AND(ISNUMBER(OFFSET('Water Data'!$C$5,0,10*ROW('Water Data'!C84))),'Data Summary'!BS90="Yes"),100-OFFSET('Water Data'!$C$5,0,10*ROW('Water Data'!C84)),NA())</f>
        <v>#N/A</v>
      </c>
      <c r="E90" s="53" t="e">
        <f ca="true">+IF(AND(ISNUMBER(OFFSET('Water Data'!$C$7,0,10*ROW('Water Data'!C84))),'Data Summary'!BT90="Yes"),OFFSET('Water Data'!$C$7,0,10*ROW('Water Data'!C84)),NA())</f>
        <v>#N/A</v>
      </c>
      <c r="F90" s="53" t="e">
        <f ca="true">+IF(AND(ISNUMBER(OFFSET('Water Data'!$C$10,0,10*ROW('Water Data'!C84))),'Data Summary'!BU90="Yes"),OFFSET('Water Data'!$C$10,0,10*ROW('Water Data'!C84)),NA())</f>
        <v>#N/A</v>
      </c>
      <c r="G90" s="53" t="e">
        <f ca="true">+IF(AND(ISNUMBER(OFFSET('Water Data'!$D$5,0,10*ROW('Water Data'!D84))),'Data Summary'!BV90="Yes"),100-OFFSET('Water Data'!$D$5,0,10*ROW('Water Data'!D84)),NA())</f>
        <v>#N/A</v>
      </c>
      <c r="H90" s="53" t="e">
        <f ca="true">+IF(AND(ISNUMBER(OFFSET('Water Data'!$D$7,0,10*ROW('Water Data'!D84))),'Data Summary'!BW90="Yes"),OFFSET('Water Data'!$D$7,0,10*ROW('Water Data'!D84)),NA())</f>
        <v>#N/A</v>
      </c>
      <c r="I90" s="53" t="e">
        <f ca="true">+IF(AND(ISNUMBER(OFFSET('Water Data'!$D$10,0,10*ROW('Water Data'!D84))),'Data Summary'!BX90="Yes"),OFFSET('Water Data'!$D$10,0,10*ROW('Water Data'!D84)),NA())</f>
        <v>#N/A</v>
      </c>
      <c r="J90" s="53" t="e">
        <f ca="true">+IF(AND(ISNUMBER(OFFSET('Water Data'!$E$5,0,10*ROW('Water Data'!E84))),'Data Summary'!BY90="Yes"),100-OFFSET('Water Data'!$E$5,0,10*ROW('Water Data'!E84)),NA())</f>
        <v>#N/A</v>
      </c>
      <c r="K90" s="53" t="e">
        <f ca="true">+IF(AND(ISNUMBER(OFFSET('Water Data'!$E$7,0,10*ROW('Water Data'!E84))),'Data Summary'!BZ90="Yes"),OFFSET('Water Data'!$E$7,0,10*ROW('Water Data'!E84)),NA())</f>
        <v>#N/A</v>
      </c>
      <c r="L90" s="53" t="e">
        <f ca="true">+IF(AND(ISNUMBER(OFFSET('Water Data'!$E$10,0,10*ROW('Water Data'!E84))),'Data Summary'!CA90="Yes"),OFFSET('Water Data'!$E$10,0,10*ROW('Water Data'!E84)),NA())</f>
        <v>#N/A</v>
      </c>
      <c r="M90" s="53" t="e">
        <f ca="true">+IF(AND(ISNUMBER(OFFSET('Water Data'!$F$5,0,10*ROW('Water Data'!F84))),'Data Summary'!CB90="Yes"),100-OFFSET('Water Data'!$F$5,0,10*ROW('Water Data'!F84)),NA())</f>
        <v>#N/A</v>
      </c>
      <c r="N90" s="53" t="e">
        <f ca="true">+IF(AND(ISNUMBER(OFFSET('Water Data'!$F$7,0,10*ROW('Water Data'!F84))),'Data Summary'!CC90="Yes"),OFFSET('Water Data'!$F$7,0,10*ROW('Water Data'!F84)),NA())</f>
        <v>#N/A</v>
      </c>
      <c r="O90" s="53" t="e">
        <f ca="true">+IF(AND(ISNUMBER(OFFSET('Water Data'!$F$10,0,10*ROW('Water Data'!F84))),'Data Summary'!CD90="Yes"),OFFSET('Water Data'!$F$10,0,10*ROW('Water Data'!F84)),NA())</f>
        <v>#N/A</v>
      </c>
      <c r="P90" s="53" t="e">
        <f ca="true">+IF(AND(ISNUMBER(OFFSET('Water Data'!$G$5,0,10*ROW('Water Data'!G84))),'Data Summary'!CE90="Yes"),100-OFFSET('Water Data'!$G$5,0,10*ROW('Water Data'!G84)),NA())</f>
        <v>#N/A</v>
      </c>
      <c r="Q90" s="53" t="e">
        <f ca="true">+IF(AND(ISNUMBER(OFFSET('Water Data'!$G$7,0,10*ROW('Water Data'!G84))),'Data Summary'!CF90="Yes"),OFFSET('Water Data'!$G$7,0,10*ROW('Water Data'!G84)),NA())</f>
        <v>#N/A</v>
      </c>
      <c r="R90" s="53" t="e">
        <f ca="true">+IF(AND(ISNUMBER(OFFSET('Water Data'!$G$10,0,10*ROW('Water Data'!G84))),'Data Summary'!CG90="Yes"),OFFSET('Water Data'!$G$10,0,10*ROW('Water Data'!G84)),NA())</f>
        <v>#N/A</v>
      </c>
      <c r="S90" s="53" t="e">
        <f ca="true">+IF(AND(ISNUMBER(OFFSET('Water Data'!$H$5,0,10*ROW('Water Data'!H84))),'Data Summary'!CH90="Yes"),100-OFFSET('Water Data'!$H$5,0,10*ROW('Water Data'!H84)),NA())</f>
        <v>#N/A</v>
      </c>
      <c r="T90" s="53" t="e">
        <f ca="true">+IF(AND(ISNUMBER(OFFSET('Water Data'!$H$7,0,10*ROW('Water Data'!H84))),'Data Summary'!CI90="Yes"),OFFSET('Water Data'!$H$7,0,10*ROW('Water Data'!H84)),NA())</f>
        <v>#N/A</v>
      </c>
      <c r="U90" s="53" t="e">
        <f ca="true">+IF(AND(ISNUMBER(OFFSET('Water Data'!$H$10,0,10*ROW('Water Data'!H84))),'Data Summary'!CJ90="Yes"),OFFSET('Water Data'!$H$10,0,10*ROW('Water Data'!H84)),NA())</f>
        <v>#N/A</v>
      </c>
      <c r="V90" s="99" t="e">
        <f ca="true">+IF(AND(ISNUMBER(OFFSET('Sanitation Data'!$C$5,0,10*ROW('Sanitation Data'!C84))),'Data Summary'!CK90="Yes"),100-OFFSET('Sanitation Data'!$C$5,0,10*ROW('Sanitation Data'!C84)),NA())</f>
        <v>#N/A</v>
      </c>
      <c r="W90" s="99" t="e">
        <f ca="true">+IF(AND(ISNUMBER(OFFSET('Sanitation Data'!$C$7,0,10*ROW('Sanitation Data'!C84))),'Data Summary'!CL90="Yes"),OFFSET('Sanitation Data'!$C$7,0,10*ROW('Sanitation Data'!C84)),NA())</f>
        <v>#N/A</v>
      </c>
      <c r="X90" s="99" t="e">
        <f ca="true">+IF(AND(ISNUMBER(OFFSET('Sanitation Data'!$C$11,0,10*ROW('Sanitation Data'!C84))),'Data Summary'!CM90="Yes"),OFFSET('Sanitation Data'!$C$11,0,10*ROW('Sanitation Data'!C84)),NA())</f>
        <v>#N/A</v>
      </c>
      <c r="Y90" s="99" t="e">
        <f ca="true">+IF(AND(ISNUMBER(OFFSET('Sanitation Data'!$C$12,0,10*ROW('Sanitation Data'!C84))),'Data Summary'!CN90="Yes"),OFFSET('Sanitation Data'!$C$12,0,10*ROW('Sanitation Data'!C84)),NA())</f>
        <v>#N/A</v>
      </c>
      <c r="Z90" s="99" t="e">
        <f ca="true">+IF(AND(ISNUMBER(OFFSET('Sanitation Data'!$C$13,0,10*ROW('Sanitation Data'!C84))),'Data Summary'!CO90="Yes"),OFFSET('Sanitation Data'!$C$13,0,10*ROW('Sanitation Data'!C84)),NA())</f>
        <v>#N/A</v>
      </c>
      <c r="AA90" s="99" t="e">
        <f ca="true">+IF(AND(ISNUMBER(OFFSET('Sanitation Data'!$D$5,0,10*ROW('Sanitation Data'!D84))),'Data Summary'!CP90="Yes"),100-OFFSET('Sanitation Data'!$D$5,0,10*ROW('Sanitation Data'!D84)),NA())</f>
        <v>#N/A</v>
      </c>
      <c r="AB90" s="99" t="e">
        <f ca="true">+IF(AND(ISNUMBER(OFFSET('Sanitation Data'!$D$7,0,10*ROW('Sanitation Data'!D84))),'Data Summary'!CQ90="Yes"),OFFSET('Sanitation Data'!$D$7,0,10*ROW('Sanitation Data'!D84)),NA())</f>
        <v>#N/A</v>
      </c>
      <c r="AC90" s="99" t="e">
        <f ca="true">+IF(AND(ISNUMBER(OFFSET('Sanitation Data'!$D$11,0,10*ROW('Sanitation Data'!D84))),'Data Summary'!CR90="Yes"),OFFSET('Sanitation Data'!$D$11,0,10*ROW('Sanitation Data'!D84)),NA())</f>
        <v>#N/A</v>
      </c>
      <c r="AD90" s="99" t="e">
        <f ca="true">+IF(AND(ISNUMBER(OFFSET('Sanitation Data'!$D$12,0,10*ROW('Sanitation Data'!D84))),'Data Summary'!CS90="Yes"),OFFSET('Sanitation Data'!$D$12,0,10*ROW('Sanitation Data'!D84)),NA())</f>
        <v>#N/A</v>
      </c>
      <c r="AE90" s="99" t="e">
        <f ca="true">+IF(AND(ISNUMBER(OFFSET('Sanitation Data'!$D$13,0,10*ROW('Sanitation Data'!D84))),'Data Summary'!CT90="Yes"),OFFSET('Sanitation Data'!$D$13,0,10*ROW('Sanitation Data'!D84)),NA())</f>
        <v>#N/A</v>
      </c>
      <c r="AF90" s="99" t="e">
        <f ca="true">+IF(AND(ISNUMBER(OFFSET('Sanitation Data'!$E$5,0,10*ROW('Sanitation Data'!E84))),'Data Summary'!CU90="Yes"),100-OFFSET('Sanitation Data'!$E$5,0,10*ROW('Sanitation Data'!E84)),NA())</f>
        <v>#N/A</v>
      </c>
      <c r="AG90" s="99" t="e">
        <f ca="true">+IF(AND(ISNUMBER(OFFSET('Sanitation Data'!$E$7,0,10*ROW('Sanitation Data'!E84))),'Data Summary'!CV90="Yes"),OFFSET('Sanitation Data'!$E$7,0,10*ROW('Sanitation Data'!E84)),NA())</f>
        <v>#N/A</v>
      </c>
      <c r="AH90" s="99" t="e">
        <f ca="true">+IF(AND(ISNUMBER(OFFSET('Sanitation Data'!$E$11,0,10*ROW('Sanitation Data'!E84))),'Data Summary'!CW90="Yes"),OFFSET('Sanitation Data'!$E$11,0,10*ROW('Sanitation Data'!E84)),NA())</f>
        <v>#N/A</v>
      </c>
      <c r="AI90" s="99" t="e">
        <f ca="true">+IF(AND(ISNUMBER(OFFSET('Sanitation Data'!$E$12,0,10*ROW('Sanitation Data'!E84))),'Data Summary'!CX90="Yes"),OFFSET('Sanitation Data'!$E$12,0,10*ROW('Sanitation Data'!E84)),NA())</f>
        <v>#N/A</v>
      </c>
      <c r="AJ90" s="99" t="e">
        <f ca="true">+IF(AND(ISNUMBER(OFFSET('Sanitation Data'!$E$13,0,10*ROW('Sanitation Data'!E84))),'Data Summary'!CY90="Yes"),OFFSET('Sanitation Data'!$E$13,0,10*ROW('Sanitation Data'!E84)),NA())</f>
        <v>#N/A</v>
      </c>
      <c r="AK90" s="99" t="e">
        <f ca="true">+IF(AND(ISNUMBER(OFFSET('Sanitation Data'!$F$5,0,10*ROW('Sanitation Data'!F84))),'Data Summary'!CZ90="Yes"),100-OFFSET('Sanitation Data'!$F$5,0,10*ROW('Sanitation Data'!F84)),NA())</f>
        <v>#N/A</v>
      </c>
      <c r="AL90" s="99" t="e">
        <f ca="true">+IF(AND(ISNUMBER(OFFSET('Sanitation Data'!$F$7,0,10*ROW('Sanitation Data'!F84))),'Data Summary'!DA90="Yes"),OFFSET('Sanitation Data'!$F$7,0,10*ROW('Sanitation Data'!F84)),NA())</f>
        <v>#N/A</v>
      </c>
      <c r="AM90" s="99" t="e">
        <f ca="true">+IF(AND(ISNUMBER(OFFSET('Sanitation Data'!$F$11,0,10*ROW('Sanitation Data'!F84))),'Data Summary'!DB90="Yes"),OFFSET('Sanitation Data'!$F$11,0,10*ROW('Sanitation Data'!F84)),NA())</f>
        <v>#N/A</v>
      </c>
      <c r="AN90" s="99" t="e">
        <f ca="true">+IF(AND(ISNUMBER(OFFSET('Sanitation Data'!$F$12,0,10*ROW('Sanitation Data'!F84))),'Data Summary'!DC90="Yes"),OFFSET('Sanitation Data'!$F$12,0,10*ROW('Sanitation Data'!F84)),NA())</f>
        <v>#N/A</v>
      </c>
      <c r="AO90" s="99" t="e">
        <f ca="true">+IF(AND(ISNUMBER(OFFSET('Sanitation Data'!$F$13,0,10*ROW('Sanitation Data'!F84))),'Data Summary'!DD90="Yes"),OFFSET('Sanitation Data'!$F$13,0,10*ROW('Sanitation Data'!F84)),NA())</f>
        <v>#N/A</v>
      </c>
      <c r="AP90" s="99" t="e">
        <f ca="true">+IF(AND(ISNUMBER(OFFSET('Sanitation Data'!$G$5,0,10*ROW('Sanitation Data'!G84))),'Data Summary'!DE90="Yes"),100-OFFSET('Sanitation Data'!$G$5,0,10*ROW('Sanitation Data'!G84)),NA())</f>
        <v>#N/A</v>
      </c>
      <c r="AQ90" s="99" t="e">
        <f ca="true">+IF(AND(ISNUMBER(OFFSET('Sanitation Data'!$G$7,0,10*ROW('Sanitation Data'!G84))),'Data Summary'!DF90="Yes"),OFFSET('Sanitation Data'!$G$7,0,10*ROW('Sanitation Data'!G84)),NA())</f>
        <v>#N/A</v>
      </c>
      <c r="AR90" s="99" t="e">
        <f ca="true">+IF(AND(ISNUMBER(OFFSET('Sanitation Data'!$G$11,0,10*ROW('Sanitation Data'!G84))),'Data Summary'!DG90="Yes"),OFFSET('Sanitation Data'!$G$11,0,10*ROW('Sanitation Data'!G84)),NA())</f>
        <v>#N/A</v>
      </c>
      <c r="AS90" s="99" t="e">
        <f ca="true">+IF(AND(ISNUMBER(OFFSET('Sanitation Data'!$G$12,0,10*ROW('Sanitation Data'!G84))),'Data Summary'!DH90="Yes"),OFFSET('Sanitation Data'!$G$12,0,10*ROW('Sanitation Data'!G84)),NA())</f>
        <v>#N/A</v>
      </c>
      <c r="AT90" s="99" t="e">
        <f ca="true">+IF(AND(ISNUMBER(OFFSET('Sanitation Data'!$G$13,0,10*ROW('Sanitation Data'!G84))),'Data Summary'!DI90="Yes"),OFFSET('Sanitation Data'!$G$13,0,10*ROW('Sanitation Data'!G84)),NA())</f>
        <v>#N/A</v>
      </c>
      <c r="AU90" s="99" t="e">
        <f ca="true">+IF(AND(ISNUMBER(OFFSET('Sanitation Data'!$H$5,0,10*ROW('Sanitation Data'!H84))),'Data Summary'!DJ90="Yes"),100-OFFSET('Sanitation Data'!$H$5,0,10*ROW('Sanitation Data'!H84)),NA())</f>
        <v>#N/A</v>
      </c>
      <c r="AV90" s="99" t="e">
        <f ca="true">+IF(AND(ISNUMBER(OFFSET('Sanitation Data'!$H$7,0,10*ROW('Sanitation Data'!H84))),'Data Summary'!DK90="Yes"),OFFSET('Sanitation Data'!$H$7,0,10*ROW('Sanitation Data'!H84)),NA())</f>
        <v>#N/A</v>
      </c>
      <c r="AW90" s="99" t="e">
        <f ca="true">+IF(AND(ISNUMBER(OFFSET('Sanitation Data'!$H$11,0,10*ROW('Sanitation Data'!H84))),'Data Summary'!DL90="Yes"),OFFSET('Sanitation Data'!$H$11,0,10*ROW('Sanitation Data'!H84)),NA())</f>
        <v>#N/A</v>
      </c>
      <c r="AX90" s="99" t="e">
        <f ca="true">+IF(AND(ISNUMBER(OFFSET('Sanitation Data'!$H$12,0,10*ROW('Sanitation Data'!H84))),'Data Summary'!DM90="Yes"),OFFSET('Sanitation Data'!$H$12,0,10*ROW('Sanitation Data'!H84)),NA())</f>
        <v>#N/A</v>
      </c>
      <c r="AY90" s="99" t="e">
        <f ca="true">+IF(AND(ISNUMBER(OFFSET('Sanitation Data'!$H$13,0,10*ROW('Sanitation Data'!H84))),'Data Summary'!DN90="Yes"),OFFSET('Sanitation Data'!$H$13,0,10*ROW('Sanitation Data'!H84)),NA())</f>
        <v>#N/A</v>
      </c>
      <c r="AZ90" s="104" t="e">
        <f ca="true">+IF(AND(ISNUMBER(OFFSET('Hygiene Data'!$C$6,0,10*ROW('Hygiene Data'!C84))),'Data Summary'!DO90="Yes"),OFFSET('Hygiene Data'!$C$6,0,10*ROW('Hygiene Data'!C84)),NA())</f>
        <v>#N/A</v>
      </c>
      <c r="BA90" s="104" t="e">
        <f ca="true">+IF(AND(ISNUMBER(OFFSET('Hygiene Data'!$C$8,0,10*ROW('Hygiene Data'!C84))),'Data Summary'!DP90="Yes"),OFFSET('Hygiene Data'!$C$8,0,10*ROW('Hygiene Data'!C84)),NA())</f>
        <v>#N/A</v>
      </c>
      <c r="BB90" s="104" t="e">
        <f ca="true">+IF(AND(ISNUMBER(OFFSET('Hygiene Data'!$C$10,0,10*ROW('Hygiene Data'!C84))),'Data Summary'!DQ90="Yes"),OFFSET('Hygiene Data'!$C$10,0,10*ROW('Hygiene Data'!C84)),NA())</f>
        <v>#N/A</v>
      </c>
      <c r="BC90" s="104" t="e">
        <f ca="true">+IF(AND(ISNUMBER(OFFSET('Hygiene Data'!$D$6,0,10*ROW('Hygiene Data'!D84))),'Data Summary'!DR90="Yes"),OFFSET('Hygiene Data'!$D$6,0,10*ROW('Hygiene Data'!D84)),NA())</f>
        <v>#N/A</v>
      </c>
      <c r="BD90" s="104" t="e">
        <f ca="true">+IF(AND(ISNUMBER(OFFSET('Hygiene Data'!$D$8,0,10*ROW('Hygiene Data'!D84))),'Data Summary'!DS90="Yes"),OFFSET('Hygiene Data'!$D$8,0,10*ROW('Hygiene Data'!D84)),NA())</f>
        <v>#N/A</v>
      </c>
      <c r="BE90" s="104" t="e">
        <f ca="true">+IF(AND(ISNUMBER(OFFSET('Hygiene Data'!$D$10,0,10*ROW('Hygiene Data'!D84))),'Data Summary'!DT90="Yes"),OFFSET('Hygiene Data'!$D$10,0,10*ROW('Hygiene Data'!D84)),NA())</f>
        <v>#N/A</v>
      </c>
      <c r="BF90" s="104" t="e">
        <f ca="true">+IF(AND(ISNUMBER(OFFSET('Hygiene Data'!$E$6,0,10*ROW('Hygiene Data'!E84))),'Data Summary'!DU90="Yes"),OFFSET('Hygiene Data'!$E$6,0,10*ROW('Hygiene Data'!E84)),NA())</f>
        <v>#N/A</v>
      </c>
      <c r="BG90" s="104" t="e">
        <f ca="true">+IF(AND(ISNUMBER(OFFSET('Hygiene Data'!$E$8,0,10*ROW('Hygiene Data'!E84))),'Data Summary'!DV90="Yes"),OFFSET('Hygiene Data'!$E$8,0,10*ROW('Hygiene Data'!E84)),NA())</f>
        <v>#N/A</v>
      </c>
      <c r="BH90" s="104" t="e">
        <f ca="true">+IF(AND(ISNUMBER(OFFSET('Hygiene Data'!$E$10,0,10*ROW('Hygiene Data'!E84))),'Data Summary'!DW90="Yes"),OFFSET('Hygiene Data'!$E$10,0,10*ROW('Hygiene Data'!E84)),NA())</f>
        <v>#N/A</v>
      </c>
      <c r="BI90" s="104" t="e">
        <f ca="true">+IF(AND(ISNUMBER(OFFSET('Hygiene Data'!$F$6,0,10*ROW('Hygiene Data'!F84))),'Data Summary'!DX90="Yes"),OFFSET('Hygiene Data'!$F$6,0,10*ROW('Hygiene Data'!F84)),NA())</f>
        <v>#N/A</v>
      </c>
      <c r="BJ90" s="104" t="e">
        <f ca="true">+IF(AND(ISNUMBER(OFFSET('Hygiene Data'!$F$8,0,10*ROW('Hygiene Data'!F84))),'Data Summary'!DY90="Yes"),OFFSET('Hygiene Data'!$F$8,0,10*ROW('Hygiene Data'!F84)),NA())</f>
        <v>#N/A</v>
      </c>
      <c r="BK90" s="104" t="e">
        <f ca="true">+IF(AND(ISNUMBER(OFFSET('Hygiene Data'!$F$10,0,10*ROW('Hygiene Data'!F84))),'Data Summary'!DZ90="Yes"),OFFSET('Hygiene Data'!$F$10,0,10*ROW('Hygiene Data'!F84)),NA())</f>
        <v>#N/A</v>
      </c>
      <c r="BL90" s="104" t="e">
        <f ca="true">+IF(AND(ISNUMBER(OFFSET('Hygiene Data'!$G$6,0,10*ROW('Hygiene Data'!G84))),'Data Summary'!EA90="Yes"),OFFSET('Hygiene Data'!$G$6,0,10*ROW('Hygiene Data'!G84)),NA())</f>
        <v>#N/A</v>
      </c>
      <c r="BM90" s="104" t="e">
        <f ca="true">+IF(AND(ISNUMBER(OFFSET('Hygiene Data'!$G$8,0,10*ROW('Hygiene Data'!G84))),'Data Summary'!EB90="Yes"),OFFSET('Hygiene Data'!$G$8,0,10*ROW('Hygiene Data'!G84)),NA())</f>
        <v>#N/A</v>
      </c>
      <c r="BN90" s="104" t="e">
        <f ca="true">+IF(AND(ISNUMBER(OFFSET('Hygiene Data'!$G$10,0,10*ROW('Hygiene Data'!G84))),'Data Summary'!EC90="Yes"),OFFSET('Hygiene Data'!$G$10,0,10*ROW('Hygiene Data'!G84)),NA())</f>
        <v>#N/A</v>
      </c>
      <c r="BO90" s="104" t="e">
        <f ca="true">+IF(AND(ISNUMBER(OFFSET('Hygiene Data'!$H$6,0,10*ROW('Hygiene Data'!H84))),'Data Summary'!ED90="Yes"),OFFSET('Hygiene Data'!$H$6,0,10*ROW('Hygiene Data'!H84)),NA())</f>
        <v>#N/A</v>
      </c>
      <c r="BP90" s="104" t="e">
        <f ca="true">+IF(AND(ISNUMBER(OFFSET('Hygiene Data'!$H$8,0,10*ROW('Hygiene Data'!H84))),'Data Summary'!EE90="Yes"),OFFSET('Hygiene Data'!$H$8,0,10*ROW('Hygiene Data'!H84)),NA())</f>
        <v>#N/A</v>
      </c>
      <c r="BQ90" s="104" t="e">
        <f ca="true">+IF(AND(ISNUMBER(OFFSET('Hygiene Data'!$H$10,0,10*ROW('Hygiene Data'!H84))),'Data Summary'!EF90="Yes"),OFFSET('Hygiene Data'!$H$10,0,10*ROW('Hygiene Data'!H84)),NA())</f>
        <v>#N/A</v>
      </c>
    </row>
    <row r="91" x14ac:dyDescent="0.2">
      <c r="A91" s="52" t="e">
        <f ca="true">+IF(OFFSET('Water Data'!$B$1,0,10*ROW('Water Data'!B85))="",NA(),OFFSET('Water Data'!$B$1,0,10*ROW('Water Data'!B85)))</f>
        <v>#N/A</v>
      </c>
      <c r="B91" s="52" t="e">
        <f ca="true">+IF(OFFSET('Water Data'!$A$3,0,10*ROW('Water Data'!A88))="",NA(),OFFSET('Water Data'!$A$3,0,10*ROW('Water Data'!A88)))</f>
        <v>#N/A</v>
      </c>
      <c r="C91" s="52" t="e">
        <f ca="true">+IF(OFFSET('Water Data'!$C$3,0,10*ROW('Water Data'!C88))="",NA(),OFFSET('Water Data'!$C$3,0,10*ROW('Water Data'!C88)))</f>
        <v>#N/A</v>
      </c>
      <c r="D91" s="53" t="e">
        <f ca="true">+IF(AND(ISNUMBER(OFFSET('Water Data'!$C$5,0,10*ROW('Water Data'!C85))),'Data Summary'!BS91="Yes"),100-OFFSET('Water Data'!$C$5,0,10*ROW('Water Data'!C85)),NA())</f>
        <v>#N/A</v>
      </c>
      <c r="E91" s="53" t="e">
        <f ca="true">+IF(AND(ISNUMBER(OFFSET('Water Data'!$C$7,0,10*ROW('Water Data'!C85))),'Data Summary'!BT91="Yes"),OFFSET('Water Data'!$C$7,0,10*ROW('Water Data'!C85)),NA())</f>
        <v>#N/A</v>
      </c>
      <c r="F91" s="53" t="e">
        <f ca="true">+IF(AND(ISNUMBER(OFFSET('Water Data'!$C$10,0,10*ROW('Water Data'!C85))),'Data Summary'!BU91="Yes"),OFFSET('Water Data'!$C$10,0,10*ROW('Water Data'!C85)),NA())</f>
        <v>#N/A</v>
      </c>
      <c r="G91" s="53" t="e">
        <f ca="true">+IF(AND(ISNUMBER(OFFSET('Water Data'!$D$5,0,10*ROW('Water Data'!D85))),'Data Summary'!BV91="Yes"),100-OFFSET('Water Data'!$D$5,0,10*ROW('Water Data'!D85)),NA())</f>
        <v>#N/A</v>
      </c>
      <c r="H91" s="53" t="e">
        <f ca="true">+IF(AND(ISNUMBER(OFFSET('Water Data'!$D$7,0,10*ROW('Water Data'!D85))),'Data Summary'!BW91="Yes"),OFFSET('Water Data'!$D$7,0,10*ROW('Water Data'!D85)),NA())</f>
        <v>#N/A</v>
      </c>
      <c r="I91" s="53" t="e">
        <f ca="true">+IF(AND(ISNUMBER(OFFSET('Water Data'!$D$10,0,10*ROW('Water Data'!D85))),'Data Summary'!BX91="Yes"),OFFSET('Water Data'!$D$10,0,10*ROW('Water Data'!D85)),NA())</f>
        <v>#N/A</v>
      </c>
      <c r="J91" s="53" t="e">
        <f ca="true">+IF(AND(ISNUMBER(OFFSET('Water Data'!$E$5,0,10*ROW('Water Data'!E85))),'Data Summary'!BY91="Yes"),100-OFFSET('Water Data'!$E$5,0,10*ROW('Water Data'!E85)),NA())</f>
        <v>#N/A</v>
      </c>
      <c r="K91" s="53" t="e">
        <f ca="true">+IF(AND(ISNUMBER(OFFSET('Water Data'!$E$7,0,10*ROW('Water Data'!E85))),'Data Summary'!BZ91="Yes"),OFFSET('Water Data'!$E$7,0,10*ROW('Water Data'!E85)),NA())</f>
        <v>#N/A</v>
      </c>
      <c r="L91" s="53" t="e">
        <f ca="true">+IF(AND(ISNUMBER(OFFSET('Water Data'!$E$10,0,10*ROW('Water Data'!E85))),'Data Summary'!CA91="Yes"),OFFSET('Water Data'!$E$10,0,10*ROW('Water Data'!E85)),NA())</f>
        <v>#N/A</v>
      </c>
      <c r="M91" s="53" t="e">
        <f ca="true">+IF(AND(ISNUMBER(OFFSET('Water Data'!$F$5,0,10*ROW('Water Data'!F85))),'Data Summary'!CB91="Yes"),100-OFFSET('Water Data'!$F$5,0,10*ROW('Water Data'!F85)),NA())</f>
        <v>#N/A</v>
      </c>
      <c r="N91" s="53" t="e">
        <f ca="true">+IF(AND(ISNUMBER(OFFSET('Water Data'!$F$7,0,10*ROW('Water Data'!F85))),'Data Summary'!CC91="Yes"),OFFSET('Water Data'!$F$7,0,10*ROW('Water Data'!F85)),NA())</f>
        <v>#N/A</v>
      </c>
      <c r="O91" s="53" t="e">
        <f ca="true">+IF(AND(ISNUMBER(OFFSET('Water Data'!$F$10,0,10*ROW('Water Data'!F85))),'Data Summary'!CD91="Yes"),OFFSET('Water Data'!$F$10,0,10*ROW('Water Data'!F85)),NA())</f>
        <v>#N/A</v>
      </c>
      <c r="P91" s="53" t="e">
        <f ca="true">+IF(AND(ISNUMBER(OFFSET('Water Data'!$G$5,0,10*ROW('Water Data'!G85))),'Data Summary'!CE91="Yes"),100-OFFSET('Water Data'!$G$5,0,10*ROW('Water Data'!G85)),NA())</f>
        <v>#N/A</v>
      </c>
      <c r="Q91" s="53" t="e">
        <f ca="true">+IF(AND(ISNUMBER(OFFSET('Water Data'!$G$7,0,10*ROW('Water Data'!G85))),'Data Summary'!CF91="Yes"),OFFSET('Water Data'!$G$7,0,10*ROW('Water Data'!G85)),NA())</f>
        <v>#N/A</v>
      </c>
      <c r="R91" s="53" t="e">
        <f ca="true">+IF(AND(ISNUMBER(OFFSET('Water Data'!$G$10,0,10*ROW('Water Data'!G85))),'Data Summary'!CG91="Yes"),OFFSET('Water Data'!$G$10,0,10*ROW('Water Data'!G85)),NA())</f>
        <v>#N/A</v>
      </c>
      <c r="S91" s="53" t="e">
        <f ca="true">+IF(AND(ISNUMBER(OFFSET('Water Data'!$H$5,0,10*ROW('Water Data'!H85))),'Data Summary'!CH91="Yes"),100-OFFSET('Water Data'!$H$5,0,10*ROW('Water Data'!H85)),NA())</f>
        <v>#N/A</v>
      </c>
      <c r="T91" s="53" t="e">
        <f ca="true">+IF(AND(ISNUMBER(OFFSET('Water Data'!$H$7,0,10*ROW('Water Data'!H85))),'Data Summary'!CI91="Yes"),OFFSET('Water Data'!$H$7,0,10*ROW('Water Data'!H85)),NA())</f>
        <v>#N/A</v>
      </c>
      <c r="U91" s="53" t="e">
        <f ca="true">+IF(AND(ISNUMBER(OFFSET('Water Data'!$H$10,0,10*ROW('Water Data'!H85))),'Data Summary'!CJ91="Yes"),OFFSET('Water Data'!$H$10,0,10*ROW('Water Data'!H85)),NA())</f>
        <v>#N/A</v>
      </c>
      <c r="V91" s="99" t="e">
        <f ca="true">+IF(AND(ISNUMBER(OFFSET('Sanitation Data'!$C$5,0,10*ROW('Sanitation Data'!C85))),'Data Summary'!CK91="Yes"),100-OFFSET('Sanitation Data'!$C$5,0,10*ROW('Sanitation Data'!C85)),NA())</f>
        <v>#N/A</v>
      </c>
      <c r="W91" s="99" t="e">
        <f ca="true">+IF(AND(ISNUMBER(OFFSET('Sanitation Data'!$C$7,0,10*ROW('Sanitation Data'!C85))),'Data Summary'!CL91="Yes"),OFFSET('Sanitation Data'!$C$7,0,10*ROW('Sanitation Data'!C85)),NA())</f>
        <v>#N/A</v>
      </c>
      <c r="X91" s="99" t="e">
        <f ca="true">+IF(AND(ISNUMBER(OFFSET('Sanitation Data'!$C$11,0,10*ROW('Sanitation Data'!C85))),'Data Summary'!CM91="Yes"),OFFSET('Sanitation Data'!$C$11,0,10*ROW('Sanitation Data'!C85)),NA())</f>
        <v>#N/A</v>
      </c>
      <c r="Y91" s="99" t="e">
        <f ca="true">+IF(AND(ISNUMBER(OFFSET('Sanitation Data'!$C$12,0,10*ROW('Sanitation Data'!C85))),'Data Summary'!CN91="Yes"),OFFSET('Sanitation Data'!$C$12,0,10*ROW('Sanitation Data'!C85)),NA())</f>
        <v>#N/A</v>
      </c>
      <c r="Z91" s="99" t="e">
        <f ca="true">+IF(AND(ISNUMBER(OFFSET('Sanitation Data'!$C$13,0,10*ROW('Sanitation Data'!C85))),'Data Summary'!CO91="Yes"),OFFSET('Sanitation Data'!$C$13,0,10*ROW('Sanitation Data'!C85)),NA())</f>
        <v>#N/A</v>
      </c>
      <c r="AA91" s="99" t="e">
        <f ca="true">+IF(AND(ISNUMBER(OFFSET('Sanitation Data'!$D$5,0,10*ROW('Sanitation Data'!D85))),'Data Summary'!CP91="Yes"),100-OFFSET('Sanitation Data'!$D$5,0,10*ROW('Sanitation Data'!D85)),NA())</f>
        <v>#N/A</v>
      </c>
      <c r="AB91" s="99" t="e">
        <f ca="true">+IF(AND(ISNUMBER(OFFSET('Sanitation Data'!$D$7,0,10*ROW('Sanitation Data'!D85))),'Data Summary'!CQ91="Yes"),OFFSET('Sanitation Data'!$D$7,0,10*ROW('Sanitation Data'!D85)),NA())</f>
        <v>#N/A</v>
      </c>
      <c r="AC91" s="99" t="e">
        <f ca="true">+IF(AND(ISNUMBER(OFFSET('Sanitation Data'!$D$11,0,10*ROW('Sanitation Data'!D85))),'Data Summary'!CR91="Yes"),OFFSET('Sanitation Data'!$D$11,0,10*ROW('Sanitation Data'!D85)),NA())</f>
        <v>#N/A</v>
      </c>
      <c r="AD91" s="99" t="e">
        <f ca="true">+IF(AND(ISNUMBER(OFFSET('Sanitation Data'!$D$12,0,10*ROW('Sanitation Data'!D85))),'Data Summary'!CS91="Yes"),OFFSET('Sanitation Data'!$D$12,0,10*ROW('Sanitation Data'!D85)),NA())</f>
        <v>#N/A</v>
      </c>
      <c r="AE91" s="99" t="e">
        <f ca="true">+IF(AND(ISNUMBER(OFFSET('Sanitation Data'!$D$13,0,10*ROW('Sanitation Data'!D85))),'Data Summary'!CT91="Yes"),OFFSET('Sanitation Data'!$D$13,0,10*ROW('Sanitation Data'!D85)),NA())</f>
        <v>#N/A</v>
      </c>
      <c r="AF91" s="99" t="e">
        <f ca="true">+IF(AND(ISNUMBER(OFFSET('Sanitation Data'!$E$5,0,10*ROW('Sanitation Data'!E85))),'Data Summary'!CU91="Yes"),100-OFFSET('Sanitation Data'!$E$5,0,10*ROW('Sanitation Data'!E85)),NA())</f>
        <v>#N/A</v>
      </c>
      <c r="AG91" s="99" t="e">
        <f ca="true">+IF(AND(ISNUMBER(OFFSET('Sanitation Data'!$E$7,0,10*ROW('Sanitation Data'!E85))),'Data Summary'!CV91="Yes"),OFFSET('Sanitation Data'!$E$7,0,10*ROW('Sanitation Data'!E85)),NA())</f>
        <v>#N/A</v>
      </c>
      <c r="AH91" s="99" t="e">
        <f ca="true">+IF(AND(ISNUMBER(OFFSET('Sanitation Data'!$E$11,0,10*ROW('Sanitation Data'!E85))),'Data Summary'!CW91="Yes"),OFFSET('Sanitation Data'!$E$11,0,10*ROW('Sanitation Data'!E85)),NA())</f>
        <v>#N/A</v>
      </c>
      <c r="AI91" s="99" t="e">
        <f ca="true">+IF(AND(ISNUMBER(OFFSET('Sanitation Data'!$E$12,0,10*ROW('Sanitation Data'!E85))),'Data Summary'!CX91="Yes"),OFFSET('Sanitation Data'!$E$12,0,10*ROW('Sanitation Data'!E85)),NA())</f>
        <v>#N/A</v>
      </c>
      <c r="AJ91" s="99" t="e">
        <f ca="true">+IF(AND(ISNUMBER(OFFSET('Sanitation Data'!$E$13,0,10*ROW('Sanitation Data'!E85))),'Data Summary'!CY91="Yes"),OFFSET('Sanitation Data'!$E$13,0,10*ROW('Sanitation Data'!E85)),NA())</f>
        <v>#N/A</v>
      </c>
      <c r="AK91" s="99" t="e">
        <f ca="true">+IF(AND(ISNUMBER(OFFSET('Sanitation Data'!$F$5,0,10*ROW('Sanitation Data'!F85))),'Data Summary'!CZ91="Yes"),100-OFFSET('Sanitation Data'!$F$5,0,10*ROW('Sanitation Data'!F85)),NA())</f>
        <v>#N/A</v>
      </c>
      <c r="AL91" s="99" t="e">
        <f ca="true">+IF(AND(ISNUMBER(OFFSET('Sanitation Data'!$F$7,0,10*ROW('Sanitation Data'!F85))),'Data Summary'!DA91="Yes"),OFFSET('Sanitation Data'!$F$7,0,10*ROW('Sanitation Data'!F85)),NA())</f>
        <v>#N/A</v>
      </c>
      <c r="AM91" s="99" t="e">
        <f ca="true">+IF(AND(ISNUMBER(OFFSET('Sanitation Data'!$F$11,0,10*ROW('Sanitation Data'!F85))),'Data Summary'!DB91="Yes"),OFFSET('Sanitation Data'!$F$11,0,10*ROW('Sanitation Data'!F85)),NA())</f>
        <v>#N/A</v>
      </c>
      <c r="AN91" s="99" t="e">
        <f ca="true">+IF(AND(ISNUMBER(OFFSET('Sanitation Data'!$F$12,0,10*ROW('Sanitation Data'!F85))),'Data Summary'!DC91="Yes"),OFFSET('Sanitation Data'!$F$12,0,10*ROW('Sanitation Data'!F85)),NA())</f>
        <v>#N/A</v>
      </c>
      <c r="AO91" s="99" t="e">
        <f ca="true">+IF(AND(ISNUMBER(OFFSET('Sanitation Data'!$F$13,0,10*ROW('Sanitation Data'!F85))),'Data Summary'!DD91="Yes"),OFFSET('Sanitation Data'!$F$13,0,10*ROW('Sanitation Data'!F85)),NA())</f>
        <v>#N/A</v>
      </c>
      <c r="AP91" s="99" t="e">
        <f ca="true">+IF(AND(ISNUMBER(OFFSET('Sanitation Data'!$G$5,0,10*ROW('Sanitation Data'!G85))),'Data Summary'!DE91="Yes"),100-OFFSET('Sanitation Data'!$G$5,0,10*ROW('Sanitation Data'!G85)),NA())</f>
        <v>#N/A</v>
      </c>
      <c r="AQ91" s="99" t="e">
        <f ca="true">+IF(AND(ISNUMBER(OFFSET('Sanitation Data'!$G$7,0,10*ROW('Sanitation Data'!G85))),'Data Summary'!DF91="Yes"),OFFSET('Sanitation Data'!$G$7,0,10*ROW('Sanitation Data'!G85)),NA())</f>
        <v>#N/A</v>
      </c>
      <c r="AR91" s="99" t="e">
        <f ca="true">+IF(AND(ISNUMBER(OFFSET('Sanitation Data'!$G$11,0,10*ROW('Sanitation Data'!G85))),'Data Summary'!DG91="Yes"),OFFSET('Sanitation Data'!$G$11,0,10*ROW('Sanitation Data'!G85)),NA())</f>
        <v>#N/A</v>
      </c>
      <c r="AS91" s="99" t="e">
        <f ca="true">+IF(AND(ISNUMBER(OFFSET('Sanitation Data'!$G$12,0,10*ROW('Sanitation Data'!G85))),'Data Summary'!DH91="Yes"),OFFSET('Sanitation Data'!$G$12,0,10*ROW('Sanitation Data'!G85)),NA())</f>
        <v>#N/A</v>
      </c>
      <c r="AT91" s="99" t="e">
        <f ca="true">+IF(AND(ISNUMBER(OFFSET('Sanitation Data'!$G$13,0,10*ROW('Sanitation Data'!G85))),'Data Summary'!DI91="Yes"),OFFSET('Sanitation Data'!$G$13,0,10*ROW('Sanitation Data'!G85)),NA())</f>
        <v>#N/A</v>
      </c>
      <c r="AU91" s="99" t="e">
        <f ca="true">+IF(AND(ISNUMBER(OFFSET('Sanitation Data'!$H$5,0,10*ROW('Sanitation Data'!H85))),'Data Summary'!DJ91="Yes"),100-OFFSET('Sanitation Data'!$H$5,0,10*ROW('Sanitation Data'!H85)),NA())</f>
        <v>#N/A</v>
      </c>
      <c r="AV91" s="99" t="e">
        <f ca="true">+IF(AND(ISNUMBER(OFFSET('Sanitation Data'!$H$7,0,10*ROW('Sanitation Data'!H85))),'Data Summary'!DK91="Yes"),OFFSET('Sanitation Data'!$H$7,0,10*ROW('Sanitation Data'!H85)),NA())</f>
        <v>#N/A</v>
      </c>
      <c r="AW91" s="99" t="e">
        <f ca="true">+IF(AND(ISNUMBER(OFFSET('Sanitation Data'!$H$11,0,10*ROW('Sanitation Data'!H85))),'Data Summary'!DL91="Yes"),OFFSET('Sanitation Data'!$H$11,0,10*ROW('Sanitation Data'!H85)),NA())</f>
        <v>#N/A</v>
      </c>
      <c r="AX91" s="99" t="e">
        <f ca="true">+IF(AND(ISNUMBER(OFFSET('Sanitation Data'!$H$12,0,10*ROW('Sanitation Data'!H85))),'Data Summary'!DM91="Yes"),OFFSET('Sanitation Data'!$H$12,0,10*ROW('Sanitation Data'!H85)),NA())</f>
        <v>#N/A</v>
      </c>
      <c r="AY91" s="99" t="e">
        <f ca="true">+IF(AND(ISNUMBER(OFFSET('Sanitation Data'!$H$13,0,10*ROW('Sanitation Data'!H85))),'Data Summary'!DN91="Yes"),OFFSET('Sanitation Data'!$H$13,0,10*ROW('Sanitation Data'!H85)),NA())</f>
        <v>#N/A</v>
      </c>
      <c r="AZ91" s="104" t="e">
        <f ca="true">+IF(AND(ISNUMBER(OFFSET('Hygiene Data'!$C$6,0,10*ROW('Hygiene Data'!C85))),'Data Summary'!DO91="Yes"),OFFSET('Hygiene Data'!$C$6,0,10*ROW('Hygiene Data'!C85)),NA())</f>
        <v>#N/A</v>
      </c>
      <c r="BA91" s="104" t="e">
        <f ca="true">+IF(AND(ISNUMBER(OFFSET('Hygiene Data'!$C$8,0,10*ROW('Hygiene Data'!C85))),'Data Summary'!DP91="Yes"),OFFSET('Hygiene Data'!$C$8,0,10*ROW('Hygiene Data'!C85)),NA())</f>
        <v>#N/A</v>
      </c>
      <c r="BB91" s="104" t="e">
        <f ca="true">+IF(AND(ISNUMBER(OFFSET('Hygiene Data'!$C$10,0,10*ROW('Hygiene Data'!C85))),'Data Summary'!DQ91="Yes"),OFFSET('Hygiene Data'!$C$10,0,10*ROW('Hygiene Data'!C85)),NA())</f>
        <v>#N/A</v>
      </c>
      <c r="BC91" s="104" t="e">
        <f ca="true">+IF(AND(ISNUMBER(OFFSET('Hygiene Data'!$D$6,0,10*ROW('Hygiene Data'!D85))),'Data Summary'!DR91="Yes"),OFFSET('Hygiene Data'!$D$6,0,10*ROW('Hygiene Data'!D85)),NA())</f>
        <v>#N/A</v>
      </c>
      <c r="BD91" s="104" t="e">
        <f ca="true">+IF(AND(ISNUMBER(OFFSET('Hygiene Data'!$D$8,0,10*ROW('Hygiene Data'!D85))),'Data Summary'!DS91="Yes"),OFFSET('Hygiene Data'!$D$8,0,10*ROW('Hygiene Data'!D85)),NA())</f>
        <v>#N/A</v>
      </c>
      <c r="BE91" s="104" t="e">
        <f ca="true">+IF(AND(ISNUMBER(OFFSET('Hygiene Data'!$D$10,0,10*ROW('Hygiene Data'!D85))),'Data Summary'!DT91="Yes"),OFFSET('Hygiene Data'!$D$10,0,10*ROW('Hygiene Data'!D85)),NA())</f>
        <v>#N/A</v>
      </c>
      <c r="BF91" s="104" t="e">
        <f ca="true">+IF(AND(ISNUMBER(OFFSET('Hygiene Data'!$E$6,0,10*ROW('Hygiene Data'!E85))),'Data Summary'!DU91="Yes"),OFFSET('Hygiene Data'!$E$6,0,10*ROW('Hygiene Data'!E85)),NA())</f>
        <v>#N/A</v>
      </c>
      <c r="BG91" s="104" t="e">
        <f ca="true">+IF(AND(ISNUMBER(OFFSET('Hygiene Data'!$E$8,0,10*ROW('Hygiene Data'!E85))),'Data Summary'!DV91="Yes"),OFFSET('Hygiene Data'!$E$8,0,10*ROW('Hygiene Data'!E85)),NA())</f>
        <v>#N/A</v>
      </c>
      <c r="BH91" s="104" t="e">
        <f ca="true">+IF(AND(ISNUMBER(OFFSET('Hygiene Data'!$E$10,0,10*ROW('Hygiene Data'!E85))),'Data Summary'!DW91="Yes"),OFFSET('Hygiene Data'!$E$10,0,10*ROW('Hygiene Data'!E85)),NA())</f>
        <v>#N/A</v>
      </c>
      <c r="BI91" s="104" t="e">
        <f ca="true">+IF(AND(ISNUMBER(OFFSET('Hygiene Data'!$F$6,0,10*ROW('Hygiene Data'!F85))),'Data Summary'!DX91="Yes"),OFFSET('Hygiene Data'!$F$6,0,10*ROW('Hygiene Data'!F85)),NA())</f>
        <v>#N/A</v>
      </c>
      <c r="BJ91" s="104" t="e">
        <f ca="true">+IF(AND(ISNUMBER(OFFSET('Hygiene Data'!$F$8,0,10*ROW('Hygiene Data'!F85))),'Data Summary'!DY91="Yes"),OFFSET('Hygiene Data'!$F$8,0,10*ROW('Hygiene Data'!F85)),NA())</f>
        <v>#N/A</v>
      </c>
      <c r="BK91" s="104" t="e">
        <f ca="true">+IF(AND(ISNUMBER(OFFSET('Hygiene Data'!$F$10,0,10*ROW('Hygiene Data'!F85))),'Data Summary'!DZ91="Yes"),OFFSET('Hygiene Data'!$F$10,0,10*ROW('Hygiene Data'!F85)),NA())</f>
        <v>#N/A</v>
      </c>
      <c r="BL91" s="104" t="e">
        <f ca="true">+IF(AND(ISNUMBER(OFFSET('Hygiene Data'!$G$6,0,10*ROW('Hygiene Data'!G85))),'Data Summary'!EA91="Yes"),OFFSET('Hygiene Data'!$G$6,0,10*ROW('Hygiene Data'!G85)),NA())</f>
        <v>#N/A</v>
      </c>
      <c r="BM91" s="104" t="e">
        <f ca="true">+IF(AND(ISNUMBER(OFFSET('Hygiene Data'!$G$8,0,10*ROW('Hygiene Data'!G85))),'Data Summary'!EB91="Yes"),OFFSET('Hygiene Data'!$G$8,0,10*ROW('Hygiene Data'!G85)),NA())</f>
        <v>#N/A</v>
      </c>
      <c r="BN91" s="104" t="e">
        <f ca="true">+IF(AND(ISNUMBER(OFFSET('Hygiene Data'!$G$10,0,10*ROW('Hygiene Data'!G85))),'Data Summary'!EC91="Yes"),OFFSET('Hygiene Data'!$G$10,0,10*ROW('Hygiene Data'!G85)),NA())</f>
        <v>#N/A</v>
      </c>
      <c r="BO91" s="104" t="e">
        <f ca="true">+IF(AND(ISNUMBER(OFFSET('Hygiene Data'!$H$6,0,10*ROW('Hygiene Data'!H85))),'Data Summary'!ED91="Yes"),OFFSET('Hygiene Data'!$H$6,0,10*ROW('Hygiene Data'!H85)),NA())</f>
        <v>#N/A</v>
      </c>
      <c r="BP91" s="104" t="e">
        <f ca="true">+IF(AND(ISNUMBER(OFFSET('Hygiene Data'!$H$8,0,10*ROW('Hygiene Data'!H85))),'Data Summary'!EE91="Yes"),OFFSET('Hygiene Data'!$H$8,0,10*ROW('Hygiene Data'!H85)),NA())</f>
        <v>#N/A</v>
      </c>
      <c r="BQ91" s="104" t="e">
        <f ca="true">+IF(AND(ISNUMBER(OFFSET('Hygiene Data'!$H$10,0,10*ROW('Hygiene Data'!H85))),'Data Summary'!EF91="Yes"),OFFSET('Hygiene Data'!$H$10,0,10*ROW('Hygiene Data'!H85)),NA())</f>
        <v>#N/A</v>
      </c>
    </row>
    <row r="92" x14ac:dyDescent="0.2">
      <c r="A92" s="52" t="e">
        <f ca="true">+IF(OFFSET('Water Data'!$B$1,0,10*ROW('Water Data'!B86))="",NA(),OFFSET('Water Data'!$B$1,0,10*ROW('Water Data'!B86)))</f>
        <v>#N/A</v>
      </c>
      <c r="B92" s="52" t="e">
        <f ca="true">+IF(OFFSET('Water Data'!$A$3,0,10*ROW('Water Data'!A89))="",NA(),OFFSET('Water Data'!$A$3,0,10*ROW('Water Data'!A89)))</f>
        <v>#N/A</v>
      </c>
      <c r="C92" s="52" t="e">
        <f ca="true">+IF(OFFSET('Water Data'!$C$3,0,10*ROW('Water Data'!C89))="",NA(),OFFSET('Water Data'!$C$3,0,10*ROW('Water Data'!C89)))</f>
        <v>#N/A</v>
      </c>
      <c r="D92" s="53" t="e">
        <f ca="true">+IF(AND(ISNUMBER(OFFSET('Water Data'!$C$5,0,10*ROW('Water Data'!C86))),'Data Summary'!BS92="Yes"),100-OFFSET('Water Data'!$C$5,0,10*ROW('Water Data'!C86)),NA())</f>
        <v>#N/A</v>
      </c>
      <c r="E92" s="53" t="e">
        <f ca="true">+IF(AND(ISNUMBER(OFFSET('Water Data'!$C$7,0,10*ROW('Water Data'!C86))),'Data Summary'!BT92="Yes"),OFFSET('Water Data'!$C$7,0,10*ROW('Water Data'!C86)),NA())</f>
        <v>#N/A</v>
      </c>
      <c r="F92" s="53" t="e">
        <f ca="true">+IF(AND(ISNUMBER(OFFSET('Water Data'!$C$10,0,10*ROW('Water Data'!C86))),'Data Summary'!BU92="Yes"),OFFSET('Water Data'!$C$10,0,10*ROW('Water Data'!C86)),NA())</f>
        <v>#N/A</v>
      </c>
      <c r="G92" s="53" t="e">
        <f ca="true">+IF(AND(ISNUMBER(OFFSET('Water Data'!$D$5,0,10*ROW('Water Data'!D86))),'Data Summary'!BV92="Yes"),100-OFFSET('Water Data'!$D$5,0,10*ROW('Water Data'!D86)),NA())</f>
        <v>#N/A</v>
      </c>
      <c r="H92" s="53" t="e">
        <f ca="true">+IF(AND(ISNUMBER(OFFSET('Water Data'!$D$7,0,10*ROW('Water Data'!D86))),'Data Summary'!BW92="Yes"),OFFSET('Water Data'!$D$7,0,10*ROW('Water Data'!D86)),NA())</f>
        <v>#N/A</v>
      </c>
      <c r="I92" s="53" t="e">
        <f ca="true">+IF(AND(ISNUMBER(OFFSET('Water Data'!$D$10,0,10*ROW('Water Data'!D86))),'Data Summary'!BX92="Yes"),OFFSET('Water Data'!$D$10,0,10*ROW('Water Data'!D86)),NA())</f>
        <v>#N/A</v>
      </c>
      <c r="J92" s="53" t="e">
        <f ca="true">+IF(AND(ISNUMBER(OFFSET('Water Data'!$E$5,0,10*ROW('Water Data'!E86))),'Data Summary'!BY92="Yes"),100-OFFSET('Water Data'!$E$5,0,10*ROW('Water Data'!E86)),NA())</f>
        <v>#N/A</v>
      </c>
      <c r="K92" s="53" t="e">
        <f ca="true">+IF(AND(ISNUMBER(OFFSET('Water Data'!$E$7,0,10*ROW('Water Data'!E86))),'Data Summary'!BZ92="Yes"),OFFSET('Water Data'!$E$7,0,10*ROW('Water Data'!E86)),NA())</f>
        <v>#N/A</v>
      </c>
      <c r="L92" s="53" t="e">
        <f ca="true">+IF(AND(ISNUMBER(OFFSET('Water Data'!$E$10,0,10*ROW('Water Data'!E86))),'Data Summary'!CA92="Yes"),OFFSET('Water Data'!$E$10,0,10*ROW('Water Data'!E86)),NA())</f>
        <v>#N/A</v>
      </c>
      <c r="M92" s="53" t="e">
        <f ca="true">+IF(AND(ISNUMBER(OFFSET('Water Data'!$F$5,0,10*ROW('Water Data'!F86))),'Data Summary'!CB92="Yes"),100-OFFSET('Water Data'!$F$5,0,10*ROW('Water Data'!F86)),NA())</f>
        <v>#N/A</v>
      </c>
      <c r="N92" s="53" t="e">
        <f ca="true">+IF(AND(ISNUMBER(OFFSET('Water Data'!$F$7,0,10*ROW('Water Data'!F86))),'Data Summary'!CC92="Yes"),OFFSET('Water Data'!$F$7,0,10*ROW('Water Data'!F86)),NA())</f>
        <v>#N/A</v>
      </c>
      <c r="O92" s="53" t="e">
        <f ca="true">+IF(AND(ISNUMBER(OFFSET('Water Data'!$F$10,0,10*ROW('Water Data'!F86))),'Data Summary'!CD92="Yes"),OFFSET('Water Data'!$F$10,0,10*ROW('Water Data'!F86)),NA())</f>
        <v>#N/A</v>
      </c>
      <c r="P92" s="53" t="e">
        <f ca="true">+IF(AND(ISNUMBER(OFFSET('Water Data'!$G$5,0,10*ROW('Water Data'!G86))),'Data Summary'!CE92="Yes"),100-OFFSET('Water Data'!$G$5,0,10*ROW('Water Data'!G86)),NA())</f>
        <v>#N/A</v>
      </c>
      <c r="Q92" s="53" t="e">
        <f ca="true">+IF(AND(ISNUMBER(OFFSET('Water Data'!$G$7,0,10*ROW('Water Data'!G86))),'Data Summary'!CF92="Yes"),OFFSET('Water Data'!$G$7,0,10*ROW('Water Data'!G86)),NA())</f>
        <v>#N/A</v>
      </c>
      <c r="R92" s="53" t="e">
        <f ca="true">+IF(AND(ISNUMBER(OFFSET('Water Data'!$G$10,0,10*ROW('Water Data'!G86))),'Data Summary'!CG92="Yes"),OFFSET('Water Data'!$G$10,0,10*ROW('Water Data'!G86)),NA())</f>
        <v>#N/A</v>
      </c>
      <c r="S92" s="53" t="e">
        <f ca="true">+IF(AND(ISNUMBER(OFFSET('Water Data'!$H$5,0,10*ROW('Water Data'!H86))),'Data Summary'!CH92="Yes"),100-OFFSET('Water Data'!$H$5,0,10*ROW('Water Data'!H86)),NA())</f>
        <v>#N/A</v>
      </c>
      <c r="T92" s="53" t="e">
        <f ca="true">+IF(AND(ISNUMBER(OFFSET('Water Data'!$H$7,0,10*ROW('Water Data'!H86))),'Data Summary'!CI92="Yes"),OFFSET('Water Data'!$H$7,0,10*ROW('Water Data'!H86)),NA())</f>
        <v>#N/A</v>
      </c>
      <c r="U92" s="53" t="e">
        <f ca="true">+IF(AND(ISNUMBER(OFFSET('Water Data'!$H$10,0,10*ROW('Water Data'!H86))),'Data Summary'!CJ92="Yes"),OFFSET('Water Data'!$H$10,0,10*ROW('Water Data'!H86)),NA())</f>
        <v>#N/A</v>
      </c>
      <c r="V92" s="99" t="e">
        <f ca="true">+IF(AND(ISNUMBER(OFFSET('Sanitation Data'!$C$5,0,10*ROW('Sanitation Data'!C86))),'Data Summary'!CK92="Yes"),100-OFFSET('Sanitation Data'!$C$5,0,10*ROW('Sanitation Data'!C86)),NA())</f>
        <v>#N/A</v>
      </c>
      <c r="W92" s="99" t="e">
        <f ca="true">+IF(AND(ISNUMBER(OFFSET('Sanitation Data'!$C$7,0,10*ROW('Sanitation Data'!C86))),'Data Summary'!CL92="Yes"),OFFSET('Sanitation Data'!$C$7,0,10*ROW('Sanitation Data'!C86)),NA())</f>
        <v>#N/A</v>
      </c>
      <c r="X92" s="99" t="e">
        <f ca="true">+IF(AND(ISNUMBER(OFFSET('Sanitation Data'!$C$11,0,10*ROW('Sanitation Data'!C86))),'Data Summary'!CM92="Yes"),OFFSET('Sanitation Data'!$C$11,0,10*ROW('Sanitation Data'!C86)),NA())</f>
        <v>#N/A</v>
      </c>
      <c r="Y92" s="99" t="e">
        <f ca="true">+IF(AND(ISNUMBER(OFFSET('Sanitation Data'!$C$12,0,10*ROW('Sanitation Data'!C86))),'Data Summary'!CN92="Yes"),OFFSET('Sanitation Data'!$C$12,0,10*ROW('Sanitation Data'!C86)),NA())</f>
        <v>#N/A</v>
      </c>
      <c r="Z92" s="99" t="e">
        <f ca="true">+IF(AND(ISNUMBER(OFFSET('Sanitation Data'!$C$13,0,10*ROW('Sanitation Data'!C86))),'Data Summary'!CO92="Yes"),OFFSET('Sanitation Data'!$C$13,0,10*ROW('Sanitation Data'!C86)),NA())</f>
        <v>#N/A</v>
      </c>
      <c r="AA92" s="99" t="e">
        <f ca="true">+IF(AND(ISNUMBER(OFFSET('Sanitation Data'!$D$5,0,10*ROW('Sanitation Data'!D86))),'Data Summary'!CP92="Yes"),100-OFFSET('Sanitation Data'!$D$5,0,10*ROW('Sanitation Data'!D86)),NA())</f>
        <v>#N/A</v>
      </c>
      <c r="AB92" s="99" t="e">
        <f ca="true">+IF(AND(ISNUMBER(OFFSET('Sanitation Data'!$D$7,0,10*ROW('Sanitation Data'!D86))),'Data Summary'!CQ92="Yes"),OFFSET('Sanitation Data'!$D$7,0,10*ROW('Sanitation Data'!D86)),NA())</f>
        <v>#N/A</v>
      </c>
      <c r="AC92" s="99" t="e">
        <f ca="true">+IF(AND(ISNUMBER(OFFSET('Sanitation Data'!$D$11,0,10*ROW('Sanitation Data'!D86))),'Data Summary'!CR92="Yes"),OFFSET('Sanitation Data'!$D$11,0,10*ROW('Sanitation Data'!D86)),NA())</f>
        <v>#N/A</v>
      </c>
      <c r="AD92" s="99" t="e">
        <f ca="true">+IF(AND(ISNUMBER(OFFSET('Sanitation Data'!$D$12,0,10*ROW('Sanitation Data'!D86))),'Data Summary'!CS92="Yes"),OFFSET('Sanitation Data'!$D$12,0,10*ROW('Sanitation Data'!D86)),NA())</f>
        <v>#N/A</v>
      </c>
      <c r="AE92" s="99" t="e">
        <f ca="true">+IF(AND(ISNUMBER(OFFSET('Sanitation Data'!$D$13,0,10*ROW('Sanitation Data'!D86))),'Data Summary'!CT92="Yes"),OFFSET('Sanitation Data'!$D$13,0,10*ROW('Sanitation Data'!D86)),NA())</f>
        <v>#N/A</v>
      </c>
      <c r="AF92" s="99" t="e">
        <f ca="true">+IF(AND(ISNUMBER(OFFSET('Sanitation Data'!$E$5,0,10*ROW('Sanitation Data'!E86))),'Data Summary'!CU92="Yes"),100-OFFSET('Sanitation Data'!$E$5,0,10*ROW('Sanitation Data'!E86)),NA())</f>
        <v>#N/A</v>
      </c>
      <c r="AG92" s="99" t="e">
        <f ca="true">+IF(AND(ISNUMBER(OFFSET('Sanitation Data'!$E$7,0,10*ROW('Sanitation Data'!E86))),'Data Summary'!CV92="Yes"),OFFSET('Sanitation Data'!$E$7,0,10*ROW('Sanitation Data'!E86)),NA())</f>
        <v>#N/A</v>
      </c>
      <c r="AH92" s="99" t="e">
        <f ca="true">+IF(AND(ISNUMBER(OFFSET('Sanitation Data'!$E$11,0,10*ROW('Sanitation Data'!E86))),'Data Summary'!CW92="Yes"),OFFSET('Sanitation Data'!$E$11,0,10*ROW('Sanitation Data'!E86)),NA())</f>
        <v>#N/A</v>
      </c>
      <c r="AI92" s="99" t="e">
        <f ca="true">+IF(AND(ISNUMBER(OFFSET('Sanitation Data'!$E$12,0,10*ROW('Sanitation Data'!E86))),'Data Summary'!CX92="Yes"),OFFSET('Sanitation Data'!$E$12,0,10*ROW('Sanitation Data'!E86)),NA())</f>
        <v>#N/A</v>
      </c>
      <c r="AJ92" s="99" t="e">
        <f ca="true">+IF(AND(ISNUMBER(OFFSET('Sanitation Data'!$E$13,0,10*ROW('Sanitation Data'!E86))),'Data Summary'!CY92="Yes"),OFFSET('Sanitation Data'!$E$13,0,10*ROW('Sanitation Data'!E86)),NA())</f>
        <v>#N/A</v>
      </c>
      <c r="AK92" s="99" t="e">
        <f ca="true">+IF(AND(ISNUMBER(OFFSET('Sanitation Data'!$F$5,0,10*ROW('Sanitation Data'!F86))),'Data Summary'!CZ92="Yes"),100-OFFSET('Sanitation Data'!$F$5,0,10*ROW('Sanitation Data'!F86)),NA())</f>
        <v>#N/A</v>
      </c>
      <c r="AL92" s="99" t="e">
        <f ca="true">+IF(AND(ISNUMBER(OFFSET('Sanitation Data'!$F$7,0,10*ROW('Sanitation Data'!F86))),'Data Summary'!DA92="Yes"),OFFSET('Sanitation Data'!$F$7,0,10*ROW('Sanitation Data'!F86)),NA())</f>
        <v>#N/A</v>
      </c>
      <c r="AM92" s="99" t="e">
        <f ca="true">+IF(AND(ISNUMBER(OFFSET('Sanitation Data'!$F$11,0,10*ROW('Sanitation Data'!F86))),'Data Summary'!DB92="Yes"),OFFSET('Sanitation Data'!$F$11,0,10*ROW('Sanitation Data'!F86)),NA())</f>
        <v>#N/A</v>
      </c>
      <c r="AN92" s="99" t="e">
        <f ca="true">+IF(AND(ISNUMBER(OFFSET('Sanitation Data'!$F$12,0,10*ROW('Sanitation Data'!F86))),'Data Summary'!DC92="Yes"),OFFSET('Sanitation Data'!$F$12,0,10*ROW('Sanitation Data'!F86)),NA())</f>
        <v>#N/A</v>
      </c>
      <c r="AO92" s="99" t="e">
        <f ca="true">+IF(AND(ISNUMBER(OFFSET('Sanitation Data'!$F$13,0,10*ROW('Sanitation Data'!F86))),'Data Summary'!DD92="Yes"),OFFSET('Sanitation Data'!$F$13,0,10*ROW('Sanitation Data'!F86)),NA())</f>
        <v>#N/A</v>
      </c>
      <c r="AP92" s="99" t="e">
        <f ca="true">+IF(AND(ISNUMBER(OFFSET('Sanitation Data'!$G$5,0,10*ROW('Sanitation Data'!G86))),'Data Summary'!DE92="Yes"),100-OFFSET('Sanitation Data'!$G$5,0,10*ROW('Sanitation Data'!G86)),NA())</f>
        <v>#N/A</v>
      </c>
      <c r="AQ92" s="99" t="e">
        <f ca="true">+IF(AND(ISNUMBER(OFFSET('Sanitation Data'!$G$7,0,10*ROW('Sanitation Data'!G86))),'Data Summary'!DF92="Yes"),OFFSET('Sanitation Data'!$G$7,0,10*ROW('Sanitation Data'!G86)),NA())</f>
        <v>#N/A</v>
      </c>
      <c r="AR92" s="99" t="e">
        <f ca="true">+IF(AND(ISNUMBER(OFFSET('Sanitation Data'!$G$11,0,10*ROW('Sanitation Data'!G86))),'Data Summary'!DG92="Yes"),OFFSET('Sanitation Data'!$G$11,0,10*ROW('Sanitation Data'!G86)),NA())</f>
        <v>#N/A</v>
      </c>
      <c r="AS92" s="99" t="e">
        <f ca="true">+IF(AND(ISNUMBER(OFFSET('Sanitation Data'!$G$12,0,10*ROW('Sanitation Data'!G86))),'Data Summary'!DH92="Yes"),OFFSET('Sanitation Data'!$G$12,0,10*ROW('Sanitation Data'!G86)),NA())</f>
        <v>#N/A</v>
      </c>
      <c r="AT92" s="99" t="e">
        <f ca="true">+IF(AND(ISNUMBER(OFFSET('Sanitation Data'!$G$13,0,10*ROW('Sanitation Data'!G86))),'Data Summary'!DI92="Yes"),OFFSET('Sanitation Data'!$G$13,0,10*ROW('Sanitation Data'!G86)),NA())</f>
        <v>#N/A</v>
      </c>
      <c r="AU92" s="99" t="e">
        <f ca="true">+IF(AND(ISNUMBER(OFFSET('Sanitation Data'!$H$5,0,10*ROW('Sanitation Data'!H86))),'Data Summary'!DJ92="Yes"),100-OFFSET('Sanitation Data'!$H$5,0,10*ROW('Sanitation Data'!H86)),NA())</f>
        <v>#N/A</v>
      </c>
      <c r="AV92" s="99" t="e">
        <f ca="true">+IF(AND(ISNUMBER(OFFSET('Sanitation Data'!$H$7,0,10*ROW('Sanitation Data'!H86))),'Data Summary'!DK92="Yes"),OFFSET('Sanitation Data'!$H$7,0,10*ROW('Sanitation Data'!H86)),NA())</f>
        <v>#N/A</v>
      </c>
      <c r="AW92" s="99" t="e">
        <f ca="true">+IF(AND(ISNUMBER(OFFSET('Sanitation Data'!$H$11,0,10*ROW('Sanitation Data'!H86))),'Data Summary'!DL92="Yes"),OFFSET('Sanitation Data'!$H$11,0,10*ROW('Sanitation Data'!H86)),NA())</f>
        <v>#N/A</v>
      </c>
      <c r="AX92" s="99" t="e">
        <f ca="true">+IF(AND(ISNUMBER(OFFSET('Sanitation Data'!$H$12,0,10*ROW('Sanitation Data'!H86))),'Data Summary'!DM92="Yes"),OFFSET('Sanitation Data'!$H$12,0,10*ROW('Sanitation Data'!H86)),NA())</f>
        <v>#N/A</v>
      </c>
      <c r="AY92" s="99" t="e">
        <f ca="true">+IF(AND(ISNUMBER(OFFSET('Sanitation Data'!$H$13,0,10*ROW('Sanitation Data'!H86))),'Data Summary'!DN92="Yes"),OFFSET('Sanitation Data'!$H$13,0,10*ROW('Sanitation Data'!H86)),NA())</f>
        <v>#N/A</v>
      </c>
      <c r="AZ92" s="104" t="e">
        <f ca="true">+IF(AND(ISNUMBER(OFFSET('Hygiene Data'!$C$6,0,10*ROW('Hygiene Data'!C86))),'Data Summary'!DO92="Yes"),OFFSET('Hygiene Data'!$C$6,0,10*ROW('Hygiene Data'!C86)),NA())</f>
        <v>#N/A</v>
      </c>
      <c r="BA92" s="104" t="e">
        <f ca="true">+IF(AND(ISNUMBER(OFFSET('Hygiene Data'!$C$8,0,10*ROW('Hygiene Data'!C86))),'Data Summary'!DP92="Yes"),OFFSET('Hygiene Data'!$C$8,0,10*ROW('Hygiene Data'!C86)),NA())</f>
        <v>#N/A</v>
      </c>
      <c r="BB92" s="104" t="e">
        <f ca="true">+IF(AND(ISNUMBER(OFFSET('Hygiene Data'!$C$10,0,10*ROW('Hygiene Data'!C86))),'Data Summary'!DQ92="Yes"),OFFSET('Hygiene Data'!$C$10,0,10*ROW('Hygiene Data'!C86)),NA())</f>
        <v>#N/A</v>
      </c>
      <c r="BC92" s="104" t="e">
        <f ca="true">+IF(AND(ISNUMBER(OFFSET('Hygiene Data'!$D$6,0,10*ROW('Hygiene Data'!D86))),'Data Summary'!DR92="Yes"),OFFSET('Hygiene Data'!$D$6,0,10*ROW('Hygiene Data'!D86)),NA())</f>
        <v>#N/A</v>
      </c>
      <c r="BD92" s="104" t="e">
        <f ca="true">+IF(AND(ISNUMBER(OFFSET('Hygiene Data'!$D$8,0,10*ROW('Hygiene Data'!D86))),'Data Summary'!DS92="Yes"),OFFSET('Hygiene Data'!$D$8,0,10*ROW('Hygiene Data'!D86)),NA())</f>
        <v>#N/A</v>
      </c>
      <c r="BE92" s="104" t="e">
        <f ca="true">+IF(AND(ISNUMBER(OFFSET('Hygiene Data'!$D$10,0,10*ROW('Hygiene Data'!D86))),'Data Summary'!DT92="Yes"),OFFSET('Hygiene Data'!$D$10,0,10*ROW('Hygiene Data'!D86)),NA())</f>
        <v>#N/A</v>
      </c>
      <c r="BF92" s="104" t="e">
        <f ca="true">+IF(AND(ISNUMBER(OFFSET('Hygiene Data'!$E$6,0,10*ROW('Hygiene Data'!E86))),'Data Summary'!DU92="Yes"),OFFSET('Hygiene Data'!$E$6,0,10*ROW('Hygiene Data'!E86)),NA())</f>
        <v>#N/A</v>
      </c>
      <c r="BG92" s="104" t="e">
        <f ca="true">+IF(AND(ISNUMBER(OFFSET('Hygiene Data'!$E$8,0,10*ROW('Hygiene Data'!E86))),'Data Summary'!DV92="Yes"),OFFSET('Hygiene Data'!$E$8,0,10*ROW('Hygiene Data'!E86)),NA())</f>
        <v>#N/A</v>
      </c>
      <c r="BH92" s="104" t="e">
        <f ca="true">+IF(AND(ISNUMBER(OFFSET('Hygiene Data'!$E$10,0,10*ROW('Hygiene Data'!E86))),'Data Summary'!DW92="Yes"),OFFSET('Hygiene Data'!$E$10,0,10*ROW('Hygiene Data'!E86)),NA())</f>
        <v>#N/A</v>
      </c>
      <c r="BI92" s="104" t="e">
        <f ca="true">+IF(AND(ISNUMBER(OFFSET('Hygiene Data'!$F$6,0,10*ROW('Hygiene Data'!F86))),'Data Summary'!DX92="Yes"),OFFSET('Hygiene Data'!$F$6,0,10*ROW('Hygiene Data'!F86)),NA())</f>
        <v>#N/A</v>
      </c>
      <c r="BJ92" s="104" t="e">
        <f ca="true">+IF(AND(ISNUMBER(OFFSET('Hygiene Data'!$F$8,0,10*ROW('Hygiene Data'!F86))),'Data Summary'!DY92="Yes"),OFFSET('Hygiene Data'!$F$8,0,10*ROW('Hygiene Data'!F86)),NA())</f>
        <v>#N/A</v>
      </c>
      <c r="BK92" s="104" t="e">
        <f ca="true">+IF(AND(ISNUMBER(OFFSET('Hygiene Data'!$F$10,0,10*ROW('Hygiene Data'!F86))),'Data Summary'!DZ92="Yes"),OFFSET('Hygiene Data'!$F$10,0,10*ROW('Hygiene Data'!F86)),NA())</f>
        <v>#N/A</v>
      </c>
      <c r="BL92" s="104" t="e">
        <f ca="true">+IF(AND(ISNUMBER(OFFSET('Hygiene Data'!$G$6,0,10*ROW('Hygiene Data'!G86))),'Data Summary'!EA92="Yes"),OFFSET('Hygiene Data'!$G$6,0,10*ROW('Hygiene Data'!G86)),NA())</f>
        <v>#N/A</v>
      </c>
      <c r="BM92" s="104" t="e">
        <f ca="true">+IF(AND(ISNUMBER(OFFSET('Hygiene Data'!$G$8,0,10*ROW('Hygiene Data'!G86))),'Data Summary'!EB92="Yes"),OFFSET('Hygiene Data'!$G$8,0,10*ROW('Hygiene Data'!G86)),NA())</f>
        <v>#N/A</v>
      </c>
      <c r="BN92" s="104" t="e">
        <f ca="true">+IF(AND(ISNUMBER(OFFSET('Hygiene Data'!$G$10,0,10*ROW('Hygiene Data'!G86))),'Data Summary'!EC92="Yes"),OFFSET('Hygiene Data'!$G$10,0,10*ROW('Hygiene Data'!G86)),NA())</f>
        <v>#N/A</v>
      </c>
      <c r="BO92" s="104" t="e">
        <f ca="true">+IF(AND(ISNUMBER(OFFSET('Hygiene Data'!$H$6,0,10*ROW('Hygiene Data'!H86))),'Data Summary'!ED92="Yes"),OFFSET('Hygiene Data'!$H$6,0,10*ROW('Hygiene Data'!H86)),NA())</f>
        <v>#N/A</v>
      </c>
      <c r="BP92" s="104" t="e">
        <f ca="true">+IF(AND(ISNUMBER(OFFSET('Hygiene Data'!$H$8,0,10*ROW('Hygiene Data'!H86))),'Data Summary'!EE92="Yes"),OFFSET('Hygiene Data'!$H$8,0,10*ROW('Hygiene Data'!H86)),NA())</f>
        <v>#N/A</v>
      </c>
      <c r="BQ92" s="104" t="e">
        <f ca="true">+IF(AND(ISNUMBER(OFFSET('Hygiene Data'!$H$10,0,10*ROW('Hygiene Data'!H86))),'Data Summary'!EF92="Yes"),OFFSET('Hygiene Data'!$H$10,0,10*ROW('Hygiene Data'!H86)),NA())</f>
        <v>#N/A</v>
      </c>
    </row>
    <row r="93" x14ac:dyDescent="0.2">
      <c r="A93" s="52" t="e">
        <f ca="true">+IF(OFFSET('Water Data'!$B$1,0,10*ROW('Water Data'!B87))="",NA(),OFFSET('Water Data'!$B$1,0,10*ROW('Water Data'!B87)))</f>
        <v>#N/A</v>
      </c>
      <c r="B93" s="52" t="e">
        <f ca="true">+IF(OFFSET('Water Data'!$A$3,0,10*ROW('Water Data'!A90))="",NA(),OFFSET('Water Data'!$A$3,0,10*ROW('Water Data'!A90)))</f>
        <v>#N/A</v>
      </c>
      <c r="C93" s="52" t="e">
        <f ca="true">+IF(OFFSET('Water Data'!$C$3,0,10*ROW('Water Data'!C90))="",NA(),OFFSET('Water Data'!$C$3,0,10*ROW('Water Data'!C90)))</f>
        <v>#N/A</v>
      </c>
      <c r="D93" s="53" t="e">
        <f ca="true">+IF(AND(ISNUMBER(OFFSET('Water Data'!$C$5,0,10*ROW('Water Data'!C87))),'Data Summary'!BS93="Yes"),100-OFFSET('Water Data'!$C$5,0,10*ROW('Water Data'!C87)),NA())</f>
        <v>#N/A</v>
      </c>
      <c r="E93" s="53" t="e">
        <f ca="true">+IF(AND(ISNUMBER(OFFSET('Water Data'!$C$7,0,10*ROW('Water Data'!C87))),'Data Summary'!BT93="Yes"),OFFSET('Water Data'!$C$7,0,10*ROW('Water Data'!C87)),NA())</f>
        <v>#N/A</v>
      </c>
      <c r="F93" s="53" t="e">
        <f ca="true">+IF(AND(ISNUMBER(OFFSET('Water Data'!$C$10,0,10*ROW('Water Data'!C87))),'Data Summary'!BU93="Yes"),OFFSET('Water Data'!$C$10,0,10*ROW('Water Data'!C87)),NA())</f>
        <v>#N/A</v>
      </c>
      <c r="G93" s="53" t="e">
        <f ca="true">+IF(AND(ISNUMBER(OFFSET('Water Data'!$D$5,0,10*ROW('Water Data'!D87))),'Data Summary'!BV93="Yes"),100-OFFSET('Water Data'!$D$5,0,10*ROW('Water Data'!D87)),NA())</f>
        <v>#N/A</v>
      </c>
      <c r="H93" s="53" t="e">
        <f ca="true">+IF(AND(ISNUMBER(OFFSET('Water Data'!$D$7,0,10*ROW('Water Data'!D87))),'Data Summary'!BW93="Yes"),OFFSET('Water Data'!$D$7,0,10*ROW('Water Data'!D87)),NA())</f>
        <v>#N/A</v>
      </c>
      <c r="I93" s="53" t="e">
        <f ca="true">+IF(AND(ISNUMBER(OFFSET('Water Data'!$D$10,0,10*ROW('Water Data'!D87))),'Data Summary'!BX93="Yes"),OFFSET('Water Data'!$D$10,0,10*ROW('Water Data'!D87)),NA())</f>
        <v>#N/A</v>
      </c>
      <c r="J93" s="53" t="e">
        <f ca="true">+IF(AND(ISNUMBER(OFFSET('Water Data'!$E$5,0,10*ROW('Water Data'!E87))),'Data Summary'!BY93="Yes"),100-OFFSET('Water Data'!$E$5,0,10*ROW('Water Data'!E87)),NA())</f>
        <v>#N/A</v>
      </c>
      <c r="K93" s="53" t="e">
        <f ca="true">+IF(AND(ISNUMBER(OFFSET('Water Data'!$E$7,0,10*ROW('Water Data'!E87))),'Data Summary'!BZ93="Yes"),OFFSET('Water Data'!$E$7,0,10*ROW('Water Data'!E87)),NA())</f>
        <v>#N/A</v>
      </c>
      <c r="L93" s="53" t="e">
        <f ca="true">+IF(AND(ISNUMBER(OFFSET('Water Data'!$E$10,0,10*ROW('Water Data'!E87))),'Data Summary'!CA93="Yes"),OFFSET('Water Data'!$E$10,0,10*ROW('Water Data'!E87)),NA())</f>
        <v>#N/A</v>
      </c>
      <c r="M93" s="53" t="e">
        <f ca="true">+IF(AND(ISNUMBER(OFFSET('Water Data'!$F$5,0,10*ROW('Water Data'!F87))),'Data Summary'!CB93="Yes"),100-OFFSET('Water Data'!$F$5,0,10*ROW('Water Data'!F87)),NA())</f>
        <v>#N/A</v>
      </c>
      <c r="N93" s="53" t="e">
        <f ca="true">+IF(AND(ISNUMBER(OFFSET('Water Data'!$F$7,0,10*ROW('Water Data'!F87))),'Data Summary'!CC93="Yes"),OFFSET('Water Data'!$F$7,0,10*ROW('Water Data'!F87)),NA())</f>
        <v>#N/A</v>
      </c>
      <c r="O93" s="53" t="e">
        <f ca="true">+IF(AND(ISNUMBER(OFFSET('Water Data'!$F$10,0,10*ROW('Water Data'!F87))),'Data Summary'!CD93="Yes"),OFFSET('Water Data'!$F$10,0,10*ROW('Water Data'!F87)),NA())</f>
        <v>#N/A</v>
      </c>
      <c r="P93" s="53" t="e">
        <f ca="true">+IF(AND(ISNUMBER(OFFSET('Water Data'!$G$5,0,10*ROW('Water Data'!G87))),'Data Summary'!CE93="Yes"),100-OFFSET('Water Data'!$G$5,0,10*ROW('Water Data'!G87)),NA())</f>
        <v>#N/A</v>
      </c>
      <c r="Q93" s="53" t="e">
        <f ca="true">+IF(AND(ISNUMBER(OFFSET('Water Data'!$G$7,0,10*ROW('Water Data'!G87))),'Data Summary'!CF93="Yes"),OFFSET('Water Data'!$G$7,0,10*ROW('Water Data'!G87)),NA())</f>
        <v>#N/A</v>
      </c>
      <c r="R93" s="53" t="e">
        <f ca="true">+IF(AND(ISNUMBER(OFFSET('Water Data'!$G$10,0,10*ROW('Water Data'!G87))),'Data Summary'!CG93="Yes"),OFFSET('Water Data'!$G$10,0,10*ROW('Water Data'!G87)),NA())</f>
        <v>#N/A</v>
      </c>
      <c r="S93" s="53" t="e">
        <f ca="true">+IF(AND(ISNUMBER(OFFSET('Water Data'!$H$5,0,10*ROW('Water Data'!H87))),'Data Summary'!CH93="Yes"),100-OFFSET('Water Data'!$H$5,0,10*ROW('Water Data'!H87)),NA())</f>
        <v>#N/A</v>
      </c>
      <c r="T93" s="53" t="e">
        <f ca="true">+IF(AND(ISNUMBER(OFFSET('Water Data'!$H$7,0,10*ROW('Water Data'!H87))),'Data Summary'!CI93="Yes"),OFFSET('Water Data'!$H$7,0,10*ROW('Water Data'!H87)),NA())</f>
        <v>#N/A</v>
      </c>
      <c r="U93" s="53" t="e">
        <f ca="true">+IF(AND(ISNUMBER(OFFSET('Water Data'!$H$10,0,10*ROW('Water Data'!H87))),'Data Summary'!CJ93="Yes"),OFFSET('Water Data'!$H$10,0,10*ROW('Water Data'!H87)),NA())</f>
        <v>#N/A</v>
      </c>
      <c r="V93" s="99" t="e">
        <f ca="true">+IF(AND(ISNUMBER(OFFSET('Sanitation Data'!$C$5,0,10*ROW('Sanitation Data'!C87))),'Data Summary'!CK93="Yes"),100-OFFSET('Sanitation Data'!$C$5,0,10*ROW('Sanitation Data'!C87)),NA())</f>
        <v>#N/A</v>
      </c>
      <c r="W93" s="99" t="e">
        <f ca="true">+IF(AND(ISNUMBER(OFFSET('Sanitation Data'!$C$7,0,10*ROW('Sanitation Data'!C87))),'Data Summary'!CL93="Yes"),OFFSET('Sanitation Data'!$C$7,0,10*ROW('Sanitation Data'!C87)),NA())</f>
        <v>#N/A</v>
      </c>
      <c r="X93" s="99" t="e">
        <f ca="true">+IF(AND(ISNUMBER(OFFSET('Sanitation Data'!$C$11,0,10*ROW('Sanitation Data'!C87))),'Data Summary'!CM93="Yes"),OFFSET('Sanitation Data'!$C$11,0,10*ROW('Sanitation Data'!C87)),NA())</f>
        <v>#N/A</v>
      </c>
      <c r="Y93" s="99" t="e">
        <f ca="true">+IF(AND(ISNUMBER(OFFSET('Sanitation Data'!$C$12,0,10*ROW('Sanitation Data'!C87))),'Data Summary'!CN93="Yes"),OFFSET('Sanitation Data'!$C$12,0,10*ROW('Sanitation Data'!C87)),NA())</f>
        <v>#N/A</v>
      </c>
      <c r="Z93" s="99" t="e">
        <f ca="true">+IF(AND(ISNUMBER(OFFSET('Sanitation Data'!$C$13,0,10*ROW('Sanitation Data'!C87))),'Data Summary'!CO93="Yes"),OFFSET('Sanitation Data'!$C$13,0,10*ROW('Sanitation Data'!C87)),NA())</f>
        <v>#N/A</v>
      </c>
      <c r="AA93" s="99" t="e">
        <f ca="true">+IF(AND(ISNUMBER(OFFSET('Sanitation Data'!$D$5,0,10*ROW('Sanitation Data'!D87))),'Data Summary'!CP93="Yes"),100-OFFSET('Sanitation Data'!$D$5,0,10*ROW('Sanitation Data'!D87)),NA())</f>
        <v>#N/A</v>
      </c>
      <c r="AB93" s="99" t="e">
        <f ca="true">+IF(AND(ISNUMBER(OFFSET('Sanitation Data'!$D$7,0,10*ROW('Sanitation Data'!D87))),'Data Summary'!CQ93="Yes"),OFFSET('Sanitation Data'!$D$7,0,10*ROW('Sanitation Data'!D87)),NA())</f>
        <v>#N/A</v>
      </c>
      <c r="AC93" s="99" t="e">
        <f ca="true">+IF(AND(ISNUMBER(OFFSET('Sanitation Data'!$D$11,0,10*ROW('Sanitation Data'!D87))),'Data Summary'!CR93="Yes"),OFFSET('Sanitation Data'!$D$11,0,10*ROW('Sanitation Data'!D87)),NA())</f>
        <v>#N/A</v>
      </c>
      <c r="AD93" s="99" t="e">
        <f ca="true">+IF(AND(ISNUMBER(OFFSET('Sanitation Data'!$D$12,0,10*ROW('Sanitation Data'!D87))),'Data Summary'!CS93="Yes"),OFFSET('Sanitation Data'!$D$12,0,10*ROW('Sanitation Data'!D87)),NA())</f>
        <v>#N/A</v>
      </c>
      <c r="AE93" s="99" t="e">
        <f ca="true">+IF(AND(ISNUMBER(OFFSET('Sanitation Data'!$D$13,0,10*ROW('Sanitation Data'!D87))),'Data Summary'!CT93="Yes"),OFFSET('Sanitation Data'!$D$13,0,10*ROW('Sanitation Data'!D87)),NA())</f>
        <v>#N/A</v>
      </c>
      <c r="AF93" s="99" t="e">
        <f ca="true">+IF(AND(ISNUMBER(OFFSET('Sanitation Data'!$E$5,0,10*ROW('Sanitation Data'!E87))),'Data Summary'!CU93="Yes"),100-OFFSET('Sanitation Data'!$E$5,0,10*ROW('Sanitation Data'!E87)),NA())</f>
        <v>#N/A</v>
      </c>
      <c r="AG93" s="99" t="e">
        <f ca="true">+IF(AND(ISNUMBER(OFFSET('Sanitation Data'!$E$7,0,10*ROW('Sanitation Data'!E87))),'Data Summary'!CV93="Yes"),OFFSET('Sanitation Data'!$E$7,0,10*ROW('Sanitation Data'!E87)),NA())</f>
        <v>#N/A</v>
      </c>
      <c r="AH93" s="99" t="e">
        <f ca="true">+IF(AND(ISNUMBER(OFFSET('Sanitation Data'!$E$11,0,10*ROW('Sanitation Data'!E87))),'Data Summary'!CW93="Yes"),OFFSET('Sanitation Data'!$E$11,0,10*ROW('Sanitation Data'!E87)),NA())</f>
        <v>#N/A</v>
      </c>
      <c r="AI93" s="99" t="e">
        <f ca="true">+IF(AND(ISNUMBER(OFFSET('Sanitation Data'!$E$12,0,10*ROW('Sanitation Data'!E87))),'Data Summary'!CX93="Yes"),OFFSET('Sanitation Data'!$E$12,0,10*ROW('Sanitation Data'!E87)),NA())</f>
        <v>#N/A</v>
      </c>
      <c r="AJ93" s="99" t="e">
        <f ca="true">+IF(AND(ISNUMBER(OFFSET('Sanitation Data'!$E$13,0,10*ROW('Sanitation Data'!E87))),'Data Summary'!CY93="Yes"),OFFSET('Sanitation Data'!$E$13,0,10*ROW('Sanitation Data'!E87)),NA())</f>
        <v>#N/A</v>
      </c>
      <c r="AK93" s="99" t="e">
        <f ca="true">+IF(AND(ISNUMBER(OFFSET('Sanitation Data'!$F$5,0,10*ROW('Sanitation Data'!F87))),'Data Summary'!CZ93="Yes"),100-OFFSET('Sanitation Data'!$F$5,0,10*ROW('Sanitation Data'!F87)),NA())</f>
        <v>#N/A</v>
      </c>
      <c r="AL93" s="99" t="e">
        <f ca="true">+IF(AND(ISNUMBER(OFFSET('Sanitation Data'!$F$7,0,10*ROW('Sanitation Data'!F87))),'Data Summary'!DA93="Yes"),OFFSET('Sanitation Data'!$F$7,0,10*ROW('Sanitation Data'!F87)),NA())</f>
        <v>#N/A</v>
      </c>
      <c r="AM93" s="99" t="e">
        <f ca="true">+IF(AND(ISNUMBER(OFFSET('Sanitation Data'!$F$11,0,10*ROW('Sanitation Data'!F87))),'Data Summary'!DB93="Yes"),OFFSET('Sanitation Data'!$F$11,0,10*ROW('Sanitation Data'!F87)),NA())</f>
        <v>#N/A</v>
      </c>
      <c r="AN93" s="99" t="e">
        <f ca="true">+IF(AND(ISNUMBER(OFFSET('Sanitation Data'!$F$12,0,10*ROW('Sanitation Data'!F87))),'Data Summary'!DC93="Yes"),OFFSET('Sanitation Data'!$F$12,0,10*ROW('Sanitation Data'!F87)),NA())</f>
        <v>#N/A</v>
      </c>
      <c r="AO93" s="99" t="e">
        <f ca="true">+IF(AND(ISNUMBER(OFFSET('Sanitation Data'!$F$13,0,10*ROW('Sanitation Data'!F87))),'Data Summary'!DD93="Yes"),OFFSET('Sanitation Data'!$F$13,0,10*ROW('Sanitation Data'!F87)),NA())</f>
        <v>#N/A</v>
      </c>
      <c r="AP93" s="99" t="e">
        <f ca="true">+IF(AND(ISNUMBER(OFFSET('Sanitation Data'!$G$5,0,10*ROW('Sanitation Data'!G87))),'Data Summary'!DE93="Yes"),100-OFFSET('Sanitation Data'!$G$5,0,10*ROW('Sanitation Data'!G87)),NA())</f>
        <v>#N/A</v>
      </c>
      <c r="AQ93" s="99" t="e">
        <f ca="true">+IF(AND(ISNUMBER(OFFSET('Sanitation Data'!$G$7,0,10*ROW('Sanitation Data'!G87))),'Data Summary'!DF93="Yes"),OFFSET('Sanitation Data'!$G$7,0,10*ROW('Sanitation Data'!G87)),NA())</f>
        <v>#N/A</v>
      </c>
      <c r="AR93" s="99" t="e">
        <f ca="true">+IF(AND(ISNUMBER(OFFSET('Sanitation Data'!$G$11,0,10*ROW('Sanitation Data'!G87))),'Data Summary'!DG93="Yes"),OFFSET('Sanitation Data'!$G$11,0,10*ROW('Sanitation Data'!G87)),NA())</f>
        <v>#N/A</v>
      </c>
      <c r="AS93" s="99" t="e">
        <f ca="true">+IF(AND(ISNUMBER(OFFSET('Sanitation Data'!$G$12,0,10*ROW('Sanitation Data'!G87))),'Data Summary'!DH93="Yes"),OFFSET('Sanitation Data'!$G$12,0,10*ROW('Sanitation Data'!G87)),NA())</f>
        <v>#N/A</v>
      </c>
      <c r="AT93" s="99" t="e">
        <f ca="true">+IF(AND(ISNUMBER(OFFSET('Sanitation Data'!$G$13,0,10*ROW('Sanitation Data'!G87))),'Data Summary'!DI93="Yes"),OFFSET('Sanitation Data'!$G$13,0,10*ROW('Sanitation Data'!G87)),NA())</f>
        <v>#N/A</v>
      </c>
      <c r="AU93" s="99" t="e">
        <f ca="true">+IF(AND(ISNUMBER(OFFSET('Sanitation Data'!$H$5,0,10*ROW('Sanitation Data'!H87))),'Data Summary'!DJ93="Yes"),100-OFFSET('Sanitation Data'!$H$5,0,10*ROW('Sanitation Data'!H87)),NA())</f>
        <v>#N/A</v>
      </c>
      <c r="AV93" s="99" t="e">
        <f ca="true">+IF(AND(ISNUMBER(OFFSET('Sanitation Data'!$H$7,0,10*ROW('Sanitation Data'!H87))),'Data Summary'!DK93="Yes"),OFFSET('Sanitation Data'!$H$7,0,10*ROW('Sanitation Data'!H87)),NA())</f>
        <v>#N/A</v>
      </c>
      <c r="AW93" s="99" t="e">
        <f ca="true">+IF(AND(ISNUMBER(OFFSET('Sanitation Data'!$H$11,0,10*ROW('Sanitation Data'!H87))),'Data Summary'!DL93="Yes"),OFFSET('Sanitation Data'!$H$11,0,10*ROW('Sanitation Data'!H87)),NA())</f>
        <v>#N/A</v>
      </c>
      <c r="AX93" s="99" t="e">
        <f ca="true">+IF(AND(ISNUMBER(OFFSET('Sanitation Data'!$H$12,0,10*ROW('Sanitation Data'!H87))),'Data Summary'!DM93="Yes"),OFFSET('Sanitation Data'!$H$12,0,10*ROW('Sanitation Data'!H87)),NA())</f>
        <v>#N/A</v>
      </c>
      <c r="AY93" s="99" t="e">
        <f ca="true">+IF(AND(ISNUMBER(OFFSET('Sanitation Data'!$H$13,0,10*ROW('Sanitation Data'!H87))),'Data Summary'!DN93="Yes"),OFFSET('Sanitation Data'!$H$13,0,10*ROW('Sanitation Data'!H87)),NA())</f>
        <v>#N/A</v>
      </c>
      <c r="AZ93" s="104" t="e">
        <f ca="true">+IF(AND(ISNUMBER(OFFSET('Hygiene Data'!$C$6,0,10*ROW('Hygiene Data'!C87))),'Data Summary'!DO93="Yes"),OFFSET('Hygiene Data'!$C$6,0,10*ROW('Hygiene Data'!C87)),NA())</f>
        <v>#N/A</v>
      </c>
      <c r="BA93" s="104" t="e">
        <f ca="true">+IF(AND(ISNUMBER(OFFSET('Hygiene Data'!$C$8,0,10*ROW('Hygiene Data'!C87))),'Data Summary'!DP93="Yes"),OFFSET('Hygiene Data'!$C$8,0,10*ROW('Hygiene Data'!C87)),NA())</f>
        <v>#N/A</v>
      </c>
      <c r="BB93" s="104" t="e">
        <f ca="true">+IF(AND(ISNUMBER(OFFSET('Hygiene Data'!$C$10,0,10*ROW('Hygiene Data'!C87))),'Data Summary'!DQ93="Yes"),OFFSET('Hygiene Data'!$C$10,0,10*ROW('Hygiene Data'!C87)),NA())</f>
        <v>#N/A</v>
      </c>
      <c r="BC93" s="104" t="e">
        <f ca="true">+IF(AND(ISNUMBER(OFFSET('Hygiene Data'!$D$6,0,10*ROW('Hygiene Data'!D87))),'Data Summary'!DR93="Yes"),OFFSET('Hygiene Data'!$D$6,0,10*ROW('Hygiene Data'!D87)),NA())</f>
        <v>#N/A</v>
      </c>
      <c r="BD93" s="104" t="e">
        <f ca="true">+IF(AND(ISNUMBER(OFFSET('Hygiene Data'!$D$8,0,10*ROW('Hygiene Data'!D87))),'Data Summary'!DS93="Yes"),OFFSET('Hygiene Data'!$D$8,0,10*ROW('Hygiene Data'!D87)),NA())</f>
        <v>#N/A</v>
      </c>
      <c r="BE93" s="104" t="e">
        <f ca="true">+IF(AND(ISNUMBER(OFFSET('Hygiene Data'!$D$10,0,10*ROW('Hygiene Data'!D87))),'Data Summary'!DT93="Yes"),OFFSET('Hygiene Data'!$D$10,0,10*ROW('Hygiene Data'!D87)),NA())</f>
        <v>#N/A</v>
      </c>
      <c r="BF93" s="104" t="e">
        <f ca="true">+IF(AND(ISNUMBER(OFFSET('Hygiene Data'!$E$6,0,10*ROW('Hygiene Data'!E87))),'Data Summary'!DU93="Yes"),OFFSET('Hygiene Data'!$E$6,0,10*ROW('Hygiene Data'!E87)),NA())</f>
        <v>#N/A</v>
      </c>
      <c r="BG93" s="104" t="e">
        <f ca="true">+IF(AND(ISNUMBER(OFFSET('Hygiene Data'!$E$8,0,10*ROW('Hygiene Data'!E87))),'Data Summary'!DV93="Yes"),OFFSET('Hygiene Data'!$E$8,0,10*ROW('Hygiene Data'!E87)),NA())</f>
        <v>#N/A</v>
      </c>
      <c r="BH93" s="104" t="e">
        <f ca="true">+IF(AND(ISNUMBER(OFFSET('Hygiene Data'!$E$10,0,10*ROW('Hygiene Data'!E87))),'Data Summary'!DW93="Yes"),OFFSET('Hygiene Data'!$E$10,0,10*ROW('Hygiene Data'!E87)),NA())</f>
        <v>#N/A</v>
      </c>
      <c r="BI93" s="104" t="e">
        <f ca="true">+IF(AND(ISNUMBER(OFFSET('Hygiene Data'!$F$6,0,10*ROW('Hygiene Data'!F87))),'Data Summary'!DX93="Yes"),OFFSET('Hygiene Data'!$F$6,0,10*ROW('Hygiene Data'!F87)),NA())</f>
        <v>#N/A</v>
      </c>
      <c r="BJ93" s="104" t="e">
        <f ca="true">+IF(AND(ISNUMBER(OFFSET('Hygiene Data'!$F$8,0,10*ROW('Hygiene Data'!F87))),'Data Summary'!DY93="Yes"),OFFSET('Hygiene Data'!$F$8,0,10*ROW('Hygiene Data'!F87)),NA())</f>
        <v>#N/A</v>
      </c>
      <c r="BK93" s="104" t="e">
        <f ca="true">+IF(AND(ISNUMBER(OFFSET('Hygiene Data'!$F$10,0,10*ROW('Hygiene Data'!F87))),'Data Summary'!DZ93="Yes"),OFFSET('Hygiene Data'!$F$10,0,10*ROW('Hygiene Data'!F87)),NA())</f>
        <v>#N/A</v>
      </c>
      <c r="BL93" s="104" t="e">
        <f ca="true">+IF(AND(ISNUMBER(OFFSET('Hygiene Data'!$G$6,0,10*ROW('Hygiene Data'!G87))),'Data Summary'!EA93="Yes"),OFFSET('Hygiene Data'!$G$6,0,10*ROW('Hygiene Data'!G87)),NA())</f>
        <v>#N/A</v>
      </c>
      <c r="BM93" s="104" t="e">
        <f ca="true">+IF(AND(ISNUMBER(OFFSET('Hygiene Data'!$G$8,0,10*ROW('Hygiene Data'!G87))),'Data Summary'!EB93="Yes"),OFFSET('Hygiene Data'!$G$8,0,10*ROW('Hygiene Data'!G87)),NA())</f>
        <v>#N/A</v>
      </c>
      <c r="BN93" s="104" t="e">
        <f ca="true">+IF(AND(ISNUMBER(OFFSET('Hygiene Data'!$G$10,0,10*ROW('Hygiene Data'!G87))),'Data Summary'!EC93="Yes"),OFFSET('Hygiene Data'!$G$10,0,10*ROW('Hygiene Data'!G87)),NA())</f>
        <v>#N/A</v>
      </c>
      <c r="BO93" s="104" t="e">
        <f ca="true">+IF(AND(ISNUMBER(OFFSET('Hygiene Data'!$H$6,0,10*ROW('Hygiene Data'!H87))),'Data Summary'!ED93="Yes"),OFFSET('Hygiene Data'!$H$6,0,10*ROW('Hygiene Data'!H87)),NA())</f>
        <v>#N/A</v>
      </c>
      <c r="BP93" s="104" t="e">
        <f ca="true">+IF(AND(ISNUMBER(OFFSET('Hygiene Data'!$H$8,0,10*ROW('Hygiene Data'!H87))),'Data Summary'!EE93="Yes"),OFFSET('Hygiene Data'!$H$8,0,10*ROW('Hygiene Data'!H87)),NA())</f>
        <v>#N/A</v>
      </c>
      <c r="BQ93" s="104" t="e">
        <f ca="true">+IF(AND(ISNUMBER(OFFSET('Hygiene Data'!$H$10,0,10*ROW('Hygiene Data'!H87))),'Data Summary'!EF93="Yes"),OFFSET('Hygiene Data'!$H$10,0,10*ROW('Hygiene Data'!H87)),NA())</f>
        <v>#N/A</v>
      </c>
    </row>
    <row r="94" x14ac:dyDescent="0.2">
      <c r="A94" s="52" t="e">
        <f ca="true">+IF(OFFSET('Water Data'!$B$1,0,10*ROW('Water Data'!B88))="",NA(),OFFSET('Water Data'!$B$1,0,10*ROW('Water Data'!B88)))</f>
        <v>#N/A</v>
      </c>
      <c r="B94" s="52" t="e">
        <f ca="true">+IF(OFFSET('Water Data'!$A$3,0,10*ROW('Water Data'!A91))="",NA(),OFFSET('Water Data'!$A$3,0,10*ROW('Water Data'!A91)))</f>
        <v>#N/A</v>
      </c>
      <c r="C94" s="52" t="e">
        <f ca="true">+IF(OFFSET('Water Data'!$C$3,0,10*ROW('Water Data'!C91))="",NA(),OFFSET('Water Data'!$C$3,0,10*ROW('Water Data'!C91)))</f>
        <v>#N/A</v>
      </c>
      <c r="D94" s="53" t="e">
        <f ca="true">+IF(AND(ISNUMBER(OFFSET('Water Data'!$C$5,0,10*ROW('Water Data'!C88))),'Data Summary'!BS94="Yes"),100-OFFSET('Water Data'!$C$5,0,10*ROW('Water Data'!C88)),NA())</f>
        <v>#N/A</v>
      </c>
      <c r="E94" s="53" t="e">
        <f ca="true">+IF(AND(ISNUMBER(OFFSET('Water Data'!$C$7,0,10*ROW('Water Data'!C88))),'Data Summary'!BT94="Yes"),OFFSET('Water Data'!$C$7,0,10*ROW('Water Data'!C88)),NA())</f>
        <v>#N/A</v>
      </c>
      <c r="F94" s="53" t="e">
        <f ca="true">+IF(AND(ISNUMBER(OFFSET('Water Data'!$C$10,0,10*ROW('Water Data'!C88))),'Data Summary'!BU94="Yes"),OFFSET('Water Data'!$C$10,0,10*ROW('Water Data'!C88)),NA())</f>
        <v>#N/A</v>
      </c>
      <c r="G94" s="53" t="e">
        <f ca="true">+IF(AND(ISNUMBER(OFFSET('Water Data'!$D$5,0,10*ROW('Water Data'!D88))),'Data Summary'!BV94="Yes"),100-OFFSET('Water Data'!$D$5,0,10*ROW('Water Data'!D88)),NA())</f>
        <v>#N/A</v>
      </c>
      <c r="H94" s="53" t="e">
        <f ca="true">+IF(AND(ISNUMBER(OFFSET('Water Data'!$D$7,0,10*ROW('Water Data'!D88))),'Data Summary'!BW94="Yes"),OFFSET('Water Data'!$D$7,0,10*ROW('Water Data'!D88)),NA())</f>
        <v>#N/A</v>
      </c>
      <c r="I94" s="53" t="e">
        <f ca="true">+IF(AND(ISNUMBER(OFFSET('Water Data'!$D$10,0,10*ROW('Water Data'!D88))),'Data Summary'!BX94="Yes"),OFFSET('Water Data'!$D$10,0,10*ROW('Water Data'!D88)),NA())</f>
        <v>#N/A</v>
      </c>
      <c r="J94" s="53" t="e">
        <f ca="true">+IF(AND(ISNUMBER(OFFSET('Water Data'!$E$5,0,10*ROW('Water Data'!E88))),'Data Summary'!BY94="Yes"),100-OFFSET('Water Data'!$E$5,0,10*ROW('Water Data'!E88)),NA())</f>
        <v>#N/A</v>
      </c>
      <c r="K94" s="53" t="e">
        <f ca="true">+IF(AND(ISNUMBER(OFFSET('Water Data'!$E$7,0,10*ROW('Water Data'!E88))),'Data Summary'!BZ94="Yes"),OFFSET('Water Data'!$E$7,0,10*ROW('Water Data'!E88)),NA())</f>
        <v>#N/A</v>
      </c>
      <c r="L94" s="53" t="e">
        <f ca="true">+IF(AND(ISNUMBER(OFFSET('Water Data'!$E$10,0,10*ROW('Water Data'!E88))),'Data Summary'!CA94="Yes"),OFFSET('Water Data'!$E$10,0,10*ROW('Water Data'!E88)),NA())</f>
        <v>#N/A</v>
      </c>
      <c r="M94" s="53" t="e">
        <f ca="true">+IF(AND(ISNUMBER(OFFSET('Water Data'!$F$5,0,10*ROW('Water Data'!F88))),'Data Summary'!CB94="Yes"),100-OFFSET('Water Data'!$F$5,0,10*ROW('Water Data'!F88)),NA())</f>
        <v>#N/A</v>
      </c>
      <c r="N94" s="53" t="e">
        <f ca="true">+IF(AND(ISNUMBER(OFFSET('Water Data'!$F$7,0,10*ROW('Water Data'!F88))),'Data Summary'!CC94="Yes"),OFFSET('Water Data'!$F$7,0,10*ROW('Water Data'!F88)),NA())</f>
        <v>#N/A</v>
      </c>
      <c r="O94" s="53" t="e">
        <f ca="true">+IF(AND(ISNUMBER(OFFSET('Water Data'!$F$10,0,10*ROW('Water Data'!F88))),'Data Summary'!CD94="Yes"),OFFSET('Water Data'!$F$10,0,10*ROW('Water Data'!F88)),NA())</f>
        <v>#N/A</v>
      </c>
      <c r="P94" s="53" t="e">
        <f ca="true">+IF(AND(ISNUMBER(OFFSET('Water Data'!$G$5,0,10*ROW('Water Data'!G88))),'Data Summary'!CE94="Yes"),100-OFFSET('Water Data'!$G$5,0,10*ROW('Water Data'!G88)),NA())</f>
        <v>#N/A</v>
      </c>
      <c r="Q94" s="53" t="e">
        <f ca="true">+IF(AND(ISNUMBER(OFFSET('Water Data'!$G$7,0,10*ROW('Water Data'!G88))),'Data Summary'!CF94="Yes"),OFFSET('Water Data'!$G$7,0,10*ROW('Water Data'!G88)),NA())</f>
        <v>#N/A</v>
      </c>
      <c r="R94" s="53" t="e">
        <f ca="true">+IF(AND(ISNUMBER(OFFSET('Water Data'!$G$10,0,10*ROW('Water Data'!G88))),'Data Summary'!CG94="Yes"),OFFSET('Water Data'!$G$10,0,10*ROW('Water Data'!G88)),NA())</f>
        <v>#N/A</v>
      </c>
      <c r="S94" s="53" t="e">
        <f ca="true">+IF(AND(ISNUMBER(OFFSET('Water Data'!$H$5,0,10*ROW('Water Data'!H88))),'Data Summary'!CH94="Yes"),100-OFFSET('Water Data'!$H$5,0,10*ROW('Water Data'!H88)),NA())</f>
        <v>#N/A</v>
      </c>
      <c r="T94" s="53" t="e">
        <f ca="true">+IF(AND(ISNUMBER(OFFSET('Water Data'!$H$7,0,10*ROW('Water Data'!H88))),'Data Summary'!CI94="Yes"),OFFSET('Water Data'!$H$7,0,10*ROW('Water Data'!H88)),NA())</f>
        <v>#N/A</v>
      </c>
      <c r="U94" s="53" t="e">
        <f ca="true">+IF(AND(ISNUMBER(OFFSET('Water Data'!$H$10,0,10*ROW('Water Data'!H88))),'Data Summary'!CJ94="Yes"),OFFSET('Water Data'!$H$10,0,10*ROW('Water Data'!H88)),NA())</f>
        <v>#N/A</v>
      </c>
      <c r="V94" s="99" t="e">
        <f ca="true">+IF(AND(ISNUMBER(OFFSET('Sanitation Data'!$C$5,0,10*ROW('Sanitation Data'!C88))),'Data Summary'!CK94="Yes"),100-OFFSET('Sanitation Data'!$C$5,0,10*ROW('Sanitation Data'!C88)),NA())</f>
        <v>#N/A</v>
      </c>
      <c r="W94" s="99" t="e">
        <f ca="true">+IF(AND(ISNUMBER(OFFSET('Sanitation Data'!$C$7,0,10*ROW('Sanitation Data'!C88))),'Data Summary'!CL94="Yes"),OFFSET('Sanitation Data'!$C$7,0,10*ROW('Sanitation Data'!C88)),NA())</f>
        <v>#N/A</v>
      </c>
      <c r="X94" s="99" t="e">
        <f ca="true">+IF(AND(ISNUMBER(OFFSET('Sanitation Data'!$C$11,0,10*ROW('Sanitation Data'!C88))),'Data Summary'!CM94="Yes"),OFFSET('Sanitation Data'!$C$11,0,10*ROW('Sanitation Data'!C88)),NA())</f>
        <v>#N/A</v>
      </c>
      <c r="Y94" s="99" t="e">
        <f ca="true">+IF(AND(ISNUMBER(OFFSET('Sanitation Data'!$C$12,0,10*ROW('Sanitation Data'!C88))),'Data Summary'!CN94="Yes"),OFFSET('Sanitation Data'!$C$12,0,10*ROW('Sanitation Data'!C88)),NA())</f>
        <v>#N/A</v>
      </c>
      <c r="Z94" s="99" t="e">
        <f ca="true">+IF(AND(ISNUMBER(OFFSET('Sanitation Data'!$C$13,0,10*ROW('Sanitation Data'!C88))),'Data Summary'!CO94="Yes"),OFFSET('Sanitation Data'!$C$13,0,10*ROW('Sanitation Data'!C88)),NA())</f>
        <v>#N/A</v>
      </c>
      <c r="AA94" s="99" t="e">
        <f ca="true">+IF(AND(ISNUMBER(OFFSET('Sanitation Data'!$D$5,0,10*ROW('Sanitation Data'!D88))),'Data Summary'!CP94="Yes"),100-OFFSET('Sanitation Data'!$D$5,0,10*ROW('Sanitation Data'!D88)),NA())</f>
        <v>#N/A</v>
      </c>
      <c r="AB94" s="99" t="e">
        <f ca="true">+IF(AND(ISNUMBER(OFFSET('Sanitation Data'!$D$7,0,10*ROW('Sanitation Data'!D88))),'Data Summary'!CQ94="Yes"),OFFSET('Sanitation Data'!$D$7,0,10*ROW('Sanitation Data'!D88)),NA())</f>
        <v>#N/A</v>
      </c>
      <c r="AC94" s="99" t="e">
        <f ca="true">+IF(AND(ISNUMBER(OFFSET('Sanitation Data'!$D$11,0,10*ROW('Sanitation Data'!D88))),'Data Summary'!CR94="Yes"),OFFSET('Sanitation Data'!$D$11,0,10*ROW('Sanitation Data'!D88)),NA())</f>
        <v>#N/A</v>
      </c>
      <c r="AD94" s="99" t="e">
        <f ca="true">+IF(AND(ISNUMBER(OFFSET('Sanitation Data'!$D$12,0,10*ROW('Sanitation Data'!D88))),'Data Summary'!CS94="Yes"),OFFSET('Sanitation Data'!$D$12,0,10*ROW('Sanitation Data'!D88)),NA())</f>
        <v>#N/A</v>
      </c>
      <c r="AE94" s="99" t="e">
        <f ca="true">+IF(AND(ISNUMBER(OFFSET('Sanitation Data'!$D$13,0,10*ROW('Sanitation Data'!D88))),'Data Summary'!CT94="Yes"),OFFSET('Sanitation Data'!$D$13,0,10*ROW('Sanitation Data'!D88)),NA())</f>
        <v>#N/A</v>
      </c>
      <c r="AF94" s="99" t="e">
        <f ca="true">+IF(AND(ISNUMBER(OFFSET('Sanitation Data'!$E$5,0,10*ROW('Sanitation Data'!E88))),'Data Summary'!CU94="Yes"),100-OFFSET('Sanitation Data'!$E$5,0,10*ROW('Sanitation Data'!E88)),NA())</f>
        <v>#N/A</v>
      </c>
      <c r="AG94" s="99" t="e">
        <f ca="true">+IF(AND(ISNUMBER(OFFSET('Sanitation Data'!$E$7,0,10*ROW('Sanitation Data'!E88))),'Data Summary'!CV94="Yes"),OFFSET('Sanitation Data'!$E$7,0,10*ROW('Sanitation Data'!E88)),NA())</f>
        <v>#N/A</v>
      </c>
      <c r="AH94" s="99" t="e">
        <f ca="true">+IF(AND(ISNUMBER(OFFSET('Sanitation Data'!$E$11,0,10*ROW('Sanitation Data'!E88))),'Data Summary'!CW94="Yes"),OFFSET('Sanitation Data'!$E$11,0,10*ROW('Sanitation Data'!E88)),NA())</f>
        <v>#N/A</v>
      </c>
      <c r="AI94" s="99" t="e">
        <f ca="true">+IF(AND(ISNUMBER(OFFSET('Sanitation Data'!$E$12,0,10*ROW('Sanitation Data'!E88))),'Data Summary'!CX94="Yes"),OFFSET('Sanitation Data'!$E$12,0,10*ROW('Sanitation Data'!E88)),NA())</f>
        <v>#N/A</v>
      </c>
      <c r="AJ94" s="99" t="e">
        <f ca="true">+IF(AND(ISNUMBER(OFFSET('Sanitation Data'!$E$13,0,10*ROW('Sanitation Data'!E88))),'Data Summary'!CY94="Yes"),OFFSET('Sanitation Data'!$E$13,0,10*ROW('Sanitation Data'!E88)),NA())</f>
        <v>#N/A</v>
      </c>
      <c r="AK94" s="99" t="e">
        <f ca="true">+IF(AND(ISNUMBER(OFFSET('Sanitation Data'!$F$5,0,10*ROW('Sanitation Data'!F88))),'Data Summary'!CZ94="Yes"),100-OFFSET('Sanitation Data'!$F$5,0,10*ROW('Sanitation Data'!F88)),NA())</f>
        <v>#N/A</v>
      </c>
      <c r="AL94" s="99" t="e">
        <f ca="true">+IF(AND(ISNUMBER(OFFSET('Sanitation Data'!$F$7,0,10*ROW('Sanitation Data'!F88))),'Data Summary'!DA94="Yes"),OFFSET('Sanitation Data'!$F$7,0,10*ROW('Sanitation Data'!F88)),NA())</f>
        <v>#N/A</v>
      </c>
      <c r="AM94" s="99" t="e">
        <f ca="true">+IF(AND(ISNUMBER(OFFSET('Sanitation Data'!$F$11,0,10*ROW('Sanitation Data'!F88))),'Data Summary'!DB94="Yes"),OFFSET('Sanitation Data'!$F$11,0,10*ROW('Sanitation Data'!F88)),NA())</f>
        <v>#N/A</v>
      </c>
      <c r="AN94" s="99" t="e">
        <f ca="true">+IF(AND(ISNUMBER(OFFSET('Sanitation Data'!$F$12,0,10*ROW('Sanitation Data'!F88))),'Data Summary'!DC94="Yes"),OFFSET('Sanitation Data'!$F$12,0,10*ROW('Sanitation Data'!F88)),NA())</f>
        <v>#N/A</v>
      </c>
      <c r="AO94" s="99" t="e">
        <f ca="true">+IF(AND(ISNUMBER(OFFSET('Sanitation Data'!$F$13,0,10*ROW('Sanitation Data'!F88))),'Data Summary'!DD94="Yes"),OFFSET('Sanitation Data'!$F$13,0,10*ROW('Sanitation Data'!F88)),NA())</f>
        <v>#N/A</v>
      </c>
      <c r="AP94" s="99" t="e">
        <f ca="true">+IF(AND(ISNUMBER(OFFSET('Sanitation Data'!$G$5,0,10*ROW('Sanitation Data'!G88))),'Data Summary'!DE94="Yes"),100-OFFSET('Sanitation Data'!$G$5,0,10*ROW('Sanitation Data'!G88)),NA())</f>
        <v>#N/A</v>
      </c>
      <c r="AQ94" s="99" t="e">
        <f ca="true">+IF(AND(ISNUMBER(OFFSET('Sanitation Data'!$G$7,0,10*ROW('Sanitation Data'!G88))),'Data Summary'!DF94="Yes"),OFFSET('Sanitation Data'!$G$7,0,10*ROW('Sanitation Data'!G88)),NA())</f>
        <v>#N/A</v>
      </c>
      <c r="AR94" s="99" t="e">
        <f ca="true">+IF(AND(ISNUMBER(OFFSET('Sanitation Data'!$G$11,0,10*ROW('Sanitation Data'!G88))),'Data Summary'!DG94="Yes"),OFFSET('Sanitation Data'!$G$11,0,10*ROW('Sanitation Data'!G88)),NA())</f>
        <v>#N/A</v>
      </c>
      <c r="AS94" s="99" t="e">
        <f ca="true">+IF(AND(ISNUMBER(OFFSET('Sanitation Data'!$G$12,0,10*ROW('Sanitation Data'!G88))),'Data Summary'!DH94="Yes"),OFFSET('Sanitation Data'!$G$12,0,10*ROW('Sanitation Data'!G88)),NA())</f>
        <v>#N/A</v>
      </c>
      <c r="AT94" s="99" t="e">
        <f ca="true">+IF(AND(ISNUMBER(OFFSET('Sanitation Data'!$G$13,0,10*ROW('Sanitation Data'!G88))),'Data Summary'!DI94="Yes"),OFFSET('Sanitation Data'!$G$13,0,10*ROW('Sanitation Data'!G88)),NA())</f>
        <v>#N/A</v>
      </c>
      <c r="AU94" s="99" t="e">
        <f ca="true">+IF(AND(ISNUMBER(OFFSET('Sanitation Data'!$H$5,0,10*ROW('Sanitation Data'!H88))),'Data Summary'!DJ94="Yes"),100-OFFSET('Sanitation Data'!$H$5,0,10*ROW('Sanitation Data'!H88)),NA())</f>
        <v>#N/A</v>
      </c>
      <c r="AV94" s="99" t="e">
        <f ca="true">+IF(AND(ISNUMBER(OFFSET('Sanitation Data'!$H$7,0,10*ROW('Sanitation Data'!H88))),'Data Summary'!DK94="Yes"),OFFSET('Sanitation Data'!$H$7,0,10*ROW('Sanitation Data'!H88)),NA())</f>
        <v>#N/A</v>
      </c>
      <c r="AW94" s="99" t="e">
        <f ca="true">+IF(AND(ISNUMBER(OFFSET('Sanitation Data'!$H$11,0,10*ROW('Sanitation Data'!H88))),'Data Summary'!DL94="Yes"),OFFSET('Sanitation Data'!$H$11,0,10*ROW('Sanitation Data'!H88)),NA())</f>
        <v>#N/A</v>
      </c>
      <c r="AX94" s="99" t="e">
        <f ca="true">+IF(AND(ISNUMBER(OFFSET('Sanitation Data'!$H$12,0,10*ROW('Sanitation Data'!H88))),'Data Summary'!DM94="Yes"),OFFSET('Sanitation Data'!$H$12,0,10*ROW('Sanitation Data'!H88)),NA())</f>
        <v>#N/A</v>
      </c>
      <c r="AY94" s="99" t="e">
        <f ca="true">+IF(AND(ISNUMBER(OFFSET('Sanitation Data'!$H$13,0,10*ROW('Sanitation Data'!H88))),'Data Summary'!DN94="Yes"),OFFSET('Sanitation Data'!$H$13,0,10*ROW('Sanitation Data'!H88)),NA())</f>
        <v>#N/A</v>
      </c>
      <c r="AZ94" s="104" t="e">
        <f ca="true">+IF(AND(ISNUMBER(OFFSET('Hygiene Data'!$C$6,0,10*ROW('Hygiene Data'!C88))),'Data Summary'!DO94="Yes"),OFFSET('Hygiene Data'!$C$6,0,10*ROW('Hygiene Data'!C88)),NA())</f>
        <v>#N/A</v>
      </c>
      <c r="BA94" s="104" t="e">
        <f ca="true">+IF(AND(ISNUMBER(OFFSET('Hygiene Data'!$C$8,0,10*ROW('Hygiene Data'!C88))),'Data Summary'!DP94="Yes"),OFFSET('Hygiene Data'!$C$8,0,10*ROW('Hygiene Data'!C88)),NA())</f>
        <v>#N/A</v>
      </c>
      <c r="BB94" s="104" t="e">
        <f ca="true">+IF(AND(ISNUMBER(OFFSET('Hygiene Data'!$C$10,0,10*ROW('Hygiene Data'!C88))),'Data Summary'!DQ94="Yes"),OFFSET('Hygiene Data'!$C$10,0,10*ROW('Hygiene Data'!C88)),NA())</f>
        <v>#N/A</v>
      </c>
      <c r="BC94" s="104" t="e">
        <f ca="true">+IF(AND(ISNUMBER(OFFSET('Hygiene Data'!$D$6,0,10*ROW('Hygiene Data'!D88))),'Data Summary'!DR94="Yes"),OFFSET('Hygiene Data'!$D$6,0,10*ROW('Hygiene Data'!D88)),NA())</f>
        <v>#N/A</v>
      </c>
      <c r="BD94" s="104" t="e">
        <f ca="true">+IF(AND(ISNUMBER(OFFSET('Hygiene Data'!$D$8,0,10*ROW('Hygiene Data'!D88))),'Data Summary'!DS94="Yes"),OFFSET('Hygiene Data'!$D$8,0,10*ROW('Hygiene Data'!D88)),NA())</f>
        <v>#N/A</v>
      </c>
      <c r="BE94" s="104" t="e">
        <f ca="true">+IF(AND(ISNUMBER(OFFSET('Hygiene Data'!$D$10,0,10*ROW('Hygiene Data'!D88))),'Data Summary'!DT94="Yes"),OFFSET('Hygiene Data'!$D$10,0,10*ROW('Hygiene Data'!D88)),NA())</f>
        <v>#N/A</v>
      </c>
      <c r="BF94" s="104" t="e">
        <f ca="true">+IF(AND(ISNUMBER(OFFSET('Hygiene Data'!$E$6,0,10*ROW('Hygiene Data'!E88))),'Data Summary'!DU94="Yes"),OFFSET('Hygiene Data'!$E$6,0,10*ROW('Hygiene Data'!E88)),NA())</f>
        <v>#N/A</v>
      </c>
      <c r="BG94" s="104" t="e">
        <f ca="true">+IF(AND(ISNUMBER(OFFSET('Hygiene Data'!$E$8,0,10*ROW('Hygiene Data'!E88))),'Data Summary'!DV94="Yes"),OFFSET('Hygiene Data'!$E$8,0,10*ROW('Hygiene Data'!E88)),NA())</f>
        <v>#N/A</v>
      </c>
      <c r="BH94" s="104" t="e">
        <f ca="true">+IF(AND(ISNUMBER(OFFSET('Hygiene Data'!$E$10,0,10*ROW('Hygiene Data'!E88))),'Data Summary'!DW94="Yes"),OFFSET('Hygiene Data'!$E$10,0,10*ROW('Hygiene Data'!E88)),NA())</f>
        <v>#N/A</v>
      </c>
      <c r="BI94" s="104" t="e">
        <f ca="true">+IF(AND(ISNUMBER(OFFSET('Hygiene Data'!$F$6,0,10*ROW('Hygiene Data'!F88))),'Data Summary'!DX94="Yes"),OFFSET('Hygiene Data'!$F$6,0,10*ROW('Hygiene Data'!F88)),NA())</f>
        <v>#N/A</v>
      </c>
      <c r="BJ94" s="104" t="e">
        <f ca="true">+IF(AND(ISNUMBER(OFFSET('Hygiene Data'!$F$8,0,10*ROW('Hygiene Data'!F88))),'Data Summary'!DY94="Yes"),OFFSET('Hygiene Data'!$F$8,0,10*ROW('Hygiene Data'!F88)),NA())</f>
        <v>#N/A</v>
      </c>
      <c r="BK94" s="104" t="e">
        <f ca="true">+IF(AND(ISNUMBER(OFFSET('Hygiene Data'!$F$10,0,10*ROW('Hygiene Data'!F88))),'Data Summary'!DZ94="Yes"),OFFSET('Hygiene Data'!$F$10,0,10*ROW('Hygiene Data'!F88)),NA())</f>
        <v>#N/A</v>
      </c>
      <c r="BL94" s="104" t="e">
        <f ca="true">+IF(AND(ISNUMBER(OFFSET('Hygiene Data'!$G$6,0,10*ROW('Hygiene Data'!G88))),'Data Summary'!EA94="Yes"),OFFSET('Hygiene Data'!$G$6,0,10*ROW('Hygiene Data'!G88)),NA())</f>
        <v>#N/A</v>
      </c>
      <c r="BM94" s="104" t="e">
        <f ca="true">+IF(AND(ISNUMBER(OFFSET('Hygiene Data'!$G$8,0,10*ROW('Hygiene Data'!G88))),'Data Summary'!EB94="Yes"),OFFSET('Hygiene Data'!$G$8,0,10*ROW('Hygiene Data'!G88)),NA())</f>
        <v>#N/A</v>
      </c>
      <c r="BN94" s="104" t="e">
        <f ca="true">+IF(AND(ISNUMBER(OFFSET('Hygiene Data'!$G$10,0,10*ROW('Hygiene Data'!G88))),'Data Summary'!EC94="Yes"),OFFSET('Hygiene Data'!$G$10,0,10*ROW('Hygiene Data'!G88)),NA())</f>
        <v>#N/A</v>
      </c>
      <c r="BO94" s="104" t="e">
        <f ca="true">+IF(AND(ISNUMBER(OFFSET('Hygiene Data'!$H$6,0,10*ROW('Hygiene Data'!H88))),'Data Summary'!ED94="Yes"),OFFSET('Hygiene Data'!$H$6,0,10*ROW('Hygiene Data'!H88)),NA())</f>
        <v>#N/A</v>
      </c>
      <c r="BP94" s="104" t="e">
        <f ca="true">+IF(AND(ISNUMBER(OFFSET('Hygiene Data'!$H$8,0,10*ROW('Hygiene Data'!H88))),'Data Summary'!EE94="Yes"),OFFSET('Hygiene Data'!$H$8,0,10*ROW('Hygiene Data'!H88)),NA())</f>
        <v>#N/A</v>
      </c>
      <c r="BQ94" s="104" t="e">
        <f ca="true">+IF(AND(ISNUMBER(OFFSET('Hygiene Data'!$H$10,0,10*ROW('Hygiene Data'!H88))),'Data Summary'!EF94="Yes"),OFFSET('Hygiene Data'!$H$10,0,10*ROW('Hygiene Data'!H88)),NA())</f>
        <v>#N/A</v>
      </c>
    </row>
    <row r="95" x14ac:dyDescent="0.2">
      <c r="A95" s="52" t="e">
        <f ca="true">+IF(OFFSET('Water Data'!$B$1,0,10*ROW('Water Data'!B89))="",NA(),OFFSET('Water Data'!$B$1,0,10*ROW('Water Data'!B89)))</f>
        <v>#N/A</v>
      </c>
      <c r="B95" s="52" t="e">
        <f ca="true">+IF(OFFSET('Water Data'!$A$3,0,10*ROW('Water Data'!A92))="",NA(),OFFSET('Water Data'!$A$3,0,10*ROW('Water Data'!A92)))</f>
        <v>#N/A</v>
      </c>
      <c r="C95" s="52" t="e">
        <f ca="true">+IF(OFFSET('Water Data'!$C$3,0,10*ROW('Water Data'!C92))="",NA(),OFFSET('Water Data'!$C$3,0,10*ROW('Water Data'!C92)))</f>
        <v>#N/A</v>
      </c>
      <c r="D95" s="53" t="e">
        <f ca="true">+IF(AND(ISNUMBER(OFFSET('Water Data'!$C$5,0,10*ROW('Water Data'!C89))),'Data Summary'!BS95="Yes"),100-OFFSET('Water Data'!$C$5,0,10*ROW('Water Data'!C89)),NA())</f>
        <v>#N/A</v>
      </c>
      <c r="E95" s="53" t="e">
        <f ca="true">+IF(AND(ISNUMBER(OFFSET('Water Data'!$C$7,0,10*ROW('Water Data'!C89))),'Data Summary'!BT95="Yes"),OFFSET('Water Data'!$C$7,0,10*ROW('Water Data'!C89)),NA())</f>
        <v>#N/A</v>
      </c>
      <c r="F95" s="53" t="e">
        <f ca="true">+IF(AND(ISNUMBER(OFFSET('Water Data'!$C$10,0,10*ROW('Water Data'!C89))),'Data Summary'!BU95="Yes"),OFFSET('Water Data'!$C$10,0,10*ROW('Water Data'!C89)),NA())</f>
        <v>#N/A</v>
      </c>
      <c r="G95" s="53" t="e">
        <f ca="true">+IF(AND(ISNUMBER(OFFSET('Water Data'!$D$5,0,10*ROW('Water Data'!D89))),'Data Summary'!BV95="Yes"),100-OFFSET('Water Data'!$D$5,0,10*ROW('Water Data'!D89)),NA())</f>
        <v>#N/A</v>
      </c>
      <c r="H95" s="53" t="e">
        <f ca="true">+IF(AND(ISNUMBER(OFFSET('Water Data'!$D$7,0,10*ROW('Water Data'!D89))),'Data Summary'!BW95="Yes"),OFFSET('Water Data'!$D$7,0,10*ROW('Water Data'!D89)),NA())</f>
        <v>#N/A</v>
      </c>
      <c r="I95" s="53" t="e">
        <f ca="true">+IF(AND(ISNUMBER(OFFSET('Water Data'!$D$10,0,10*ROW('Water Data'!D89))),'Data Summary'!BX95="Yes"),OFFSET('Water Data'!$D$10,0,10*ROW('Water Data'!D89)),NA())</f>
        <v>#N/A</v>
      </c>
      <c r="J95" s="53" t="e">
        <f ca="true">+IF(AND(ISNUMBER(OFFSET('Water Data'!$E$5,0,10*ROW('Water Data'!E89))),'Data Summary'!BY95="Yes"),100-OFFSET('Water Data'!$E$5,0,10*ROW('Water Data'!E89)),NA())</f>
        <v>#N/A</v>
      </c>
      <c r="K95" s="53" t="e">
        <f ca="true">+IF(AND(ISNUMBER(OFFSET('Water Data'!$E$7,0,10*ROW('Water Data'!E89))),'Data Summary'!BZ95="Yes"),OFFSET('Water Data'!$E$7,0,10*ROW('Water Data'!E89)),NA())</f>
        <v>#N/A</v>
      </c>
      <c r="L95" s="53" t="e">
        <f ca="true">+IF(AND(ISNUMBER(OFFSET('Water Data'!$E$10,0,10*ROW('Water Data'!E89))),'Data Summary'!CA95="Yes"),OFFSET('Water Data'!$E$10,0,10*ROW('Water Data'!E89)),NA())</f>
        <v>#N/A</v>
      </c>
      <c r="M95" s="53" t="e">
        <f ca="true">+IF(AND(ISNUMBER(OFFSET('Water Data'!$F$5,0,10*ROW('Water Data'!F89))),'Data Summary'!CB95="Yes"),100-OFFSET('Water Data'!$F$5,0,10*ROW('Water Data'!F89)),NA())</f>
        <v>#N/A</v>
      </c>
      <c r="N95" s="53" t="e">
        <f ca="true">+IF(AND(ISNUMBER(OFFSET('Water Data'!$F$7,0,10*ROW('Water Data'!F89))),'Data Summary'!CC95="Yes"),OFFSET('Water Data'!$F$7,0,10*ROW('Water Data'!F89)),NA())</f>
        <v>#N/A</v>
      </c>
      <c r="O95" s="53" t="e">
        <f ca="true">+IF(AND(ISNUMBER(OFFSET('Water Data'!$F$10,0,10*ROW('Water Data'!F89))),'Data Summary'!CD95="Yes"),OFFSET('Water Data'!$F$10,0,10*ROW('Water Data'!F89)),NA())</f>
        <v>#N/A</v>
      </c>
      <c r="P95" s="53" t="e">
        <f ca="true">+IF(AND(ISNUMBER(OFFSET('Water Data'!$G$5,0,10*ROW('Water Data'!G89))),'Data Summary'!CE95="Yes"),100-OFFSET('Water Data'!$G$5,0,10*ROW('Water Data'!G89)),NA())</f>
        <v>#N/A</v>
      </c>
      <c r="Q95" s="53" t="e">
        <f ca="true">+IF(AND(ISNUMBER(OFFSET('Water Data'!$G$7,0,10*ROW('Water Data'!G89))),'Data Summary'!CF95="Yes"),OFFSET('Water Data'!$G$7,0,10*ROW('Water Data'!G89)),NA())</f>
        <v>#N/A</v>
      </c>
      <c r="R95" s="53" t="e">
        <f ca="true">+IF(AND(ISNUMBER(OFFSET('Water Data'!$G$10,0,10*ROW('Water Data'!G89))),'Data Summary'!CG95="Yes"),OFFSET('Water Data'!$G$10,0,10*ROW('Water Data'!G89)),NA())</f>
        <v>#N/A</v>
      </c>
      <c r="S95" s="53" t="e">
        <f ca="true">+IF(AND(ISNUMBER(OFFSET('Water Data'!$H$5,0,10*ROW('Water Data'!H89))),'Data Summary'!CH95="Yes"),100-OFFSET('Water Data'!$H$5,0,10*ROW('Water Data'!H89)),NA())</f>
        <v>#N/A</v>
      </c>
      <c r="T95" s="53" t="e">
        <f ca="true">+IF(AND(ISNUMBER(OFFSET('Water Data'!$H$7,0,10*ROW('Water Data'!H89))),'Data Summary'!CI95="Yes"),OFFSET('Water Data'!$H$7,0,10*ROW('Water Data'!H89)),NA())</f>
        <v>#N/A</v>
      </c>
      <c r="U95" s="53" t="e">
        <f ca="true">+IF(AND(ISNUMBER(OFFSET('Water Data'!$H$10,0,10*ROW('Water Data'!H89))),'Data Summary'!CJ95="Yes"),OFFSET('Water Data'!$H$10,0,10*ROW('Water Data'!H89)),NA())</f>
        <v>#N/A</v>
      </c>
      <c r="V95" s="99" t="e">
        <f ca="true">+IF(AND(ISNUMBER(OFFSET('Sanitation Data'!$C$5,0,10*ROW('Sanitation Data'!C89))),'Data Summary'!CK95="Yes"),100-OFFSET('Sanitation Data'!$C$5,0,10*ROW('Sanitation Data'!C89)),NA())</f>
        <v>#N/A</v>
      </c>
      <c r="W95" s="99" t="e">
        <f ca="true">+IF(AND(ISNUMBER(OFFSET('Sanitation Data'!$C$7,0,10*ROW('Sanitation Data'!C89))),'Data Summary'!CL95="Yes"),OFFSET('Sanitation Data'!$C$7,0,10*ROW('Sanitation Data'!C89)),NA())</f>
        <v>#N/A</v>
      </c>
      <c r="X95" s="99" t="e">
        <f ca="true">+IF(AND(ISNUMBER(OFFSET('Sanitation Data'!$C$11,0,10*ROW('Sanitation Data'!C89))),'Data Summary'!CM95="Yes"),OFFSET('Sanitation Data'!$C$11,0,10*ROW('Sanitation Data'!C89)),NA())</f>
        <v>#N/A</v>
      </c>
      <c r="Y95" s="99" t="e">
        <f ca="true">+IF(AND(ISNUMBER(OFFSET('Sanitation Data'!$C$12,0,10*ROW('Sanitation Data'!C89))),'Data Summary'!CN95="Yes"),OFFSET('Sanitation Data'!$C$12,0,10*ROW('Sanitation Data'!C89)),NA())</f>
        <v>#N/A</v>
      </c>
      <c r="Z95" s="99" t="e">
        <f ca="true">+IF(AND(ISNUMBER(OFFSET('Sanitation Data'!$C$13,0,10*ROW('Sanitation Data'!C89))),'Data Summary'!CO95="Yes"),OFFSET('Sanitation Data'!$C$13,0,10*ROW('Sanitation Data'!C89)),NA())</f>
        <v>#N/A</v>
      </c>
      <c r="AA95" s="99" t="e">
        <f ca="true">+IF(AND(ISNUMBER(OFFSET('Sanitation Data'!$D$5,0,10*ROW('Sanitation Data'!D89))),'Data Summary'!CP95="Yes"),100-OFFSET('Sanitation Data'!$D$5,0,10*ROW('Sanitation Data'!D89)),NA())</f>
        <v>#N/A</v>
      </c>
      <c r="AB95" s="99" t="e">
        <f ca="true">+IF(AND(ISNUMBER(OFFSET('Sanitation Data'!$D$7,0,10*ROW('Sanitation Data'!D89))),'Data Summary'!CQ95="Yes"),OFFSET('Sanitation Data'!$D$7,0,10*ROW('Sanitation Data'!D89)),NA())</f>
        <v>#N/A</v>
      </c>
      <c r="AC95" s="99" t="e">
        <f ca="true">+IF(AND(ISNUMBER(OFFSET('Sanitation Data'!$D$11,0,10*ROW('Sanitation Data'!D89))),'Data Summary'!CR95="Yes"),OFFSET('Sanitation Data'!$D$11,0,10*ROW('Sanitation Data'!D89)),NA())</f>
        <v>#N/A</v>
      </c>
      <c r="AD95" s="99" t="e">
        <f ca="true">+IF(AND(ISNUMBER(OFFSET('Sanitation Data'!$D$12,0,10*ROW('Sanitation Data'!D89))),'Data Summary'!CS95="Yes"),OFFSET('Sanitation Data'!$D$12,0,10*ROW('Sanitation Data'!D89)),NA())</f>
        <v>#N/A</v>
      </c>
      <c r="AE95" s="99" t="e">
        <f ca="true">+IF(AND(ISNUMBER(OFFSET('Sanitation Data'!$D$13,0,10*ROW('Sanitation Data'!D89))),'Data Summary'!CT95="Yes"),OFFSET('Sanitation Data'!$D$13,0,10*ROW('Sanitation Data'!D89)),NA())</f>
        <v>#N/A</v>
      </c>
      <c r="AF95" s="99" t="e">
        <f ca="true">+IF(AND(ISNUMBER(OFFSET('Sanitation Data'!$E$5,0,10*ROW('Sanitation Data'!E89))),'Data Summary'!CU95="Yes"),100-OFFSET('Sanitation Data'!$E$5,0,10*ROW('Sanitation Data'!E89)),NA())</f>
        <v>#N/A</v>
      </c>
      <c r="AG95" s="99" t="e">
        <f ca="true">+IF(AND(ISNUMBER(OFFSET('Sanitation Data'!$E$7,0,10*ROW('Sanitation Data'!E89))),'Data Summary'!CV95="Yes"),OFFSET('Sanitation Data'!$E$7,0,10*ROW('Sanitation Data'!E89)),NA())</f>
        <v>#N/A</v>
      </c>
      <c r="AH95" s="99" t="e">
        <f ca="true">+IF(AND(ISNUMBER(OFFSET('Sanitation Data'!$E$11,0,10*ROW('Sanitation Data'!E89))),'Data Summary'!CW95="Yes"),OFFSET('Sanitation Data'!$E$11,0,10*ROW('Sanitation Data'!E89)),NA())</f>
        <v>#N/A</v>
      </c>
      <c r="AI95" s="99" t="e">
        <f ca="true">+IF(AND(ISNUMBER(OFFSET('Sanitation Data'!$E$12,0,10*ROW('Sanitation Data'!E89))),'Data Summary'!CX95="Yes"),OFFSET('Sanitation Data'!$E$12,0,10*ROW('Sanitation Data'!E89)),NA())</f>
        <v>#N/A</v>
      </c>
      <c r="AJ95" s="99" t="e">
        <f ca="true">+IF(AND(ISNUMBER(OFFSET('Sanitation Data'!$E$13,0,10*ROW('Sanitation Data'!E89))),'Data Summary'!CY95="Yes"),OFFSET('Sanitation Data'!$E$13,0,10*ROW('Sanitation Data'!E89)),NA())</f>
        <v>#N/A</v>
      </c>
      <c r="AK95" s="99" t="e">
        <f ca="true">+IF(AND(ISNUMBER(OFFSET('Sanitation Data'!$F$5,0,10*ROW('Sanitation Data'!F89))),'Data Summary'!CZ95="Yes"),100-OFFSET('Sanitation Data'!$F$5,0,10*ROW('Sanitation Data'!F89)),NA())</f>
        <v>#N/A</v>
      </c>
      <c r="AL95" s="99" t="e">
        <f ca="true">+IF(AND(ISNUMBER(OFFSET('Sanitation Data'!$F$7,0,10*ROW('Sanitation Data'!F89))),'Data Summary'!DA95="Yes"),OFFSET('Sanitation Data'!$F$7,0,10*ROW('Sanitation Data'!F89)),NA())</f>
        <v>#N/A</v>
      </c>
      <c r="AM95" s="99" t="e">
        <f ca="true">+IF(AND(ISNUMBER(OFFSET('Sanitation Data'!$F$11,0,10*ROW('Sanitation Data'!F89))),'Data Summary'!DB95="Yes"),OFFSET('Sanitation Data'!$F$11,0,10*ROW('Sanitation Data'!F89)),NA())</f>
        <v>#N/A</v>
      </c>
      <c r="AN95" s="99" t="e">
        <f ca="true">+IF(AND(ISNUMBER(OFFSET('Sanitation Data'!$F$12,0,10*ROW('Sanitation Data'!F89))),'Data Summary'!DC95="Yes"),OFFSET('Sanitation Data'!$F$12,0,10*ROW('Sanitation Data'!F89)),NA())</f>
        <v>#N/A</v>
      </c>
      <c r="AO95" s="99" t="e">
        <f ca="true">+IF(AND(ISNUMBER(OFFSET('Sanitation Data'!$F$13,0,10*ROW('Sanitation Data'!F89))),'Data Summary'!DD95="Yes"),OFFSET('Sanitation Data'!$F$13,0,10*ROW('Sanitation Data'!F89)),NA())</f>
        <v>#N/A</v>
      </c>
      <c r="AP95" s="99" t="e">
        <f ca="true">+IF(AND(ISNUMBER(OFFSET('Sanitation Data'!$G$5,0,10*ROW('Sanitation Data'!G89))),'Data Summary'!DE95="Yes"),100-OFFSET('Sanitation Data'!$G$5,0,10*ROW('Sanitation Data'!G89)),NA())</f>
        <v>#N/A</v>
      </c>
      <c r="AQ95" s="99" t="e">
        <f ca="true">+IF(AND(ISNUMBER(OFFSET('Sanitation Data'!$G$7,0,10*ROW('Sanitation Data'!G89))),'Data Summary'!DF95="Yes"),OFFSET('Sanitation Data'!$G$7,0,10*ROW('Sanitation Data'!G89)),NA())</f>
        <v>#N/A</v>
      </c>
      <c r="AR95" s="99" t="e">
        <f ca="true">+IF(AND(ISNUMBER(OFFSET('Sanitation Data'!$G$11,0,10*ROW('Sanitation Data'!G89))),'Data Summary'!DG95="Yes"),OFFSET('Sanitation Data'!$G$11,0,10*ROW('Sanitation Data'!G89)),NA())</f>
        <v>#N/A</v>
      </c>
      <c r="AS95" s="99" t="e">
        <f ca="true">+IF(AND(ISNUMBER(OFFSET('Sanitation Data'!$G$12,0,10*ROW('Sanitation Data'!G89))),'Data Summary'!DH95="Yes"),OFFSET('Sanitation Data'!$G$12,0,10*ROW('Sanitation Data'!G89)),NA())</f>
        <v>#N/A</v>
      </c>
      <c r="AT95" s="99" t="e">
        <f ca="true">+IF(AND(ISNUMBER(OFFSET('Sanitation Data'!$G$13,0,10*ROW('Sanitation Data'!G89))),'Data Summary'!DI95="Yes"),OFFSET('Sanitation Data'!$G$13,0,10*ROW('Sanitation Data'!G89)),NA())</f>
        <v>#N/A</v>
      </c>
      <c r="AU95" s="99" t="e">
        <f ca="true">+IF(AND(ISNUMBER(OFFSET('Sanitation Data'!$H$5,0,10*ROW('Sanitation Data'!H89))),'Data Summary'!DJ95="Yes"),100-OFFSET('Sanitation Data'!$H$5,0,10*ROW('Sanitation Data'!H89)),NA())</f>
        <v>#N/A</v>
      </c>
      <c r="AV95" s="99" t="e">
        <f ca="true">+IF(AND(ISNUMBER(OFFSET('Sanitation Data'!$H$7,0,10*ROW('Sanitation Data'!H89))),'Data Summary'!DK95="Yes"),OFFSET('Sanitation Data'!$H$7,0,10*ROW('Sanitation Data'!H89)),NA())</f>
        <v>#N/A</v>
      </c>
      <c r="AW95" s="99" t="e">
        <f ca="true">+IF(AND(ISNUMBER(OFFSET('Sanitation Data'!$H$11,0,10*ROW('Sanitation Data'!H89))),'Data Summary'!DL95="Yes"),OFFSET('Sanitation Data'!$H$11,0,10*ROW('Sanitation Data'!H89)),NA())</f>
        <v>#N/A</v>
      </c>
      <c r="AX95" s="99" t="e">
        <f ca="true">+IF(AND(ISNUMBER(OFFSET('Sanitation Data'!$H$12,0,10*ROW('Sanitation Data'!H89))),'Data Summary'!DM95="Yes"),OFFSET('Sanitation Data'!$H$12,0,10*ROW('Sanitation Data'!H89)),NA())</f>
        <v>#N/A</v>
      </c>
      <c r="AY95" s="99" t="e">
        <f ca="true">+IF(AND(ISNUMBER(OFFSET('Sanitation Data'!$H$13,0,10*ROW('Sanitation Data'!H89))),'Data Summary'!DN95="Yes"),OFFSET('Sanitation Data'!$H$13,0,10*ROW('Sanitation Data'!H89)),NA())</f>
        <v>#N/A</v>
      </c>
      <c r="AZ95" s="104" t="e">
        <f ca="true">+IF(AND(ISNUMBER(OFFSET('Hygiene Data'!$C$6,0,10*ROW('Hygiene Data'!C89))),'Data Summary'!DO95="Yes"),OFFSET('Hygiene Data'!$C$6,0,10*ROW('Hygiene Data'!C89)),NA())</f>
        <v>#N/A</v>
      </c>
      <c r="BA95" s="104" t="e">
        <f ca="true">+IF(AND(ISNUMBER(OFFSET('Hygiene Data'!$C$8,0,10*ROW('Hygiene Data'!C89))),'Data Summary'!DP95="Yes"),OFFSET('Hygiene Data'!$C$8,0,10*ROW('Hygiene Data'!C89)),NA())</f>
        <v>#N/A</v>
      </c>
      <c r="BB95" s="104" t="e">
        <f ca="true">+IF(AND(ISNUMBER(OFFSET('Hygiene Data'!$C$10,0,10*ROW('Hygiene Data'!C89))),'Data Summary'!DQ95="Yes"),OFFSET('Hygiene Data'!$C$10,0,10*ROW('Hygiene Data'!C89)),NA())</f>
        <v>#N/A</v>
      </c>
      <c r="BC95" s="104" t="e">
        <f ca="true">+IF(AND(ISNUMBER(OFFSET('Hygiene Data'!$D$6,0,10*ROW('Hygiene Data'!D89))),'Data Summary'!DR95="Yes"),OFFSET('Hygiene Data'!$D$6,0,10*ROW('Hygiene Data'!D89)),NA())</f>
        <v>#N/A</v>
      </c>
      <c r="BD95" s="104" t="e">
        <f ca="true">+IF(AND(ISNUMBER(OFFSET('Hygiene Data'!$D$8,0,10*ROW('Hygiene Data'!D89))),'Data Summary'!DS95="Yes"),OFFSET('Hygiene Data'!$D$8,0,10*ROW('Hygiene Data'!D89)),NA())</f>
        <v>#N/A</v>
      </c>
      <c r="BE95" s="104" t="e">
        <f ca="true">+IF(AND(ISNUMBER(OFFSET('Hygiene Data'!$D$10,0,10*ROW('Hygiene Data'!D89))),'Data Summary'!DT95="Yes"),OFFSET('Hygiene Data'!$D$10,0,10*ROW('Hygiene Data'!D89)),NA())</f>
        <v>#N/A</v>
      </c>
      <c r="BF95" s="104" t="e">
        <f ca="true">+IF(AND(ISNUMBER(OFFSET('Hygiene Data'!$E$6,0,10*ROW('Hygiene Data'!E89))),'Data Summary'!DU95="Yes"),OFFSET('Hygiene Data'!$E$6,0,10*ROW('Hygiene Data'!E89)),NA())</f>
        <v>#N/A</v>
      </c>
      <c r="BG95" s="104" t="e">
        <f ca="true">+IF(AND(ISNUMBER(OFFSET('Hygiene Data'!$E$8,0,10*ROW('Hygiene Data'!E89))),'Data Summary'!DV95="Yes"),OFFSET('Hygiene Data'!$E$8,0,10*ROW('Hygiene Data'!E89)),NA())</f>
        <v>#N/A</v>
      </c>
      <c r="BH95" s="104" t="e">
        <f ca="true">+IF(AND(ISNUMBER(OFFSET('Hygiene Data'!$E$10,0,10*ROW('Hygiene Data'!E89))),'Data Summary'!DW95="Yes"),OFFSET('Hygiene Data'!$E$10,0,10*ROW('Hygiene Data'!E89)),NA())</f>
        <v>#N/A</v>
      </c>
      <c r="BI95" s="104" t="e">
        <f ca="true">+IF(AND(ISNUMBER(OFFSET('Hygiene Data'!$F$6,0,10*ROW('Hygiene Data'!F89))),'Data Summary'!DX95="Yes"),OFFSET('Hygiene Data'!$F$6,0,10*ROW('Hygiene Data'!F89)),NA())</f>
        <v>#N/A</v>
      </c>
      <c r="BJ95" s="104" t="e">
        <f ca="true">+IF(AND(ISNUMBER(OFFSET('Hygiene Data'!$F$8,0,10*ROW('Hygiene Data'!F89))),'Data Summary'!DY95="Yes"),OFFSET('Hygiene Data'!$F$8,0,10*ROW('Hygiene Data'!F89)),NA())</f>
        <v>#N/A</v>
      </c>
      <c r="BK95" s="104" t="e">
        <f ca="true">+IF(AND(ISNUMBER(OFFSET('Hygiene Data'!$F$10,0,10*ROW('Hygiene Data'!F89))),'Data Summary'!DZ95="Yes"),OFFSET('Hygiene Data'!$F$10,0,10*ROW('Hygiene Data'!F89)),NA())</f>
        <v>#N/A</v>
      </c>
      <c r="BL95" s="104" t="e">
        <f ca="true">+IF(AND(ISNUMBER(OFFSET('Hygiene Data'!$G$6,0,10*ROW('Hygiene Data'!G89))),'Data Summary'!EA95="Yes"),OFFSET('Hygiene Data'!$G$6,0,10*ROW('Hygiene Data'!G89)),NA())</f>
        <v>#N/A</v>
      </c>
      <c r="BM95" s="104" t="e">
        <f ca="true">+IF(AND(ISNUMBER(OFFSET('Hygiene Data'!$G$8,0,10*ROW('Hygiene Data'!G89))),'Data Summary'!EB95="Yes"),OFFSET('Hygiene Data'!$G$8,0,10*ROW('Hygiene Data'!G89)),NA())</f>
        <v>#N/A</v>
      </c>
      <c r="BN95" s="104" t="e">
        <f ca="true">+IF(AND(ISNUMBER(OFFSET('Hygiene Data'!$G$10,0,10*ROW('Hygiene Data'!G89))),'Data Summary'!EC95="Yes"),OFFSET('Hygiene Data'!$G$10,0,10*ROW('Hygiene Data'!G89)),NA())</f>
        <v>#N/A</v>
      </c>
      <c r="BO95" s="104" t="e">
        <f ca="true">+IF(AND(ISNUMBER(OFFSET('Hygiene Data'!$H$6,0,10*ROW('Hygiene Data'!H89))),'Data Summary'!ED95="Yes"),OFFSET('Hygiene Data'!$H$6,0,10*ROW('Hygiene Data'!H89)),NA())</f>
        <v>#N/A</v>
      </c>
      <c r="BP95" s="104" t="e">
        <f ca="true">+IF(AND(ISNUMBER(OFFSET('Hygiene Data'!$H$8,0,10*ROW('Hygiene Data'!H89))),'Data Summary'!EE95="Yes"),OFFSET('Hygiene Data'!$H$8,0,10*ROW('Hygiene Data'!H89)),NA())</f>
        <v>#N/A</v>
      </c>
      <c r="BQ95" s="104" t="e">
        <f ca="true">+IF(AND(ISNUMBER(OFFSET('Hygiene Data'!$H$10,0,10*ROW('Hygiene Data'!H89))),'Data Summary'!EF95="Yes"),OFFSET('Hygiene Data'!$H$10,0,10*ROW('Hygiene Data'!H89)),NA())</f>
        <v>#N/A</v>
      </c>
    </row>
    <row r="96" x14ac:dyDescent="0.2">
      <c r="A96" s="52" t="e">
        <f ca="true">+IF(OFFSET('Water Data'!$B$1,0,10*ROW('Water Data'!B90))="",NA(),OFFSET('Water Data'!$B$1,0,10*ROW('Water Data'!B90)))</f>
        <v>#N/A</v>
      </c>
      <c r="B96" s="52" t="e">
        <f ca="true">+IF(OFFSET('Water Data'!$A$3,0,10*ROW('Water Data'!A93))="",NA(),OFFSET('Water Data'!$A$3,0,10*ROW('Water Data'!A93)))</f>
        <v>#N/A</v>
      </c>
      <c r="C96" s="52" t="e">
        <f ca="true">+IF(OFFSET('Water Data'!$C$3,0,10*ROW('Water Data'!C93))="",NA(),OFFSET('Water Data'!$C$3,0,10*ROW('Water Data'!C93)))</f>
        <v>#N/A</v>
      </c>
      <c r="D96" s="53" t="e">
        <f ca="true">+IF(AND(ISNUMBER(OFFSET('Water Data'!$C$5,0,10*ROW('Water Data'!C90))),'Data Summary'!BS96="Yes"),100-OFFSET('Water Data'!$C$5,0,10*ROW('Water Data'!C90)),NA())</f>
        <v>#N/A</v>
      </c>
      <c r="E96" s="53" t="e">
        <f ca="true">+IF(AND(ISNUMBER(OFFSET('Water Data'!$C$7,0,10*ROW('Water Data'!C90))),'Data Summary'!BT96="Yes"),OFFSET('Water Data'!$C$7,0,10*ROW('Water Data'!C90)),NA())</f>
        <v>#N/A</v>
      </c>
      <c r="F96" s="53" t="e">
        <f ca="true">+IF(AND(ISNUMBER(OFFSET('Water Data'!$C$10,0,10*ROW('Water Data'!C90))),'Data Summary'!BU96="Yes"),OFFSET('Water Data'!$C$10,0,10*ROW('Water Data'!C90)),NA())</f>
        <v>#N/A</v>
      </c>
      <c r="G96" s="53" t="e">
        <f ca="true">+IF(AND(ISNUMBER(OFFSET('Water Data'!$D$5,0,10*ROW('Water Data'!D90))),'Data Summary'!BV96="Yes"),100-OFFSET('Water Data'!$D$5,0,10*ROW('Water Data'!D90)),NA())</f>
        <v>#N/A</v>
      </c>
      <c r="H96" s="53" t="e">
        <f ca="true">+IF(AND(ISNUMBER(OFFSET('Water Data'!$D$7,0,10*ROW('Water Data'!D90))),'Data Summary'!BW96="Yes"),OFFSET('Water Data'!$D$7,0,10*ROW('Water Data'!D90)),NA())</f>
        <v>#N/A</v>
      </c>
      <c r="I96" s="53" t="e">
        <f ca="true">+IF(AND(ISNUMBER(OFFSET('Water Data'!$D$10,0,10*ROW('Water Data'!D90))),'Data Summary'!BX96="Yes"),OFFSET('Water Data'!$D$10,0,10*ROW('Water Data'!D90)),NA())</f>
        <v>#N/A</v>
      </c>
      <c r="J96" s="53" t="e">
        <f ca="true">+IF(AND(ISNUMBER(OFFSET('Water Data'!$E$5,0,10*ROW('Water Data'!E90))),'Data Summary'!BY96="Yes"),100-OFFSET('Water Data'!$E$5,0,10*ROW('Water Data'!E90)),NA())</f>
        <v>#N/A</v>
      </c>
      <c r="K96" s="53" t="e">
        <f ca="true">+IF(AND(ISNUMBER(OFFSET('Water Data'!$E$7,0,10*ROW('Water Data'!E90))),'Data Summary'!BZ96="Yes"),OFFSET('Water Data'!$E$7,0,10*ROW('Water Data'!E90)),NA())</f>
        <v>#N/A</v>
      </c>
      <c r="L96" s="53" t="e">
        <f ca="true">+IF(AND(ISNUMBER(OFFSET('Water Data'!$E$10,0,10*ROW('Water Data'!E90))),'Data Summary'!CA96="Yes"),OFFSET('Water Data'!$E$10,0,10*ROW('Water Data'!E90)),NA())</f>
        <v>#N/A</v>
      </c>
      <c r="M96" s="53" t="e">
        <f ca="true">+IF(AND(ISNUMBER(OFFSET('Water Data'!$F$5,0,10*ROW('Water Data'!F90))),'Data Summary'!CB96="Yes"),100-OFFSET('Water Data'!$F$5,0,10*ROW('Water Data'!F90)),NA())</f>
        <v>#N/A</v>
      </c>
      <c r="N96" s="53" t="e">
        <f ca="true">+IF(AND(ISNUMBER(OFFSET('Water Data'!$F$7,0,10*ROW('Water Data'!F90))),'Data Summary'!CC96="Yes"),OFFSET('Water Data'!$F$7,0,10*ROW('Water Data'!F90)),NA())</f>
        <v>#N/A</v>
      </c>
      <c r="O96" s="53" t="e">
        <f ca="true">+IF(AND(ISNUMBER(OFFSET('Water Data'!$F$10,0,10*ROW('Water Data'!F90))),'Data Summary'!CD96="Yes"),OFFSET('Water Data'!$F$10,0,10*ROW('Water Data'!F90)),NA())</f>
        <v>#N/A</v>
      </c>
      <c r="P96" s="53" t="e">
        <f ca="true">+IF(AND(ISNUMBER(OFFSET('Water Data'!$G$5,0,10*ROW('Water Data'!G90))),'Data Summary'!CE96="Yes"),100-OFFSET('Water Data'!$G$5,0,10*ROW('Water Data'!G90)),NA())</f>
        <v>#N/A</v>
      </c>
      <c r="Q96" s="53" t="e">
        <f ca="true">+IF(AND(ISNUMBER(OFFSET('Water Data'!$G$7,0,10*ROW('Water Data'!G90))),'Data Summary'!CF96="Yes"),OFFSET('Water Data'!$G$7,0,10*ROW('Water Data'!G90)),NA())</f>
        <v>#N/A</v>
      </c>
      <c r="R96" s="53" t="e">
        <f ca="true">+IF(AND(ISNUMBER(OFFSET('Water Data'!$G$10,0,10*ROW('Water Data'!G90))),'Data Summary'!CG96="Yes"),OFFSET('Water Data'!$G$10,0,10*ROW('Water Data'!G90)),NA())</f>
        <v>#N/A</v>
      </c>
      <c r="S96" s="53" t="e">
        <f ca="true">+IF(AND(ISNUMBER(OFFSET('Water Data'!$H$5,0,10*ROW('Water Data'!H90))),'Data Summary'!CH96="Yes"),100-OFFSET('Water Data'!$H$5,0,10*ROW('Water Data'!H90)),NA())</f>
        <v>#N/A</v>
      </c>
      <c r="T96" s="53" t="e">
        <f ca="true">+IF(AND(ISNUMBER(OFFSET('Water Data'!$H$7,0,10*ROW('Water Data'!H90))),'Data Summary'!CI96="Yes"),OFFSET('Water Data'!$H$7,0,10*ROW('Water Data'!H90)),NA())</f>
        <v>#N/A</v>
      </c>
      <c r="U96" s="53" t="e">
        <f ca="true">+IF(AND(ISNUMBER(OFFSET('Water Data'!$H$10,0,10*ROW('Water Data'!H90))),'Data Summary'!CJ96="Yes"),OFFSET('Water Data'!$H$10,0,10*ROW('Water Data'!H90)),NA())</f>
        <v>#N/A</v>
      </c>
      <c r="V96" s="99" t="e">
        <f ca="true">+IF(AND(ISNUMBER(OFFSET('Sanitation Data'!$C$5,0,10*ROW('Sanitation Data'!C90))),'Data Summary'!CK96="Yes"),100-OFFSET('Sanitation Data'!$C$5,0,10*ROW('Sanitation Data'!C90)),NA())</f>
        <v>#N/A</v>
      </c>
      <c r="W96" s="99" t="e">
        <f ca="true">+IF(AND(ISNUMBER(OFFSET('Sanitation Data'!$C$7,0,10*ROW('Sanitation Data'!C90))),'Data Summary'!CL96="Yes"),OFFSET('Sanitation Data'!$C$7,0,10*ROW('Sanitation Data'!C90)),NA())</f>
        <v>#N/A</v>
      </c>
      <c r="X96" s="99" t="e">
        <f ca="true">+IF(AND(ISNUMBER(OFFSET('Sanitation Data'!$C$11,0,10*ROW('Sanitation Data'!C90))),'Data Summary'!CM96="Yes"),OFFSET('Sanitation Data'!$C$11,0,10*ROW('Sanitation Data'!C90)),NA())</f>
        <v>#N/A</v>
      </c>
      <c r="Y96" s="99" t="e">
        <f ca="true">+IF(AND(ISNUMBER(OFFSET('Sanitation Data'!$C$12,0,10*ROW('Sanitation Data'!C90))),'Data Summary'!CN96="Yes"),OFFSET('Sanitation Data'!$C$12,0,10*ROW('Sanitation Data'!C90)),NA())</f>
        <v>#N/A</v>
      </c>
      <c r="Z96" s="99" t="e">
        <f ca="true">+IF(AND(ISNUMBER(OFFSET('Sanitation Data'!$C$13,0,10*ROW('Sanitation Data'!C90))),'Data Summary'!CO96="Yes"),OFFSET('Sanitation Data'!$C$13,0,10*ROW('Sanitation Data'!C90)),NA())</f>
        <v>#N/A</v>
      </c>
      <c r="AA96" s="99" t="e">
        <f ca="true">+IF(AND(ISNUMBER(OFFSET('Sanitation Data'!$D$5,0,10*ROW('Sanitation Data'!D90))),'Data Summary'!CP96="Yes"),100-OFFSET('Sanitation Data'!$D$5,0,10*ROW('Sanitation Data'!D90)),NA())</f>
        <v>#N/A</v>
      </c>
      <c r="AB96" s="99" t="e">
        <f ca="true">+IF(AND(ISNUMBER(OFFSET('Sanitation Data'!$D$7,0,10*ROW('Sanitation Data'!D90))),'Data Summary'!CQ96="Yes"),OFFSET('Sanitation Data'!$D$7,0,10*ROW('Sanitation Data'!D90)),NA())</f>
        <v>#N/A</v>
      </c>
      <c r="AC96" s="99" t="e">
        <f ca="true">+IF(AND(ISNUMBER(OFFSET('Sanitation Data'!$D$11,0,10*ROW('Sanitation Data'!D90))),'Data Summary'!CR96="Yes"),OFFSET('Sanitation Data'!$D$11,0,10*ROW('Sanitation Data'!D90)),NA())</f>
        <v>#N/A</v>
      </c>
      <c r="AD96" s="99" t="e">
        <f ca="true">+IF(AND(ISNUMBER(OFFSET('Sanitation Data'!$D$12,0,10*ROW('Sanitation Data'!D90))),'Data Summary'!CS96="Yes"),OFFSET('Sanitation Data'!$D$12,0,10*ROW('Sanitation Data'!D90)),NA())</f>
        <v>#N/A</v>
      </c>
      <c r="AE96" s="99" t="e">
        <f ca="true">+IF(AND(ISNUMBER(OFFSET('Sanitation Data'!$D$13,0,10*ROW('Sanitation Data'!D90))),'Data Summary'!CT96="Yes"),OFFSET('Sanitation Data'!$D$13,0,10*ROW('Sanitation Data'!D90)),NA())</f>
        <v>#N/A</v>
      </c>
      <c r="AF96" s="99" t="e">
        <f ca="true">+IF(AND(ISNUMBER(OFFSET('Sanitation Data'!$E$5,0,10*ROW('Sanitation Data'!E90))),'Data Summary'!CU96="Yes"),100-OFFSET('Sanitation Data'!$E$5,0,10*ROW('Sanitation Data'!E90)),NA())</f>
        <v>#N/A</v>
      </c>
      <c r="AG96" s="99" t="e">
        <f ca="true">+IF(AND(ISNUMBER(OFFSET('Sanitation Data'!$E$7,0,10*ROW('Sanitation Data'!E90))),'Data Summary'!CV96="Yes"),OFFSET('Sanitation Data'!$E$7,0,10*ROW('Sanitation Data'!E90)),NA())</f>
        <v>#N/A</v>
      </c>
      <c r="AH96" s="99" t="e">
        <f ca="true">+IF(AND(ISNUMBER(OFFSET('Sanitation Data'!$E$11,0,10*ROW('Sanitation Data'!E90))),'Data Summary'!CW96="Yes"),OFFSET('Sanitation Data'!$E$11,0,10*ROW('Sanitation Data'!E90)),NA())</f>
        <v>#N/A</v>
      </c>
      <c r="AI96" s="99" t="e">
        <f ca="true">+IF(AND(ISNUMBER(OFFSET('Sanitation Data'!$E$12,0,10*ROW('Sanitation Data'!E90))),'Data Summary'!CX96="Yes"),OFFSET('Sanitation Data'!$E$12,0,10*ROW('Sanitation Data'!E90)),NA())</f>
        <v>#N/A</v>
      </c>
      <c r="AJ96" s="99" t="e">
        <f ca="true">+IF(AND(ISNUMBER(OFFSET('Sanitation Data'!$E$13,0,10*ROW('Sanitation Data'!E90))),'Data Summary'!CY96="Yes"),OFFSET('Sanitation Data'!$E$13,0,10*ROW('Sanitation Data'!E90)),NA())</f>
        <v>#N/A</v>
      </c>
      <c r="AK96" s="99" t="e">
        <f ca="true">+IF(AND(ISNUMBER(OFFSET('Sanitation Data'!$F$5,0,10*ROW('Sanitation Data'!F90))),'Data Summary'!CZ96="Yes"),100-OFFSET('Sanitation Data'!$F$5,0,10*ROW('Sanitation Data'!F90)),NA())</f>
        <v>#N/A</v>
      </c>
      <c r="AL96" s="99" t="e">
        <f ca="true">+IF(AND(ISNUMBER(OFFSET('Sanitation Data'!$F$7,0,10*ROW('Sanitation Data'!F90))),'Data Summary'!DA96="Yes"),OFFSET('Sanitation Data'!$F$7,0,10*ROW('Sanitation Data'!F90)),NA())</f>
        <v>#N/A</v>
      </c>
      <c r="AM96" s="99" t="e">
        <f ca="true">+IF(AND(ISNUMBER(OFFSET('Sanitation Data'!$F$11,0,10*ROW('Sanitation Data'!F90))),'Data Summary'!DB96="Yes"),OFFSET('Sanitation Data'!$F$11,0,10*ROW('Sanitation Data'!F90)),NA())</f>
        <v>#N/A</v>
      </c>
      <c r="AN96" s="99" t="e">
        <f ca="true">+IF(AND(ISNUMBER(OFFSET('Sanitation Data'!$F$12,0,10*ROW('Sanitation Data'!F90))),'Data Summary'!DC96="Yes"),OFFSET('Sanitation Data'!$F$12,0,10*ROW('Sanitation Data'!F90)),NA())</f>
        <v>#N/A</v>
      </c>
      <c r="AO96" s="99" t="e">
        <f ca="true">+IF(AND(ISNUMBER(OFFSET('Sanitation Data'!$F$13,0,10*ROW('Sanitation Data'!F90))),'Data Summary'!DD96="Yes"),OFFSET('Sanitation Data'!$F$13,0,10*ROW('Sanitation Data'!F90)),NA())</f>
        <v>#N/A</v>
      </c>
      <c r="AP96" s="99" t="e">
        <f ca="true">+IF(AND(ISNUMBER(OFFSET('Sanitation Data'!$G$5,0,10*ROW('Sanitation Data'!G90))),'Data Summary'!DE96="Yes"),100-OFFSET('Sanitation Data'!$G$5,0,10*ROW('Sanitation Data'!G90)),NA())</f>
        <v>#N/A</v>
      </c>
      <c r="AQ96" s="99" t="e">
        <f ca="true">+IF(AND(ISNUMBER(OFFSET('Sanitation Data'!$G$7,0,10*ROW('Sanitation Data'!G90))),'Data Summary'!DF96="Yes"),OFFSET('Sanitation Data'!$G$7,0,10*ROW('Sanitation Data'!G90)),NA())</f>
        <v>#N/A</v>
      </c>
      <c r="AR96" s="99" t="e">
        <f ca="true">+IF(AND(ISNUMBER(OFFSET('Sanitation Data'!$G$11,0,10*ROW('Sanitation Data'!G90))),'Data Summary'!DG96="Yes"),OFFSET('Sanitation Data'!$G$11,0,10*ROW('Sanitation Data'!G90)),NA())</f>
        <v>#N/A</v>
      </c>
      <c r="AS96" s="99" t="e">
        <f ca="true">+IF(AND(ISNUMBER(OFFSET('Sanitation Data'!$G$12,0,10*ROW('Sanitation Data'!G90))),'Data Summary'!DH96="Yes"),OFFSET('Sanitation Data'!$G$12,0,10*ROW('Sanitation Data'!G90)),NA())</f>
        <v>#N/A</v>
      </c>
      <c r="AT96" s="99" t="e">
        <f ca="true">+IF(AND(ISNUMBER(OFFSET('Sanitation Data'!$G$13,0,10*ROW('Sanitation Data'!G90))),'Data Summary'!DI96="Yes"),OFFSET('Sanitation Data'!$G$13,0,10*ROW('Sanitation Data'!G90)),NA())</f>
        <v>#N/A</v>
      </c>
      <c r="AU96" s="99" t="e">
        <f ca="true">+IF(AND(ISNUMBER(OFFSET('Sanitation Data'!$H$5,0,10*ROW('Sanitation Data'!H90))),'Data Summary'!DJ96="Yes"),100-OFFSET('Sanitation Data'!$H$5,0,10*ROW('Sanitation Data'!H90)),NA())</f>
        <v>#N/A</v>
      </c>
      <c r="AV96" s="99" t="e">
        <f ca="true">+IF(AND(ISNUMBER(OFFSET('Sanitation Data'!$H$7,0,10*ROW('Sanitation Data'!H90))),'Data Summary'!DK96="Yes"),OFFSET('Sanitation Data'!$H$7,0,10*ROW('Sanitation Data'!H90)),NA())</f>
        <v>#N/A</v>
      </c>
      <c r="AW96" s="99" t="e">
        <f ca="true">+IF(AND(ISNUMBER(OFFSET('Sanitation Data'!$H$11,0,10*ROW('Sanitation Data'!H90))),'Data Summary'!DL96="Yes"),OFFSET('Sanitation Data'!$H$11,0,10*ROW('Sanitation Data'!H90)),NA())</f>
        <v>#N/A</v>
      </c>
      <c r="AX96" s="99" t="e">
        <f ca="true">+IF(AND(ISNUMBER(OFFSET('Sanitation Data'!$H$12,0,10*ROW('Sanitation Data'!H90))),'Data Summary'!DM96="Yes"),OFFSET('Sanitation Data'!$H$12,0,10*ROW('Sanitation Data'!H90)),NA())</f>
        <v>#N/A</v>
      </c>
      <c r="AY96" s="99" t="e">
        <f ca="true">+IF(AND(ISNUMBER(OFFSET('Sanitation Data'!$H$13,0,10*ROW('Sanitation Data'!H90))),'Data Summary'!DN96="Yes"),OFFSET('Sanitation Data'!$H$13,0,10*ROW('Sanitation Data'!H90)),NA())</f>
        <v>#N/A</v>
      </c>
      <c r="AZ96" s="104" t="e">
        <f ca="true">+IF(AND(ISNUMBER(OFFSET('Hygiene Data'!$C$6,0,10*ROW('Hygiene Data'!C90))),'Data Summary'!DO96="Yes"),OFFSET('Hygiene Data'!$C$6,0,10*ROW('Hygiene Data'!C90)),NA())</f>
        <v>#N/A</v>
      </c>
      <c r="BA96" s="104" t="e">
        <f ca="true">+IF(AND(ISNUMBER(OFFSET('Hygiene Data'!$C$8,0,10*ROW('Hygiene Data'!C90))),'Data Summary'!DP96="Yes"),OFFSET('Hygiene Data'!$C$8,0,10*ROW('Hygiene Data'!C90)),NA())</f>
        <v>#N/A</v>
      </c>
      <c r="BB96" s="104" t="e">
        <f ca="true">+IF(AND(ISNUMBER(OFFSET('Hygiene Data'!$C$10,0,10*ROW('Hygiene Data'!C90))),'Data Summary'!DQ96="Yes"),OFFSET('Hygiene Data'!$C$10,0,10*ROW('Hygiene Data'!C90)),NA())</f>
        <v>#N/A</v>
      </c>
      <c r="BC96" s="104" t="e">
        <f ca="true">+IF(AND(ISNUMBER(OFFSET('Hygiene Data'!$D$6,0,10*ROW('Hygiene Data'!D90))),'Data Summary'!DR96="Yes"),OFFSET('Hygiene Data'!$D$6,0,10*ROW('Hygiene Data'!D90)),NA())</f>
        <v>#N/A</v>
      </c>
      <c r="BD96" s="104" t="e">
        <f ca="true">+IF(AND(ISNUMBER(OFFSET('Hygiene Data'!$D$8,0,10*ROW('Hygiene Data'!D90))),'Data Summary'!DS96="Yes"),OFFSET('Hygiene Data'!$D$8,0,10*ROW('Hygiene Data'!D90)),NA())</f>
        <v>#N/A</v>
      </c>
      <c r="BE96" s="104" t="e">
        <f ca="true">+IF(AND(ISNUMBER(OFFSET('Hygiene Data'!$D$10,0,10*ROW('Hygiene Data'!D90))),'Data Summary'!DT96="Yes"),OFFSET('Hygiene Data'!$D$10,0,10*ROW('Hygiene Data'!D90)),NA())</f>
        <v>#N/A</v>
      </c>
      <c r="BF96" s="104" t="e">
        <f ca="true">+IF(AND(ISNUMBER(OFFSET('Hygiene Data'!$E$6,0,10*ROW('Hygiene Data'!E90))),'Data Summary'!DU96="Yes"),OFFSET('Hygiene Data'!$E$6,0,10*ROW('Hygiene Data'!E90)),NA())</f>
        <v>#N/A</v>
      </c>
      <c r="BG96" s="104" t="e">
        <f ca="true">+IF(AND(ISNUMBER(OFFSET('Hygiene Data'!$E$8,0,10*ROW('Hygiene Data'!E90))),'Data Summary'!DV96="Yes"),OFFSET('Hygiene Data'!$E$8,0,10*ROW('Hygiene Data'!E90)),NA())</f>
        <v>#N/A</v>
      </c>
      <c r="BH96" s="104" t="e">
        <f ca="true">+IF(AND(ISNUMBER(OFFSET('Hygiene Data'!$E$10,0,10*ROW('Hygiene Data'!E90))),'Data Summary'!DW96="Yes"),OFFSET('Hygiene Data'!$E$10,0,10*ROW('Hygiene Data'!E90)),NA())</f>
        <v>#N/A</v>
      </c>
      <c r="BI96" s="104" t="e">
        <f ca="true">+IF(AND(ISNUMBER(OFFSET('Hygiene Data'!$F$6,0,10*ROW('Hygiene Data'!F90))),'Data Summary'!DX96="Yes"),OFFSET('Hygiene Data'!$F$6,0,10*ROW('Hygiene Data'!F90)),NA())</f>
        <v>#N/A</v>
      </c>
      <c r="BJ96" s="104" t="e">
        <f ca="true">+IF(AND(ISNUMBER(OFFSET('Hygiene Data'!$F$8,0,10*ROW('Hygiene Data'!F90))),'Data Summary'!DY96="Yes"),OFFSET('Hygiene Data'!$F$8,0,10*ROW('Hygiene Data'!F90)),NA())</f>
        <v>#N/A</v>
      </c>
      <c r="BK96" s="104" t="e">
        <f ca="true">+IF(AND(ISNUMBER(OFFSET('Hygiene Data'!$F$10,0,10*ROW('Hygiene Data'!F90))),'Data Summary'!DZ96="Yes"),OFFSET('Hygiene Data'!$F$10,0,10*ROW('Hygiene Data'!F90)),NA())</f>
        <v>#N/A</v>
      </c>
      <c r="BL96" s="104" t="e">
        <f ca="true">+IF(AND(ISNUMBER(OFFSET('Hygiene Data'!$G$6,0,10*ROW('Hygiene Data'!G90))),'Data Summary'!EA96="Yes"),OFFSET('Hygiene Data'!$G$6,0,10*ROW('Hygiene Data'!G90)),NA())</f>
        <v>#N/A</v>
      </c>
      <c r="BM96" s="104" t="e">
        <f ca="true">+IF(AND(ISNUMBER(OFFSET('Hygiene Data'!$G$8,0,10*ROW('Hygiene Data'!G90))),'Data Summary'!EB96="Yes"),OFFSET('Hygiene Data'!$G$8,0,10*ROW('Hygiene Data'!G90)),NA())</f>
        <v>#N/A</v>
      </c>
      <c r="BN96" s="104" t="e">
        <f ca="true">+IF(AND(ISNUMBER(OFFSET('Hygiene Data'!$G$10,0,10*ROW('Hygiene Data'!G90))),'Data Summary'!EC96="Yes"),OFFSET('Hygiene Data'!$G$10,0,10*ROW('Hygiene Data'!G90)),NA())</f>
        <v>#N/A</v>
      </c>
      <c r="BO96" s="104" t="e">
        <f ca="true">+IF(AND(ISNUMBER(OFFSET('Hygiene Data'!$H$6,0,10*ROW('Hygiene Data'!H90))),'Data Summary'!ED96="Yes"),OFFSET('Hygiene Data'!$H$6,0,10*ROW('Hygiene Data'!H90)),NA())</f>
        <v>#N/A</v>
      </c>
      <c r="BP96" s="104" t="e">
        <f ca="true">+IF(AND(ISNUMBER(OFFSET('Hygiene Data'!$H$8,0,10*ROW('Hygiene Data'!H90))),'Data Summary'!EE96="Yes"),OFFSET('Hygiene Data'!$H$8,0,10*ROW('Hygiene Data'!H90)),NA())</f>
        <v>#N/A</v>
      </c>
      <c r="BQ96" s="104" t="e">
        <f ca="true">+IF(AND(ISNUMBER(OFFSET('Hygiene Data'!$H$10,0,10*ROW('Hygiene Data'!H90))),'Data Summary'!EF96="Yes"),OFFSET('Hygiene Data'!$H$10,0,10*ROW('Hygiene Data'!H90)),NA())</f>
        <v>#N/A</v>
      </c>
    </row>
    <row r="97" x14ac:dyDescent="0.2">
      <c r="A97" s="52" t="e">
        <f ca="true">+IF(OFFSET('Water Data'!$B$1,0,10*ROW('Water Data'!B91))="",NA(),OFFSET('Water Data'!$B$1,0,10*ROW('Water Data'!B91)))</f>
        <v>#N/A</v>
      </c>
      <c r="B97" s="52" t="e">
        <f ca="true">+IF(OFFSET('Water Data'!$A$3,0,10*ROW('Water Data'!A94))="",NA(),OFFSET('Water Data'!$A$3,0,10*ROW('Water Data'!A94)))</f>
        <v>#N/A</v>
      </c>
      <c r="C97" s="52" t="e">
        <f ca="true">+IF(OFFSET('Water Data'!$C$3,0,10*ROW('Water Data'!C94))="",NA(),OFFSET('Water Data'!$C$3,0,10*ROW('Water Data'!C94)))</f>
        <v>#N/A</v>
      </c>
      <c r="D97" s="53" t="e">
        <f ca="true">+IF(AND(ISNUMBER(OFFSET('Water Data'!$C$5,0,10*ROW('Water Data'!C91))),'Data Summary'!BS97="Yes"),100-OFFSET('Water Data'!$C$5,0,10*ROW('Water Data'!C91)),NA())</f>
        <v>#N/A</v>
      </c>
      <c r="E97" s="53" t="e">
        <f ca="true">+IF(AND(ISNUMBER(OFFSET('Water Data'!$C$7,0,10*ROW('Water Data'!C91))),'Data Summary'!BT97="Yes"),OFFSET('Water Data'!$C$7,0,10*ROW('Water Data'!C91)),NA())</f>
        <v>#N/A</v>
      </c>
      <c r="F97" s="53" t="e">
        <f ca="true">+IF(AND(ISNUMBER(OFFSET('Water Data'!$C$10,0,10*ROW('Water Data'!C91))),'Data Summary'!BU97="Yes"),OFFSET('Water Data'!$C$10,0,10*ROW('Water Data'!C91)),NA())</f>
        <v>#N/A</v>
      </c>
      <c r="G97" s="53" t="e">
        <f ca="true">+IF(AND(ISNUMBER(OFFSET('Water Data'!$D$5,0,10*ROW('Water Data'!D91))),'Data Summary'!BV97="Yes"),100-OFFSET('Water Data'!$D$5,0,10*ROW('Water Data'!D91)),NA())</f>
        <v>#N/A</v>
      </c>
      <c r="H97" s="53" t="e">
        <f ca="true">+IF(AND(ISNUMBER(OFFSET('Water Data'!$D$7,0,10*ROW('Water Data'!D91))),'Data Summary'!BW97="Yes"),OFFSET('Water Data'!$D$7,0,10*ROW('Water Data'!D91)),NA())</f>
        <v>#N/A</v>
      </c>
      <c r="I97" s="53" t="e">
        <f ca="true">+IF(AND(ISNUMBER(OFFSET('Water Data'!$D$10,0,10*ROW('Water Data'!D91))),'Data Summary'!BX97="Yes"),OFFSET('Water Data'!$D$10,0,10*ROW('Water Data'!D91)),NA())</f>
        <v>#N/A</v>
      </c>
      <c r="J97" s="53" t="e">
        <f ca="true">+IF(AND(ISNUMBER(OFFSET('Water Data'!$E$5,0,10*ROW('Water Data'!E91))),'Data Summary'!BY97="Yes"),100-OFFSET('Water Data'!$E$5,0,10*ROW('Water Data'!E91)),NA())</f>
        <v>#N/A</v>
      </c>
      <c r="K97" s="53" t="e">
        <f ca="true">+IF(AND(ISNUMBER(OFFSET('Water Data'!$E$7,0,10*ROW('Water Data'!E91))),'Data Summary'!BZ97="Yes"),OFFSET('Water Data'!$E$7,0,10*ROW('Water Data'!E91)),NA())</f>
        <v>#N/A</v>
      </c>
      <c r="L97" s="53" t="e">
        <f ca="true">+IF(AND(ISNUMBER(OFFSET('Water Data'!$E$10,0,10*ROW('Water Data'!E91))),'Data Summary'!CA97="Yes"),OFFSET('Water Data'!$E$10,0,10*ROW('Water Data'!E91)),NA())</f>
        <v>#N/A</v>
      </c>
      <c r="M97" s="53" t="e">
        <f ca="true">+IF(AND(ISNUMBER(OFFSET('Water Data'!$F$5,0,10*ROW('Water Data'!F91))),'Data Summary'!CB97="Yes"),100-OFFSET('Water Data'!$F$5,0,10*ROW('Water Data'!F91)),NA())</f>
        <v>#N/A</v>
      </c>
      <c r="N97" s="53" t="e">
        <f ca="true">+IF(AND(ISNUMBER(OFFSET('Water Data'!$F$7,0,10*ROW('Water Data'!F91))),'Data Summary'!CC97="Yes"),OFFSET('Water Data'!$F$7,0,10*ROW('Water Data'!F91)),NA())</f>
        <v>#N/A</v>
      </c>
      <c r="O97" s="53" t="e">
        <f ca="true">+IF(AND(ISNUMBER(OFFSET('Water Data'!$F$10,0,10*ROW('Water Data'!F91))),'Data Summary'!CD97="Yes"),OFFSET('Water Data'!$F$10,0,10*ROW('Water Data'!F91)),NA())</f>
        <v>#N/A</v>
      </c>
      <c r="P97" s="53" t="e">
        <f ca="true">+IF(AND(ISNUMBER(OFFSET('Water Data'!$G$5,0,10*ROW('Water Data'!G91))),'Data Summary'!CE97="Yes"),100-OFFSET('Water Data'!$G$5,0,10*ROW('Water Data'!G91)),NA())</f>
        <v>#N/A</v>
      </c>
      <c r="Q97" s="53" t="e">
        <f ca="true">+IF(AND(ISNUMBER(OFFSET('Water Data'!$G$7,0,10*ROW('Water Data'!G91))),'Data Summary'!CF97="Yes"),OFFSET('Water Data'!$G$7,0,10*ROW('Water Data'!G91)),NA())</f>
        <v>#N/A</v>
      </c>
      <c r="R97" s="53" t="e">
        <f ca="true">+IF(AND(ISNUMBER(OFFSET('Water Data'!$G$10,0,10*ROW('Water Data'!G91))),'Data Summary'!CG97="Yes"),OFFSET('Water Data'!$G$10,0,10*ROW('Water Data'!G91)),NA())</f>
        <v>#N/A</v>
      </c>
      <c r="S97" s="53" t="e">
        <f ca="true">+IF(AND(ISNUMBER(OFFSET('Water Data'!$H$5,0,10*ROW('Water Data'!H91))),'Data Summary'!CH97="Yes"),100-OFFSET('Water Data'!$H$5,0,10*ROW('Water Data'!H91)),NA())</f>
        <v>#N/A</v>
      </c>
      <c r="T97" s="53" t="e">
        <f ca="true">+IF(AND(ISNUMBER(OFFSET('Water Data'!$H$7,0,10*ROW('Water Data'!H91))),'Data Summary'!CI97="Yes"),OFFSET('Water Data'!$H$7,0,10*ROW('Water Data'!H91)),NA())</f>
        <v>#N/A</v>
      </c>
      <c r="U97" s="53" t="e">
        <f ca="true">+IF(AND(ISNUMBER(OFFSET('Water Data'!$H$10,0,10*ROW('Water Data'!H91))),'Data Summary'!CJ97="Yes"),OFFSET('Water Data'!$H$10,0,10*ROW('Water Data'!H91)),NA())</f>
        <v>#N/A</v>
      </c>
      <c r="V97" s="99" t="e">
        <f ca="true">+IF(AND(ISNUMBER(OFFSET('Sanitation Data'!$C$5,0,10*ROW('Sanitation Data'!C91))),'Data Summary'!CK97="Yes"),100-OFFSET('Sanitation Data'!$C$5,0,10*ROW('Sanitation Data'!C91)),NA())</f>
        <v>#N/A</v>
      </c>
      <c r="W97" s="99" t="e">
        <f ca="true">+IF(AND(ISNUMBER(OFFSET('Sanitation Data'!$C$7,0,10*ROW('Sanitation Data'!C91))),'Data Summary'!CL97="Yes"),OFFSET('Sanitation Data'!$C$7,0,10*ROW('Sanitation Data'!C91)),NA())</f>
        <v>#N/A</v>
      </c>
      <c r="X97" s="99" t="e">
        <f ca="true">+IF(AND(ISNUMBER(OFFSET('Sanitation Data'!$C$11,0,10*ROW('Sanitation Data'!C91))),'Data Summary'!CM97="Yes"),OFFSET('Sanitation Data'!$C$11,0,10*ROW('Sanitation Data'!C91)),NA())</f>
        <v>#N/A</v>
      </c>
      <c r="Y97" s="99" t="e">
        <f ca="true">+IF(AND(ISNUMBER(OFFSET('Sanitation Data'!$C$12,0,10*ROW('Sanitation Data'!C91))),'Data Summary'!CN97="Yes"),OFFSET('Sanitation Data'!$C$12,0,10*ROW('Sanitation Data'!C91)),NA())</f>
        <v>#N/A</v>
      </c>
      <c r="Z97" s="99" t="e">
        <f ca="true">+IF(AND(ISNUMBER(OFFSET('Sanitation Data'!$C$13,0,10*ROW('Sanitation Data'!C91))),'Data Summary'!CO97="Yes"),OFFSET('Sanitation Data'!$C$13,0,10*ROW('Sanitation Data'!C91)),NA())</f>
        <v>#N/A</v>
      </c>
      <c r="AA97" s="99" t="e">
        <f ca="true">+IF(AND(ISNUMBER(OFFSET('Sanitation Data'!$D$5,0,10*ROW('Sanitation Data'!D91))),'Data Summary'!CP97="Yes"),100-OFFSET('Sanitation Data'!$D$5,0,10*ROW('Sanitation Data'!D91)),NA())</f>
        <v>#N/A</v>
      </c>
      <c r="AB97" s="99" t="e">
        <f ca="true">+IF(AND(ISNUMBER(OFFSET('Sanitation Data'!$D$7,0,10*ROW('Sanitation Data'!D91))),'Data Summary'!CQ97="Yes"),OFFSET('Sanitation Data'!$D$7,0,10*ROW('Sanitation Data'!D91)),NA())</f>
        <v>#N/A</v>
      </c>
      <c r="AC97" s="99" t="e">
        <f ca="true">+IF(AND(ISNUMBER(OFFSET('Sanitation Data'!$D$11,0,10*ROW('Sanitation Data'!D91))),'Data Summary'!CR97="Yes"),OFFSET('Sanitation Data'!$D$11,0,10*ROW('Sanitation Data'!D91)),NA())</f>
        <v>#N/A</v>
      </c>
      <c r="AD97" s="99" t="e">
        <f ca="true">+IF(AND(ISNUMBER(OFFSET('Sanitation Data'!$D$12,0,10*ROW('Sanitation Data'!D91))),'Data Summary'!CS97="Yes"),OFFSET('Sanitation Data'!$D$12,0,10*ROW('Sanitation Data'!D91)),NA())</f>
        <v>#N/A</v>
      </c>
      <c r="AE97" s="99" t="e">
        <f ca="true">+IF(AND(ISNUMBER(OFFSET('Sanitation Data'!$D$13,0,10*ROW('Sanitation Data'!D91))),'Data Summary'!CT97="Yes"),OFFSET('Sanitation Data'!$D$13,0,10*ROW('Sanitation Data'!D91)),NA())</f>
        <v>#N/A</v>
      </c>
      <c r="AF97" s="99" t="e">
        <f ca="true">+IF(AND(ISNUMBER(OFFSET('Sanitation Data'!$E$5,0,10*ROW('Sanitation Data'!E91))),'Data Summary'!CU97="Yes"),100-OFFSET('Sanitation Data'!$E$5,0,10*ROW('Sanitation Data'!E91)),NA())</f>
        <v>#N/A</v>
      </c>
      <c r="AG97" s="99" t="e">
        <f ca="true">+IF(AND(ISNUMBER(OFFSET('Sanitation Data'!$E$7,0,10*ROW('Sanitation Data'!E91))),'Data Summary'!CV97="Yes"),OFFSET('Sanitation Data'!$E$7,0,10*ROW('Sanitation Data'!E91)),NA())</f>
        <v>#N/A</v>
      </c>
      <c r="AH97" s="99" t="e">
        <f ca="true">+IF(AND(ISNUMBER(OFFSET('Sanitation Data'!$E$11,0,10*ROW('Sanitation Data'!E91))),'Data Summary'!CW97="Yes"),OFFSET('Sanitation Data'!$E$11,0,10*ROW('Sanitation Data'!E91)),NA())</f>
        <v>#N/A</v>
      </c>
      <c r="AI97" s="99" t="e">
        <f ca="true">+IF(AND(ISNUMBER(OFFSET('Sanitation Data'!$E$12,0,10*ROW('Sanitation Data'!E91))),'Data Summary'!CX97="Yes"),OFFSET('Sanitation Data'!$E$12,0,10*ROW('Sanitation Data'!E91)),NA())</f>
        <v>#N/A</v>
      </c>
      <c r="AJ97" s="99" t="e">
        <f ca="true">+IF(AND(ISNUMBER(OFFSET('Sanitation Data'!$E$13,0,10*ROW('Sanitation Data'!E91))),'Data Summary'!CY97="Yes"),OFFSET('Sanitation Data'!$E$13,0,10*ROW('Sanitation Data'!E91)),NA())</f>
        <v>#N/A</v>
      </c>
      <c r="AK97" s="99" t="e">
        <f ca="true">+IF(AND(ISNUMBER(OFFSET('Sanitation Data'!$F$5,0,10*ROW('Sanitation Data'!F91))),'Data Summary'!CZ97="Yes"),100-OFFSET('Sanitation Data'!$F$5,0,10*ROW('Sanitation Data'!F91)),NA())</f>
        <v>#N/A</v>
      </c>
      <c r="AL97" s="99" t="e">
        <f ca="true">+IF(AND(ISNUMBER(OFFSET('Sanitation Data'!$F$7,0,10*ROW('Sanitation Data'!F91))),'Data Summary'!DA97="Yes"),OFFSET('Sanitation Data'!$F$7,0,10*ROW('Sanitation Data'!F91)),NA())</f>
        <v>#N/A</v>
      </c>
      <c r="AM97" s="99" t="e">
        <f ca="true">+IF(AND(ISNUMBER(OFFSET('Sanitation Data'!$F$11,0,10*ROW('Sanitation Data'!F91))),'Data Summary'!DB97="Yes"),OFFSET('Sanitation Data'!$F$11,0,10*ROW('Sanitation Data'!F91)),NA())</f>
        <v>#N/A</v>
      </c>
      <c r="AN97" s="99" t="e">
        <f ca="true">+IF(AND(ISNUMBER(OFFSET('Sanitation Data'!$F$12,0,10*ROW('Sanitation Data'!F91))),'Data Summary'!DC97="Yes"),OFFSET('Sanitation Data'!$F$12,0,10*ROW('Sanitation Data'!F91)),NA())</f>
        <v>#N/A</v>
      </c>
      <c r="AO97" s="99" t="e">
        <f ca="true">+IF(AND(ISNUMBER(OFFSET('Sanitation Data'!$F$13,0,10*ROW('Sanitation Data'!F91))),'Data Summary'!DD97="Yes"),OFFSET('Sanitation Data'!$F$13,0,10*ROW('Sanitation Data'!F91)),NA())</f>
        <v>#N/A</v>
      </c>
      <c r="AP97" s="99" t="e">
        <f ca="true">+IF(AND(ISNUMBER(OFFSET('Sanitation Data'!$G$5,0,10*ROW('Sanitation Data'!G91))),'Data Summary'!DE97="Yes"),100-OFFSET('Sanitation Data'!$G$5,0,10*ROW('Sanitation Data'!G91)),NA())</f>
        <v>#N/A</v>
      </c>
      <c r="AQ97" s="99" t="e">
        <f ca="true">+IF(AND(ISNUMBER(OFFSET('Sanitation Data'!$G$7,0,10*ROW('Sanitation Data'!G91))),'Data Summary'!DF97="Yes"),OFFSET('Sanitation Data'!$G$7,0,10*ROW('Sanitation Data'!G91)),NA())</f>
        <v>#N/A</v>
      </c>
      <c r="AR97" s="99" t="e">
        <f ca="true">+IF(AND(ISNUMBER(OFFSET('Sanitation Data'!$G$11,0,10*ROW('Sanitation Data'!G91))),'Data Summary'!DG97="Yes"),OFFSET('Sanitation Data'!$G$11,0,10*ROW('Sanitation Data'!G91)),NA())</f>
        <v>#N/A</v>
      </c>
      <c r="AS97" s="99" t="e">
        <f ca="true">+IF(AND(ISNUMBER(OFFSET('Sanitation Data'!$G$12,0,10*ROW('Sanitation Data'!G91))),'Data Summary'!DH97="Yes"),OFFSET('Sanitation Data'!$G$12,0,10*ROW('Sanitation Data'!G91)),NA())</f>
        <v>#N/A</v>
      </c>
      <c r="AT97" s="99" t="e">
        <f ca="true">+IF(AND(ISNUMBER(OFFSET('Sanitation Data'!$G$13,0,10*ROW('Sanitation Data'!G91))),'Data Summary'!DI97="Yes"),OFFSET('Sanitation Data'!$G$13,0,10*ROW('Sanitation Data'!G91)),NA())</f>
        <v>#N/A</v>
      </c>
      <c r="AU97" s="99" t="e">
        <f ca="true">+IF(AND(ISNUMBER(OFFSET('Sanitation Data'!$H$5,0,10*ROW('Sanitation Data'!H91))),'Data Summary'!DJ97="Yes"),100-OFFSET('Sanitation Data'!$H$5,0,10*ROW('Sanitation Data'!H91)),NA())</f>
        <v>#N/A</v>
      </c>
      <c r="AV97" s="99" t="e">
        <f ca="true">+IF(AND(ISNUMBER(OFFSET('Sanitation Data'!$H$7,0,10*ROW('Sanitation Data'!H91))),'Data Summary'!DK97="Yes"),OFFSET('Sanitation Data'!$H$7,0,10*ROW('Sanitation Data'!H91)),NA())</f>
        <v>#N/A</v>
      </c>
      <c r="AW97" s="99" t="e">
        <f ca="true">+IF(AND(ISNUMBER(OFFSET('Sanitation Data'!$H$11,0,10*ROW('Sanitation Data'!H91))),'Data Summary'!DL97="Yes"),OFFSET('Sanitation Data'!$H$11,0,10*ROW('Sanitation Data'!H91)),NA())</f>
        <v>#N/A</v>
      </c>
      <c r="AX97" s="99" t="e">
        <f ca="true">+IF(AND(ISNUMBER(OFFSET('Sanitation Data'!$H$12,0,10*ROW('Sanitation Data'!H91))),'Data Summary'!DM97="Yes"),OFFSET('Sanitation Data'!$H$12,0,10*ROW('Sanitation Data'!H91)),NA())</f>
        <v>#N/A</v>
      </c>
      <c r="AY97" s="99" t="e">
        <f ca="true">+IF(AND(ISNUMBER(OFFSET('Sanitation Data'!$H$13,0,10*ROW('Sanitation Data'!H91))),'Data Summary'!DN97="Yes"),OFFSET('Sanitation Data'!$H$13,0,10*ROW('Sanitation Data'!H91)),NA())</f>
        <v>#N/A</v>
      </c>
      <c r="AZ97" s="104" t="e">
        <f ca="true">+IF(AND(ISNUMBER(OFFSET('Hygiene Data'!$C$6,0,10*ROW('Hygiene Data'!C91))),'Data Summary'!DO97="Yes"),OFFSET('Hygiene Data'!$C$6,0,10*ROW('Hygiene Data'!C91)),NA())</f>
        <v>#N/A</v>
      </c>
      <c r="BA97" s="104" t="e">
        <f ca="true">+IF(AND(ISNUMBER(OFFSET('Hygiene Data'!$C$8,0,10*ROW('Hygiene Data'!C91))),'Data Summary'!DP97="Yes"),OFFSET('Hygiene Data'!$C$8,0,10*ROW('Hygiene Data'!C91)),NA())</f>
        <v>#N/A</v>
      </c>
      <c r="BB97" s="104" t="e">
        <f ca="true">+IF(AND(ISNUMBER(OFFSET('Hygiene Data'!$C$10,0,10*ROW('Hygiene Data'!C91))),'Data Summary'!DQ97="Yes"),OFFSET('Hygiene Data'!$C$10,0,10*ROW('Hygiene Data'!C91)),NA())</f>
        <v>#N/A</v>
      </c>
      <c r="BC97" s="104" t="e">
        <f ca="true">+IF(AND(ISNUMBER(OFFSET('Hygiene Data'!$D$6,0,10*ROW('Hygiene Data'!D91))),'Data Summary'!DR97="Yes"),OFFSET('Hygiene Data'!$D$6,0,10*ROW('Hygiene Data'!D91)),NA())</f>
        <v>#N/A</v>
      </c>
      <c r="BD97" s="104" t="e">
        <f ca="true">+IF(AND(ISNUMBER(OFFSET('Hygiene Data'!$D$8,0,10*ROW('Hygiene Data'!D91))),'Data Summary'!DS97="Yes"),OFFSET('Hygiene Data'!$D$8,0,10*ROW('Hygiene Data'!D91)),NA())</f>
        <v>#N/A</v>
      </c>
      <c r="BE97" s="104" t="e">
        <f ca="true">+IF(AND(ISNUMBER(OFFSET('Hygiene Data'!$D$10,0,10*ROW('Hygiene Data'!D91))),'Data Summary'!DT97="Yes"),OFFSET('Hygiene Data'!$D$10,0,10*ROW('Hygiene Data'!D91)),NA())</f>
        <v>#N/A</v>
      </c>
      <c r="BF97" s="104" t="e">
        <f ca="true">+IF(AND(ISNUMBER(OFFSET('Hygiene Data'!$E$6,0,10*ROW('Hygiene Data'!E91))),'Data Summary'!DU97="Yes"),OFFSET('Hygiene Data'!$E$6,0,10*ROW('Hygiene Data'!E91)),NA())</f>
        <v>#N/A</v>
      </c>
      <c r="BG97" s="104" t="e">
        <f ca="true">+IF(AND(ISNUMBER(OFFSET('Hygiene Data'!$E$8,0,10*ROW('Hygiene Data'!E91))),'Data Summary'!DV97="Yes"),OFFSET('Hygiene Data'!$E$8,0,10*ROW('Hygiene Data'!E91)),NA())</f>
        <v>#N/A</v>
      </c>
      <c r="BH97" s="104" t="e">
        <f ca="true">+IF(AND(ISNUMBER(OFFSET('Hygiene Data'!$E$10,0,10*ROW('Hygiene Data'!E91))),'Data Summary'!DW97="Yes"),OFFSET('Hygiene Data'!$E$10,0,10*ROW('Hygiene Data'!E91)),NA())</f>
        <v>#N/A</v>
      </c>
      <c r="BI97" s="104" t="e">
        <f ca="true">+IF(AND(ISNUMBER(OFFSET('Hygiene Data'!$F$6,0,10*ROW('Hygiene Data'!F91))),'Data Summary'!DX97="Yes"),OFFSET('Hygiene Data'!$F$6,0,10*ROW('Hygiene Data'!F91)),NA())</f>
        <v>#N/A</v>
      </c>
      <c r="BJ97" s="104" t="e">
        <f ca="true">+IF(AND(ISNUMBER(OFFSET('Hygiene Data'!$F$8,0,10*ROW('Hygiene Data'!F91))),'Data Summary'!DY97="Yes"),OFFSET('Hygiene Data'!$F$8,0,10*ROW('Hygiene Data'!F91)),NA())</f>
        <v>#N/A</v>
      </c>
      <c r="BK97" s="104" t="e">
        <f ca="true">+IF(AND(ISNUMBER(OFFSET('Hygiene Data'!$F$10,0,10*ROW('Hygiene Data'!F91))),'Data Summary'!DZ97="Yes"),OFFSET('Hygiene Data'!$F$10,0,10*ROW('Hygiene Data'!F91)),NA())</f>
        <v>#N/A</v>
      </c>
      <c r="BL97" s="104" t="e">
        <f ca="true">+IF(AND(ISNUMBER(OFFSET('Hygiene Data'!$G$6,0,10*ROW('Hygiene Data'!G91))),'Data Summary'!EA97="Yes"),OFFSET('Hygiene Data'!$G$6,0,10*ROW('Hygiene Data'!G91)),NA())</f>
        <v>#N/A</v>
      </c>
      <c r="BM97" s="104" t="e">
        <f ca="true">+IF(AND(ISNUMBER(OFFSET('Hygiene Data'!$G$8,0,10*ROW('Hygiene Data'!G91))),'Data Summary'!EB97="Yes"),OFFSET('Hygiene Data'!$G$8,0,10*ROW('Hygiene Data'!G91)),NA())</f>
        <v>#N/A</v>
      </c>
      <c r="BN97" s="104" t="e">
        <f ca="true">+IF(AND(ISNUMBER(OFFSET('Hygiene Data'!$G$10,0,10*ROW('Hygiene Data'!G91))),'Data Summary'!EC97="Yes"),OFFSET('Hygiene Data'!$G$10,0,10*ROW('Hygiene Data'!G91)),NA())</f>
        <v>#N/A</v>
      </c>
      <c r="BO97" s="104" t="e">
        <f ca="true">+IF(AND(ISNUMBER(OFFSET('Hygiene Data'!$H$6,0,10*ROW('Hygiene Data'!H91))),'Data Summary'!ED97="Yes"),OFFSET('Hygiene Data'!$H$6,0,10*ROW('Hygiene Data'!H91)),NA())</f>
        <v>#N/A</v>
      </c>
      <c r="BP97" s="104" t="e">
        <f ca="true">+IF(AND(ISNUMBER(OFFSET('Hygiene Data'!$H$8,0,10*ROW('Hygiene Data'!H91))),'Data Summary'!EE97="Yes"),OFFSET('Hygiene Data'!$H$8,0,10*ROW('Hygiene Data'!H91)),NA())</f>
        <v>#N/A</v>
      </c>
      <c r="BQ97" s="104" t="e">
        <f ca="true">+IF(AND(ISNUMBER(OFFSET('Hygiene Data'!$H$10,0,10*ROW('Hygiene Data'!H91))),'Data Summary'!EF97="Yes"),OFFSET('Hygiene Data'!$H$10,0,10*ROW('Hygiene Data'!H91)),NA())</f>
        <v>#N/A</v>
      </c>
    </row>
    <row r="98" x14ac:dyDescent="0.2">
      <c r="A98" s="52" t="e">
        <f ca="true">+IF(OFFSET('Water Data'!$B$1,0,10*ROW('Water Data'!B92))="",NA(),OFFSET('Water Data'!$B$1,0,10*ROW('Water Data'!B92)))</f>
        <v>#N/A</v>
      </c>
      <c r="B98" s="52" t="e">
        <f ca="true">+IF(OFFSET('Water Data'!$A$3,0,10*ROW('Water Data'!A95))="",NA(),OFFSET('Water Data'!$A$3,0,10*ROW('Water Data'!A95)))</f>
        <v>#N/A</v>
      </c>
      <c r="C98" s="52" t="e">
        <f ca="true">+IF(OFFSET('Water Data'!$C$3,0,10*ROW('Water Data'!C95))="",NA(),OFFSET('Water Data'!$C$3,0,10*ROW('Water Data'!C95)))</f>
        <v>#N/A</v>
      </c>
      <c r="D98" s="53" t="e">
        <f ca="true">+IF(AND(ISNUMBER(OFFSET('Water Data'!$C$5,0,10*ROW('Water Data'!C92))),'Data Summary'!BS98="Yes"),100-OFFSET('Water Data'!$C$5,0,10*ROW('Water Data'!C92)),NA())</f>
        <v>#N/A</v>
      </c>
      <c r="E98" s="53" t="e">
        <f ca="true">+IF(AND(ISNUMBER(OFFSET('Water Data'!$C$7,0,10*ROW('Water Data'!C92))),'Data Summary'!BT98="Yes"),OFFSET('Water Data'!$C$7,0,10*ROW('Water Data'!C92)),NA())</f>
        <v>#N/A</v>
      </c>
      <c r="F98" s="53" t="e">
        <f ca="true">+IF(AND(ISNUMBER(OFFSET('Water Data'!$C$10,0,10*ROW('Water Data'!C92))),'Data Summary'!BU98="Yes"),OFFSET('Water Data'!$C$10,0,10*ROW('Water Data'!C92)),NA())</f>
        <v>#N/A</v>
      </c>
      <c r="G98" s="53" t="e">
        <f ca="true">+IF(AND(ISNUMBER(OFFSET('Water Data'!$D$5,0,10*ROW('Water Data'!D92))),'Data Summary'!BV98="Yes"),100-OFFSET('Water Data'!$D$5,0,10*ROW('Water Data'!D92)),NA())</f>
        <v>#N/A</v>
      </c>
      <c r="H98" s="53" t="e">
        <f ca="true">+IF(AND(ISNUMBER(OFFSET('Water Data'!$D$7,0,10*ROW('Water Data'!D92))),'Data Summary'!BW98="Yes"),OFFSET('Water Data'!$D$7,0,10*ROW('Water Data'!D92)),NA())</f>
        <v>#N/A</v>
      </c>
      <c r="I98" s="53" t="e">
        <f ca="true">+IF(AND(ISNUMBER(OFFSET('Water Data'!$D$10,0,10*ROW('Water Data'!D92))),'Data Summary'!BX98="Yes"),OFFSET('Water Data'!$D$10,0,10*ROW('Water Data'!D92)),NA())</f>
        <v>#N/A</v>
      </c>
      <c r="J98" s="53" t="e">
        <f ca="true">+IF(AND(ISNUMBER(OFFSET('Water Data'!$E$5,0,10*ROW('Water Data'!E92))),'Data Summary'!BY98="Yes"),100-OFFSET('Water Data'!$E$5,0,10*ROW('Water Data'!E92)),NA())</f>
        <v>#N/A</v>
      </c>
      <c r="K98" s="53" t="e">
        <f ca="true">+IF(AND(ISNUMBER(OFFSET('Water Data'!$E$7,0,10*ROW('Water Data'!E92))),'Data Summary'!BZ98="Yes"),OFFSET('Water Data'!$E$7,0,10*ROW('Water Data'!E92)),NA())</f>
        <v>#N/A</v>
      </c>
      <c r="L98" s="53" t="e">
        <f ca="true">+IF(AND(ISNUMBER(OFFSET('Water Data'!$E$10,0,10*ROW('Water Data'!E92))),'Data Summary'!CA98="Yes"),OFFSET('Water Data'!$E$10,0,10*ROW('Water Data'!E92)),NA())</f>
        <v>#N/A</v>
      </c>
      <c r="M98" s="53" t="e">
        <f ca="true">+IF(AND(ISNUMBER(OFFSET('Water Data'!$F$5,0,10*ROW('Water Data'!F92))),'Data Summary'!CB98="Yes"),100-OFFSET('Water Data'!$F$5,0,10*ROW('Water Data'!F92)),NA())</f>
        <v>#N/A</v>
      </c>
      <c r="N98" s="53" t="e">
        <f ca="true">+IF(AND(ISNUMBER(OFFSET('Water Data'!$F$7,0,10*ROW('Water Data'!F92))),'Data Summary'!CC98="Yes"),OFFSET('Water Data'!$F$7,0,10*ROW('Water Data'!F92)),NA())</f>
        <v>#N/A</v>
      </c>
      <c r="O98" s="53" t="e">
        <f ca="true">+IF(AND(ISNUMBER(OFFSET('Water Data'!$F$10,0,10*ROW('Water Data'!F92))),'Data Summary'!CD98="Yes"),OFFSET('Water Data'!$F$10,0,10*ROW('Water Data'!F92)),NA())</f>
        <v>#N/A</v>
      </c>
      <c r="P98" s="53" t="e">
        <f ca="true">+IF(AND(ISNUMBER(OFFSET('Water Data'!$G$5,0,10*ROW('Water Data'!G92))),'Data Summary'!CE98="Yes"),100-OFFSET('Water Data'!$G$5,0,10*ROW('Water Data'!G92)),NA())</f>
        <v>#N/A</v>
      </c>
      <c r="Q98" s="53" t="e">
        <f ca="true">+IF(AND(ISNUMBER(OFFSET('Water Data'!$G$7,0,10*ROW('Water Data'!G92))),'Data Summary'!CF98="Yes"),OFFSET('Water Data'!$G$7,0,10*ROW('Water Data'!G92)),NA())</f>
        <v>#N/A</v>
      </c>
      <c r="R98" s="53" t="e">
        <f ca="true">+IF(AND(ISNUMBER(OFFSET('Water Data'!$G$10,0,10*ROW('Water Data'!G92))),'Data Summary'!CG98="Yes"),OFFSET('Water Data'!$G$10,0,10*ROW('Water Data'!G92)),NA())</f>
        <v>#N/A</v>
      </c>
      <c r="S98" s="53" t="e">
        <f ca="true">+IF(AND(ISNUMBER(OFFSET('Water Data'!$H$5,0,10*ROW('Water Data'!H92))),'Data Summary'!CH98="Yes"),100-OFFSET('Water Data'!$H$5,0,10*ROW('Water Data'!H92)),NA())</f>
        <v>#N/A</v>
      </c>
      <c r="T98" s="53" t="e">
        <f ca="true">+IF(AND(ISNUMBER(OFFSET('Water Data'!$H$7,0,10*ROW('Water Data'!H92))),'Data Summary'!CI98="Yes"),OFFSET('Water Data'!$H$7,0,10*ROW('Water Data'!H92)),NA())</f>
        <v>#N/A</v>
      </c>
      <c r="U98" s="53" t="e">
        <f ca="true">+IF(AND(ISNUMBER(OFFSET('Water Data'!$H$10,0,10*ROW('Water Data'!H92))),'Data Summary'!CJ98="Yes"),OFFSET('Water Data'!$H$10,0,10*ROW('Water Data'!H92)),NA())</f>
        <v>#N/A</v>
      </c>
      <c r="V98" s="99" t="e">
        <f ca="true">+IF(AND(ISNUMBER(OFFSET('Sanitation Data'!$C$5,0,10*ROW('Sanitation Data'!C92))),'Data Summary'!CK98="Yes"),100-OFFSET('Sanitation Data'!$C$5,0,10*ROW('Sanitation Data'!C92)),NA())</f>
        <v>#N/A</v>
      </c>
      <c r="W98" s="99" t="e">
        <f ca="true">+IF(AND(ISNUMBER(OFFSET('Sanitation Data'!$C$7,0,10*ROW('Sanitation Data'!C92))),'Data Summary'!CL98="Yes"),OFFSET('Sanitation Data'!$C$7,0,10*ROW('Sanitation Data'!C92)),NA())</f>
        <v>#N/A</v>
      </c>
      <c r="X98" s="99" t="e">
        <f ca="true">+IF(AND(ISNUMBER(OFFSET('Sanitation Data'!$C$11,0,10*ROW('Sanitation Data'!C92))),'Data Summary'!CM98="Yes"),OFFSET('Sanitation Data'!$C$11,0,10*ROW('Sanitation Data'!C92)),NA())</f>
        <v>#N/A</v>
      </c>
      <c r="Y98" s="99" t="e">
        <f ca="true">+IF(AND(ISNUMBER(OFFSET('Sanitation Data'!$C$12,0,10*ROW('Sanitation Data'!C92))),'Data Summary'!CN98="Yes"),OFFSET('Sanitation Data'!$C$12,0,10*ROW('Sanitation Data'!C92)),NA())</f>
        <v>#N/A</v>
      </c>
      <c r="Z98" s="99" t="e">
        <f ca="true">+IF(AND(ISNUMBER(OFFSET('Sanitation Data'!$C$13,0,10*ROW('Sanitation Data'!C92))),'Data Summary'!CO98="Yes"),OFFSET('Sanitation Data'!$C$13,0,10*ROW('Sanitation Data'!C92)),NA())</f>
        <v>#N/A</v>
      </c>
      <c r="AA98" s="99" t="e">
        <f ca="true">+IF(AND(ISNUMBER(OFFSET('Sanitation Data'!$D$5,0,10*ROW('Sanitation Data'!D92))),'Data Summary'!CP98="Yes"),100-OFFSET('Sanitation Data'!$D$5,0,10*ROW('Sanitation Data'!D92)),NA())</f>
        <v>#N/A</v>
      </c>
      <c r="AB98" s="99" t="e">
        <f ca="true">+IF(AND(ISNUMBER(OFFSET('Sanitation Data'!$D$7,0,10*ROW('Sanitation Data'!D92))),'Data Summary'!CQ98="Yes"),OFFSET('Sanitation Data'!$D$7,0,10*ROW('Sanitation Data'!D92)),NA())</f>
        <v>#N/A</v>
      </c>
      <c r="AC98" s="99" t="e">
        <f ca="true">+IF(AND(ISNUMBER(OFFSET('Sanitation Data'!$D$11,0,10*ROW('Sanitation Data'!D92))),'Data Summary'!CR98="Yes"),OFFSET('Sanitation Data'!$D$11,0,10*ROW('Sanitation Data'!D92)),NA())</f>
        <v>#N/A</v>
      </c>
      <c r="AD98" s="99" t="e">
        <f ca="true">+IF(AND(ISNUMBER(OFFSET('Sanitation Data'!$D$12,0,10*ROW('Sanitation Data'!D92))),'Data Summary'!CS98="Yes"),OFFSET('Sanitation Data'!$D$12,0,10*ROW('Sanitation Data'!D92)),NA())</f>
        <v>#N/A</v>
      </c>
      <c r="AE98" s="99" t="e">
        <f ca="true">+IF(AND(ISNUMBER(OFFSET('Sanitation Data'!$D$13,0,10*ROW('Sanitation Data'!D92))),'Data Summary'!CT98="Yes"),OFFSET('Sanitation Data'!$D$13,0,10*ROW('Sanitation Data'!D92)),NA())</f>
        <v>#N/A</v>
      </c>
      <c r="AF98" s="99" t="e">
        <f ca="true">+IF(AND(ISNUMBER(OFFSET('Sanitation Data'!$E$5,0,10*ROW('Sanitation Data'!E92))),'Data Summary'!CU98="Yes"),100-OFFSET('Sanitation Data'!$E$5,0,10*ROW('Sanitation Data'!E92)),NA())</f>
        <v>#N/A</v>
      </c>
      <c r="AG98" s="99" t="e">
        <f ca="true">+IF(AND(ISNUMBER(OFFSET('Sanitation Data'!$E$7,0,10*ROW('Sanitation Data'!E92))),'Data Summary'!CV98="Yes"),OFFSET('Sanitation Data'!$E$7,0,10*ROW('Sanitation Data'!E92)),NA())</f>
        <v>#N/A</v>
      </c>
      <c r="AH98" s="99" t="e">
        <f ca="true">+IF(AND(ISNUMBER(OFFSET('Sanitation Data'!$E$11,0,10*ROW('Sanitation Data'!E92))),'Data Summary'!CW98="Yes"),OFFSET('Sanitation Data'!$E$11,0,10*ROW('Sanitation Data'!E92)),NA())</f>
        <v>#N/A</v>
      </c>
      <c r="AI98" s="99" t="e">
        <f ca="true">+IF(AND(ISNUMBER(OFFSET('Sanitation Data'!$E$12,0,10*ROW('Sanitation Data'!E92))),'Data Summary'!CX98="Yes"),OFFSET('Sanitation Data'!$E$12,0,10*ROW('Sanitation Data'!E92)),NA())</f>
        <v>#N/A</v>
      </c>
      <c r="AJ98" s="99" t="e">
        <f ca="true">+IF(AND(ISNUMBER(OFFSET('Sanitation Data'!$E$13,0,10*ROW('Sanitation Data'!E92))),'Data Summary'!CY98="Yes"),OFFSET('Sanitation Data'!$E$13,0,10*ROW('Sanitation Data'!E92)),NA())</f>
        <v>#N/A</v>
      </c>
      <c r="AK98" s="99" t="e">
        <f ca="true">+IF(AND(ISNUMBER(OFFSET('Sanitation Data'!$F$5,0,10*ROW('Sanitation Data'!F92))),'Data Summary'!CZ98="Yes"),100-OFFSET('Sanitation Data'!$F$5,0,10*ROW('Sanitation Data'!F92)),NA())</f>
        <v>#N/A</v>
      </c>
      <c r="AL98" s="99" t="e">
        <f ca="true">+IF(AND(ISNUMBER(OFFSET('Sanitation Data'!$F$7,0,10*ROW('Sanitation Data'!F92))),'Data Summary'!DA98="Yes"),OFFSET('Sanitation Data'!$F$7,0,10*ROW('Sanitation Data'!F92)),NA())</f>
        <v>#N/A</v>
      </c>
      <c r="AM98" s="99" t="e">
        <f ca="true">+IF(AND(ISNUMBER(OFFSET('Sanitation Data'!$F$11,0,10*ROW('Sanitation Data'!F92))),'Data Summary'!DB98="Yes"),OFFSET('Sanitation Data'!$F$11,0,10*ROW('Sanitation Data'!F92)),NA())</f>
        <v>#N/A</v>
      </c>
      <c r="AN98" s="99" t="e">
        <f ca="true">+IF(AND(ISNUMBER(OFFSET('Sanitation Data'!$F$12,0,10*ROW('Sanitation Data'!F92))),'Data Summary'!DC98="Yes"),OFFSET('Sanitation Data'!$F$12,0,10*ROW('Sanitation Data'!F92)),NA())</f>
        <v>#N/A</v>
      </c>
      <c r="AO98" s="99" t="e">
        <f ca="true">+IF(AND(ISNUMBER(OFFSET('Sanitation Data'!$F$13,0,10*ROW('Sanitation Data'!F92))),'Data Summary'!DD98="Yes"),OFFSET('Sanitation Data'!$F$13,0,10*ROW('Sanitation Data'!F92)),NA())</f>
        <v>#N/A</v>
      </c>
      <c r="AP98" s="99" t="e">
        <f ca="true">+IF(AND(ISNUMBER(OFFSET('Sanitation Data'!$G$5,0,10*ROW('Sanitation Data'!G92))),'Data Summary'!DE98="Yes"),100-OFFSET('Sanitation Data'!$G$5,0,10*ROW('Sanitation Data'!G92)),NA())</f>
        <v>#N/A</v>
      </c>
      <c r="AQ98" s="99" t="e">
        <f ca="true">+IF(AND(ISNUMBER(OFFSET('Sanitation Data'!$G$7,0,10*ROW('Sanitation Data'!G92))),'Data Summary'!DF98="Yes"),OFFSET('Sanitation Data'!$G$7,0,10*ROW('Sanitation Data'!G92)),NA())</f>
        <v>#N/A</v>
      </c>
      <c r="AR98" s="99" t="e">
        <f ca="true">+IF(AND(ISNUMBER(OFFSET('Sanitation Data'!$G$11,0,10*ROW('Sanitation Data'!G92))),'Data Summary'!DG98="Yes"),OFFSET('Sanitation Data'!$G$11,0,10*ROW('Sanitation Data'!G92)),NA())</f>
        <v>#N/A</v>
      </c>
      <c r="AS98" s="99" t="e">
        <f ca="true">+IF(AND(ISNUMBER(OFFSET('Sanitation Data'!$G$12,0,10*ROW('Sanitation Data'!G92))),'Data Summary'!DH98="Yes"),OFFSET('Sanitation Data'!$G$12,0,10*ROW('Sanitation Data'!G92)),NA())</f>
        <v>#N/A</v>
      </c>
      <c r="AT98" s="99" t="e">
        <f ca="true">+IF(AND(ISNUMBER(OFFSET('Sanitation Data'!$G$13,0,10*ROW('Sanitation Data'!G92))),'Data Summary'!DI98="Yes"),OFFSET('Sanitation Data'!$G$13,0,10*ROW('Sanitation Data'!G92)),NA())</f>
        <v>#N/A</v>
      </c>
      <c r="AU98" s="99" t="e">
        <f ca="true">+IF(AND(ISNUMBER(OFFSET('Sanitation Data'!$H$5,0,10*ROW('Sanitation Data'!H92))),'Data Summary'!DJ98="Yes"),100-OFFSET('Sanitation Data'!$H$5,0,10*ROW('Sanitation Data'!H92)),NA())</f>
        <v>#N/A</v>
      </c>
      <c r="AV98" s="99" t="e">
        <f ca="true">+IF(AND(ISNUMBER(OFFSET('Sanitation Data'!$H$7,0,10*ROW('Sanitation Data'!H92))),'Data Summary'!DK98="Yes"),OFFSET('Sanitation Data'!$H$7,0,10*ROW('Sanitation Data'!H92)),NA())</f>
        <v>#N/A</v>
      </c>
      <c r="AW98" s="99" t="e">
        <f ca="true">+IF(AND(ISNUMBER(OFFSET('Sanitation Data'!$H$11,0,10*ROW('Sanitation Data'!H92))),'Data Summary'!DL98="Yes"),OFFSET('Sanitation Data'!$H$11,0,10*ROW('Sanitation Data'!H92)),NA())</f>
        <v>#N/A</v>
      </c>
      <c r="AX98" s="99" t="e">
        <f ca="true">+IF(AND(ISNUMBER(OFFSET('Sanitation Data'!$H$12,0,10*ROW('Sanitation Data'!H92))),'Data Summary'!DM98="Yes"),OFFSET('Sanitation Data'!$H$12,0,10*ROW('Sanitation Data'!H92)),NA())</f>
        <v>#N/A</v>
      </c>
      <c r="AY98" s="99" t="e">
        <f ca="true">+IF(AND(ISNUMBER(OFFSET('Sanitation Data'!$H$13,0,10*ROW('Sanitation Data'!H92))),'Data Summary'!DN98="Yes"),OFFSET('Sanitation Data'!$H$13,0,10*ROW('Sanitation Data'!H92)),NA())</f>
        <v>#N/A</v>
      </c>
      <c r="AZ98" s="104" t="e">
        <f ca="true">+IF(AND(ISNUMBER(OFFSET('Hygiene Data'!$C$6,0,10*ROW('Hygiene Data'!C92))),'Data Summary'!DO98="Yes"),OFFSET('Hygiene Data'!$C$6,0,10*ROW('Hygiene Data'!C92)),NA())</f>
        <v>#N/A</v>
      </c>
      <c r="BA98" s="104" t="e">
        <f ca="true">+IF(AND(ISNUMBER(OFFSET('Hygiene Data'!$C$8,0,10*ROW('Hygiene Data'!C92))),'Data Summary'!DP98="Yes"),OFFSET('Hygiene Data'!$C$8,0,10*ROW('Hygiene Data'!C92)),NA())</f>
        <v>#N/A</v>
      </c>
      <c r="BB98" s="104" t="e">
        <f ca="true">+IF(AND(ISNUMBER(OFFSET('Hygiene Data'!$C$10,0,10*ROW('Hygiene Data'!C92))),'Data Summary'!DQ98="Yes"),OFFSET('Hygiene Data'!$C$10,0,10*ROW('Hygiene Data'!C92)),NA())</f>
        <v>#N/A</v>
      </c>
      <c r="BC98" s="104" t="e">
        <f ca="true">+IF(AND(ISNUMBER(OFFSET('Hygiene Data'!$D$6,0,10*ROW('Hygiene Data'!D92))),'Data Summary'!DR98="Yes"),OFFSET('Hygiene Data'!$D$6,0,10*ROW('Hygiene Data'!D92)),NA())</f>
        <v>#N/A</v>
      </c>
      <c r="BD98" s="104" t="e">
        <f ca="true">+IF(AND(ISNUMBER(OFFSET('Hygiene Data'!$D$8,0,10*ROW('Hygiene Data'!D92))),'Data Summary'!DS98="Yes"),OFFSET('Hygiene Data'!$D$8,0,10*ROW('Hygiene Data'!D92)),NA())</f>
        <v>#N/A</v>
      </c>
      <c r="BE98" s="104" t="e">
        <f ca="true">+IF(AND(ISNUMBER(OFFSET('Hygiene Data'!$D$10,0,10*ROW('Hygiene Data'!D92))),'Data Summary'!DT98="Yes"),OFFSET('Hygiene Data'!$D$10,0,10*ROW('Hygiene Data'!D92)),NA())</f>
        <v>#N/A</v>
      </c>
      <c r="BF98" s="104" t="e">
        <f ca="true">+IF(AND(ISNUMBER(OFFSET('Hygiene Data'!$E$6,0,10*ROW('Hygiene Data'!E92))),'Data Summary'!DU98="Yes"),OFFSET('Hygiene Data'!$E$6,0,10*ROW('Hygiene Data'!E92)),NA())</f>
        <v>#N/A</v>
      </c>
      <c r="BG98" s="104" t="e">
        <f ca="true">+IF(AND(ISNUMBER(OFFSET('Hygiene Data'!$E$8,0,10*ROW('Hygiene Data'!E92))),'Data Summary'!DV98="Yes"),OFFSET('Hygiene Data'!$E$8,0,10*ROW('Hygiene Data'!E92)),NA())</f>
        <v>#N/A</v>
      </c>
      <c r="BH98" s="104" t="e">
        <f ca="true">+IF(AND(ISNUMBER(OFFSET('Hygiene Data'!$E$10,0,10*ROW('Hygiene Data'!E92))),'Data Summary'!DW98="Yes"),OFFSET('Hygiene Data'!$E$10,0,10*ROW('Hygiene Data'!E92)),NA())</f>
        <v>#N/A</v>
      </c>
      <c r="BI98" s="104" t="e">
        <f ca="true">+IF(AND(ISNUMBER(OFFSET('Hygiene Data'!$F$6,0,10*ROW('Hygiene Data'!F92))),'Data Summary'!DX98="Yes"),OFFSET('Hygiene Data'!$F$6,0,10*ROW('Hygiene Data'!F92)),NA())</f>
        <v>#N/A</v>
      </c>
      <c r="BJ98" s="104" t="e">
        <f ca="true">+IF(AND(ISNUMBER(OFFSET('Hygiene Data'!$F$8,0,10*ROW('Hygiene Data'!F92))),'Data Summary'!DY98="Yes"),OFFSET('Hygiene Data'!$F$8,0,10*ROW('Hygiene Data'!F92)),NA())</f>
        <v>#N/A</v>
      </c>
      <c r="BK98" s="104" t="e">
        <f ca="true">+IF(AND(ISNUMBER(OFFSET('Hygiene Data'!$F$10,0,10*ROW('Hygiene Data'!F92))),'Data Summary'!DZ98="Yes"),OFFSET('Hygiene Data'!$F$10,0,10*ROW('Hygiene Data'!F92)),NA())</f>
        <v>#N/A</v>
      </c>
      <c r="BL98" s="104" t="e">
        <f ca="true">+IF(AND(ISNUMBER(OFFSET('Hygiene Data'!$G$6,0,10*ROW('Hygiene Data'!G92))),'Data Summary'!EA98="Yes"),OFFSET('Hygiene Data'!$G$6,0,10*ROW('Hygiene Data'!G92)),NA())</f>
        <v>#N/A</v>
      </c>
      <c r="BM98" s="104" t="e">
        <f ca="true">+IF(AND(ISNUMBER(OFFSET('Hygiene Data'!$G$8,0,10*ROW('Hygiene Data'!G92))),'Data Summary'!EB98="Yes"),OFFSET('Hygiene Data'!$G$8,0,10*ROW('Hygiene Data'!G92)),NA())</f>
        <v>#N/A</v>
      </c>
      <c r="BN98" s="104" t="e">
        <f ca="true">+IF(AND(ISNUMBER(OFFSET('Hygiene Data'!$G$10,0,10*ROW('Hygiene Data'!G92))),'Data Summary'!EC98="Yes"),OFFSET('Hygiene Data'!$G$10,0,10*ROW('Hygiene Data'!G92)),NA())</f>
        <v>#N/A</v>
      </c>
      <c r="BO98" s="104" t="e">
        <f ca="true">+IF(AND(ISNUMBER(OFFSET('Hygiene Data'!$H$6,0,10*ROW('Hygiene Data'!H92))),'Data Summary'!ED98="Yes"),OFFSET('Hygiene Data'!$H$6,0,10*ROW('Hygiene Data'!H92)),NA())</f>
        <v>#N/A</v>
      </c>
      <c r="BP98" s="104" t="e">
        <f ca="true">+IF(AND(ISNUMBER(OFFSET('Hygiene Data'!$H$8,0,10*ROW('Hygiene Data'!H92))),'Data Summary'!EE98="Yes"),OFFSET('Hygiene Data'!$H$8,0,10*ROW('Hygiene Data'!H92)),NA())</f>
        <v>#N/A</v>
      </c>
      <c r="BQ98" s="104" t="e">
        <f ca="true">+IF(AND(ISNUMBER(OFFSET('Hygiene Data'!$H$10,0,10*ROW('Hygiene Data'!H92))),'Data Summary'!EF98="Yes"),OFFSET('Hygiene Data'!$H$10,0,10*ROW('Hygiene Data'!H92)),NA())</f>
        <v>#N/A</v>
      </c>
    </row>
    <row r="99" x14ac:dyDescent="0.2">
      <c r="A99" s="52" t="e">
        <f ca="true">+IF(OFFSET('Water Data'!$B$1,0,10*ROW('Water Data'!B93))="",NA(),OFFSET('Water Data'!$B$1,0,10*ROW('Water Data'!B93)))</f>
        <v>#N/A</v>
      </c>
      <c r="B99" s="52" t="e">
        <f ca="true">+IF(OFFSET('Water Data'!$A$3,0,10*ROW('Water Data'!A96))="",NA(),OFFSET('Water Data'!$A$3,0,10*ROW('Water Data'!A96)))</f>
        <v>#N/A</v>
      </c>
      <c r="C99" s="52" t="e">
        <f ca="true">+IF(OFFSET('Water Data'!$C$3,0,10*ROW('Water Data'!C96))="",NA(),OFFSET('Water Data'!$C$3,0,10*ROW('Water Data'!C96)))</f>
        <v>#N/A</v>
      </c>
      <c r="D99" s="53" t="e">
        <f ca="true">+IF(AND(ISNUMBER(OFFSET('Water Data'!$C$5,0,10*ROW('Water Data'!C93))),'Data Summary'!BS99="Yes"),100-OFFSET('Water Data'!$C$5,0,10*ROW('Water Data'!C93)),NA())</f>
        <v>#N/A</v>
      </c>
      <c r="E99" s="53" t="e">
        <f ca="true">+IF(AND(ISNUMBER(OFFSET('Water Data'!$C$7,0,10*ROW('Water Data'!C93))),'Data Summary'!BT99="Yes"),OFFSET('Water Data'!$C$7,0,10*ROW('Water Data'!C93)),NA())</f>
        <v>#N/A</v>
      </c>
      <c r="F99" s="53" t="e">
        <f ca="true">+IF(AND(ISNUMBER(OFFSET('Water Data'!$C$10,0,10*ROW('Water Data'!C93))),'Data Summary'!BU99="Yes"),OFFSET('Water Data'!$C$10,0,10*ROW('Water Data'!C93)),NA())</f>
        <v>#N/A</v>
      </c>
      <c r="G99" s="53" t="e">
        <f ca="true">+IF(AND(ISNUMBER(OFFSET('Water Data'!$D$5,0,10*ROW('Water Data'!D93))),'Data Summary'!BV99="Yes"),100-OFFSET('Water Data'!$D$5,0,10*ROW('Water Data'!D93)),NA())</f>
        <v>#N/A</v>
      </c>
      <c r="H99" s="53" t="e">
        <f ca="true">+IF(AND(ISNUMBER(OFFSET('Water Data'!$D$7,0,10*ROW('Water Data'!D93))),'Data Summary'!BW99="Yes"),OFFSET('Water Data'!$D$7,0,10*ROW('Water Data'!D93)),NA())</f>
        <v>#N/A</v>
      </c>
      <c r="I99" s="53" t="e">
        <f ca="true">+IF(AND(ISNUMBER(OFFSET('Water Data'!$D$10,0,10*ROW('Water Data'!D93))),'Data Summary'!BX99="Yes"),OFFSET('Water Data'!$D$10,0,10*ROW('Water Data'!D93)),NA())</f>
        <v>#N/A</v>
      </c>
      <c r="J99" s="53" t="e">
        <f ca="true">+IF(AND(ISNUMBER(OFFSET('Water Data'!$E$5,0,10*ROW('Water Data'!E93))),'Data Summary'!BY99="Yes"),100-OFFSET('Water Data'!$E$5,0,10*ROW('Water Data'!E93)),NA())</f>
        <v>#N/A</v>
      </c>
      <c r="K99" s="53" t="e">
        <f ca="true">+IF(AND(ISNUMBER(OFFSET('Water Data'!$E$7,0,10*ROW('Water Data'!E93))),'Data Summary'!BZ99="Yes"),OFFSET('Water Data'!$E$7,0,10*ROW('Water Data'!E93)),NA())</f>
        <v>#N/A</v>
      </c>
      <c r="L99" s="53" t="e">
        <f ca="true">+IF(AND(ISNUMBER(OFFSET('Water Data'!$E$10,0,10*ROW('Water Data'!E93))),'Data Summary'!CA99="Yes"),OFFSET('Water Data'!$E$10,0,10*ROW('Water Data'!E93)),NA())</f>
        <v>#N/A</v>
      </c>
      <c r="M99" s="53" t="e">
        <f ca="true">+IF(AND(ISNUMBER(OFFSET('Water Data'!$F$5,0,10*ROW('Water Data'!F93))),'Data Summary'!CB99="Yes"),100-OFFSET('Water Data'!$F$5,0,10*ROW('Water Data'!F93)),NA())</f>
        <v>#N/A</v>
      </c>
      <c r="N99" s="53" t="e">
        <f ca="true">+IF(AND(ISNUMBER(OFFSET('Water Data'!$F$7,0,10*ROW('Water Data'!F93))),'Data Summary'!CC99="Yes"),OFFSET('Water Data'!$F$7,0,10*ROW('Water Data'!F93)),NA())</f>
        <v>#N/A</v>
      </c>
      <c r="O99" s="53" t="e">
        <f ca="true">+IF(AND(ISNUMBER(OFFSET('Water Data'!$F$10,0,10*ROW('Water Data'!F93))),'Data Summary'!CD99="Yes"),OFFSET('Water Data'!$F$10,0,10*ROW('Water Data'!F93)),NA())</f>
        <v>#N/A</v>
      </c>
      <c r="P99" s="53" t="e">
        <f ca="true">+IF(AND(ISNUMBER(OFFSET('Water Data'!$G$5,0,10*ROW('Water Data'!G93))),'Data Summary'!CE99="Yes"),100-OFFSET('Water Data'!$G$5,0,10*ROW('Water Data'!G93)),NA())</f>
        <v>#N/A</v>
      </c>
      <c r="Q99" s="53" t="e">
        <f ca="true">+IF(AND(ISNUMBER(OFFSET('Water Data'!$G$7,0,10*ROW('Water Data'!G93))),'Data Summary'!CF99="Yes"),OFFSET('Water Data'!$G$7,0,10*ROW('Water Data'!G93)),NA())</f>
        <v>#N/A</v>
      </c>
      <c r="R99" s="53" t="e">
        <f ca="true">+IF(AND(ISNUMBER(OFFSET('Water Data'!$G$10,0,10*ROW('Water Data'!G93))),'Data Summary'!CG99="Yes"),OFFSET('Water Data'!$G$10,0,10*ROW('Water Data'!G93)),NA())</f>
        <v>#N/A</v>
      </c>
      <c r="S99" s="53" t="e">
        <f ca="true">+IF(AND(ISNUMBER(OFFSET('Water Data'!$H$5,0,10*ROW('Water Data'!H93))),'Data Summary'!CH99="Yes"),100-OFFSET('Water Data'!$H$5,0,10*ROW('Water Data'!H93)),NA())</f>
        <v>#N/A</v>
      </c>
      <c r="T99" s="53" t="e">
        <f ca="true">+IF(AND(ISNUMBER(OFFSET('Water Data'!$H$7,0,10*ROW('Water Data'!H93))),'Data Summary'!CI99="Yes"),OFFSET('Water Data'!$H$7,0,10*ROW('Water Data'!H93)),NA())</f>
        <v>#N/A</v>
      </c>
      <c r="U99" s="53" t="e">
        <f ca="true">+IF(AND(ISNUMBER(OFFSET('Water Data'!$H$10,0,10*ROW('Water Data'!H93))),'Data Summary'!CJ99="Yes"),OFFSET('Water Data'!$H$10,0,10*ROW('Water Data'!H93)),NA())</f>
        <v>#N/A</v>
      </c>
      <c r="V99" s="99" t="e">
        <f ca="true">+IF(AND(ISNUMBER(OFFSET('Sanitation Data'!$C$5,0,10*ROW('Sanitation Data'!C93))),'Data Summary'!CK99="Yes"),100-OFFSET('Sanitation Data'!$C$5,0,10*ROW('Sanitation Data'!C93)),NA())</f>
        <v>#N/A</v>
      </c>
      <c r="W99" s="99" t="e">
        <f ca="true">+IF(AND(ISNUMBER(OFFSET('Sanitation Data'!$C$7,0,10*ROW('Sanitation Data'!C93))),'Data Summary'!CL99="Yes"),OFFSET('Sanitation Data'!$C$7,0,10*ROW('Sanitation Data'!C93)),NA())</f>
        <v>#N/A</v>
      </c>
      <c r="X99" s="99" t="e">
        <f ca="true">+IF(AND(ISNUMBER(OFFSET('Sanitation Data'!$C$11,0,10*ROW('Sanitation Data'!C93))),'Data Summary'!CM99="Yes"),OFFSET('Sanitation Data'!$C$11,0,10*ROW('Sanitation Data'!C93)),NA())</f>
        <v>#N/A</v>
      </c>
      <c r="Y99" s="99" t="e">
        <f ca="true">+IF(AND(ISNUMBER(OFFSET('Sanitation Data'!$C$12,0,10*ROW('Sanitation Data'!C93))),'Data Summary'!CN99="Yes"),OFFSET('Sanitation Data'!$C$12,0,10*ROW('Sanitation Data'!C93)),NA())</f>
        <v>#N/A</v>
      </c>
      <c r="Z99" s="99" t="e">
        <f ca="true">+IF(AND(ISNUMBER(OFFSET('Sanitation Data'!$C$13,0,10*ROW('Sanitation Data'!C93))),'Data Summary'!CO99="Yes"),OFFSET('Sanitation Data'!$C$13,0,10*ROW('Sanitation Data'!C93)),NA())</f>
        <v>#N/A</v>
      </c>
      <c r="AA99" s="99" t="e">
        <f ca="true">+IF(AND(ISNUMBER(OFFSET('Sanitation Data'!$D$5,0,10*ROW('Sanitation Data'!D93))),'Data Summary'!CP99="Yes"),100-OFFSET('Sanitation Data'!$D$5,0,10*ROW('Sanitation Data'!D93)),NA())</f>
        <v>#N/A</v>
      </c>
      <c r="AB99" s="99" t="e">
        <f ca="true">+IF(AND(ISNUMBER(OFFSET('Sanitation Data'!$D$7,0,10*ROW('Sanitation Data'!D93))),'Data Summary'!CQ99="Yes"),OFFSET('Sanitation Data'!$D$7,0,10*ROW('Sanitation Data'!D93)),NA())</f>
        <v>#N/A</v>
      </c>
      <c r="AC99" s="99" t="e">
        <f ca="true">+IF(AND(ISNUMBER(OFFSET('Sanitation Data'!$D$11,0,10*ROW('Sanitation Data'!D93))),'Data Summary'!CR99="Yes"),OFFSET('Sanitation Data'!$D$11,0,10*ROW('Sanitation Data'!D93)),NA())</f>
        <v>#N/A</v>
      </c>
      <c r="AD99" s="99" t="e">
        <f ca="true">+IF(AND(ISNUMBER(OFFSET('Sanitation Data'!$D$12,0,10*ROW('Sanitation Data'!D93))),'Data Summary'!CS99="Yes"),OFFSET('Sanitation Data'!$D$12,0,10*ROW('Sanitation Data'!D93)),NA())</f>
        <v>#N/A</v>
      </c>
      <c r="AE99" s="99" t="e">
        <f ca="true">+IF(AND(ISNUMBER(OFFSET('Sanitation Data'!$D$13,0,10*ROW('Sanitation Data'!D93))),'Data Summary'!CT99="Yes"),OFFSET('Sanitation Data'!$D$13,0,10*ROW('Sanitation Data'!D93)),NA())</f>
        <v>#N/A</v>
      </c>
      <c r="AF99" s="99" t="e">
        <f ca="true">+IF(AND(ISNUMBER(OFFSET('Sanitation Data'!$E$5,0,10*ROW('Sanitation Data'!E93))),'Data Summary'!CU99="Yes"),100-OFFSET('Sanitation Data'!$E$5,0,10*ROW('Sanitation Data'!E93)),NA())</f>
        <v>#N/A</v>
      </c>
      <c r="AG99" s="99" t="e">
        <f ca="true">+IF(AND(ISNUMBER(OFFSET('Sanitation Data'!$E$7,0,10*ROW('Sanitation Data'!E93))),'Data Summary'!CV99="Yes"),OFFSET('Sanitation Data'!$E$7,0,10*ROW('Sanitation Data'!E93)),NA())</f>
        <v>#N/A</v>
      </c>
      <c r="AH99" s="99" t="e">
        <f ca="true">+IF(AND(ISNUMBER(OFFSET('Sanitation Data'!$E$11,0,10*ROW('Sanitation Data'!E93))),'Data Summary'!CW99="Yes"),OFFSET('Sanitation Data'!$E$11,0,10*ROW('Sanitation Data'!E93)),NA())</f>
        <v>#N/A</v>
      </c>
      <c r="AI99" s="99" t="e">
        <f ca="true">+IF(AND(ISNUMBER(OFFSET('Sanitation Data'!$E$12,0,10*ROW('Sanitation Data'!E93))),'Data Summary'!CX99="Yes"),OFFSET('Sanitation Data'!$E$12,0,10*ROW('Sanitation Data'!E93)),NA())</f>
        <v>#N/A</v>
      </c>
      <c r="AJ99" s="99" t="e">
        <f ca="true">+IF(AND(ISNUMBER(OFFSET('Sanitation Data'!$E$13,0,10*ROW('Sanitation Data'!E93))),'Data Summary'!CY99="Yes"),OFFSET('Sanitation Data'!$E$13,0,10*ROW('Sanitation Data'!E93)),NA())</f>
        <v>#N/A</v>
      </c>
      <c r="AK99" s="99" t="e">
        <f ca="true">+IF(AND(ISNUMBER(OFFSET('Sanitation Data'!$F$5,0,10*ROW('Sanitation Data'!F93))),'Data Summary'!CZ99="Yes"),100-OFFSET('Sanitation Data'!$F$5,0,10*ROW('Sanitation Data'!F93)),NA())</f>
        <v>#N/A</v>
      </c>
      <c r="AL99" s="99" t="e">
        <f ca="true">+IF(AND(ISNUMBER(OFFSET('Sanitation Data'!$F$7,0,10*ROW('Sanitation Data'!F93))),'Data Summary'!DA99="Yes"),OFFSET('Sanitation Data'!$F$7,0,10*ROW('Sanitation Data'!F93)),NA())</f>
        <v>#N/A</v>
      </c>
      <c r="AM99" s="99" t="e">
        <f ca="true">+IF(AND(ISNUMBER(OFFSET('Sanitation Data'!$F$11,0,10*ROW('Sanitation Data'!F93))),'Data Summary'!DB99="Yes"),OFFSET('Sanitation Data'!$F$11,0,10*ROW('Sanitation Data'!F93)),NA())</f>
        <v>#N/A</v>
      </c>
      <c r="AN99" s="99" t="e">
        <f ca="true">+IF(AND(ISNUMBER(OFFSET('Sanitation Data'!$F$12,0,10*ROW('Sanitation Data'!F93))),'Data Summary'!DC99="Yes"),OFFSET('Sanitation Data'!$F$12,0,10*ROW('Sanitation Data'!F93)),NA())</f>
        <v>#N/A</v>
      </c>
      <c r="AO99" s="99" t="e">
        <f ca="true">+IF(AND(ISNUMBER(OFFSET('Sanitation Data'!$F$13,0,10*ROW('Sanitation Data'!F93))),'Data Summary'!DD99="Yes"),OFFSET('Sanitation Data'!$F$13,0,10*ROW('Sanitation Data'!F93)),NA())</f>
        <v>#N/A</v>
      </c>
      <c r="AP99" s="99" t="e">
        <f ca="true">+IF(AND(ISNUMBER(OFFSET('Sanitation Data'!$G$5,0,10*ROW('Sanitation Data'!G93))),'Data Summary'!DE99="Yes"),100-OFFSET('Sanitation Data'!$G$5,0,10*ROW('Sanitation Data'!G93)),NA())</f>
        <v>#N/A</v>
      </c>
      <c r="AQ99" s="99" t="e">
        <f ca="true">+IF(AND(ISNUMBER(OFFSET('Sanitation Data'!$G$7,0,10*ROW('Sanitation Data'!G93))),'Data Summary'!DF99="Yes"),OFFSET('Sanitation Data'!$G$7,0,10*ROW('Sanitation Data'!G93)),NA())</f>
        <v>#N/A</v>
      </c>
      <c r="AR99" s="99" t="e">
        <f ca="true">+IF(AND(ISNUMBER(OFFSET('Sanitation Data'!$G$11,0,10*ROW('Sanitation Data'!G93))),'Data Summary'!DG99="Yes"),OFFSET('Sanitation Data'!$G$11,0,10*ROW('Sanitation Data'!G93)),NA())</f>
        <v>#N/A</v>
      </c>
      <c r="AS99" s="99" t="e">
        <f ca="true">+IF(AND(ISNUMBER(OFFSET('Sanitation Data'!$G$12,0,10*ROW('Sanitation Data'!G93))),'Data Summary'!DH99="Yes"),OFFSET('Sanitation Data'!$G$12,0,10*ROW('Sanitation Data'!G93)),NA())</f>
        <v>#N/A</v>
      </c>
      <c r="AT99" s="99" t="e">
        <f ca="true">+IF(AND(ISNUMBER(OFFSET('Sanitation Data'!$G$13,0,10*ROW('Sanitation Data'!G93))),'Data Summary'!DI99="Yes"),OFFSET('Sanitation Data'!$G$13,0,10*ROW('Sanitation Data'!G93)),NA())</f>
        <v>#N/A</v>
      </c>
      <c r="AU99" s="99" t="e">
        <f ca="true">+IF(AND(ISNUMBER(OFFSET('Sanitation Data'!$H$5,0,10*ROW('Sanitation Data'!H93))),'Data Summary'!DJ99="Yes"),100-OFFSET('Sanitation Data'!$H$5,0,10*ROW('Sanitation Data'!H93)),NA())</f>
        <v>#N/A</v>
      </c>
      <c r="AV99" s="99" t="e">
        <f ca="true">+IF(AND(ISNUMBER(OFFSET('Sanitation Data'!$H$7,0,10*ROW('Sanitation Data'!H93))),'Data Summary'!DK99="Yes"),OFFSET('Sanitation Data'!$H$7,0,10*ROW('Sanitation Data'!H93)),NA())</f>
        <v>#N/A</v>
      </c>
      <c r="AW99" s="99" t="e">
        <f ca="true">+IF(AND(ISNUMBER(OFFSET('Sanitation Data'!$H$11,0,10*ROW('Sanitation Data'!H93))),'Data Summary'!DL99="Yes"),OFFSET('Sanitation Data'!$H$11,0,10*ROW('Sanitation Data'!H93)),NA())</f>
        <v>#N/A</v>
      </c>
      <c r="AX99" s="99" t="e">
        <f ca="true">+IF(AND(ISNUMBER(OFFSET('Sanitation Data'!$H$12,0,10*ROW('Sanitation Data'!H93))),'Data Summary'!DM99="Yes"),OFFSET('Sanitation Data'!$H$12,0,10*ROW('Sanitation Data'!H93)),NA())</f>
        <v>#N/A</v>
      </c>
      <c r="AY99" s="99" t="e">
        <f ca="true">+IF(AND(ISNUMBER(OFFSET('Sanitation Data'!$H$13,0,10*ROW('Sanitation Data'!H93))),'Data Summary'!DN99="Yes"),OFFSET('Sanitation Data'!$H$13,0,10*ROW('Sanitation Data'!H93)),NA())</f>
        <v>#N/A</v>
      </c>
      <c r="AZ99" s="104" t="e">
        <f ca="true">+IF(AND(ISNUMBER(OFFSET('Hygiene Data'!$C$6,0,10*ROW('Hygiene Data'!C93))),'Data Summary'!DO99="Yes"),OFFSET('Hygiene Data'!$C$6,0,10*ROW('Hygiene Data'!C93)),NA())</f>
        <v>#N/A</v>
      </c>
      <c r="BA99" s="104" t="e">
        <f ca="true">+IF(AND(ISNUMBER(OFFSET('Hygiene Data'!$C$8,0,10*ROW('Hygiene Data'!C93))),'Data Summary'!DP99="Yes"),OFFSET('Hygiene Data'!$C$8,0,10*ROW('Hygiene Data'!C93)),NA())</f>
        <v>#N/A</v>
      </c>
      <c r="BB99" s="104" t="e">
        <f ca="true">+IF(AND(ISNUMBER(OFFSET('Hygiene Data'!$C$10,0,10*ROW('Hygiene Data'!C93))),'Data Summary'!DQ99="Yes"),OFFSET('Hygiene Data'!$C$10,0,10*ROW('Hygiene Data'!C93)),NA())</f>
        <v>#N/A</v>
      </c>
      <c r="BC99" s="104" t="e">
        <f ca="true">+IF(AND(ISNUMBER(OFFSET('Hygiene Data'!$D$6,0,10*ROW('Hygiene Data'!D93))),'Data Summary'!DR99="Yes"),OFFSET('Hygiene Data'!$D$6,0,10*ROW('Hygiene Data'!D93)),NA())</f>
        <v>#N/A</v>
      </c>
      <c r="BD99" s="104" t="e">
        <f ca="true">+IF(AND(ISNUMBER(OFFSET('Hygiene Data'!$D$8,0,10*ROW('Hygiene Data'!D93))),'Data Summary'!DS99="Yes"),OFFSET('Hygiene Data'!$D$8,0,10*ROW('Hygiene Data'!D93)),NA())</f>
        <v>#N/A</v>
      </c>
      <c r="BE99" s="104" t="e">
        <f ca="true">+IF(AND(ISNUMBER(OFFSET('Hygiene Data'!$D$10,0,10*ROW('Hygiene Data'!D93))),'Data Summary'!DT99="Yes"),OFFSET('Hygiene Data'!$D$10,0,10*ROW('Hygiene Data'!D93)),NA())</f>
        <v>#N/A</v>
      </c>
      <c r="BF99" s="104" t="e">
        <f ca="true">+IF(AND(ISNUMBER(OFFSET('Hygiene Data'!$E$6,0,10*ROW('Hygiene Data'!E93))),'Data Summary'!DU99="Yes"),OFFSET('Hygiene Data'!$E$6,0,10*ROW('Hygiene Data'!E93)),NA())</f>
        <v>#N/A</v>
      </c>
      <c r="BG99" s="104" t="e">
        <f ca="true">+IF(AND(ISNUMBER(OFFSET('Hygiene Data'!$E$8,0,10*ROW('Hygiene Data'!E93))),'Data Summary'!DV99="Yes"),OFFSET('Hygiene Data'!$E$8,0,10*ROW('Hygiene Data'!E93)),NA())</f>
        <v>#N/A</v>
      </c>
      <c r="BH99" s="104" t="e">
        <f ca="true">+IF(AND(ISNUMBER(OFFSET('Hygiene Data'!$E$10,0,10*ROW('Hygiene Data'!E93))),'Data Summary'!DW99="Yes"),OFFSET('Hygiene Data'!$E$10,0,10*ROW('Hygiene Data'!E93)),NA())</f>
        <v>#N/A</v>
      </c>
      <c r="BI99" s="104" t="e">
        <f ca="true">+IF(AND(ISNUMBER(OFFSET('Hygiene Data'!$F$6,0,10*ROW('Hygiene Data'!F93))),'Data Summary'!DX99="Yes"),OFFSET('Hygiene Data'!$F$6,0,10*ROW('Hygiene Data'!F93)),NA())</f>
        <v>#N/A</v>
      </c>
      <c r="BJ99" s="104" t="e">
        <f ca="true">+IF(AND(ISNUMBER(OFFSET('Hygiene Data'!$F$8,0,10*ROW('Hygiene Data'!F93))),'Data Summary'!DY99="Yes"),OFFSET('Hygiene Data'!$F$8,0,10*ROW('Hygiene Data'!F93)),NA())</f>
        <v>#N/A</v>
      </c>
      <c r="BK99" s="104" t="e">
        <f ca="true">+IF(AND(ISNUMBER(OFFSET('Hygiene Data'!$F$10,0,10*ROW('Hygiene Data'!F93))),'Data Summary'!DZ99="Yes"),OFFSET('Hygiene Data'!$F$10,0,10*ROW('Hygiene Data'!F93)),NA())</f>
        <v>#N/A</v>
      </c>
      <c r="BL99" s="104" t="e">
        <f ca="true">+IF(AND(ISNUMBER(OFFSET('Hygiene Data'!$G$6,0,10*ROW('Hygiene Data'!G93))),'Data Summary'!EA99="Yes"),OFFSET('Hygiene Data'!$G$6,0,10*ROW('Hygiene Data'!G93)),NA())</f>
        <v>#N/A</v>
      </c>
      <c r="BM99" s="104" t="e">
        <f ca="true">+IF(AND(ISNUMBER(OFFSET('Hygiene Data'!$G$8,0,10*ROW('Hygiene Data'!G93))),'Data Summary'!EB99="Yes"),OFFSET('Hygiene Data'!$G$8,0,10*ROW('Hygiene Data'!G93)),NA())</f>
        <v>#N/A</v>
      </c>
      <c r="BN99" s="104" t="e">
        <f ca="true">+IF(AND(ISNUMBER(OFFSET('Hygiene Data'!$G$10,0,10*ROW('Hygiene Data'!G93))),'Data Summary'!EC99="Yes"),OFFSET('Hygiene Data'!$G$10,0,10*ROW('Hygiene Data'!G93)),NA())</f>
        <v>#N/A</v>
      </c>
      <c r="BO99" s="104" t="e">
        <f ca="true">+IF(AND(ISNUMBER(OFFSET('Hygiene Data'!$H$6,0,10*ROW('Hygiene Data'!H93))),'Data Summary'!ED99="Yes"),OFFSET('Hygiene Data'!$H$6,0,10*ROW('Hygiene Data'!H93)),NA())</f>
        <v>#N/A</v>
      </c>
      <c r="BP99" s="104" t="e">
        <f ca="true">+IF(AND(ISNUMBER(OFFSET('Hygiene Data'!$H$8,0,10*ROW('Hygiene Data'!H93))),'Data Summary'!EE99="Yes"),OFFSET('Hygiene Data'!$H$8,0,10*ROW('Hygiene Data'!H93)),NA())</f>
        <v>#N/A</v>
      </c>
      <c r="BQ99" s="104" t="e">
        <f ca="true">+IF(AND(ISNUMBER(OFFSET('Hygiene Data'!$H$10,0,10*ROW('Hygiene Data'!H93))),'Data Summary'!EF99="Yes"),OFFSET('Hygiene Data'!$H$10,0,10*ROW('Hygiene Data'!H93)),NA())</f>
        <v>#N/A</v>
      </c>
    </row>
    <row r="100" x14ac:dyDescent="0.2">
      <c r="A100" s="52" t="e">
        <f ca="true">+IF(OFFSET('Water Data'!$B$1,0,10*ROW('Water Data'!B94))="",NA(),OFFSET('Water Data'!$B$1,0,10*ROW('Water Data'!B94)))</f>
        <v>#N/A</v>
      </c>
      <c r="B100" s="52" t="e">
        <f ca="true">+IF(OFFSET('Water Data'!$A$3,0,10*ROW('Water Data'!A97))="",NA(),OFFSET('Water Data'!$A$3,0,10*ROW('Water Data'!A97)))</f>
        <v>#N/A</v>
      </c>
      <c r="C100" s="52" t="e">
        <f ca="true">+IF(OFFSET('Water Data'!$C$3,0,10*ROW('Water Data'!C97))="",NA(),OFFSET('Water Data'!$C$3,0,10*ROW('Water Data'!C97)))</f>
        <v>#N/A</v>
      </c>
      <c r="D100" s="53" t="e">
        <f ca="true">+IF(AND(ISNUMBER(OFFSET('Water Data'!$C$5,0,10*ROW('Water Data'!C94))),'Data Summary'!BS100="Yes"),100-OFFSET('Water Data'!$C$5,0,10*ROW('Water Data'!C94)),NA())</f>
        <v>#N/A</v>
      </c>
      <c r="E100" s="53" t="e">
        <f ca="true">+IF(AND(ISNUMBER(OFFSET('Water Data'!$C$7,0,10*ROW('Water Data'!C94))),'Data Summary'!BT100="Yes"),OFFSET('Water Data'!$C$7,0,10*ROW('Water Data'!C94)),NA())</f>
        <v>#N/A</v>
      </c>
      <c r="F100" s="53" t="e">
        <f ca="true">+IF(AND(ISNUMBER(OFFSET('Water Data'!$C$10,0,10*ROW('Water Data'!C94))),'Data Summary'!BU100="Yes"),OFFSET('Water Data'!$C$10,0,10*ROW('Water Data'!C94)),NA())</f>
        <v>#N/A</v>
      </c>
      <c r="G100" s="53" t="e">
        <f ca="true">+IF(AND(ISNUMBER(OFFSET('Water Data'!$D$5,0,10*ROW('Water Data'!D94))),'Data Summary'!BV100="Yes"),100-OFFSET('Water Data'!$D$5,0,10*ROW('Water Data'!D94)),NA())</f>
        <v>#N/A</v>
      </c>
      <c r="H100" s="53" t="e">
        <f ca="true">+IF(AND(ISNUMBER(OFFSET('Water Data'!$D$7,0,10*ROW('Water Data'!D94))),'Data Summary'!BW100="Yes"),OFFSET('Water Data'!$D$7,0,10*ROW('Water Data'!D94)),NA())</f>
        <v>#N/A</v>
      </c>
      <c r="I100" s="53" t="e">
        <f ca="true">+IF(AND(ISNUMBER(OFFSET('Water Data'!$D$10,0,10*ROW('Water Data'!D94))),'Data Summary'!BX100="Yes"),OFFSET('Water Data'!$D$10,0,10*ROW('Water Data'!D94)),NA())</f>
        <v>#N/A</v>
      </c>
      <c r="J100" s="53" t="e">
        <f ca="true">+IF(AND(ISNUMBER(OFFSET('Water Data'!$E$5,0,10*ROW('Water Data'!E94))),'Data Summary'!BY100="Yes"),100-OFFSET('Water Data'!$E$5,0,10*ROW('Water Data'!E94)),NA())</f>
        <v>#N/A</v>
      </c>
      <c r="K100" s="53" t="e">
        <f ca="true">+IF(AND(ISNUMBER(OFFSET('Water Data'!$E$7,0,10*ROW('Water Data'!E94))),'Data Summary'!BZ100="Yes"),OFFSET('Water Data'!$E$7,0,10*ROW('Water Data'!E94)),NA())</f>
        <v>#N/A</v>
      </c>
      <c r="L100" s="53" t="e">
        <f ca="true">+IF(AND(ISNUMBER(OFFSET('Water Data'!$E$10,0,10*ROW('Water Data'!E94))),'Data Summary'!CA100="Yes"),OFFSET('Water Data'!$E$10,0,10*ROW('Water Data'!E94)),NA())</f>
        <v>#N/A</v>
      </c>
      <c r="M100" s="53" t="e">
        <f ca="true">+IF(AND(ISNUMBER(OFFSET('Water Data'!$F$5,0,10*ROW('Water Data'!F94))),'Data Summary'!CB100="Yes"),100-OFFSET('Water Data'!$F$5,0,10*ROW('Water Data'!F94)),NA())</f>
        <v>#N/A</v>
      </c>
      <c r="N100" s="53" t="e">
        <f ca="true">+IF(AND(ISNUMBER(OFFSET('Water Data'!$F$7,0,10*ROW('Water Data'!F94))),'Data Summary'!CC100="Yes"),OFFSET('Water Data'!$F$7,0,10*ROW('Water Data'!F94)),NA())</f>
        <v>#N/A</v>
      </c>
      <c r="O100" s="53" t="e">
        <f ca="true">+IF(AND(ISNUMBER(OFFSET('Water Data'!$F$10,0,10*ROW('Water Data'!F94))),'Data Summary'!CD100="Yes"),OFFSET('Water Data'!$F$10,0,10*ROW('Water Data'!F94)),NA())</f>
        <v>#N/A</v>
      </c>
      <c r="P100" s="53" t="e">
        <f ca="true">+IF(AND(ISNUMBER(OFFSET('Water Data'!$G$5,0,10*ROW('Water Data'!G94))),'Data Summary'!CE100="Yes"),100-OFFSET('Water Data'!$G$5,0,10*ROW('Water Data'!G94)),NA())</f>
        <v>#N/A</v>
      </c>
      <c r="Q100" s="53" t="e">
        <f ca="true">+IF(AND(ISNUMBER(OFFSET('Water Data'!$G$7,0,10*ROW('Water Data'!G94))),'Data Summary'!CF100="Yes"),OFFSET('Water Data'!$G$7,0,10*ROW('Water Data'!G94)),NA())</f>
        <v>#N/A</v>
      </c>
      <c r="R100" s="53" t="e">
        <f ca="true">+IF(AND(ISNUMBER(OFFSET('Water Data'!$G$10,0,10*ROW('Water Data'!G94))),'Data Summary'!CG100="Yes"),OFFSET('Water Data'!$G$10,0,10*ROW('Water Data'!G94)),NA())</f>
        <v>#N/A</v>
      </c>
      <c r="S100" s="53" t="e">
        <f ca="true">+IF(AND(ISNUMBER(OFFSET('Water Data'!$H$5,0,10*ROW('Water Data'!H94))),'Data Summary'!CH100="Yes"),100-OFFSET('Water Data'!$H$5,0,10*ROW('Water Data'!H94)),NA())</f>
        <v>#N/A</v>
      </c>
      <c r="T100" s="53" t="e">
        <f ca="true">+IF(AND(ISNUMBER(OFFSET('Water Data'!$H$7,0,10*ROW('Water Data'!H94))),'Data Summary'!CI100="Yes"),OFFSET('Water Data'!$H$7,0,10*ROW('Water Data'!H94)),NA())</f>
        <v>#N/A</v>
      </c>
      <c r="U100" s="53" t="e">
        <f ca="true">+IF(AND(ISNUMBER(OFFSET('Water Data'!$H$10,0,10*ROW('Water Data'!H94))),'Data Summary'!CJ100="Yes"),OFFSET('Water Data'!$H$10,0,10*ROW('Water Data'!H94)),NA())</f>
        <v>#N/A</v>
      </c>
      <c r="V100" s="99" t="e">
        <f ca="true">+IF(AND(ISNUMBER(OFFSET('Sanitation Data'!$C$5,0,10*ROW('Sanitation Data'!C94))),'Data Summary'!CK100="Yes"),100-OFFSET('Sanitation Data'!$C$5,0,10*ROW('Sanitation Data'!C94)),NA())</f>
        <v>#N/A</v>
      </c>
      <c r="W100" s="99" t="e">
        <f ca="true">+IF(AND(ISNUMBER(OFFSET('Sanitation Data'!$C$7,0,10*ROW('Sanitation Data'!C94))),'Data Summary'!CL100="Yes"),OFFSET('Sanitation Data'!$C$7,0,10*ROW('Sanitation Data'!C94)),NA())</f>
        <v>#N/A</v>
      </c>
      <c r="X100" s="99" t="e">
        <f ca="true">+IF(AND(ISNUMBER(OFFSET('Sanitation Data'!$C$11,0,10*ROW('Sanitation Data'!C94))),'Data Summary'!CM100="Yes"),OFFSET('Sanitation Data'!$C$11,0,10*ROW('Sanitation Data'!C94)),NA())</f>
        <v>#N/A</v>
      </c>
      <c r="Y100" s="99" t="e">
        <f ca="true">+IF(AND(ISNUMBER(OFFSET('Sanitation Data'!$C$12,0,10*ROW('Sanitation Data'!C94))),'Data Summary'!CN100="Yes"),OFFSET('Sanitation Data'!$C$12,0,10*ROW('Sanitation Data'!C94)),NA())</f>
        <v>#N/A</v>
      </c>
      <c r="Z100" s="99" t="e">
        <f ca="true">+IF(AND(ISNUMBER(OFFSET('Sanitation Data'!$C$13,0,10*ROW('Sanitation Data'!C94))),'Data Summary'!CO100="Yes"),OFFSET('Sanitation Data'!$C$13,0,10*ROW('Sanitation Data'!C94)),NA())</f>
        <v>#N/A</v>
      </c>
      <c r="AA100" s="99" t="e">
        <f ca="true">+IF(AND(ISNUMBER(OFFSET('Sanitation Data'!$D$5,0,10*ROW('Sanitation Data'!D94))),'Data Summary'!CP100="Yes"),100-OFFSET('Sanitation Data'!$D$5,0,10*ROW('Sanitation Data'!D94)),NA())</f>
        <v>#N/A</v>
      </c>
      <c r="AB100" s="99" t="e">
        <f ca="true">+IF(AND(ISNUMBER(OFFSET('Sanitation Data'!$D$7,0,10*ROW('Sanitation Data'!D94))),'Data Summary'!CQ100="Yes"),OFFSET('Sanitation Data'!$D$7,0,10*ROW('Sanitation Data'!D94)),NA())</f>
        <v>#N/A</v>
      </c>
      <c r="AC100" s="99" t="e">
        <f ca="true">+IF(AND(ISNUMBER(OFFSET('Sanitation Data'!$D$11,0,10*ROW('Sanitation Data'!D94))),'Data Summary'!CR100="Yes"),OFFSET('Sanitation Data'!$D$11,0,10*ROW('Sanitation Data'!D94)),NA())</f>
        <v>#N/A</v>
      </c>
      <c r="AD100" s="99" t="e">
        <f ca="true">+IF(AND(ISNUMBER(OFFSET('Sanitation Data'!$D$12,0,10*ROW('Sanitation Data'!D94))),'Data Summary'!CS100="Yes"),OFFSET('Sanitation Data'!$D$12,0,10*ROW('Sanitation Data'!D94)),NA())</f>
        <v>#N/A</v>
      </c>
      <c r="AE100" s="99" t="e">
        <f ca="true">+IF(AND(ISNUMBER(OFFSET('Sanitation Data'!$D$13,0,10*ROW('Sanitation Data'!D94))),'Data Summary'!CT100="Yes"),OFFSET('Sanitation Data'!$D$13,0,10*ROW('Sanitation Data'!D94)),NA())</f>
        <v>#N/A</v>
      </c>
      <c r="AF100" s="99" t="e">
        <f ca="true">+IF(AND(ISNUMBER(OFFSET('Sanitation Data'!$E$5,0,10*ROW('Sanitation Data'!E94))),'Data Summary'!CU100="Yes"),100-OFFSET('Sanitation Data'!$E$5,0,10*ROW('Sanitation Data'!E94)),NA())</f>
        <v>#N/A</v>
      </c>
      <c r="AG100" s="99" t="e">
        <f ca="true">+IF(AND(ISNUMBER(OFFSET('Sanitation Data'!$E$7,0,10*ROW('Sanitation Data'!E94))),'Data Summary'!CV100="Yes"),OFFSET('Sanitation Data'!$E$7,0,10*ROW('Sanitation Data'!E94)),NA())</f>
        <v>#N/A</v>
      </c>
      <c r="AH100" s="99" t="e">
        <f ca="true">+IF(AND(ISNUMBER(OFFSET('Sanitation Data'!$E$11,0,10*ROW('Sanitation Data'!E94))),'Data Summary'!CW100="Yes"),OFFSET('Sanitation Data'!$E$11,0,10*ROW('Sanitation Data'!E94)),NA())</f>
        <v>#N/A</v>
      </c>
      <c r="AI100" s="99" t="e">
        <f ca="true">+IF(AND(ISNUMBER(OFFSET('Sanitation Data'!$E$12,0,10*ROW('Sanitation Data'!E94))),'Data Summary'!CX100="Yes"),OFFSET('Sanitation Data'!$E$12,0,10*ROW('Sanitation Data'!E94)),NA())</f>
        <v>#N/A</v>
      </c>
      <c r="AJ100" s="99" t="e">
        <f ca="true">+IF(AND(ISNUMBER(OFFSET('Sanitation Data'!$E$13,0,10*ROW('Sanitation Data'!E94))),'Data Summary'!CY100="Yes"),OFFSET('Sanitation Data'!$E$13,0,10*ROW('Sanitation Data'!E94)),NA())</f>
        <v>#N/A</v>
      </c>
      <c r="AK100" s="99" t="e">
        <f ca="true">+IF(AND(ISNUMBER(OFFSET('Sanitation Data'!$F$5,0,10*ROW('Sanitation Data'!F94))),'Data Summary'!CZ100="Yes"),100-OFFSET('Sanitation Data'!$F$5,0,10*ROW('Sanitation Data'!F94)),NA())</f>
        <v>#N/A</v>
      </c>
      <c r="AL100" s="99" t="e">
        <f ca="true">+IF(AND(ISNUMBER(OFFSET('Sanitation Data'!$F$7,0,10*ROW('Sanitation Data'!F94))),'Data Summary'!DA100="Yes"),OFFSET('Sanitation Data'!$F$7,0,10*ROW('Sanitation Data'!F94)),NA())</f>
        <v>#N/A</v>
      </c>
      <c r="AM100" s="99" t="e">
        <f ca="true">+IF(AND(ISNUMBER(OFFSET('Sanitation Data'!$F$11,0,10*ROW('Sanitation Data'!F94))),'Data Summary'!DB100="Yes"),OFFSET('Sanitation Data'!$F$11,0,10*ROW('Sanitation Data'!F94)),NA())</f>
        <v>#N/A</v>
      </c>
      <c r="AN100" s="99" t="e">
        <f ca="true">+IF(AND(ISNUMBER(OFFSET('Sanitation Data'!$F$12,0,10*ROW('Sanitation Data'!F94))),'Data Summary'!DC100="Yes"),OFFSET('Sanitation Data'!$F$12,0,10*ROW('Sanitation Data'!F94)),NA())</f>
        <v>#N/A</v>
      </c>
      <c r="AO100" s="99" t="e">
        <f ca="true">+IF(AND(ISNUMBER(OFFSET('Sanitation Data'!$F$13,0,10*ROW('Sanitation Data'!F94))),'Data Summary'!DD100="Yes"),OFFSET('Sanitation Data'!$F$13,0,10*ROW('Sanitation Data'!F94)),NA())</f>
        <v>#N/A</v>
      </c>
      <c r="AP100" s="99" t="e">
        <f ca="true">+IF(AND(ISNUMBER(OFFSET('Sanitation Data'!$G$5,0,10*ROW('Sanitation Data'!G94))),'Data Summary'!DE100="Yes"),100-OFFSET('Sanitation Data'!$G$5,0,10*ROW('Sanitation Data'!G94)),NA())</f>
        <v>#N/A</v>
      </c>
      <c r="AQ100" s="99" t="e">
        <f ca="true">+IF(AND(ISNUMBER(OFFSET('Sanitation Data'!$G$7,0,10*ROW('Sanitation Data'!G94))),'Data Summary'!DF100="Yes"),OFFSET('Sanitation Data'!$G$7,0,10*ROW('Sanitation Data'!G94)),NA())</f>
        <v>#N/A</v>
      </c>
      <c r="AR100" s="99" t="e">
        <f ca="true">+IF(AND(ISNUMBER(OFFSET('Sanitation Data'!$G$11,0,10*ROW('Sanitation Data'!G94))),'Data Summary'!DG100="Yes"),OFFSET('Sanitation Data'!$G$11,0,10*ROW('Sanitation Data'!G94)),NA())</f>
        <v>#N/A</v>
      </c>
      <c r="AS100" s="99" t="e">
        <f ca="true">+IF(AND(ISNUMBER(OFFSET('Sanitation Data'!$G$12,0,10*ROW('Sanitation Data'!G94))),'Data Summary'!DH100="Yes"),OFFSET('Sanitation Data'!$G$12,0,10*ROW('Sanitation Data'!G94)),NA())</f>
        <v>#N/A</v>
      </c>
      <c r="AT100" s="99" t="e">
        <f ca="true">+IF(AND(ISNUMBER(OFFSET('Sanitation Data'!$G$13,0,10*ROW('Sanitation Data'!G94))),'Data Summary'!DI100="Yes"),OFFSET('Sanitation Data'!$G$13,0,10*ROW('Sanitation Data'!G94)),NA())</f>
        <v>#N/A</v>
      </c>
      <c r="AU100" s="99" t="e">
        <f ca="true">+IF(AND(ISNUMBER(OFFSET('Sanitation Data'!$H$5,0,10*ROW('Sanitation Data'!H94))),'Data Summary'!DJ100="Yes"),100-OFFSET('Sanitation Data'!$H$5,0,10*ROW('Sanitation Data'!H94)),NA())</f>
        <v>#N/A</v>
      </c>
      <c r="AV100" s="99" t="e">
        <f ca="true">+IF(AND(ISNUMBER(OFFSET('Sanitation Data'!$H$7,0,10*ROW('Sanitation Data'!H94))),'Data Summary'!DK100="Yes"),OFFSET('Sanitation Data'!$H$7,0,10*ROW('Sanitation Data'!H94)),NA())</f>
        <v>#N/A</v>
      </c>
      <c r="AW100" s="99" t="e">
        <f ca="true">+IF(AND(ISNUMBER(OFFSET('Sanitation Data'!$H$11,0,10*ROW('Sanitation Data'!H94))),'Data Summary'!DL100="Yes"),OFFSET('Sanitation Data'!$H$11,0,10*ROW('Sanitation Data'!H94)),NA())</f>
        <v>#N/A</v>
      </c>
      <c r="AX100" s="99" t="e">
        <f ca="true">+IF(AND(ISNUMBER(OFFSET('Sanitation Data'!$H$12,0,10*ROW('Sanitation Data'!H94))),'Data Summary'!DM100="Yes"),OFFSET('Sanitation Data'!$H$12,0,10*ROW('Sanitation Data'!H94)),NA())</f>
        <v>#N/A</v>
      </c>
      <c r="AY100" s="99" t="e">
        <f ca="true">+IF(AND(ISNUMBER(OFFSET('Sanitation Data'!$H$13,0,10*ROW('Sanitation Data'!H94))),'Data Summary'!DN100="Yes"),OFFSET('Sanitation Data'!$H$13,0,10*ROW('Sanitation Data'!H94)),NA())</f>
        <v>#N/A</v>
      </c>
      <c r="AZ100" s="104" t="e">
        <f ca="true">+IF(AND(ISNUMBER(OFFSET('Hygiene Data'!$C$6,0,10*ROW('Hygiene Data'!C94))),'Data Summary'!DO100="Yes"),OFFSET('Hygiene Data'!$C$6,0,10*ROW('Hygiene Data'!C94)),NA())</f>
        <v>#N/A</v>
      </c>
      <c r="BA100" s="104" t="e">
        <f ca="true">+IF(AND(ISNUMBER(OFFSET('Hygiene Data'!$C$8,0,10*ROW('Hygiene Data'!C94))),'Data Summary'!DP100="Yes"),OFFSET('Hygiene Data'!$C$8,0,10*ROW('Hygiene Data'!C94)),NA())</f>
        <v>#N/A</v>
      </c>
      <c r="BB100" s="104" t="e">
        <f ca="true">+IF(AND(ISNUMBER(OFFSET('Hygiene Data'!$C$10,0,10*ROW('Hygiene Data'!C94))),'Data Summary'!DQ100="Yes"),OFFSET('Hygiene Data'!$C$10,0,10*ROW('Hygiene Data'!C94)),NA())</f>
        <v>#N/A</v>
      </c>
      <c r="BC100" s="104" t="e">
        <f ca="true">+IF(AND(ISNUMBER(OFFSET('Hygiene Data'!$D$6,0,10*ROW('Hygiene Data'!D94))),'Data Summary'!DR100="Yes"),OFFSET('Hygiene Data'!$D$6,0,10*ROW('Hygiene Data'!D94)),NA())</f>
        <v>#N/A</v>
      </c>
      <c r="BD100" s="104" t="e">
        <f ca="true">+IF(AND(ISNUMBER(OFFSET('Hygiene Data'!$D$8,0,10*ROW('Hygiene Data'!D94))),'Data Summary'!DS100="Yes"),OFFSET('Hygiene Data'!$D$8,0,10*ROW('Hygiene Data'!D94)),NA())</f>
        <v>#N/A</v>
      </c>
      <c r="BE100" s="104" t="e">
        <f ca="true">+IF(AND(ISNUMBER(OFFSET('Hygiene Data'!$D$10,0,10*ROW('Hygiene Data'!D94))),'Data Summary'!DT100="Yes"),OFFSET('Hygiene Data'!$D$10,0,10*ROW('Hygiene Data'!D94)),NA())</f>
        <v>#N/A</v>
      </c>
      <c r="BF100" s="104" t="e">
        <f ca="true">+IF(AND(ISNUMBER(OFFSET('Hygiene Data'!$E$6,0,10*ROW('Hygiene Data'!E94))),'Data Summary'!DU100="Yes"),OFFSET('Hygiene Data'!$E$6,0,10*ROW('Hygiene Data'!E94)),NA())</f>
        <v>#N/A</v>
      </c>
      <c r="BG100" s="104" t="e">
        <f ca="true">+IF(AND(ISNUMBER(OFFSET('Hygiene Data'!$E$8,0,10*ROW('Hygiene Data'!E94))),'Data Summary'!DV100="Yes"),OFFSET('Hygiene Data'!$E$8,0,10*ROW('Hygiene Data'!E94)),NA())</f>
        <v>#N/A</v>
      </c>
      <c r="BH100" s="104" t="e">
        <f ca="true">+IF(AND(ISNUMBER(OFFSET('Hygiene Data'!$E$10,0,10*ROW('Hygiene Data'!E94))),'Data Summary'!DW100="Yes"),OFFSET('Hygiene Data'!$E$10,0,10*ROW('Hygiene Data'!E94)),NA())</f>
        <v>#N/A</v>
      </c>
      <c r="BI100" s="104" t="e">
        <f ca="true">+IF(AND(ISNUMBER(OFFSET('Hygiene Data'!$F$6,0,10*ROW('Hygiene Data'!F94))),'Data Summary'!DX100="Yes"),OFFSET('Hygiene Data'!$F$6,0,10*ROW('Hygiene Data'!F94)),NA())</f>
        <v>#N/A</v>
      </c>
      <c r="BJ100" s="104" t="e">
        <f ca="true">+IF(AND(ISNUMBER(OFFSET('Hygiene Data'!$F$8,0,10*ROW('Hygiene Data'!F94))),'Data Summary'!DY100="Yes"),OFFSET('Hygiene Data'!$F$8,0,10*ROW('Hygiene Data'!F94)),NA())</f>
        <v>#N/A</v>
      </c>
      <c r="BK100" s="104" t="e">
        <f ca="true">+IF(AND(ISNUMBER(OFFSET('Hygiene Data'!$F$10,0,10*ROW('Hygiene Data'!F94))),'Data Summary'!DZ100="Yes"),OFFSET('Hygiene Data'!$F$10,0,10*ROW('Hygiene Data'!F94)),NA())</f>
        <v>#N/A</v>
      </c>
      <c r="BL100" s="104" t="e">
        <f ca="true">+IF(AND(ISNUMBER(OFFSET('Hygiene Data'!$G$6,0,10*ROW('Hygiene Data'!G94))),'Data Summary'!EA100="Yes"),OFFSET('Hygiene Data'!$G$6,0,10*ROW('Hygiene Data'!G94)),NA())</f>
        <v>#N/A</v>
      </c>
      <c r="BM100" s="104" t="e">
        <f ca="true">+IF(AND(ISNUMBER(OFFSET('Hygiene Data'!$G$8,0,10*ROW('Hygiene Data'!G94))),'Data Summary'!EB100="Yes"),OFFSET('Hygiene Data'!$G$8,0,10*ROW('Hygiene Data'!G94)),NA())</f>
        <v>#N/A</v>
      </c>
      <c r="BN100" s="104" t="e">
        <f ca="true">+IF(AND(ISNUMBER(OFFSET('Hygiene Data'!$G$10,0,10*ROW('Hygiene Data'!G94))),'Data Summary'!EC100="Yes"),OFFSET('Hygiene Data'!$G$10,0,10*ROW('Hygiene Data'!G94)),NA())</f>
        <v>#N/A</v>
      </c>
      <c r="BO100" s="104" t="e">
        <f ca="true">+IF(AND(ISNUMBER(OFFSET('Hygiene Data'!$H$6,0,10*ROW('Hygiene Data'!H94))),'Data Summary'!ED100="Yes"),OFFSET('Hygiene Data'!$H$6,0,10*ROW('Hygiene Data'!H94)),NA())</f>
        <v>#N/A</v>
      </c>
      <c r="BP100" s="104" t="e">
        <f ca="true">+IF(AND(ISNUMBER(OFFSET('Hygiene Data'!$H$8,0,10*ROW('Hygiene Data'!H94))),'Data Summary'!EE100="Yes"),OFFSET('Hygiene Data'!$H$8,0,10*ROW('Hygiene Data'!H94)),NA())</f>
        <v>#N/A</v>
      </c>
      <c r="BQ100" s="104" t="e">
        <f ca="true">+IF(AND(ISNUMBER(OFFSET('Hygiene Data'!$H$10,0,10*ROW('Hygiene Data'!H94))),'Data Summary'!EF100="Yes"),OFFSET('Hygiene Data'!$H$10,0,10*ROW('Hygiene Data'!H94)),NA())</f>
        <v>#N/A</v>
      </c>
    </row>
    <row r="101" x14ac:dyDescent="0.2">
      <c r="A101" s="52" t="e">
        <f ca="true">+IF(OFFSET('Water Data'!$B$1,0,10*ROW('Water Data'!B95))="",NA(),OFFSET('Water Data'!$B$1,0,10*ROW('Water Data'!B95)))</f>
        <v>#N/A</v>
      </c>
      <c r="B101" s="52" t="e">
        <f ca="true">+IF(OFFSET('Water Data'!$A$3,0,10*ROW('Water Data'!A98))="",NA(),OFFSET('Water Data'!$A$3,0,10*ROW('Water Data'!A98)))</f>
        <v>#N/A</v>
      </c>
      <c r="C101" s="52" t="e">
        <f ca="true">+IF(OFFSET('Water Data'!$C$3,0,10*ROW('Water Data'!C98))="",NA(),OFFSET('Water Data'!$C$3,0,10*ROW('Water Data'!C98)))</f>
        <v>#N/A</v>
      </c>
      <c r="D101" s="53" t="e">
        <f ca="true">+IF(AND(ISNUMBER(OFFSET('Water Data'!$C$5,0,10*ROW('Water Data'!C95))),'Data Summary'!BS101="Yes"),100-OFFSET('Water Data'!$C$5,0,10*ROW('Water Data'!C95)),NA())</f>
        <v>#N/A</v>
      </c>
      <c r="E101" s="53" t="e">
        <f ca="true">+IF(AND(ISNUMBER(OFFSET('Water Data'!$C$7,0,10*ROW('Water Data'!C95))),'Data Summary'!BT101="Yes"),OFFSET('Water Data'!$C$7,0,10*ROW('Water Data'!C95)),NA())</f>
        <v>#N/A</v>
      </c>
      <c r="F101" s="53" t="e">
        <f ca="true">+IF(AND(ISNUMBER(OFFSET('Water Data'!$C$10,0,10*ROW('Water Data'!C95))),'Data Summary'!BU101="Yes"),OFFSET('Water Data'!$C$10,0,10*ROW('Water Data'!C95)),NA())</f>
        <v>#N/A</v>
      </c>
      <c r="G101" s="53" t="e">
        <f ca="true">+IF(AND(ISNUMBER(OFFSET('Water Data'!$D$5,0,10*ROW('Water Data'!D95))),'Data Summary'!BV101="Yes"),100-OFFSET('Water Data'!$D$5,0,10*ROW('Water Data'!D95)),NA())</f>
        <v>#N/A</v>
      </c>
      <c r="H101" s="53" t="e">
        <f ca="true">+IF(AND(ISNUMBER(OFFSET('Water Data'!$D$7,0,10*ROW('Water Data'!D95))),'Data Summary'!BW101="Yes"),OFFSET('Water Data'!$D$7,0,10*ROW('Water Data'!D95)),NA())</f>
        <v>#N/A</v>
      </c>
      <c r="I101" s="53" t="e">
        <f ca="true">+IF(AND(ISNUMBER(OFFSET('Water Data'!$D$10,0,10*ROW('Water Data'!D95))),'Data Summary'!BX101="Yes"),OFFSET('Water Data'!$D$10,0,10*ROW('Water Data'!D95)),NA())</f>
        <v>#N/A</v>
      </c>
      <c r="J101" s="53" t="e">
        <f ca="true">+IF(AND(ISNUMBER(OFFSET('Water Data'!$E$5,0,10*ROW('Water Data'!E95))),'Data Summary'!BY101="Yes"),100-OFFSET('Water Data'!$E$5,0,10*ROW('Water Data'!E95)),NA())</f>
        <v>#N/A</v>
      </c>
      <c r="K101" s="53" t="e">
        <f ca="true">+IF(AND(ISNUMBER(OFFSET('Water Data'!$E$7,0,10*ROW('Water Data'!E95))),'Data Summary'!BZ101="Yes"),OFFSET('Water Data'!$E$7,0,10*ROW('Water Data'!E95)),NA())</f>
        <v>#N/A</v>
      </c>
      <c r="L101" s="53" t="e">
        <f ca="true">+IF(AND(ISNUMBER(OFFSET('Water Data'!$E$10,0,10*ROW('Water Data'!E95))),'Data Summary'!CA101="Yes"),OFFSET('Water Data'!$E$10,0,10*ROW('Water Data'!E95)),NA())</f>
        <v>#N/A</v>
      </c>
      <c r="M101" s="53" t="e">
        <f ca="true">+IF(AND(ISNUMBER(OFFSET('Water Data'!$F$5,0,10*ROW('Water Data'!F95))),'Data Summary'!CB101="Yes"),100-OFFSET('Water Data'!$F$5,0,10*ROW('Water Data'!F95)),NA())</f>
        <v>#N/A</v>
      </c>
      <c r="N101" s="53" t="e">
        <f ca="true">+IF(AND(ISNUMBER(OFFSET('Water Data'!$F$7,0,10*ROW('Water Data'!F95))),'Data Summary'!CC101="Yes"),OFFSET('Water Data'!$F$7,0,10*ROW('Water Data'!F95)),NA())</f>
        <v>#N/A</v>
      </c>
      <c r="O101" s="53" t="e">
        <f ca="true">+IF(AND(ISNUMBER(OFFSET('Water Data'!$F$10,0,10*ROW('Water Data'!F95))),'Data Summary'!CD101="Yes"),OFFSET('Water Data'!$F$10,0,10*ROW('Water Data'!F95)),NA())</f>
        <v>#N/A</v>
      </c>
      <c r="P101" s="53" t="e">
        <f ca="true">+IF(AND(ISNUMBER(OFFSET('Water Data'!$G$5,0,10*ROW('Water Data'!G95))),'Data Summary'!CE101="Yes"),100-OFFSET('Water Data'!$G$5,0,10*ROW('Water Data'!G95)),NA())</f>
        <v>#N/A</v>
      </c>
      <c r="Q101" s="53" t="e">
        <f ca="true">+IF(AND(ISNUMBER(OFFSET('Water Data'!$G$7,0,10*ROW('Water Data'!G95))),'Data Summary'!CF101="Yes"),OFFSET('Water Data'!$G$7,0,10*ROW('Water Data'!G95)),NA())</f>
        <v>#N/A</v>
      </c>
      <c r="R101" s="53" t="e">
        <f ca="true">+IF(AND(ISNUMBER(OFFSET('Water Data'!$G$10,0,10*ROW('Water Data'!G95))),'Data Summary'!CG101="Yes"),OFFSET('Water Data'!$G$10,0,10*ROW('Water Data'!G95)),NA())</f>
        <v>#N/A</v>
      </c>
      <c r="S101" s="53" t="e">
        <f ca="true">+IF(AND(ISNUMBER(OFFSET('Water Data'!$H$5,0,10*ROW('Water Data'!H95))),'Data Summary'!CH101="Yes"),100-OFFSET('Water Data'!$H$5,0,10*ROW('Water Data'!H95)),NA())</f>
        <v>#N/A</v>
      </c>
      <c r="T101" s="53" t="e">
        <f ca="true">+IF(AND(ISNUMBER(OFFSET('Water Data'!$H$7,0,10*ROW('Water Data'!H95))),'Data Summary'!CI101="Yes"),OFFSET('Water Data'!$H$7,0,10*ROW('Water Data'!H95)),NA())</f>
        <v>#N/A</v>
      </c>
      <c r="U101" s="53" t="e">
        <f ca="true">+IF(AND(ISNUMBER(OFFSET('Water Data'!$H$10,0,10*ROW('Water Data'!H95))),'Data Summary'!CJ101="Yes"),OFFSET('Water Data'!$H$10,0,10*ROW('Water Data'!H95)),NA())</f>
        <v>#N/A</v>
      </c>
      <c r="V101" s="99" t="e">
        <f ca="true">+IF(AND(ISNUMBER(OFFSET('Sanitation Data'!$C$5,0,10*ROW('Sanitation Data'!C95))),'Data Summary'!CK101="Yes"),100-OFFSET('Sanitation Data'!$C$5,0,10*ROW('Sanitation Data'!C95)),NA())</f>
        <v>#N/A</v>
      </c>
      <c r="W101" s="99" t="e">
        <f ca="true">+IF(AND(ISNUMBER(OFFSET('Sanitation Data'!$C$7,0,10*ROW('Sanitation Data'!C95))),'Data Summary'!CL101="Yes"),OFFSET('Sanitation Data'!$C$7,0,10*ROW('Sanitation Data'!C95)),NA())</f>
        <v>#N/A</v>
      </c>
      <c r="X101" s="99" t="e">
        <f ca="true">+IF(AND(ISNUMBER(OFFSET('Sanitation Data'!$C$11,0,10*ROW('Sanitation Data'!C95))),'Data Summary'!CM101="Yes"),OFFSET('Sanitation Data'!$C$11,0,10*ROW('Sanitation Data'!C95)),NA())</f>
        <v>#N/A</v>
      </c>
      <c r="Y101" s="99" t="e">
        <f ca="true">+IF(AND(ISNUMBER(OFFSET('Sanitation Data'!$C$12,0,10*ROW('Sanitation Data'!C95))),'Data Summary'!CN101="Yes"),OFFSET('Sanitation Data'!$C$12,0,10*ROW('Sanitation Data'!C95)),NA())</f>
        <v>#N/A</v>
      </c>
      <c r="Z101" s="99" t="e">
        <f ca="true">+IF(AND(ISNUMBER(OFFSET('Sanitation Data'!$C$13,0,10*ROW('Sanitation Data'!C95))),'Data Summary'!CO101="Yes"),OFFSET('Sanitation Data'!$C$13,0,10*ROW('Sanitation Data'!C95)),NA())</f>
        <v>#N/A</v>
      </c>
      <c r="AA101" s="99" t="e">
        <f ca="true">+IF(AND(ISNUMBER(OFFSET('Sanitation Data'!$D$5,0,10*ROW('Sanitation Data'!D95))),'Data Summary'!CP101="Yes"),100-OFFSET('Sanitation Data'!$D$5,0,10*ROW('Sanitation Data'!D95)),NA())</f>
        <v>#N/A</v>
      </c>
      <c r="AB101" s="99" t="e">
        <f ca="true">+IF(AND(ISNUMBER(OFFSET('Sanitation Data'!$D$7,0,10*ROW('Sanitation Data'!D95))),'Data Summary'!CQ101="Yes"),OFFSET('Sanitation Data'!$D$7,0,10*ROW('Sanitation Data'!D95)),NA())</f>
        <v>#N/A</v>
      </c>
      <c r="AC101" s="99" t="e">
        <f ca="true">+IF(AND(ISNUMBER(OFFSET('Sanitation Data'!$D$11,0,10*ROW('Sanitation Data'!D95))),'Data Summary'!CR101="Yes"),OFFSET('Sanitation Data'!$D$11,0,10*ROW('Sanitation Data'!D95)),NA())</f>
        <v>#N/A</v>
      </c>
      <c r="AD101" s="99" t="e">
        <f ca="true">+IF(AND(ISNUMBER(OFFSET('Sanitation Data'!$D$12,0,10*ROW('Sanitation Data'!D95))),'Data Summary'!CS101="Yes"),OFFSET('Sanitation Data'!$D$12,0,10*ROW('Sanitation Data'!D95)),NA())</f>
        <v>#N/A</v>
      </c>
      <c r="AE101" s="99" t="e">
        <f ca="true">+IF(AND(ISNUMBER(OFFSET('Sanitation Data'!$D$13,0,10*ROW('Sanitation Data'!D95))),'Data Summary'!CT101="Yes"),OFFSET('Sanitation Data'!$D$13,0,10*ROW('Sanitation Data'!D95)),NA())</f>
        <v>#N/A</v>
      </c>
      <c r="AF101" s="99" t="e">
        <f ca="true">+IF(AND(ISNUMBER(OFFSET('Sanitation Data'!$E$5,0,10*ROW('Sanitation Data'!E95))),'Data Summary'!CU101="Yes"),100-OFFSET('Sanitation Data'!$E$5,0,10*ROW('Sanitation Data'!E95)),NA())</f>
        <v>#N/A</v>
      </c>
      <c r="AG101" s="99" t="e">
        <f ca="true">+IF(AND(ISNUMBER(OFFSET('Sanitation Data'!$E$7,0,10*ROW('Sanitation Data'!E95))),'Data Summary'!CV101="Yes"),OFFSET('Sanitation Data'!$E$7,0,10*ROW('Sanitation Data'!E95)),NA())</f>
        <v>#N/A</v>
      </c>
      <c r="AH101" s="99" t="e">
        <f ca="true">+IF(AND(ISNUMBER(OFFSET('Sanitation Data'!$E$11,0,10*ROW('Sanitation Data'!E95))),'Data Summary'!CW101="Yes"),OFFSET('Sanitation Data'!$E$11,0,10*ROW('Sanitation Data'!E95)),NA())</f>
        <v>#N/A</v>
      </c>
      <c r="AI101" s="99" t="e">
        <f ca="true">+IF(AND(ISNUMBER(OFFSET('Sanitation Data'!$E$12,0,10*ROW('Sanitation Data'!E95))),'Data Summary'!CX101="Yes"),OFFSET('Sanitation Data'!$E$12,0,10*ROW('Sanitation Data'!E95)),NA())</f>
        <v>#N/A</v>
      </c>
      <c r="AJ101" s="99" t="e">
        <f ca="true">+IF(AND(ISNUMBER(OFFSET('Sanitation Data'!$E$13,0,10*ROW('Sanitation Data'!E95))),'Data Summary'!CY101="Yes"),OFFSET('Sanitation Data'!$E$13,0,10*ROW('Sanitation Data'!E95)),NA())</f>
        <v>#N/A</v>
      </c>
      <c r="AK101" s="99" t="e">
        <f ca="true">+IF(AND(ISNUMBER(OFFSET('Sanitation Data'!$F$5,0,10*ROW('Sanitation Data'!F95))),'Data Summary'!CZ101="Yes"),100-OFFSET('Sanitation Data'!$F$5,0,10*ROW('Sanitation Data'!F95)),NA())</f>
        <v>#N/A</v>
      </c>
      <c r="AL101" s="99" t="e">
        <f ca="true">+IF(AND(ISNUMBER(OFFSET('Sanitation Data'!$F$7,0,10*ROW('Sanitation Data'!F95))),'Data Summary'!DA101="Yes"),OFFSET('Sanitation Data'!$F$7,0,10*ROW('Sanitation Data'!F95)),NA())</f>
        <v>#N/A</v>
      </c>
      <c r="AM101" s="99" t="e">
        <f ca="true">+IF(AND(ISNUMBER(OFFSET('Sanitation Data'!$F$11,0,10*ROW('Sanitation Data'!F95))),'Data Summary'!DB101="Yes"),OFFSET('Sanitation Data'!$F$11,0,10*ROW('Sanitation Data'!F95)),NA())</f>
        <v>#N/A</v>
      </c>
      <c r="AN101" s="99" t="e">
        <f ca="true">+IF(AND(ISNUMBER(OFFSET('Sanitation Data'!$F$12,0,10*ROW('Sanitation Data'!F95))),'Data Summary'!DC101="Yes"),OFFSET('Sanitation Data'!$F$12,0,10*ROW('Sanitation Data'!F95)),NA())</f>
        <v>#N/A</v>
      </c>
      <c r="AO101" s="99" t="e">
        <f ca="true">+IF(AND(ISNUMBER(OFFSET('Sanitation Data'!$F$13,0,10*ROW('Sanitation Data'!F95))),'Data Summary'!DD101="Yes"),OFFSET('Sanitation Data'!$F$13,0,10*ROW('Sanitation Data'!F95)),NA())</f>
        <v>#N/A</v>
      </c>
      <c r="AP101" s="99" t="e">
        <f ca="true">+IF(AND(ISNUMBER(OFFSET('Sanitation Data'!$G$5,0,10*ROW('Sanitation Data'!G95))),'Data Summary'!DE101="Yes"),100-OFFSET('Sanitation Data'!$G$5,0,10*ROW('Sanitation Data'!G95)),NA())</f>
        <v>#N/A</v>
      </c>
      <c r="AQ101" s="99" t="e">
        <f ca="true">+IF(AND(ISNUMBER(OFFSET('Sanitation Data'!$G$7,0,10*ROW('Sanitation Data'!G95))),'Data Summary'!DF101="Yes"),OFFSET('Sanitation Data'!$G$7,0,10*ROW('Sanitation Data'!G95)),NA())</f>
        <v>#N/A</v>
      </c>
      <c r="AR101" s="99" t="e">
        <f ca="true">+IF(AND(ISNUMBER(OFFSET('Sanitation Data'!$G$11,0,10*ROW('Sanitation Data'!G95))),'Data Summary'!DG101="Yes"),OFFSET('Sanitation Data'!$G$11,0,10*ROW('Sanitation Data'!G95)),NA())</f>
        <v>#N/A</v>
      </c>
      <c r="AS101" s="99" t="e">
        <f ca="true">+IF(AND(ISNUMBER(OFFSET('Sanitation Data'!$G$12,0,10*ROW('Sanitation Data'!G95))),'Data Summary'!DH101="Yes"),OFFSET('Sanitation Data'!$G$12,0,10*ROW('Sanitation Data'!G95)),NA())</f>
        <v>#N/A</v>
      </c>
      <c r="AT101" s="99" t="e">
        <f ca="true">+IF(AND(ISNUMBER(OFFSET('Sanitation Data'!$G$13,0,10*ROW('Sanitation Data'!G95))),'Data Summary'!DI101="Yes"),OFFSET('Sanitation Data'!$G$13,0,10*ROW('Sanitation Data'!G95)),NA())</f>
        <v>#N/A</v>
      </c>
      <c r="AU101" s="99" t="e">
        <f ca="true">+IF(AND(ISNUMBER(OFFSET('Sanitation Data'!$H$5,0,10*ROW('Sanitation Data'!H95))),'Data Summary'!DJ101="Yes"),100-OFFSET('Sanitation Data'!$H$5,0,10*ROW('Sanitation Data'!H95)),NA())</f>
        <v>#N/A</v>
      </c>
      <c r="AV101" s="99" t="e">
        <f ca="true">+IF(AND(ISNUMBER(OFFSET('Sanitation Data'!$H$7,0,10*ROW('Sanitation Data'!H95))),'Data Summary'!DK101="Yes"),OFFSET('Sanitation Data'!$H$7,0,10*ROW('Sanitation Data'!H95)),NA())</f>
        <v>#N/A</v>
      </c>
      <c r="AW101" s="99" t="e">
        <f ca="true">+IF(AND(ISNUMBER(OFFSET('Sanitation Data'!$H$11,0,10*ROW('Sanitation Data'!H95))),'Data Summary'!DL101="Yes"),OFFSET('Sanitation Data'!$H$11,0,10*ROW('Sanitation Data'!H95)),NA())</f>
        <v>#N/A</v>
      </c>
      <c r="AX101" s="99" t="e">
        <f ca="true">+IF(AND(ISNUMBER(OFFSET('Sanitation Data'!$H$12,0,10*ROW('Sanitation Data'!H95))),'Data Summary'!DM101="Yes"),OFFSET('Sanitation Data'!$H$12,0,10*ROW('Sanitation Data'!H95)),NA())</f>
        <v>#N/A</v>
      </c>
      <c r="AY101" s="99" t="e">
        <f ca="true">+IF(AND(ISNUMBER(OFFSET('Sanitation Data'!$H$13,0,10*ROW('Sanitation Data'!H95))),'Data Summary'!DN101="Yes"),OFFSET('Sanitation Data'!$H$13,0,10*ROW('Sanitation Data'!H95)),NA())</f>
        <v>#N/A</v>
      </c>
      <c r="AZ101" s="104" t="e">
        <f ca="true">+IF(AND(ISNUMBER(OFFSET('Hygiene Data'!$C$6,0,10*ROW('Hygiene Data'!C95))),'Data Summary'!DO101="Yes"),OFFSET('Hygiene Data'!$C$6,0,10*ROW('Hygiene Data'!C95)),NA())</f>
        <v>#N/A</v>
      </c>
      <c r="BA101" s="104" t="e">
        <f ca="true">+IF(AND(ISNUMBER(OFFSET('Hygiene Data'!$C$8,0,10*ROW('Hygiene Data'!C95))),'Data Summary'!DP101="Yes"),OFFSET('Hygiene Data'!$C$8,0,10*ROW('Hygiene Data'!C95)),NA())</f>
        <v>#N/A</v>
      </c>
      <c r="BB101" s="104" t="e">
        <f ca="true">+IF(AND(ISNUMBER(OFFSET('Hygiene Data'!$C$10,0,10*ROW('Hygiene Data'!C95))),'Data Summary'!DQ101="Yes"),OFFSET('Hygiene Data'!$C$10,0,10*ROW('Hygiene Data'!C95)),NA())</f>
        <v>#N/A</v>
      </c>
      <c r="BC101" s="104" t="e">
        <f ca="true">+IF(AND(ISNUMBER(OFFSET('Hygiene Data'!$D$6,0,10*ROW('Hygiene Data'!D95))),'Data Summary'!DR101="Yes"),OFFSET('Hygiene Data'!$D$6,0,10*ROW('Hygiene Data'!D95)),NA())</f>
        <v>#N/A</v>
      </c>
      <c r="BD101" s="104" t="e">
        <f ca="true">+IF(AND(ISNUMBER(OFFSET('Hygiene Data'!$D$8,0,10*ROW('Hygiene Data'!D95))),'Data Summary'!DS101="Yes"),OFFSET('Hygiene Data'!$D$8,0,10*ROW('Hygiene Data'!D95)),NA())</f>
        <v>#N/A</v>
      </c>
      <c r="BE101" s="104" t="e">
        <f ca="true">+IF(AND(ISNUMBER(OFFSET('Hygiene Data'!$D$10,0,10*ROW('Hygiene Data'!D95))),'Data Summary'!DT101="Yes"),OFFSET('Hygiene Data'!$D$10,0,10*ROW('Hygiene Data'!D95)),NA())</f>
        <v>#N/A</v>
      </c>
      <c r="BF101" s="104" t="e">
        <f ca="true">+IF(AND(ISNUMBER(OFFSET('Hygiene Data'!$E$6,0,10*ROW('Hygiene Data'!E95))),'Data Summary'!DU101="Yes"),OFFSET('Hygiene Data'!$E$6,0,10*ROW('Hygiene Data'!E95)),NA())</f>
        <v>#N/A</v>
      </c>
      <c r="BG101" s="104" t="e">
        <f ca="true">+IF(AND(ISNUMBER(OFFSET('Hygiene Data'!$E$8,0,10*ROW('Hygiene Data'!E95))),'Data Summary'!DV101="Yes"),OFFSET('Hygiene Data'!$E$8,0,10*ROW('Hygiene Data'!E95)),NA())</f>
        <v>#N/A</v>
      </c>
      <c r="BH101" s="104" t="e">
        <f ca="true">+IF(AND(ISNUMBER(OFFSET('Hygiene Data'!$E$10,0,10*ROW('Hygiene Data'!E95))),'Data Summary'!DW101="Yes"),OFFSET('Hygiene Data'!$E$10,0,10*ROW('Hygiene Data'!E95)),NA())</f>
        <v>#N/A</v>
      </c>
      <c r="BI101" s="104" t="e">
        <f ca="true">+IF(AND(ISNUMBER(OFFSET('Hygiene Data'!$F$6,0,10*ROW('Hygiene Data'!F95))),'Data Summary'!DX101="Yes"),OFFSET('Hygiene Data'!$F$6,0,10*ROW('Hygiene Data'!F95)),NA())</f>
        <v>#N/A</v>
      </c>
      <c r="BJ101" s="104" t="e">
        <f ca="true">+IF(AND(ISNUMBER(OFFSET('Hygiene Data'!$F$8,0,10*ROW('Hygiene Data'!F95))),'Data Summary'!DY101="Yes"),OFFSET('Hygiene Data'!$F$8,0,10*ROW('Hygiene Data'!F95)),NA())</f>
        <v>#N/A</v>
      </c>
      <c r="BK101" s="104" t="e">
        <f ca="true">+IF(AND(ISNUMBER(OFFSET('Hygiene Data'!$F$10,0,10*ROW('Hygiene Data'!F95))),'Data Summary'!DZ101="Yes"),OFFSET('Hygiene Data'!$F$10,0,10*ROW('Hygiene Data'!F95)),NA())</f>
        <v>#N/A</v>
      </c>
      <c r="BL101" s="104" t="e">
        <f ca="true">+IF(AND(ISNUMBER(OFFSET('Hygiene Data'!$G$6,0,10*ROW('Hygiene Data'!G95))),'Data Summary'!EA101="Yes"),OFFSET('Hygiene Data'!$G$6,0,10*ROW('Hygiene Data'!G95)),NA())</f>
        <v>#N/A</v>
      </c>
      <c r="BM101" s="104" t="e">
        <f ca="true">+IF(AND(ISNUMBER(OFFSET('Hygiene Data'!$G$8,0,10*ROW('Hygiene Data'!G95))),'Data Summary'!EB101="Yes"),OFFSET('Hygiene Data'!$G$8,0,10*ROW('Hygiene Data'!G95)),NA())</f>
        <v>#N/A</v>
      </c>
      <c r="BN101" s="104" t="e">
        <f ca="true">+IF(AND(ISNUMBER(OFFSET('Hygiene Data'!$G$10,0,10*ROW('Hygiene Data'!G95))),'Data Summary'!EC101="Yes"),OFFSET('Hygiene Data'!$G$10,0,10*ROW('Hygiene Data'!G95)),NA())</f>
        <v>#N/A</v>
      </c>
      <c r="BO101" s="104" t="e">
        <f ca="true">+IF(AND(ISNUMBER(OFFSET('Hygiene Data'!$H$6,0,10*ROW('Hygiene Data'!H95))),'Data Summary'!ED101="Yes"),OFFSET('Hygiene Data'!$H$6,0,10*ROW('Hygiene Data'!H95)),NA())</f>
        <v>#N/A</v>
      </c>
      <c r="BP101" s="104" t="e">
        <f ca="true">+IF(AND(ISNUMBER(OFFSET('Hygiene Data'!$H$8,0,10*ROW('Hygiene Data'!H95))),'Data Summary'!EE101="Yes"),OFFSET('Hygiene Data'!$H$8,0,10*ROW('Hygiene Data'!H95)),NA())</f>
        <v>#N/A</v>
      </c>
      <c r="BQ101" s="104" t="e">
        <f ca="true">+IF(AND(ISNUMBER(OFFSET('Hygiene Data'!$H$10,0,10*ROW('Hygiene Data'!H95))),'Data Summary'!EF101="Yes"),OFFSET('Hygiene Data'!$H$10,0,10*ROW('Hygiene Data'!H95)),NA())</f>
        <v>#N/A</v>
      </c>
    </row>
    <row r="102" x14ac:dyDescent="0.2">
      <c r="A102" s="52" t="e">
        <f ca="true">+IF(OFFSET('Water Data'!$B$1,0,10*ROW('Water Data'!B96))="",NA(),OFFSET('Water Data'!$B$1,0,10*ROW('Water Data'!B96)))</f>
        <v>#N/A</v>
      </c>
      <c r="B102" s="52" t="e">
        <f ca="true">+IF(OFFSET('Water Data'!$A$3,0,10*ROW('Water Data'!A99))="",NA(),OFFSET('Water Data'!$A$3,0,10*ROW('Water Data'!A99)))</f>
        <v>#N/A</v>
      </c>
      <c r="C102" s="52" t="e">
        <f ca="true">+IF(OFFSET('Water Data'!$C$3,0,10*ROW('Water Data'!C99))="",NA(),OFFSET('Water Data'!$C$3,0,10*ROW('Water Data'!C99)))</f>
        <v>#N/A</v>
      </c>
      <c r="D102" s="53" t="e">
        <f ca="true">+IF(AND(ISNUMBER(OFFSET('Water Data'!$C$5,0,10*ROW('Water Data'!C96))),'Data Summary'!BS102="Yes"),100-OFFSET('Water Data'!$C$5,0,10*ROW('Water Data'!C96)),NA())</f>
        <v>#N/A</v>
      </c>
      <c r="E102" s="53" t="e">
        <f ca="true">+IF(AND(ISNUMBER(OFFSET('Water Data'!$C$7,0,10*ROW('Water Data'!C96))),'Data Summary'!BT102="Yes"),OFFSET('Water Data'!$C$7,0,10*ROW('Water Data'!C96)),NA())</f>
        <v>#N/A</v>
      </c>
      <c r="F102" s="53" t="e">
        <f ca="true">+IF(AND(ISNUMBER(OFFSET('Water Data'!$C$10,0,10*ROW('Water Data'!C96))),'Data Summary'!BU102="Yes"),OFFSET('Water Data'!$C$10,0,10*ROW('Water Data'!C96)),NA())</f>
        <v>#N/A</v>
      </c>
      <c r="G102" s="53" t="e">
        <f ca="true">+IF(AND(ISNUMBER(OFFSET('Water Data'!$D$5,0,10*ROW('Water Data'!D96))),'Data Summary'!BV102="Yes"),100-OFFSET('Water Data'!$D$5,0,10*ROW('Water Data'!D96)),NA())</f>
        <v>#N/A</v>
      </c>
      <c r="H102" s="53" t="e">
        <f ca="true">+IF(AND(ISNUMBER(OFFSET('Water Data'!$D$7,0,10*ROW('Water Data'!D96))),'Data Summary'!BW102="Yes"),OFFSET('Water Data'!$D$7,0,10*ROW('Water Data'!D96)),NA())</f>
        <v>#N/A</v>
      </c>
      <c r="I102" s="53" t="e">
        <f ca="true">+IF(AND(ISNUMBER(OFFSET('Water Data'!$D$10,0,10*ROW('Water Data'!D96))),'Data Summary'!BX102="Yes"),OFFSET('Water Data'!$D$10,0,10*ROW('Water Data'!D96)),NA())</f>
        <v>#N/A</v>
      </c>
      <c r="J102" s="53" t="e">
        <f ca="true">+IF(AND(ISNUMBER(OFFSET('Water Data'!$E$5,0,10*ROW('Water Data'!E96))),'Data Summary'!BY102="Yes"),100-OFFSET('Water Data'!$E$5,0,10*ROW('Water Data'!E96)),NA())</f>
        <v>#N/A</v>
      </c>
      <c r="K102" s="53" t="e">
        <f ca="true">+IF(AND(ISNUMBER(OFFSET('Water Data'!$E$7,0,10*ROW('Water Data'!E96))),'Data Summary'!BZ102="Yes"),OFFSET('Water Data'!$E$7,0,10*ROW('Water Data'!E96)),NA())</f>
        <v>#N/A</v>
      </c>
      <c r="L102" s="53" t="e">
        <f ca="true">+IF(AND(ISNUMBER(OFFSET('Water Data'!$E$10,0,10*ROW('Water Data'!E96))),'Data Summary'!CA102="Yes"),OFFSET('Water Data'!$E$10,0,10*ROW('Water Data'!E96)),NA())</f>
        <v>#N/A</v>
      </c>
      <c r="M102" s="53" t="e">
        <f ca="true">+IF(AND(ISNUMBER(OFFSET('Water Data'!$F$5,0,10*ROW('Water Data'!F96))),'Data Summary'!CB102="Yes"),100-OFFSET('Water Data'!$F$5,0,10*ROW('Water Data'!F96)),NA())</f>
        <v>#N/A</v>
      </c>
      <c r="N102" s="53" t="e">
        <f ca="true">+IF(AND(ISNUMBER(OFFSET('Water Data'!$F$7,0,10*ROW('Water Data'!F96))),'Data Summary'!CC102="Yes"),OFFSET('Water Data'!$F$7,0,10*ROW('Water Data'!F96)),NA())</f>
        <v>#N/A</v>
      </c>
      <c r="O102" s="53" t="e">
        <f ca="true">+IF(AND(ISNUMBER(OFFSET('Water Data'!$F$10,0,10*ROW('Water Data'!F96))),'Data Summary'!CD102="Yes"),OFFSET('Water Data'!$F$10,0,10*ROW('Water Data'!F96)),NA())</f>
        <v>#N/A</v>
      </c>
      <c r="P102" s="53" t="e">
        <f ca="true">+IF(AND(ISNUMBER(OFFSET('Water Data'!$G$5,0,10*ROW('Water Data'!G96))),'Data Summary'!CE102="Yes"),100-OFFSET('Water Data'!$G$5,0,10*ROW('Water Data'!G96)),NA())</f>
        <v>#N/A</v>
      </c>
      <c r="Q102" s="53" t="e">
        <f ca="true">+IF(AND(ISNUMBER(OFFSET('Water Data'!$G$7,0,10*ROW('Water Data'!G96))),'Data Summary'!CF102="Yes"),OFFSET('Water Data'!$G$7,0,10*ROW('Water Data'!G96)),NA())</f>
        <v>#N/A</v>
      </c>
      <c r="R102" s="53" t="e">
        <f ca="true">+IF(AND(ISNUMBER(OFFSET('Water Data'!$G$10,0,10*ROW('Water Data'!G96))),'Data Summary'!CG102="Yes"),OFFSET('Water Data'!$G$10,0,10*ROW('Water Data'!G96)),NA())</f>
        <v>#N/A</v>
      </c>
      <c r="S102" s="53" t="e">
        <f ca="true">+IF(AND(ISNUMBER(OFFSET('Water Data'!$H$5,0,10*ROW('Water Data'!H96))),'Data Summary'!CH102="Yes"),100-OFFSET('Water Data'!$H$5,0,10*ROW('Water Data'!H96)),NA())</f>
        <v>#N/A</v>
      </c>
      <c r="T102" s="53" t="e">
        <f ca="true">+IF(AND(ISNUMBER(OFFSET('Water Data'!$H$7,0,10*ROW('Water Data'!H96))),'Data Summary'!CI102="Yes"),OFFSET('Water Data'!$H$7,0,10*ROW('Water Data'!H96)),NA())</f>
        <v>#N/A</v>
      </c>
      <c r="U102" s="53" t="e">
        <f ca="true">+IF(AND(ISNUMBER(OFFSET('Water Data'!$H$10,0,10*ROW('Water Data'!H96))),'Data Summary'!CJ102="Yes"),OFFSET('Water Data'!$H$10,0,10*ROW('Water Data'!H96)),NA())</f>
        <v>#N/A</v>
      </c>
      <c r="V102" s="99" t="e">
        <f ca="true">+IF(AND(ISNUMBER(OFFSET('Sanitation Data'!$C$5,0,10*ROW('Sanitation Data'!C96))),'Data Summary'!CK102="Yes"),100-OFFSET('Sanitation Data'!$C$5,0,10*ROW('Sanitation Data'!C96)),NA())</f>
        <v>#N/A</v>
      </c>
      <c r="W102" s="99" t="e">
        <f ca="true">+IF(AND(ISNUMBER(OFFSET('Sanitation Data'!$C$7,0,10*ROW('Sanitation Data'!C96))),'Data Summary'!CL102="Yes"),OFFSET('Sanitation Data'!$C$7,0,10*ROW('Sanitation Data'!C96)),NA())</f>
        <v>#N/A</v>
      </c>
      <c r="X102" s="99" t="e">
        <f ca="true">+IF(AND(ISNUMBER(OFFSET('Sanitation Data'!$C$11,0,10*ROW('Sanitation Data'!C96))),'Data Summary'!CM102="Yes"),OFFSET('Sanitation Data'!$C$11,0,10*ROW('Sanitation Data'!C96)),NA())</f>
        <v>#N/A</v>
      </c>
      <c r="Y102" s="99" t="e">
        <f ca="true">+IF(AND(ISNUMBER(OFFSET('Sanitation Data'!$C$12,0,10*ROW('Sanitation Data'!C96))),'Data Summary'!CN102="Yes"),OFFSET('Sanitation Data'!$C$12,0,10*ROW('Sanitation Data'!C96)),NA())</f>
        <v>#N/A</v>
      </c>
      <c r="Z102" s="99" t="e">
        <f ca="true">+IF(AND(ISNUMBER(OFFSET('Sanitation Data'!$C$13,0,10*ROW('Sanitation Data'!C96))),'Data Summary'!CO102="Yes"),OFFSET('Sanitation Data'!$C$13,0,10*ROW('Sanitation Data'!C96)),NA())</f>
        <v>#N/A</v>
      </c>
      <c r="AA102" s="99" t="e">
        <f ca="true">+IF(AND(ISNUMBER(OFFSET('Sanitation Data'!$D$5,0,10*ROW('Sanitation Data'!D96))),'Data Summary'!CP102="Yes"),100-OFFSET('Sanitation Data'!$D$5,0,10*ROW('Sanitation Data'!D96)),NA())</f>
        <v>#N/A</v>
      </c>
      <c r="AB102" s="99" t="e">
        <f ca="true">+IF(AND(ISNUMBER(OFFSET('Sanitation Data'!$D$7,0,10*ROW('Sanitation Data'!D96))),'Data Summary'!CQ102="Yes"),OFFSET('Sanitation Data'!$D$7,0,10*ROW('Sanitation Data'!D96)),NA())</f>
        <v>#N/A</v>
      </c>
      <c r="AC102" s="99" t="e">
        <f ca="true">+IF(AND(ISNUMBER(OFFSET('Sanitation Data'!$D$11,0,10*ROW('Sanitation Data'!D96))),'Data Summary'!CR102="Yes"),OFFSET('Sanitation Data'!$D$11,0,10*ROW('Sanitation Data'!D96)),NA())</f>
        <v>#N/A</v>
      </c>
      <c r="AD102" s="99" t="e">
        <f ca="true">+IF(AND(ISNUMBER(OFFSET('Sanitation Data'!$D$12,0,10*ROW('Sanitation Data'!D96))),'Data Summary'!CS102="Yes"),OFFSET('Sanitation Data'!$D$12,0,10*ROW('Sanitation Data'!D96)),NA())</f>
        <v>#N/A</v>
      </c>
      <c r="AE102" s="99" t="e">
        <f ca="true">+IF(AND(ISNUMBER(OFFSET('Sanitation Data'!$D$13,0,10*ROW('Sanitation Data'!D96))),'Data Summary'!CT102="Yes"),OFFSET('Sanitation Data'!$D$13,0,10*ROW('Sanitation Data'!D96)),NA())</f>
        <v>#N/A</v>
      </c>
      <c r="AF102" s="99" t="e">
        <f ca="true">+IF(AND(ISNUMBER(OFFSET('Sanitation Data'!$E$5,0,10*ROW('Sanitation Data'!E96))),'Data Summary'!CU102="Yes"),100-OFFSET('Sanitation Data'!$E$5,0,10*ROW('Sanitation Data'!E96)),NA())</f>
        <v>#N/A</v>
      </c>
      <c r="AG102" s="99" t="e">
        <f ca="true">+IF(AND(ISNUMBER(OFFSET('Sanitation Data'!$E$7,0,10*ROW('Sanitation Data'!E96))),'Data Summary'!CV102="Yes"),OFFSET('Sanitation Data'!$E$7,0,10*ROW('Sanitation Data'!E96)),NA())</f>
        <v>#N/A</v>
      </c>
      <c r="AH102" s="99" t="e">
        <f ca="true">+IF(AND(ISNUMBER(OFFSET('Sanitation Data'!$E$11,0,10*ROW('Sanitation Data'!E96))),'Data Summary'!CW102="Yes"),OFFSET('Sanitation Data'!$E$11,0,10*ROW('Sanitation Data'!E96)),NA())</f>
        <v>#N/A</v>
      </c>
      <c r="AI102" s="99" t="e">
        <f ca="true">+IF(AND(ISNUMBER(OFFSET('Sanitation Data'!$E$12,0,10*ROW('Sanitation Data'!E96))),'Data Summary'!CX102="Yes"),OFFSET('Sanitation Data'!$E$12,0,10*ROW('Sanitation Data'!E96)),NA())</f>
        <v>#N/A</v>
      </c>
      <c r="AJ102" s="99" t="e">
        <f ca="true">+IF(AND(ISNUMBER(OFFSET('Sanitation Data'!$E$13,0,10*ROW('Sanitation Data'!E96))),'Data Summary'!CY102="Yes"),OFFSET('Sanitation Data'!$E$13,0,10*ROW('Sanitation Data'!E96)),NA())</f>
        <v>#N/A</v>
      </c>
      <c r="AK102" s="99" t="e">
        <f ca="true">+IF(AND(ISNUMBER(OFFSET('Sanitation Data'!$F$5,0,10*ROW('Sanitation Data'!F96))),'Data Summary'!CZ102="Yes"),100-OFFSET('Sanitation Data'!$F$5,0,10*ROW('Sanitation Data'!F96)),NA())</f>
        <v>#N/A</v>
      </c>
      <c r="AL102" s="99" t="e">
        <f ca="true">+IF(AND(ISNUMBER(OFFSET('Sanitation Data'!$F$7,0,10*ROW('Sanitation Data'!F96))),'Data Summary'!DA102="Yes"),OFFSET('Sanitation Data'!$F$7,0,10*ROW('Sanitation Data'!F96)),NA())</f>
        <v>#N/A</v>
      </c>
      <c r="AM102" s="99" t="e">
        <f ca="true">+IF(AND(ISNUMBER(OFFSET('Sanitation Data'!$F$11,0,10*ROW('Sanitation Data'!F96))),'Data Summary'!DB102="Yes"),OFFSET('Sanitation Data'!$F$11,0,10*ROW('Sanitation Data'!F96)),NA())</f>
        <v>#N/A</v>
      </c>
      <c r="AN102" s="99" t="e">
        <f ca="true">+IF(AND(ISNUMBER(OFFSET('Sanitation Data'!$F$12,0,10*ROW('Sanitation Data'!F96))),'Data Summary'!DC102="Yes"),OFFSET('Sanitation Data'!$F$12,0,10*ROW('Sanitation Data'!F96)),NA())</f>
        <v>#N/A</v>
      </c>
      <c r="AO102" s="99" t="e">
        <f ca="true">+IF(AND(ISNUMBER(OFFSET('Sanitation Data'!$F$13,0,10*ROW('Sanitation Data'!F96))),'Data Summary'!DD102="Yes"),OFFSET('Sanitation Data'!$F$13,0,10*ROW('Sanitation Data'!F96)),NA())</f>
        <v>#N/A</v>
      </c>
      <c r="AP102" s="99" t="e">
        <f ca="true">+IF(AND(ISNUMBER(OFFSET('Sanitation Data'!$G$5,0,10*ROW('Sanitation Data'!G96))),'Data Summary'!DE102="Yes"),100-OFFSET('Sanitation Data'!$G$5,0,10*ROW('Sanitation Data'!G96)),NA())</f>
        <v>#N/A</v>
      </c>
      <c r="AQ102" s="99" t="e">
        <f ca="true">+IF(AND(ISNUMBER(OFFSET('Sanitation Data'!$G$7,0,10*ROW('Sanitation Data'!G96))),'Data Summary'!DF102="Yes"),OFFSET('Sanitation Data'!$G$7,0,10*ROW('Sanitation Data'!G96)),NA())</f>
        <v>#N/A</v>
      </c>
      <c r="AR102" s="99" t="e">
        <f ca="true">+IF(AND(ISNUMBER(OFFSET('Sanitation Data'!$G$11,0,10*ROW('Sanitation Data'!G96))),'Data Summary'!DG102="Yes"),OFFSET('Sanitation Data'!$G$11,0,10*ROW('Sanitation Data'!G96)),NA())</f>
        <v>#N/A</v>
      </c>
      <c r="AS102" s="99" t="e">
        <f ca="true">+IF(AND(ISNUMBER(OFFSET('Sanitation Data'!$G$12,0,10*ROW('Sanitation Data'!G96))),'Data Summary'!DH102="Yes"),OFFSET('Sanitation Data'!$G$12,0,10*ROW('Sanitation Data'!G96)),NA())</f>
        <v>#N/A</v>
      </c>
      <c r="AT102" s="99" t="e">
        <f ca="true">+IF(AND(ISNUMBER(OFFSET('Sanitation Data'!$G$13,0,10*ROW('Sanitation Data'!G96))),'Data Summary'!DI102="Yes"),OFFSET('Sanitation Data'!$G$13,0,10*ROW('Sanitation Data'!G96)),NA())</f>
        <v>#N/A</v>
      </c>
      <c r="AU102" s="99" t="e">
        <f ca="true">+IF(AND(ISNUMBER(OFFSET('Sanitation Data'!$H$5,0,10*ROW('Sanitation Data'!H96))),'Data Summary'!DJ102="Yes"),100-OFFSET('Sanitation Data'!$H$5,0,10*ROW('Sanitation Data'!H96)),NA())</f>
        <v>#N/A</v>
      </c>
      <c r="AV102" s="99" t="e">
        <f ca="true">+IF(AND(ISNUMBER(OFFSET('Sanitation Data'!$H$7,0,10*ROW('Sanitation Data'!H96))),'Data Summary'!DK102="Yes"),OFFSET('Sanitation Data'!$H$7,0,10*ROW('Sanitation Data'!H96)),NA())</f>
        <v>#N/A</v>
      </c>
      <c r="AW102" s="99" t="e">
        <f ca="true">+IF(AND(ISNUMBER(OFFSET('Sanitation Data'!$H$11,0,10*ROW('Sanitation Data'!H96))),'Data Summary'!DL102="Yes"),OFFSET('Sanitation Data'!$H$11,0,10*ROW('Sanitation Data'!H96)),NA())</f>
        <v>#N/A</v>
      </c>
      <c r="AX102" s="99" t="e">
        <f ca="true">+IF(AND(ISNUMBER(OFFSET('Sanitation Data'!$H$12,0,10*ROW('Sanitation Data'!H96))),'Data Summary'!DM102="Yes"),OFFSET('Sanitation Data'!$H$12,0,10*ROW('Sanitation Data'!H96)),NA())</f>
        <v>#N/A</v>
      </c>
      <c r="AY102" s="99" t="e">
        <f ca="true">+IF(AND(ISNUMBER(OFFSET('Sanitation Data'!$H$13,0,10*ROW('Sanitation Data'!H96))),'Data Summary'!DN102="Yes"),OFFSET('Sanitation Data'!$H$13,0,10*ROW('Sanitation Data'!H96)),NA())</f>
        <v>#N/A</v>
      </c>
      <c r="AZ102" s="104" t="e">
        <f ca="true">+IF(AND(ISNUMBER(OFFSET('Hygiene Data'!$C$6,0,10*ROW('Hygiene Data'!C96))),'Data Summary'!DO102="Yes"),OFFSET('Hygiene Data'!$C$6,0,10*ROW('Hygiene Data'!C96)),NA())</f>
        <v>#N/A</v>
      </c>
      <c r="BA102" s="104" t="e">
        <f ca="true">+IF(AND(ISNUMBER(OFFSET('Hygiene Data'!$C$8,0,10*ROW('Hygiene Data'!C96))),'Data Summary'!DP102="Yes"),OFFSET('Hygiene Data'!$C$8,0,10*ROW('Hygiene Data'!C96)),NA())</f>
        <v>#N/A</v>
      </c>
      <c r="BB102" s="104" t="e">
        <f ca="true">+IF(AND(ISNUMBER(OFFSET('Hygiene Data'!$C$10,0,10*ROW('Hygiene Data'!C96))),'Data Summary'!DQ102="Yes"),OFFSET('Hygiene Data'!$C$10,0,10*ROW('Hygiene Data'!C96)),NA())</f>
        <v>#N/A</v>
      </c>
      <c r="BC102" s="104" t="e">
        <f ca="true">+IF(AND(ISNUMBER(OFFSET('Hygiene Data'!$D$6,0,10*ROW('Hygiene Data'!D96))),'Data Summary'!DR102="Yes"),OFFSET('Hygiene Data'!$D$6,0,10*ROW('Hygiene Data'!D96)),NA())</f>
        <v>#N/A</v>
      </c>
      <c r="BD102" s="104" t="e">
        <f ca="true">+IF(AND(ISNUMBER(OFFSET('Hygiene Data'!$D$8,0,10*ROW('Hygiene Data'!D96))),'Data Summary'!DS102="Yes"),OFFSET('Hygiene Data'!$D$8,0,10*ROW('Hygiene Data'!D96)),NA())</f>
        <v>#N/A</v>
      </c>
      <c r="BE102" s="104" t="e">
        <f ca="true">+IF(AND(ISNUMBER(OFFSET('Hygiene Data'!$D$10,0,10*ROW('Hygiene Data'!D96))),'Data Summary'!DT102="Yes"),OFFSET('Hygiene Data'!$D$10,0,10*ROW('Hygiene Data'!D96)),NA())</f>
        <v>#N/A</v>
      </c>
      <c r="BF102" s="104" t="e">
        <f ca="true">+IF(AND(ISNUMBER(OFFSET('Hygiene Data'!$E$6,0,10*ROW('Hygiene Data'!E96))),'Data Summary'!DU102="Yes"),OFFSET('Hygiene Data'!$E$6,0,10*ROW('Hygiene Data'!E96)),NA())</f>
        <v>#N/A</v>
      </c>
      <c r="BG102" s="104" t="e">
        <f ca="true">+IF(AND(ISNUMBER(OFFSET('Hygiene Data'!$E$8,0,10*ROW('Hygiene Data'!E96))),'Data Summary'!DV102="Yes"),OFFSET('Hygiene Data'!$E$8,0,10*ROW('Hygiene Data'!E96)),NA())</f>
        <v>#N/A</v>
      </c>
      <c r="BH102" s="104" t="e">
        <f ca="true">+IF(AND(ISNUMBER(OFFSET('Hygiene Data'!$E$10,0,10*ROW('Hygiene Data'!E96))),'Data Summary'!DW102="Yes"),OFFSET('Hygiene Data'!$E$10,0,10*ROW('Hygiene Data'!E96)),NA())</f>
        <v>#N/A</v>
      </c>
      <c r="BI102" s="104" t="e">
        <f ca="true">+IF(AND(ISNUMBER(OFFSET('Hygiene Data'!$F$6,0,10*ROW('Hygiene Data'!F96))),'Data Summary'!DX102="Yes"),OFFSET('Hygiene Data'!$F$6,0,10*ROW('Hygiene Data'!F96)),NA())</f>
        <v>#N/A</v>
      </c>
      <c r="BJ102" s="104" t="e">
        <f ca="true">+IF(AND(ISNUMBER(OFFSET('Hygiene Data'!$F$8,0,10*ROW('Hygiene Data'!F96))),'Data Summary'!DY102="Yes"),OFFSET('Hygiene Data'!$F$8,0,10*ROW('Hygiene Data'!F96)),NA())</f>
        <v>#N/A</v>
      </c>
      <c r="BK102" s="104" t="e">
        <f ca="true">+IF(AND(ISNUMBER(OFFSET('Hygiene Data'!$F$10,0,10*ROW('Hygiene Data'!F96))),'Data Summary'!DZ102="Yes"),OFFSET('Hygiene Data'!$F$10,0,10*ROW('Hygiene Data'!F96)),NA())</f>
        <v>#N/A</v>
      </c>
      <c r="BL102" s="104" t="e">
        <f ca="true">+IF(AND(ISNUMBER(OFFSET('Hygiene Data'!$G$6,0,10*ROW('Hygiene Data'!G96))),'Data Summary'!EA102="Yes"),OFFSET('Hygiene Data'!$G$6,0,10*ROW('Hygiene Data'!G96)),NA())</f>
        <v>#N/A</v>
      </c>
      <c r="BM102" s="104" t="e">
        <f ca="true">+IF(AND(ISNUMBER(OFFSET('Hygiene Data'!$G$8,0,10*ROW('Hygiene Data'!G96))),'Data Summary'!EB102="Yes"),OFFSET('Hygiene Data'!$G$8,0,10*ROW('Hygiene Data'!G96)),NA())</f>
        <v>#N/A</v>
      </c>
      <c r="BN102" s="104" t="e">
        <f ca="true">+IF(AND(ISNUMBER(OFFSET('Hygiene Data'!$G$10,0,10*ROW('Hygiene Data'!G96))),'Data Summary'!EC102="Yes"),OFFSET('Hygiene Data'!$G$10,0,10*ROW('Hygiene Data'!G96)),NA())</f>
        <v>#N/A</v>
      </c>
      <c r="BO102" s="104" t="e">
        <f ca="true">+IF(AND(ISNUMBER(OFFSET('Hygiene Data'!$H$6,0,10*ROW('Hygiene Data'!H96))),'Data Summary'!ED102="Yes"),OFFSET('Hygiene Data'!$H$6,0,10*ROW('Hygiene Data'!H96)),NA())</f>
        <v>#N/A</v>
      </c>
      <c r="BP102" s="104" t="e">
        <f ca="true">+IF(AND(ISNUMBER(OFFSET('Hygiene Data'!$H$8,0,10*ROW('Hygiene Data'!H96))),'Data Summary'!EE102="Yes"),OFFSET('Hygiene Data'!$H$8,0,10*ROW('Hygiene Data'!H96)),NA())</f>
        <v>#N/A</v>
      </c>
      <c r="BQ102" s="104" t="e">
        <f ca="true">+IF(AND(ISNUMBER(OFFSET('Hygiene Data'!$H$10,0,10*ROW('Hygiene Data'!H96))),'Data Summary'!EF102="Yes"),OFFSET('Hygiene Data'!$H$10,0,10*ROW('Hygiene Data'!H96)),NA())</f>
        <v>#N/A</v>
      </c>
    </row>
    <row r="103" x14ac:dyDescent="0.2">
      <c r="A103" s="52" t="e">
        <f ca="true">+IF(OFFSET('Water Data'!$B$1,0,10*ROW('Water Data'!B97))="",NA(),OFFSET('Water Data'!$B$1,0,10*ROW('Water Data'!B97)))</f>
        <v>#N/A</v>
      </c>
      <c r="B103" s="52" t="e">
        <f ca="true">+IF(OFFSET('Water Data'!$A$3,0,10*ROW('Water Data'!A100))="",NA(),OFFSET('Water Data'!$A$3,0,10*ROW('Water Data'!A100)))</f>
        <v>#N/A</v>
      </c>
      <c r="C103" s="52" t="e">
        <f ca="true">+IF(OFFSET('Water Data'!$C$3,0,10*ROW('Water Data'!C100))="",NA(),OFFSET('Water Data'!$C$3,0,10*ROW('Water Data'!C100)))</f>
        <v>#N/A</v>
      </c>
      <c r="D103" s="53" t="e">
        <f ca="true">+IF(AND(ISNUMBER(OFFSET('Water Data'!$C$5,0,10*ROW('Water Data'!C97))),'Data Summary'!BS103="Yes"),100-OFFSET('Water Data'!$C$5,0,10*ROW('Water Data'!C97)),NA())</f>
        <v>#N/A</v>
      </c>
      <c r="E103" s="53" t="e">
        <f ca="true">+IF(AND(ISNUMBER(OFFSET('Water Data'!$C$7,0,10*ROW('Water Data'!C97))),'Data Summary'!BT103="Yes"),OFFSET('Water Data'!$C$7,0,10*ROW('Water Data'!C97)),NA())</f>
        <v>#N/A</v>
      </c>
      <c r="F103" s="53" t="e">
        <f ca="true">+IF(AND(ISNUMBER(OFFSET('Water Data'!$C$10,0,10*ROW('Water Data'!C97))),'Data Summary'!BU103="Yes"),OFFSET('Water Data'!$C$10,0,10*ROW('Water Data'!C97)),NA())</f>
        <v>#N/A</v>
      </c>
      <c r="G103" s="53" t="e">
        <f ca="true">+IF(AND(ISNUMBER(OFFSET('Water Data'!$D$5,0,10*ROW('Water Data'!D97))),'Data Summary'!BV103="Yes"),100-OFFSET('Water Data'!$D$5,0,10*ROW('Water Data'!D97)),NA())</f>
        <v>#N/A</v>
      </c>
      <c r="H103" s="53" t="e">
        <f ca="true">+IF(AND(ISNUMBER(OFFSET('Water Data'!$D$7,0,10*ROW('Water Data'!D97))),'Data Summary'!BW103="Yes"),OFFSET('Water Data'!$D$7,0,10*ROW('Water Data'!D97)),NA())</f>
        <v>#N/A</v>
      </c>
      <c r="I103" s="53" t="e">
        <f ca="true">+IF(AND(ISNUMBER(OFFSET('Water Data'!$D$10,0,10*ROW('Water Data'!D97))),'Data Summary'!BX103="Yes"),OFFSET('Water Data'!$D$10,0,10*ROW('Water Data'!D97)),NA())</f>
        <v>#N/A</v>
      </c>
      <c r="J103" s="53" t="e">
        <f ca="true">+IF(AND(ISNUMBER(OFFSET('Water Data'!$E$5,0,10*ROW('Water Data'!E97))),'Data Summary'!BY103="Yes"),100-OFFSET('Water Data'!$E$5,0,10*ROW('Water Data'!E97)),NA())</f>
        <v>#N/A</v>
      </c>
      <c r="K103" s="53" t="e">
        <f ca="true">+IF(AND(ISNUMBER(OFFSET('Water Data'!$E$7,0,10*ROW('Water Data'!E97))),'Data Summary'!BZ103="Yes"),OFFSET('Water Data'!$E$7,0,10*ROW('Water Data'!E97)),NA())</f>
        <v>#N/A</v>
      </c>
      <c r="L103" s="53" t="e">
        <f ca="true">+IF(AND(ISNUMBER(OFFSET('Water Data'!$E$10,0,10*ROW('Water Data'!E97))),'Data Summary'!CA103="Yes"),OFFSET('Water Data'!$E$10,0,10*ROW('Water Data'!E97)),NA())</f>
        <v>#N/A</v>
      </c>
      <c r="M103" s="53" t="e">
        <f ca="true">+IF(AND(ISNUMBER(OFFSET('Water Data'!$F$5,0,10*ROW('Water Data'!F97))),'Data Summary'!CB103="Yes"),100-OFFSET('Water Data'!$F$5,0,10*ROW('Water Data'!F97)),NA())</f>
        <v>#N/A</v>
      </c>
      <c r="N103" s="53" t="e">
        <f ca="true">+IF(AND(ISNUMBER(OFFSET('Water Data'!$F$7,0,10*ROW('Water Data'!F97))),'Data Summary'!CC103="Yes"),OFFSET('Water Data'!$F$7,0,10*ROW('Water Data'!F97)),NA())</f>
        <v>#N/A</v>
      </c>
      <c r="O103" s="53" t="e">
        <f ca="true">+IF(AND(ISNUMBER(OFFSET('Water Data'!$F$10,0,10*ROW('Water Data'!F97))),'Data Summary'!CD103="Yes"),OFFSET('Water Data'!$F$10,0,10*ROW('Water Data'!F97)),NA())</f>
        <v>#N/A</v>
      </c>
      <c r="P103" s="53" t="e">
        <f ca="true">+IF(AND(ISNUMBER(OFFSET('Water Data'!$G$5,0,10*ROW('Water Data'!G97))),'Data Summary'!CE103="Yes"),100-OFFSET('Water Data'!$G$5,0,10*ROW('Water Data'!G97)),NA())</f>
        <v>#N/A</v>
      </c>
      <c r="Q103" s="53" t="e">
        <f ca="true">+IF(AND(ISNUMBER(OFFSET('Water Data'!$G$7,0,10*ROW('Water Data'!G97))),'Data Summary'!CF103="Yes"),OFFSET('Water Data'!$G$7,0,10*ROW('Water Data'!G97)),NA())</f>
        <v>#N/A</v>
      </c>
      <c r="R103" s="53" t="e">
        <f ca="true">+IF(AND(ISNUMBER(OFFSET('Water Data'!$G$10,0,10*ROW('Water Data'!G97))),'Data Summary'!CG103="Yes"),OFFSET('Water Data'!$G$10,0,10*ROW('Water Data'!G97)),NA())</f>
        <v>#N/A</v>
      </c>
      <c r="S103" s="53" t="e">
        <f ca="true">+IF(AND(ISNUMBER(OFFSET('Water Data'!$H$5,0,10*ROW('Water Data'!H97))),'Data Summary'!CH103="Yes"),100-OFFSET('Water Data'!$H$5,0,10*ROW('Water Data'!H97)),NA())</f>
        <v>#N/A</v>
      </c>
      <c r="T103" s="53" t="e">
        <f ca="true">+IF(AND(ISNUMBER(OFFSET('Water Data'!$H$7,0,10*ROW('Water Data'!H97))),'Data Summary'!CI103="Yes"),OFFSET('Water Data'!$H$7,0,10*ROW('Water Data'!H97)),NA())</f>
        <v>#N/A</v>
      </c>
      <c r="U103" s="53" t="e">
        <f ca="true">+IF(AND(ISNUMBER(OFFSET('Water Data'!$H$10,0,10*ROW('Water Data'!H97))),'Data Summary'!CJ103="Yes"),OFFSET('Water Data'!$H$10,0,10*ROW('Water Data'!H97)),NA())</f>
        <v>#N/A</v>
      </c>
      <c r="V103" s="99" t="e">
        <f ca="true">+IF(AND(ISNUMBER(OFFSET('Sanitation Data'!$C$5,0,10*ROW('Sanitation Data'!C97))),'Data Summary'!CK103="Yes"),100-OFFSET('Sanitation Data'!$C$5,0,10*ROW('Sanitation Data'!C97)),NA())</f>
        <v>#N/A</v>
      </c>
      <c r="W103" s="99" t="e">
        <f ca="true">+IF(AND(ISNUMBER(OFFSET('Sanitation Data'!$C$7,0,10*ROW('Sanitation Data'!C97))),'Data Summary'!CL103="Yes"),OFFSET('Sanitation Data'!$C$7,0,10*ROW('Sanitation Data'!C97)),NA())</f>
        <v>#N/A</v>
      </c>
      <c r="X103" s="99" t="e">
        <f ca="true">+IF(AND(ISNUMBER(OFFSET('Sanitation Data'!$C$11,0,10*ROW('Sanitation Data'!C97))),'Data Summary'!CM103="Yes"),OFFSET('Sanitation Data'!$C$11,0,10*ROW('Sanitation Data'!C97)),NA())</f>
        <v>#N/A</v>
      </c>
      <c r="Y103" s="99" t="e">
        <f ca="true">+IF(AND(ISNUMBER(OFFSET('Sanitation Data'!$C$12,0,10*ROW('Sanitation Data'!C97))),'Data Summary'!CN103="Yes"),OFFSET('Sanitation Data'!$C$12,0,10*ROW('Sanitation Data'!C97)),NA())</f>
        <v>#N/A</v>
      </c>
      <c r="Z103" s="99" t="e">
        <f ca="true">+IF(AND(ISNUMBER(OFFSET('Sanitation Data'!$C$13,0,10*ROW('Sanitation Data'!C97))),'Data Summary'!CO103="Yes"),OFFSET('Sanitation Data'!$C$13,0,10*ROW('Sanitation Data'!C97)),NA())</f>
        <v>#N/A</v>
      </c>
      <c r="AA103" s="99" t="e">
        <f ca="true">+IF(AND(ISNUMBER(OFFSET('Sanitation Data'!$D$5,0,10*ROW('Sanitation Data'!D97))),'Data Summary'!CP103="Yes"),100-OFFSET('Sanitation Data'!$D$5,0,10*ROW('Sanitation Data'!D97)),NA())</f>
        <v>#N/A</v>
      </c>
      <c r="AB103" s="99" t="e">
        <f ca="true">+IF(AND(ISNUMBER(OFFSET('Sanitation Data'!$D$7,0,10*ROW('Sanitation Data'!D97))),'Data Summary'!CQ103="Yes"),OFFSET('Sanitation Data'!$D$7,0,10*ROW('Sanitation Data'!D97)),NA())</f>
        <v>#N/A</v>
      </c>
      <c r="AC103" s="99" t="e">
        <f ca="true">+IF(AND(ISNUMBER(OFFSET('Sanitation Data'!$D$11,0,10*ROW('Sanitation Data'!D97))),'Data Summary'!CR103="Yes"),OFFSET('Sanitation Data'!$D$11,0,10*ROW('Sanitation Data'!D97)),NA())</f>
        <v>#N/A</v>
      </c>
      <c r="AD103" s="99" t="e">
        <f ca="true">+IF(AND(ISNUMBER(OFFSET('Sanitation Data'!$D$12,0,10*ROW('Sanitation Data'!D97))),'Data Summary'!CS103="Yes"),OFFSET('Sanitation Data'!$D$12,0,10*ROW('Sanitation Data'!D97)),NA())</f>
        <v>#N/A</v>
      </c>
      <c r="AE103" s="99" t="e">
        <f ca="true">+IF(AND(ISNUMBER(OFFSET('Sanitation Data'!$D$13,0,10*ROW('Sanitation Data'!D97))),'Data Summary'!CT103="Yes"),OFFSET('Sanitation Data'!$D$13,0,10*ROW('Sanitation Data'!D97)),NA())</f>
        <v>#N/A</v>
      </c>
      <c r="AF103" s="99" t="e">
        <f ca="true">+IF(AND(ISNUMBER(OFFSET('Sanitation Data'!$E$5,0,10*ROW('Sanitation Data'!E97))),'Data Summary'!CU103="Yes"),100-OFFSET('Sanitation Data'!$E$5,0,10*ROW('Sanitation Data'!E97)),NA())</f>
        <v>#N/A</v>
      </c>
      <c r="AG103" s="99" t="e">
        <f ca="true">+IF(AND(ISNUMBER(OFFSET('Sanitation Data'!$E$7,0,10*ROW('Sanitation Data'!E97))),'Data Summary'!CV103="Yes"),OFFSET('Sanitation Data'!$E$7,0,10*ROW('Sanitation Data'!E97)),NA())</f>
        <v>#N/A</v>
      </c>
      <c r="AH103" s="99" t="e">
        <f ca="true">+IF(AND(ISNUMBER(OFFSET('Sanitation Data'!$E$11,0,10*ROW('Sanitation Data'!E97))),'Data Summary'!CW103="Yes"),OFFSET('Sanitation Data'!$E$11,0,10*ROW('Sanitation Data'!E97)),NA())</f>
        <v>#N/A</v>
      </c>
      <c r="AI103" s="99" t="e">
        <f ca="true">+IF(AND(ISNUMBER(OFFSET('Sanitation Data'!$E$12,0,10*ROW('Sanitation Data'!E97))),'Data Summary'!CX103="Yes"),OFFSET('Sanitation Data'!$E$12,0,10*ROW('Sanitation Data'!E97)),NA())</f>
        <v>#N/A</v>
      </c>
      <c r="AJ103" s="99" t="e">
        <f ca="true">+IF(AND(ISNUMBER(OFFSET('Sanitation Data'!$E$13,0,10*ROW('Sanitation Data'!E97))),'Data Summary'!CY103="Yes"),OFFSET('Sanitation Data'!$E$13,0,10*ROW('Sanitation Data'!E97)),NA())</f>
        <v>#N/A</v>
      </c>
      <c r="AK103" s="99" t="e">
        <f ca="true">+IF(AND(ISNUMBER(OFFSET('Sanitation Data'!$F$5,0,10*ROW('Sanitation Data'!F97))),'Data Summary'!CZ103="Yes"),100-OFFSET('Sanitation Data'!$F$5,0,10*ROW('Sanitation Data'!F97)),NA())</f>
        <v>#N/A</v>
      </c>
      <c r="AL103" s="99" t="e">
        <f ca="true">+IF(AND(ISNUMBER(OFFSET('Sanitation Data'!$F$7,0,10*ROW('Sanitation Data'!F97))),'Data Summary'!DA103="Yes"),OFFSET('Sanitation Data'!$F$7,0,10*ROW('Sanitation Data'!F97)),NA())</f>
        <v>#N/A</v>
      </c>
      <c r="AM103" s="99" t="e">
        <f ca="true">+IF(AND(ISNUMBER(OFFSET('Sanitation Data'!$F$11,0,10*ROW('Sanitation Data'!F97))),'Data Summary'!DB103="Yes"),OFFSET('Sanitation Data'!$F$11,0,10*ROW('Sanitation Data'!F97)),NA())</f>
        <v>#N/A</v>
      </c>
      <c r="AN103" s="99" t="e">
        <f ca="true">+IF(AND(ISNUMBER(OFFSET('Sanitation Data'!$F$12,0,10*ROW('Sanitation Data'!F97))),'Data Summary'!DC103="Yes"),OFFSET('Sanitation Data'!$F$12,0,10*ROW('Sanitation Data'!F97)),NA())</f>
        <v>#N/A</v>
      </c>
      <c r="AO103" s="99" t="e">
        <f ca="true">+IF(AND(ISNUMBER(OFFSET('Sanitation Data'!$F$13,0,10*ROW('Sanitation Data'!F97))),'Data Summary'!DD103="Yes"),OFFSET('Sanitation Data'!$F$13,0,10*ROW('Sanitation Data'!F97)),NA())</f>
        <v>#N/A</v>
      </c>
      <c r="AP103" s="99" t="e">
        <f ca="true">+IF(AND(ISNUMBER(OFFSET('Sanitation Data'!$G$5,0,10*ROW('Sanitation Data'!G97))),'Data Summary'!DE103="Yes"),100-OFFSET('Sanitation Data'!$G$5,0,10*ROW('Sanitation Data'!G97)),NA())</f>
        <v>#N/A</v>
      </c>
      <c r="AQ103" s="99" t="e">
        <f ca="true">+IF(AND(ISNUMBER(OFFSET('Sanitation Data'!$G$7,0,10*ROW('Sanitation Data'!G97))),'Data Summary'!DF103="Yes"),OFFSET('Sanitation Data'!$G$7,0,10*ROW('Sanitation Data'!G97)),NA())</f>
        <v>#N/A</v>
      </c>
      <c r="AR103" s="99" t="e">
        <f ca="true">+IF(AND(ISNUMBER(OFFSET('Sanitation Data'!$G$11,0,10*ROW('Sanitation Data'!G97))),'Data Summary'!DG103="Yes"),OFFSET('Sanitation Data'!$G$11,0,10*ROW('Sanitation Data'!G97)),NA())</f>
        <v>#N/A</v>
      </c>
      <c r="AS103" s="99" t="e">
        <f ca="true">+IF(AND(ISNUMBER(OFFSET('Sanitation Data'!$G$12,0,10*ROW('Sanitation Data'!G97))),'Data Summary'!DH103="Yes"),OFFSET('Sanitation Data'!$G$12,0,10*ROW('Sanitation Data'!G97)),NA())</f>
        <v>#N/A</v>
      </c>
      <c r="AT103" s="99" t="e">
        <f ca="true">+IF(AND(ISNUMBER(OFFSET('Sanitation Data'!$G$13,0,10*ROW('Sanitation Data'!G97))),'Data Summary'!DI103="Yes"),OFFSET('Sanitation Data'!$G$13,0,10*ROW('Sanitation Data'!G97)),NA())</f>
        <v>#N/A</v>
      </c>
      <c r="AU103" s="99" t="e">
        <f ca="true">+IF(AND(ISNUMBER(OFFSET('Sanitation Data'!$H$5,0,10*ROW('Sanitation Data'!H97))),'Data Summary'!DJ103="Yes"),100-OFFSET('Sanitation Data'!$H$5,0,10*ROW('Sanitation Data'!H97)),NA())</f>
        <v>#N/A</v>
      </c>
      <c r="AV103" s="99" t="e">
        <f ca="true">+IF(AND(ISNUMBER(OFFSET('Sanitation Data'!$H$7,0,10*ROW('Sanitation Data'!H97))),'Data Summary'!DK103="Yes"),OFFSET('Sanitation Data'!$H$7,0,10*ROW('Sanitation Data'!H97)),NA())</f>
        <v>#N/A</v>
      </c>
      <c r="AW103" s="99" t="e">
        <f ca="true">+IF(AND(ISNUMBER(OFFSET('Sanitation Data'!$H$11,0,10*ROW('Sanitation Data'!H97))),'Data Summary'!DL103="Yes"),OFFSET('Sanitation Data'!$H$11,0,10*ROW('Sanitation Data'!H97)),NA())</f>
        <v>#N/A</v>
      </c>
      <c r="AX103" s="99" t="e">
        <f ca="true">+IF(AND(ISNUMBER(OFFSET('Sanitation Data'!$H$12,0,10*ROW('Sanitation Data'!H97))),'Data Summary'!DM103="Yes"),OFFSET('Sanitation Data'!$H$12,0,10*ROW('Sanitation Data'!H97)),NA())</f>
        <v>#N/A</v>
      </c>
      <c r="AY103" s="99" t="e">
        <f ca="true">+IF(AND(ISNUMBER(OFFSET('Sanitation Data'!$H$13,0,10*ROW('Sanitation Data'!H97))),'Data Summary'!DN103="Yes"),OFFSET('Sanitation Data'!$H$13,0,10*ROW('Sanitation Data'!H97)),NA())</f>
        <v>#N/A</v>
      </c>
      <c r="AZ103" s="104" t="e">
        <f ca="true">+IF(AND(ISNUMBER(OFFSET('Hygiene Data'!$C$6,0,10*ROW('Hygiene Data'!C97))),'Data Summary'!DO103="Yes"),OFFSET('Hygiene Data'!$C$6,0,10*ROW('Hygiene Data'!C97)),NA())</f>
        <v>#N/A</v>
      </c>
      <c r="BA103" s="104" t="e">
        <f ca="true">+IF(AND(ISNUMBER(OFFSET('Hygiene Data'!$C$8,0,10*ROW('Hygiene Data'!C97))),'Data Summary'!DP103="Yes"),OFFSET('Hygiene Data'!$C$8,0,10*ROW('Hygiene Data'!C97)),NA())</f>
        <v>#N/A</v>
      </c>
      <c r="BB103" s="104" t="e">
        <f ca="true">+IF(AND(ISNUMBER(OFFSET('Hygiene Data'!$C$10,0,10*ROW('Hygiene Data'!C97))),'Data Summary'!DQ103="Yes"),OFFSET('Hygiene Data'!$C$10,0,10*ROW('Hygiene Data'!C97)),NA())</f>
        <v>#N/A</v>
      </c>
      <c r="BC103" s="104" t="e">
        <f ca="true">+IF(AND(ISNUMBER(OFFSET('Hygiene Data'!$D$6,0,10*ROW('Hygiene Data'!D97))),'Data Summary'!DR103="Yes"),OFFSET('Hygiene Data'!$D$6,0,10*ROW('Hygiene Data'!D97)),NA())</f>
        <v>#N/A</v>
      </c>
      <c r="BD103" s="104" t="e">
        <f ca="true">+IF(AND(ISNUMBER(OFFSET('Hygiene Data'!$D$8,0,10*ROW('Hygiene Data'!D97))),'Data Summary'!DS103="Yes"),OFFSET('Hygiene Data'!$D$8,0,10*ROW('Hygiene Data'!D97)),NA())</f>
        <v>#N/A</v>
      </c>
      <c r="BE103" s="104" t="e">
        <f ca="true">+IF(AND(ISNUMBER(OFFSET('Hygiene Data'!$D$10,0,10*ROW('Hygiene Data'!D97))),'Data Summary'!DT103="Yes"),OFFSET('Hygiene Data'!$D$10,0,10*ROW('Hygiene Data'!D97)),NA())</f>
        <v>#N/A</v>
      </c>
      <c r="BF103" s="104" t="e">
        <f ca="true">+IF(AND(ISNUMBER(OFFSET('Hygiene Data'!$E$6,0,10*ROW('Hygiene Data'!E97))),'Data Summary'!DU103="Yes"),OFFSET('Hygiene Data'!$E$6,0,10*ROW('Hygiene Data'!E97)),NA())</f>
        <v>#N/A</v>
      </c>
      <c r="BG103" s="104" t="e">
        <f ca="true">+IF(AND(ISNUMBER(OFFSET('Hygiene Data'!$E$8,0,10*ROW('Hygiene Data'!E97))),'Data Summary'!DV103="Yes"),OFFSET('Hygiene Data'!$E$8,0,10*ROW('Hygiene Data'!E97)),NA())</f>
        <v>#N/A</v>
      </c>
      <c r="BH103" s="104" t="e">
        <f ca="true">+IF(AND(ISNUMBER(OFFSET('Hygiene Data'!$E$10,0,10*ROW('Hygiene Data'!E97))),'Data Summary'!DW103="Yes"),OFFSET('Hygiene Data'!$E$10,0,10*ROW('Hygiene Data'!E97)),NA())</f>
        <v>#N/A</v>
      </c>
      <c r="BI103" s="104" t="e">
        <f ca="true">+IF(AND(ISNUMBER(OFFSET('Hygiene Data'!$F$6,0,10*ROW('Hygiene Data'!F97))),'Data Summary'!DX103="Yes"),OFFSET('Hygiene Data'!$F$6,0,10*ROW('Hygiene Data'!F97)),NA())</f>
        <v>#N/A</v>
      </c>
      <c r="BJ103" s="104" t="e">
        <f ca="true">+IF(AND(ISNUMBER(OFFSET('Hygiene Data'!$F$8,0,10*ROW('Hygiene Data'!F97))),'Data Summary'!DY103="Yes"),OFFSET('Hygiene Data'!$F$8,0,10*ROW('Hygiene Data'!F97)),NA())</f>
        <v>#N/A</v>
      </c>
      <c r="BK103" s="104" t="e">
        <f ca="true">+IF(AND(ISNUMBER(OFFSET('Hygiene Data'!$F$10,0,10*ROW('Hygiene Data'!F97))),'Data Summary'!DZ103="Yes"),OFFSET('Hygiene Data'!$F$10,0,10*ROW('Hygiene Data'!F97)),NA())</f>
        <v>#N/A</v>
      </c>
      <c r="BL103" s="104" t="e">
        <f ca="true">+IF(AND(ISNUMBER(OFFSET('Hygiene Data'!$G$6,0,10*ROW('Hygiene Data'!G97))),'Data Summary'!EA103="Yes"),OFFSET('Hygiene Data'!$G$6,0,10*ROW('Hygiene Data'!G97)),NA())</f>
        <v>#N/A</v>
      </c>
      <c r="BM103" s="104" t="e">
        <f ca="true">+IF(AND(ISNUMBER(OFFSET('Hygiene Data'!$G$8,0,10*ROW('Hygiene Data'!G97))),'Data Summary'!EB103="Yes"),OFFSET('Hygiene Data'!$G$8,0,10*ROW('Hygiene Data'!G97)),NA())</f>
        <v>#N/A</v>
      </c>
      <c r="BN103" s="104" t="e">
        <f ca="true">+IF(AND(ISNUMBER(OFFSET('Hygiene Data'!$G$10,0,10*ROW('Hygiene Data'!G97))),'Data Summary'!EC103="Yes"),OFFSET('Hygiene Data'!$G$10,0,10*ROW('Hygiene Data'!G97)),NA())</f>
        <v>#N/A</v>
      </c>
      <c r="BO103" s="104" t="e">
        <f ca="true">+IF(AND(ISNUMBER(OFFSET('Hygiene Data'!$H$6,0,10*ROW('Hygiene Data'!H97))),'Data Summary'!ED103="Yes"),OFFSET('Hygiene Data'!$H$6,0,10*ROW('Hygiene Data'!H97)),NA())</f>
        <v>#N/A</v>
      </c>
      <c r="BP103" s="104" t="e">
        <f ca="true">+IF(AND(ISNUMBER(OFFSET('Hygiene Data'!$H$8,0,10*ROW('Hygiene Data'!H97))),'Data Summary'!EE103="Yes"),OFFSET('Hygiene Data'!$H$8,0,10*ROW('Hygiene Data'!H97)),NA())</f>
        <v>#N/A</v>
      </c>
      <c r="BQ103" s="104" t="e">
        <f ca="true">+IF(AND(ISNUMBER(OFFSET('Hygiene Data'!$H$10,0,10*ROW('Hygiene Data'!H97))),'Data Summary'!EF103="Yes"),OFFSET('Hygiene Data'!$H$10,0,10*ROW('Hygiene Data'!H97)),NA())</f>
        <v>#N/A</v>
      </c>
    </row>
    <row r="104" x14ac:dyDescent="0.2">
      <c r="A104" s="52" t="e">
        <f ca="true">+IF(OFFSET('Water Data'!$B$1,0,10*ROW('Water Data'!B98))="",NA(),OFFSET('Water Data'!$B$1,0,10*ROW('Water Data'!B98)))</f>
        <v>#N/A</v>
      </c>
      <c r="B104" s="52" t="e">
        <f ca="true">+IF(OFFSET('Water Data'!$A$3,0,10*ROW('Water Data'!A101))="",NA(),OFFSET('Water Data'!$A$3,0,10*ROW('Water Data'!A101)))</f>
        <v>#N/A</v>
      </c>
      <c r="C104" s="52" t="e">
        <f ca="true">+IF(OFFSET('Water Data'!$C$3,0,10*ROW('Water Data'!C101))="",NA(),OFFSET('Water Data'!$C$3,0,10*ROW('Water Data'!C101)))</f>
        <v>#N/A</v>
      </c>
      <c r="D104" s="53" t="e">
        <f ca="true">+IF(AND(ISNUMBER(OFFSET('Water Data'!$C$5,0,10*ROW('Water Data'!C98))),'Data Summary'!BS104="Yes"),100-OFFSET('Water Data'!$C$5,0,10*ROW('Water Data'!C98)),NA())</f>
        <v>#N/A</v>
      </c>
      <c r="E104" s="53" t="e">
        <f ca="true">+IF(AND(ISNUMBER(OFFSET('Water Data'!$C$7,0,10*ROW('Water Data'!C98))),'Data Summary'!BT104="Yes"),OFFSET('Water Data'!$C$7,0,10*ROW('Water Data'!C98)),NA())</f>
        <v>#N/A</v>
      </c>
      <c r="F104" s="53" t="e">
        <f ca="true">+IF(AND(ISNUMBER(OFFSET('Water Data'!$C$10,0,10*ROW('Water Data'!C98))),'Data Summary'!BU104="Yes"),OFFSET('Water Data'!$C$10,0,10*ROW('Water Data'!C98)),NA())</f>
        <v>#N/A</v>
      </c>
      <c r="G104" s="53" t="e">
        <f ca="true">+IF(AND(ISNUMBER(OFFSET('Water Data'!$D$5,0,10*ROW('Water Data'!D98))),'Data Summary'!BV104="Yes"),100-OFFSET('Water Data'!$D$5,0,10*ROW('Water Data'!D98)),NA())</f>
        <v>#N/A</v>
      </c>
      <c r="H104" s="53" t="e">
        <f ca="true">+IF(AND(ISNUMBER(OFFSET('Water Data'!$D$7,0,10*ROW('Water Data'!D98))),'Data Summary'!BW104="Yes"),OFFSET('Water Data'!$D$7,0,10*ROW('Water Data'!D98)),NA())</f>
        <v>#N/A</v>
      </c>
      <c r="I104" s="53" t="e">
        <f ca="true">+IF(AND(ISNUMBER(OFFSET('Water Data'!$D$10,0,10*ROW('Water Data'!D98))),'Data Summary'!BX104="Yes"),OFFSET('Water Data'!$D$10,0,10*ROW('Water Data'!D98)),NA())</f>
        <v>#N/A</v>
      </c>
      <c r="J104" s="53" t="e">
        <f ca="true">+IF(AND(ISNUMBER(OFFSET('Water Data'!$E$5,0,10*ROW('Water Data'!E98))),'Data Summary'!BY104="Yes"),100-OFFSET('Water Data'!$E$5,0,10*ROW('Water Data'!E98)),NA())</f>
        <v>#N/A</v>
      </c>
      <c r="K104" s="53" t="e">
        <f ca="true">+IF(AND(ISNUMBER(OFFSET('Water Data'!$E$7,0,10*ROW('Water Data'!E98))),'Data Summary'!BZ104="Yes"),OFFSET('Water Data'!$E$7,0,10*ROW('Water Data'!E98)),NA())</f>
        <v>#N/A</v>
      </c>
      <c r="L104" s="53" t="e">
        <f ca="true">+IF(AND(ISNUMBER(OFFSET('Water Data'!$E$10,0,10*ROW('Water Data'!E98))),'Data Summary'!CA104="Yes"),OFFSET('Water Data'!$E$10,0,10*ROW('Water Data'!E98)),NA())</f>
        <v>#N/A</v>
      </c>
      <c r="M104" s="53" t="e">
        <f ca="true">+IF(AND(ISNUMBER(OFFSET('Water Data'!$F$5,0,10*ROW('Water Data'!F98))),'Data Summary'!CB104="Yes"),100-OFFSET('Water Data'!$F$5,0,10*ROW('Water Data'!F98)),NA())</f>
        <v>#N/A</v>
      </c>
      <c r="N104" s="53" t="e">
        <f ca="true">+IF(AND(ISNUMBER(OFFSET('Water Data'!$F$7,0,10*ROW('Water Data'!F98))),'Data Summary'!CC104="Yes"),OFFSET('Water Data'!$F$7,0,10*ROW('Water Data'!F98)),NA())</f>
        <v>#N/A</v>
      </c>
      <c r="O104" s="53" t="e">
        <f ca="true">+IF(AND(ISNUMBER(OFFSET('Water Data'!$F$10,0,10*ROW('Water Data'!F98))),'Data Summary'!CD104="Yes"),OFFSET('Water Data'!$F$10,0,10*ROW('Water Data'!F98)),NA())</f>
        <v>#N/A</v>
      </c>
      <c r="P104" s="53" t="e">
        <f ca="true">+IF(AND(ISNUMBER(OFFSET('Water Data'!$G$5,0,10*ROW('Water Data'!G98))),'Data Summary'!CE104="Yes"),100-OFFSET('Water Data'!$G$5,0,10*ROW('Water Data'!G98)),NA())</f>
        <v>#N/A</v>
      </c>
      <c r="Q104" s="53" t="e">
        <f ca="true">+IF(AND(ISNUMBER(OFFSET('Water Data'!$G$7,0,10*ROW('Water Data'!G98))),'Data Summary'!CF104="Yes"),OFFSET('Water Data'!$G$7,0,10*ROW('Water Data'!G98)),NA())</f>
        <v>#N/A</v>
      </c>
      <c r="R104" s="53" t="e">
        <f ca="true">+IF(AND(ISNUMBER(OFFSET('Water Data'!$G$10,0,10*ROW('Water Data'!G98))),'Data Summary'!CG104="Yes"),OFFSET('Water Data'!$G$10,0,10*ROW('Water Data'!G98)),NA())</f>
        <v>#N/A</v>
      </c>
      <c r="S104" s="53" t="e">
        <f ca="true">+IF(AND(ISNUMBER(OFFSET('Water Data'!$H$5,0,10*ROW('Water Data'!H98))),'Data Summary'!CH104="Yes"),100-OFFSET('Water Data'!$H$5,0,10*ROW('Water Data'!H98)),NA())</f>
        <v>#N/A</v>
      </c>
      <c r="T104" s="53" t="e">
        <f ca="true">+IF(AND(ISNUMBER(OFFSET('Water Data'!$H$7,0,10*ROW('Water Data'!H98))),'Data Summary'!CI104="Yes"),OFFSET('Water Data'!$H$7,0,10*ROW('Water Data'!H98)),NA())</f>
        <v>#N/A</v>
      </c>
      <c r="U104" s="53" t="e">
        <f ca="true">+IF(AND(ISNUMBER(OFFSET('Water Data'!$H$10,0,10*ROW('Water Data'!H98))),'Data Summary'!CJ104="Yes"),OFFSET('Water Data'!$H$10,0,10*ROW('Water Data'!H98)),NA())</f>
        <v>#N/A</v>
      </c>
      <c r="V104" s="99" t="e">
        <f ca="true">+IF(AND(ISNUMBER(OFFSET('Sanitation Data'!$C$5,0,10*ROW('Sanitation Data'!C98))),'Data Summary'!CK104="Yes"),100-OFFSET('Sanitation Data'!$C$5,0,10*ROW('Sanitation Data'!C98)),NA())</f>
        <v>#N/A</v>
      </c>
      <c r="W104" s="99" t="e">
        <f ca="true">+IF(AND(ISNUMBER(OFFSET('Sanitation Data'!$C$7,0,10*ROW('Sanitation Data'!C98))),'Data Summary'!CL104="Yes"),OFFSET('Sanitation Data'!$C$7,0,10*ROW('Sanitation Data'!C98)),NA())</f>
        <v>#N/A</v>
      </c>
      <c r="X104" s="99" t="e">
        <f ca="true">+IF(AND(ISNUMBER(OFFSET('Sanitation Data'!$C$11,0,10*ROW('Sanitation Data'!C98))),'Data Summary'!CM104="Yes"),OFFSET('Sanitation Data'!$C$11,0,10*ROW('Sanitation Data'!C98)),NA())</f>
        <v>#N/A</v>
      </c>
      <c r="Y104" s="99" t="e">
        <f ca="true">+IF(AND(ISNUMBER(OFFSET('Sanitation Data'!$C$12,0,10*ROW('Sanitation Data'!C98))),'Data Summary'!CN104="Yes"),OFFSET('Sanitation Data'!$C$12,0,10*ROW('Sanitation Data'!C98)),NA())</f>
        <v>#N/A</v>
      </c>
      <c r="Z104" s="99" t="e">
        <f ca="true">+IF(AND(ISNUMBER(OFFSET('Sanitation Data'!$C$13,0,10*ROW('Sanitation Data'!C98))),'Data Summary'!CO104="Yes"),OFFSET('Sanitation Data'!$C$13,0,10*ROW('Sanitation Data'!C98)),NA())</f>
        <v>#N/A</v>
      </c>
      <c r="AA104" s="99" t="e">
        <f ca="true">+IF(AND(ISNUMBER(OFFSET('Sanitation Data'!$D$5,0,10*ROW('Sanitation Data'!D98))),'Data Summary'!CP104="Yes"),100-OFFSET('Sanitation Data'!$D$5,0,10*ROW('Sanitation Data'!D98)),NA())</f>
        <v>#N/A</v>
      </c>
      <c r="AB104" s="99" t="e">
        <f ca="true">+IF(AND(ISNUMBER(OFFSET('Sanitation Data'!$D$7,0,10*ROW('Sanitation Data'!D98))),'Data Summary'!CQ104="Yes"),OFFSET('Sanitation Data'!$D$7,0,10*ROW('Sanitation Data'!D98)),NA())</f>
        <v>#N/A</v>
      </c>
      <c r="AC104" s="99" t="e">
        <f ca="true">+IF(AND(ISNUMBER(OFFSET('Sanitation Data'!$D$11,0,10*ROW('Sanitation Data'!D98))),'Data Summary'!CR104="Yes"),OFFSET('Sanitation Data'!$D$11,0,10*ROW('Sanitation Data'!D98)),NA())</f>
        <v>#N/A</v>
      </c>
      <c r="AD104" s="99" t="e">
        <f ca="true">+IF(AND(ISNUMBER(OFFSET('Sanitation Data'!$D$12,0,10*ROW('Sanitation Data'!D98))),'Data Summary'!CS104="Yes"),OFFSET('Sanitation Data'!$D$12,0,10*ROW('Sanitation Data'!D98)),NA())</f>
        <v>#N/A</v>
      </c>
      <c r="AE104" s="99" t="e">
        <f ca="true">+IF(AND(ISNUMBER(OFFSET('Sanitation Data'!$D$13,0,10*ROW('Sanitation Data'!D98))),'Data Summary'!CT104="Yes"),OFFSET('Sanitation Data'!$D$13,0,10*ROW('Sanitation Data'!D98)),NA())</f>
        <v>#N/A</v>
      </c>
      <c r="AF104" s="99" t="e">
        <f ca="true">+IF(AND(ISNUMBER(OFFSET('Sanitation Data'!$E$5,0,10*ROW('Sanitation Data'!E98))),'Data Summary'!CU104="Yes"),100-OFFSET('Sanitation Data'!$E$5,0,10*ROW('Sanitation Data'!E98)),NA())</f>
        <v>#N/A</v>
      </c>
      <c r="AG104" s="99" t="e">
        <f ca="true">+IF(AND(ISNUMBER(OFFSET('Sanitation Data'!$E$7,0,10*ROW('Sanitation Data'!E98))),'Data Summary'!CV104="Yes"),OFFSET('Sanitation Data'!$E$7,0,10*ROW('Sanitation Data'!E98)),NA())</f>
        <v>#N/A</v>
      </c>
      <c r="AH104" s="99" t="e">
        <f ca="true">+IF(AND(ISNUMBER(OFFSET('Sanitation Data'!$E$11,0,10*ROW('Sanitation Data'!E98))),'Data Summary'!CW104="Yes"),OFFSET('Sanitation Data'!$E$11,0,10*ROW('Sanitation Data'!E98)),NA())</f>
        <v>#N/A</v>
      </c>
      <c r="AI104" s="99" t="e">
        <f ca="true">+IF(AND(ISNUMBER(OFFSET('Sanitation Data'!$E$12,0,10*ROW('Sanitation Data'!E98))),'Data Summary'!CX104="Yes"),OFFSET('Sanitation Data'!$E$12,0,10*ROW('Sanitation Data'!E98)),NA())</f>
        <v>#N/A</v>
      </c>
      <c r="AJ104" s="99" t="e">
        <f ca="true">+IF(AND(ISNUMBER(OFFSET('Sanitation Data'!$E$13,0,10*ROW('Sanitation Data'!E98))),'Data Summary'!CY104="Yes"),OFFSET('Sanitation Data'!$E$13,0,10*ROW('Sanitation Data'!E98)),NA())</f>
        <v>#N/A</v>
      </c>
      <c r="AK104" s="99" t="e">
        <f ca="true">+IF(AND(ISNUMBER(OFFSET('Sanitation Data'!$F$5,0,10*ROW('Sanitation Data'!F98))),'Data Summary'!CZ104="Yes"),100-OFFSET('Sanitation Data'!$F$5,0,10*ROW('Sanitation Data'!F98)),NA())</f>
        <v>#N/A</v>
      </c>
      <c r="AL104" s="99" t="e">
        <f ca="true">+IF(AND(ISNUMBER(OFFSET('Sanitation Data'!$F$7,0,10*ROW('Sanitation Data'!F98))),'Data Summary'!DA104="Yes"),OFFSET('Sanitation Data'!$F$7,0,10*ROW('Sanitation Data'!F98)),NA())</f>
        <v>#N/A</v>
      </c>
      <c r="AM104" s="99" t="e">
        <f ca="true">+IF(AND(ISNUMBER(OFFSET('Sanitation Data'!$F$11,0,10*ROW('Sanitation Data'!F98))),'Data Summary'!DB104="Yes"),OFFSET('Sanitation Data'!$F$11,0,10*ROW('Sanitation Data'!F98)),NA())</f>
        <v>#N/A</v>
      </c>
      <c r="AN104" s="99" t="e">
        <f ca="true">+IF(AND(ISNUMBER(OFFSET('Sanitation Data'!$F$12,0,10*ROW('Sanitation Data'!F98))),'Data Summary'!DC104="Yes"),OFFSET('Sanitation Data'!$F$12,0,10*ROW('Sanitation Data'!F98)),NA())</f>
        <v>#N/A</v>
      </c>
      <c r="AO104" s="99" t="e">
        <f ca="true">+IF(AND(ISNUMBER(OFFSET('Sanitation Data'!$F$13,0,10*ROW('Sanitation Data'!F98))),'Data Summary'!DD104="Yes"),OFFSET('Sanitation Data'!$F$13,0,10*ROW('Sanitation Data'!F98)),NA())</f>
        <v>#N/A</v>
      </c>
      <c r="AP104" s="99" t="e">
        <f ca="true">+IF(AND(ISNUMBER(OFFSET('Sanitation Data'!$G$5,0,10*ROW('Sanitation Data'!G98))),'Data Summary'!DE104="Yes"),100-OFFSET('Sanitation Data'!$G$5,0,10*ROW('Sanitation Data'!G98)),NA())</f>
        <v>#N/A</v>
      </c>
      <c r="AQ104" s="99" t="e">
        <f ca="true">+IF(AND(ISNUMBER(OFFSET('Sanitation Data'!$G$7,0,10*ROW('Sanitation Data'!G98))),'Data Summary'!DF104="Yes"),OFFSET('Sanitation Data'!$G$7,0,10*ROW('Sanitation Data'!G98)),NA())</f>
        <v>#N/A</v>
      </c>
      <c r="AR104" s="99" t="e">
        <f ca="true">+IF(AND(ISNUMBER(OFFSET('Sanitation Data'!$G$11,0,10*ROW('Sanitation Data'!G98))),'Data Summary'!DG104="Yes"),OFFSET('Sanitation Data'!$G$11,0,10*ROW('Sanitation Data'!G98)),NA())</f>
        <v>#N/A</v>
      </c>
      <c r="AS104" s="99" t="e">
        <f ca="true">+IF(AND(ISNUMBER(OFFSET('Sanitation Data'!$G$12,0,10*ROW('Sanitation Data'!G98))),'Data Summary'!DH104="Yes"),OFFSET('Sanitation Data'!$G$12,0,10*ROW('Sanitation Data'!G98)),NA())</f>
        <v>#N/A</v>
      </c>
      <c r="AT104" s="99" t="e">
        <f ca="true">+IF(AND(ISNUMBER(OFFSET('Sanitation Data'!$G$13,0,10*ROW('Sanitation Data'!G98))),'Data Summary'!DI104="Yes"),OFFSET('Sanitation Data'!$G$13,0,10*ROW('Sanitation Data'!G98)),NA())</f>
        <v>#N/A</v>
      </c>
      <c r="AU104" s="99" t="e">
        <f ca="true">+IF(AND(ISNUMBER(OFFSET('Sanitation Data'!$H$5,0,10*ROW('Sanitation Data'!H98))),'Data Summary'!DJ104="Yes"),100-OFFSET('Sanitation Data'!$H$5,0,10*ROW('Sanitation Data'!H98)),NA())</f>
        <v>#N/A</v>
      </c>
      <c r="AV104" s="99" t="e">
        <f ca="true">+IF(AND(ISNUMBER(OFFSET('Sanitation Data'!$H$7,0,10*ROW('Sanitation Data'!H98))),'Data Summary'!DK104="Yes"),OFFSET('Sanitation Data'!$H$7,0,10*ROW('Sanitation Data'!H98)),NA())</f>
        <v>#N/A</v>
      </c>
      <c r="AW104" s="99" t="e">
        <f ca="true">+IF(AND(ISNUMBER(OFFSET('Sanitation Data'!$H$11,0,10*ROW('Sanitation Data'!H98))),'Data Summary'!DL104="Yes"),OFFSET('Sanitation Data'!$H$11,0,10*ROW('Sanitation Data'!H98)),NA())</f>
        <v>#N/A</v>
      </c>
      <c r="AX104" s="99" t="e">
        <f ca="true">+IF(AND(ISNUMBER(OFFSET('Sanitation Data'!$H$12,0,10*ROW('Sanitation Data'!H98))),'Data Summary'!DM104="Yes"),OFFSET('Sanitation Data'!$H$12,0,10*ROW('Sanitation Data'!H98)),NA())</f>
        <v>#N/A</v>
      </c>
      <c r="AY104" s="99" t="e">
        <f ca="true">+IF(AND(ISNUMBER(OFFSET('Sanitation Data'!$H$13,0,10*ROW('Sanitation Data'!H98))),'Data Summary'!DN104="Yes"),OFFSET('Sanitation Data'!$H$13,0,10*ROW('Sanitation Data'!H98)),NA())</f>
        <v>#N/A</v>
      </c>
      <c r="AZ104" s="104" t="e">
        <f ca="true">+IF(AND(ISNUMBER(OFFSET('Hygiene Data'!$C$6,0,10*ROW('Hygiene Data'!C98))),'Data Summary'!DO104="Yes"),OFFSET('Hygiene Data'!$C$6,0,10*ROW('Hygiene Data'!C98)),NA())</f>
        <v>#N/A</v>
      </c>
      <c r="BA104" s="104" t="e">
        <f ca="true">+IF(AND(ISNUMBER(OFFSET('Hygiene Data'!$C$8,0,10*ROW('Hygiene Data'!C98))),'Data Summary'!DP104="Yes"),OFFSET('Hygiene Data'!$C$8,0,10*ROW('Hygiene Data'!C98)),NA())</f>
        <v>#N/A</v>
      </c>
      <c r="BB104" s="104" t="e">
        <f ca="true">+IF(AND(ISNUMBER(OFFSET('Hygiene Data'!$C$10,0,10*ROW('Hygiene Data'!C98))),'Data Summary'!DQ104="Yes"),OFFSET('Hygiene Data'!$C$10,0,10*ROW('Hygiene Data'!C98)),NA())</f>
        <v>#N/A</v>
      </c>
      <c r="BC104" s="104" t="e">
        <f ca="true">+IF(AND(ISNUMBER(OFFSET('Hygiene Data'!$D$6,0,10*ROW('Hygiene Data'!D98))),'Data Summary'!DR104="Yes"),OFFSET('Hygiene Data'!$D$6,0,10*ROW('Hygiene Data'!D98)),NA())</f>
        <v>#N/A</v>
      </c>
      <c r="BD104" s="104" t="e">
        <f ca="true">+IF(AND(ISNUMBER(OFFSET('Hygiene Data'!$D$8,0,10*ROW('Hygiene Data'!D98))),'Data Summary'!DS104="Yes"),OFFSET('Hygiene Data'!$D$8,0,10*ROW('Hygiene Data'!D98)),NA())</f>
        <v>#N/A</v>
      </c>
      <c r="BE104" s="104" t="e">
        <f ca="true">+IF(AND(ISNUMBER(OFFSET('Hygiene Data'!$D$10,0,10*ROW('Hygiene Data'!D98))),'Data Summary'!DT104="Yes"),OFFSET('Hygiene Data'!$D$10,0,10*ROW('Hygiene Data'!D98)),NA())</f>
        <v>#N/A</v>
      </c>
      <c r="BF104" s="104" t="e">
        <f ca="true">+IF(AND(ISNUMBER(OFFSET('Hygiene Data'!$E$6,0,10*ROW('Hygiene Data'!E98))),'Data Summary'!DU104="Yes"),OFFSET('Hygiene Data'!$E$6,0,10*ROW('Hygiene Data'!E98)),NA())</f>
        <v>#N/A</v>
      </c>
      <c r="BG104" s="104" t="e">
        <f ca="true">+IF(AND(ISNUMBER(OFFSET('Hygiene Data'!$E$8,0,10*ROW('Hygiene Data'!E98))),'Data Summary'!DV104="Yes"),OFFSET('Hygiene Data'!$E$8,0,10*ROW('Hygiene Data'!E98)),NA())</f>
        <v>#N/A</v>
      </c>
      <c r="BH104" s="104" t="e">
        <f ca="true">+IF(AND(ISNUMBER(OFFSET('Hygiene Data'!$E$10,0,10*ROW('Hygiene Data'!E98))),'Data Summary'!DW104="Yes"),OFFSET('Hygiene Data'!$E$10,0,10*ROW('Hygiene Data'!E98)),NA())</f>
        <v>#N/A</v>
      </c>
      <c r="BI104" s="104" t="e">
        <f ca="true">+IF(AND(ISNUMBER(OFFSET('Hygiene Data'!$F$6,0,10*ROW('Hygiene Data'!F98))),'Data Summary'!DX104="Yes"),OFFSET('Hygiene Data'!$F$6,0,10*ROW('Hygiene Data'!F98)),NA())</f>
        <v>#N/A</v>
      </c>
      <c r="BJ104" s="104" t="e">
        <f ca="true">+IF(AND(ISNUMBER(OFFSET('Hygiene Data'!$F$8,0,10*ROW('Hygiene Data'!F98))),'Data Summary'!DY104="Yes"),OFFSET('Hygiene Data'!$F$8,0,10*ROW('Hygiene Data'!F98)),NA())</f>
        <v>#N/A</v>
      </c>
      <c r="BK104" s="104" t="e">
        <f ca="true">+IF(AND(ISNUMBER(OFFSET('Hygiene Data'!$F$10,0,10*ROW('Hygiene Data'!F98))),'Data Summary'!DZ104="Yes"),OFFSET('Hygiene Data'!$F$10,0,10*ROW('Hygiene Data'!F98)),NA())</f>
        <v>#N/A</v>
      </c>
      <c r="BL104" s="104" t="e">
        <f ca="true">+IF(AND(ISNUMBER(OFFSET('Hygiene Data'!$G$6,0,10*ROW('Hygiene Data'!G98))),'Data Summary'!EA104="Yes"),OFFSET('Hygiene Data'!$G$6,0,10*ROW('Hygiene Data'!G98)),NA())</f>
        <v>#N/A</v>
      </c>
      <c r="BM104" s="104" t="e">
        <f ca="true">+IF(AND(ISNUMBER(OFFSET('Hygiene Data'!$G$8,0,10*ROW('Hygiene Data'!G98))),'Data Summary'!EB104="Yes"),OFFSET('Hygiene Data'!$G$8,0,10*ROW('Hygiene Data'!G98)),NA())</f>
        <v>#N/A</v>
      </c>
      <c r="BN104" s="104" t="e">
        <f ca="true">+IF(AND(ISNUMBER(OFFSET('Hygiene Data'!$G$10,0,10*ROW('Hygiene Data'!G98))),'Data Summary'!EC104="Yes"),OFFSET('Hygiene Data'!$G$10,0,10*ROW('Hygiene Data'!G98)),NA())</f>
        <v>#N/A</v>
      </c>
      <c r="BO104" s="104" t="e">
        <f ca="true">+IF(AND(ISNUMBER(OFFSET('Hygiene Data'!$H$6,0,10*ROW('Hygiene Data'!H98))),'Data Summary'!ED104="Yes"),OFFSET('Hygiene Data'!$H$6,0,10*ROW('Hygiene Data'!H98)),NA())</f>
        <v>#N/A</v>
      </c>
      <c r="BP104" s="104" t="e">
        <f ca="true">+IF(AND(ISNUMBER(OFFSET('Hygiene Data'!$H$8,0,10*ROW('Hygiene Data'!H98))),'Data Summary'!EE104="Yes"),OFFSET('Hygiene Data'!$H$8,0,10*ROW('Hygiene Data'!H98)),NA())</f>
        <v>#N/A</v>
      </c>
      <c r="BQ104" s="104" t="e">
        <f ca="true">+IF(AND(ISNUMBER(OFFSET('Hygiene Data'!$H$10,0,10*ROW('Hygiene Data'!H98))),'Data Summary'!EF104="Yes"),OFFSET('Hygiene Data'!$H$10,0,10*ROW('Hygiene Data'!H98)),NA())</f>
        <v>#N/A</v>
      </c>
    </row>
    <row r="105" x14ac:dyDescent="0.2">
      <c r="A105" s="52" t="e">
        <f ca="true">+IF(OFFSET('Water Data'!$B$1,0,10*ROW('Water Data'!B99))="",NA(),OFFSET('Water Data'!$B$1,0,10*ROW('Water Data'!B99)))</f>
        <v>#N/A</v>
      </c>
      <c r="B105" s="52" t="e">
        <f ca="true">+IF(OFFSET('Water Data'!$A$3,0,10*ROW('Water Data'!A102))="",NA(),OFFSET('Water Data'!$A$3,0,10*ROW('Water Data'!A102)))</f>
        <v>#N/A</v>
      </c>
      <c r="C105" s="52" t="e">
        <f ca="true">+IF(OFFSET('Water Data'!$C$3,0,10*ROW('Water Data'!C102))="",NA(),OFFSET('Water Data'!$C$3,0,10*ROW('Water Data'!C102)))</f>
        <v>#N/A</v>
      </c>
      <c r="D105" s="53" t="e">
        <f ca="true">+IF(AND(ISNUMBER(OFFSET('Water Data'!$C$5,0,10*ROW('Water Data'!C99))),'Data Summary'!BS105="Yes"),100-OFFSET('Water Data'!$C$5,0,10*ROW('Water Data'!C99)),NA())</f>
        <v>#N/A</v>
      </c>
      <c r="E105" s="53" t="e">
        <f ca="true">+IF(AND(ISNUMBER(OFFSET('Water Data'!$C$7,0,10*ROW('Water Data'!C99))),'Data Summary'!BT105="Yes"),OFFSET('Water Data'!$C$7,0,10*ROW('Water Data'!C99)),NA())</f>
        <v>#N/A</v>
      </c>
      <c r="F105" s="53" t="e">
        <f ca="true">+IF(AND(ISNUMBER(OFFSET('Water Data'!$C$10,0,10*ROW('Water Data'!C99))),'Data Summary'!BU105="Yes"),OFFSET('Water Data'!$C$10,0,10*ROW('Water Data'!C99)),NA())</f>
        <v>#N/A</v>
      </c>
      <c r="G105" s="53" t="e">
        <f ca="true">+IF(AND(ISNUMBER(OFFSET('Water Data'!$D$5,0,10*ROW('Water Data'!D99))),'Data Summary'!BV105="Yes"),100-OFFSET('Water Data'!$D$5,0,10*ROW('Water Data'!D99)),NA())</f>
        <v>#N/A</v>
      </c>
      <c r="H105" s="53" t="e">
        <f ca="true">+IF(AND(ISNUMBER(OFFSET('Water Data'!$D$7,0,10*ROW('Water Data'!D99))),'Data Summary'!BW105="Yes"),OFFSET('Water Data'!$D$7,0,10*ROW('Water Data'!D99)),NA())</f>
        <v>#N/A</v>
      </c>
      <c r="I105" s="53" t="e">
        <f ca="true">+IF(AND(ISNUMBER(OFFSET('Water Data'!$D$10,0,10*ROW('Water Data'!D99))),'Data Summary'!BX105="Yes"),OFFSET('Water Data'!$D$10,0,10*ROW('Water Data'!D99)),NA())</f>
        <v>#N/A</v>
      </c>
      <c r="J105" s="53" t="e">
        <f ca="true">+IF(AND(ISNUMBER(OFFSET('Water Data'!$E$5,0,10*ROW('Water Data'!E99))),'Data Summary'!BY105="Yes"),100-OFFSET('Water Data'!$E$5,0,10*ROW('Water Data'!E99)),NA())</f>
        <v>#N/A</v>
      </c>
      <c r="K105" s="53" t="e">
        <f ca="true">+IF(AND(ISNUMBER(OFFSET('Water Data'!$E$7,0,10*ROW('Water Data'!E99))),'Data Summary'!BZ105="Yes"),OFFSET('Water Data'!$E$7,0,10*ROW('Water Data'!E99)),NA())</f>
        <v>#N/A</v>
      </c>
      <c r="L105" s="53" t="e">
        <f ca="true">+IF(AND(ISNUMBER(OFFSET('Water Data'!$E$10,0,10*ROW('Water Data'!E99))),'Data Summary'!CA105="Yes"),OFFSET('Water Data'!$E$10,0,10*ROW('Water Data'!E99)),NA())</f>
        <v>#N/A</v>
      </c>
      <c r="M105" s="53" t="e">
        <f ca="true">+IF(AND(ISNUMBER(OFFSET('Water Data'!$F$5,0,10*ROW('Water Data'!F99))),'Data Summary'!CB105="Yes"),100-OFFSET('Water Data'!$F$5,0,10*ROW('Water Data'!F99)),NA())</f>
        <v>#N/A</v>
      </c>
      <c r="N105" s="53" t="e">
        <f ca="true">+IF(AND(ISNUMBER(OFFSET('Water Data'!$F$7,0,10*ROW('Water Data'!F99))),'Data Summary'!CC105="Yes"),OFFSET('Water Data'!$F$7,0,10*ROW('Water Data'!F99)),NA())</f>
        <v>#N/A</v>
      </c>
      <c r="O105" s="53" t="e">
        <f ca="true">+IF(AND(ISNUMBER(OFFSET('Water Data'!$F$10,0,10*ROW('Water Data'!F99))),'Data Summary'!CD105="Yes"),OFFSET('Water Data'!$F$10,0,10*ROW('Water Data'!F99)),NA())</f>
        <v>#N/A</v>
      </c>
      <c r="P105" s="53" t="e">
        <f ca="true">+IF(AND(ISNUMBER(OFFSET('Water Data'!$G$5,0,10*ROW('Water Data'!G99))),'Data Summary'!CE105="Yes"),100-OFFSET('Water Data'!$G$5,0,10*ROW('Water Data'!G99)),NA())</f>
        <v>#N/A</v>
      </c>
      <c r="Q105" s="53" t="e">
        <f ca="true">+IF(AND(ISNUMBER(OFFSET('Water Data'!$G$7,0,10*ROW('Water Data'!G99))),'Data Summary'!CF105="Yes"),OFFSET('Water Data'!$G$7,0,10*ROW('Water Data'!G99)),NA())</f>
        <v>#N/A</v>
      </c>
      <c r="R105" s="53" t="e">
        <f ca="true">+IF(AND(ISNUMBER(OFFSET('Water Data'!$G$10,0,10*ROW('Water Data'!G99))),'Data Summary'!CG105="Yes"),OFFSET('Water Data'!$G$10,0,10*ROW('Water Data'!G99)),NA())</f>
        <v>#N/A</v>
      </c>
      <c r="S105" s="53" t="e">
        <f ca="true">+IF(AND(ISNUMBER(OFFSET('Water Data'!$H$5,0,10*ROW('Water Data'!H99))),'Data Summary'!CH105="Yes"),100-OFFSET('Water Data'!$H$5,0,10*ROW('Water Data'!H99)),NA())</f>
        <v>#N/A</v>
      </c>
      <c r="T105" s="53" t="e">
        <f ca="true">+IF(AND(ISNUMBER(OFFSET('Water Data'!$H$7,0,10*ROW('Water Data'!H99))),'Data Summary'!CI105="Yes"),OFFSET('Water Data'!$H$7,0,10*ROW('Water Data'!H99)),NA())</f>
        <v>#N/A</v>
      </c>
      <c r="U105" s="53" t="e">
        <f ca="true">+IF(AND(ISNUMBER(OFFSET('Water Data'!$H$10,0,10*ROW('Water Data'!H99))),'Data Summary'!CJ105="Yes"),OFFSET('Water Data'!$H$10,0,10*ROW('Water Data'!H99)),NA())</f>
        <v>#N/A</v>
      </c>
      <c r="V105" s="99" t="e">
        <f ca="true">+IF(AND(ISNUMBER(OFFSET('Sanitation Data'!$C$5,0,10*ROW('Sanitation Data'!C99))),'Data Summary'!CK105="Yes"),100-OFFSET('Sanitation Data'!$C$5,0,10*ROW('Sanitation Data'!C99)),NA())</f>
        <v>#N/A</v>
      </c>
      <c r="W105" s="99" t="e">
        <f ca="true">+IF(AND(ISNUMBER(OFFSET('Sanitation Data'!$C$7,0,10*ROW('Sanitation Data'!C99))),'Data Summary'!CL105="Yes"),OFFSET('Sanitation Data'!$C$7,0,10*ROW('Sanitation Data'!C99)),NA())</f>
        <v>#N/A</v>
      </c>
      <c r="X105" s="99" t="e">
        <f ca="true">+IF(AND(ISNUMBER(OFFSET('Sanitation Data'!$C$11,0,10*ROW('Sanitation Data'!C99))),'Data Summary'!CM105="Yes"),OFFSET('Sanitation Data'!$C$11,0,10*ROW('Sanitation Data'!C99)),NA())</f>
        <v>#N/A</v>
      </c>
      <c r="Y105" s="99" t="e">
        <f ca="true">+IF(AND(ISNUMBER(OFFSET('Sanitation Data'!$C$12,0,10*ROW('Sanitation Data'!C99))),'Data Summary'!CN105="Yes"),OFFSET('Sanitation Data'!$C$12,0,10*ROW('Sanitation Data'!C99)),NA())</f>
        <v>#N/A</v>
      </c>
      <c r="Z105" s="99" t="e">
        <f ca="true">+IF(AND(ISNUMBER(OFFSET('Sanitation Data'!$C$13,0,10*ROW('Sanitation Data'!C99))),'Data Summary'!CO105="Yes"),OFFSET('Sanitation Data'!$C$13,0,10*ROW('Sanitation Data'!C99)),NA())</f>
        <v>#N/A</v>
      </c>
      <c r="AA105" s="99" t="e">
        <f ca="true">+IF(AND(ISNUMBER(OFFSET('Sanitation Data'!$D$5,0,10*ROW('Sanitation Data'!D99))),'Data Summary'!CP105="Yes"),100-OFFSET('Sanitation Data'!$D$5,0,10*ROW('Sanitation Data'!D99)),NA())</f>
        <v>#N/A</v>
      </c>
      <c r="AB105" s="99" t="e">
        <f ca="true">+IF(AND(ISNUMBER(OFFSET('Sanitation Data'!$D$7,0,10*ROW('Sanitation Data'!D99))),'Data Summary'!CQ105="Yes"),OFFSET('Sanitation Data'!$D$7,0,10*ROW('Sanitation Data'!D99)),NA())</f>
        <v>#N/A</v>
      </c>
      <c r="AC105" s="99" t="e">
        <f ca="true">+IF(AND(ISNUMBER(OFFSET('Sanitation Data'!$D$11,0,10*ROW('Sanitation Data'!D99))),'Data Summary'!CR105="Yes"),OFFSET('Sanitation Data'!$D$11,0,10*ROW('Sanitation Data'!D99)),NA())</f>
        <v>#N/A</v>
      </c>
      <c r="AD105" s="99" t="e">
        <f ca="true">+IF(AND(ISNUMBER(OFFSET('Sanitation Data'!$D$12,0,10*ROW('Sanitation Data'!D99))),'Data Summary'!CS105="Yes"),OFFSET('Sanitation Data'!$D$12,0,10*ROW('Sanitation Data'!D99)),NA())</f>
        <v>#N/A</v>
      </c>
      <c r="AE105" s="99" t="e">
        <f ca="true">+IF(AND(ISNUMBER(OFFSET('Sanitation Data'!$D$13,0,10*ROW('Sanitation Data'!D99))),'Data Summary'!CT105="Yes"),OFFSET('Sanitation Data'!$D$13,0,10*ROW('Sanitation Data'!D99)),NA())</f>
        <v>#N/A</v>
      </c>
      <c r="AF105" s="99" t="e">
        <f ca="true">+IF(AND(ISNUMBER(OFFSET('Sanitation Data'!$E$5,0,10*ROW('Sanitation Data'!E99))),'Data Summary'!CU105="Yes"),100-OFFSET('Sanitation Data'!$E$5,0,10*ROW('Sanitation Data'!E99)),NA())</f>
        <v>#N/A</v>
      </c>
      <c r="AG105" s="99" t="e">
        <f ca="true">+IF(AND(ISNUMBER(OFFSET('Sanitation Data'!$E$7,0,10*ROW('Sanitation Data'!E99))),'Data Summary'!CV105="Yes"),OFFSET('Sanitation Data'!$E$7,0,10*ROW('Sanitation Data'!E99)),NA())</f>
        <v>#N/A</v>
      </c>
      <c r="AH105" s="99" t="e">
        <f ca="true">+IF(AND(ISNUMBER(OFFSET('Sanitation Data'!$E$11,0,10*ROW('Sanitation Data'!E99))),'Data Summary'!CW105="Yes"),OFFSET('Sanitation Data'!$E$11,0,10*ROW('Sanitation Data'!E99)),NA())</f>
        <v>#N/A</v>
      </c>
      <c r="AI105" s="99" t="e">
        <f ca="true">+IF(AND(ISNUMBER(OFFSET('Sanitation Data'!$E$12,0,10*ROW('Sanitation Data'!E99))),'Data Summary'!CX105="Yes"),OFFSET('Sanitation Data'!$E$12,0,10*ROW('Sanitation Data'!E99)),NA())</f>
        <v>#N/A</v>
      </c>
      <c r="AJ105" s="99" t="e">
        <f ca="true">+IF(AND(ISNUMBER(OFFSET('Sanitation Data'!$E$13,0,10*ROW('Sanitation Data'!E99))),'Data Summary'!CY105="Yes"),OFFSET('Sanitation Data'!$E$13,0,10*ROW('Sanitation Data'!E99)),NA())</f>
        <v>#N/A</v>
      </c>
      <c r="AK105" s="99" t="e">
        <f ca="true">+IF(AND(ISNUMBER(OFFSET('Sanitation Data'!$F$5,0,10*ROW('Sanitation Data'!F99))),'Data Summary'!CZ105="Yes"),100-OFFSET('Sanitation Data'!$F$5,0,10*ROW('Sanitation Data'!F99)),NA())</f>
        <v>#N/A</v>
      </c>
      <c r="AL105" s="99" t="e">
        <f ca="true">+IF(AND(ISNUMBER(OFFSET('Sanitation Data'!$F$7,0,10*ROW('Sanitation Data'!F99))),'Data Summary'!DA105="Yes"),OFFSET('Sanitation Data'!$F$7,0,10*ROW('Sanitation Data'!F99)),NA())</f>
        <v>#N/A</v>
      </c>
      <c r="AM105" s="99" t="e">
        <f ca="true">+IF(AND(ISNUMBER(OFFSET('Sanitation Data'!$F$11,0,10*ROW('Sanitation Data'!F99))),'Data Summary'!DB105="Yes"),OFFSET('Sanitation Data'!$F$11,0,10*ROW('Sanitation Data'!F99)),NA())</f>
        <v>#N/A</v>
      </c>
      <c r="AN105" s="99" t="e">
        <f ca="true">+IF(AND(ISNUMBER(OFFSET('Sanitation Data'!$F$12,0,10*ROW('Sanitation Data'!F99))),'Data Summary'!DC105="Yes"),OFFSET('Sanitation Data'!$F$12,0,10*ROW('Sanitation Data'!F99)),NA())</f>
        <v>#N/A</v>
      </c>
      <c r="AO105" s="99" t="e">
        <f ca="true">+IF(AND(ISNUMBER(OFFSET('Sanitation Data'!$F$13,0,10*ROW('Sanitation Data'!F99))),'Data Summary'!DD105="Yes"),OFFSET('Sanitation Data'!$F$13,0,10*ROW('Sanitation Data'!F99)),NA())</f>
        <v>#N/A</v>
      </c>
      <c r="AP105" s="99" t="e">
        <f ca="true">+IF(AND(ISNUMBER(OFFSET('Sanitation Data'!$G$5,0,10*ROW('Sanitation Data'!G99))),'Data Summary'!DE105="Yes"),100-OFFSET('Sanitation Data'!$G$5,0,10*ROW('Sanitation Data'!G99)),NA())</f>
        <v>#N/A</v>
      </c>
      <c r="AQ105" s="99" t="e">
        <f ca="true">+IF(AND(ISNUMBER(OFFSET('Sanitation Data'!$G$7,0,10*ROW('Sanitation Data'!G99))),'Data Summary'!DF105="Yes"),OFFSET('Sanitation Data'!$G$7,0,10*ROW('Sanitation Data'!G99)),NA())</f>
        <v>#N/A</v>
      </c>
      <c r="AR105" s="99" t="e">
        <f ca="true">+IF(AND(ISNUMBER(OFFSET('Sanitation Data'!$G$11,0,10*ROW('Sanitation Data'!G99))),'Data Summary'!DG105="Yes"),OFFSET('Sanitation Data'!$G$11,0,10*ROW('Sanitation Data'!G99)),NA())</f>
        <v>#N/A</v>
      </c>
      <c r="AS105" s="99" t="e">
        <f ca="true">+IF(AND(ISNUMBER(OFFSET('Sanitation Data'!$G$12,0,10*ROW('Sanitation Data'!G99))),'Data Summary'!DH105="Yes"),OFFSET('Sanitation Data'!$G$12,0,10*ROW('Sanitation Data'!G99)),NA())</f>
        <v>#N/A</v>
      </c>
      <c r="AT105" s="99" t="e">
        <f ca="true">+IF(AND(ISNUMBER(OFFSET('Sanitation Data'!$G$13,0,10*ROW('Sanitation Data'!G99))),'Data Summary'!DI105="Yes"),OFFSET('Sanitation Data'!$G$13,0,10*ROW('Sanitation Data'!G99)),NA())</f>
        <v>#N/A</v>
      </c>
      <c r="AU105" s="99" t="e">
        <f ca="true">+IF(AND(ISNUMBER(OFFSET('Sanitation Data'!$H$5,0,10*ROW('Sanitation Data'!H99))),'Data Summary'!DJ105="Yes"),100-OFFSET('Sanitation Data'!$H$5,0,10*ROW('Sanitation Data'!H99)),NA())</f>
        <v>#N/A</v>
      </c>
      <c r="AV105" s="99" t="e">
        <f ca="true">+IF(AND(ISNUMBER(OFFSET('Sanitation Data'!$H$7,0,10*ROW('Sanitation Data'!H99))),'Data Summary'!DK105="Yes"),OFFSET('Sanitation Data'!$H$7,0,10*ROW('Sanitation Data'!H99)),NA())</f>
        <v>#N/A</v>
      </c>
      <c r="AW105" s="99" t="e">
        <f ca="true">+IF(AND(ISNUMBER(OFFSET('Sanitation Data'!$H$11,0,10*ROW('Sanitation Data'!H99))),'Data Summary'!DL105="Yes"),OFFSET('Sanitation Data'!$H$11,0,10*ROW('Sanitation Data'!H99)),NA())</f>
        <v>#N/A</v>
      </c>
      <c r="AX105" s="99" t="e">
        <f ca="true">+IF(AND(ISNUMBER(OFFSET('Sanitation Data'!$H$12,0,10*ROW('Sanitation Data'!H99))),'Data Summary'!DM105="Yes"),OFFSET('Sanitation Data'!$H$12,0,10*ROW('Sanitation Data'!H99)),NA())</f>
        <v>#N/A</v>
      </c>
      <c r="AY105" s="99" t="e">
        <f ca="true">+IF(AND(ISNUMBER(OFFSET('Sanitation Data'!$H$13,0,10*ROW('Sanitation Data'!H99))),'Data Summary'!DN105="Yes"),OFFSET('Sanitation Data'!$H$13,0,10*ROW('Sanitation Data'!H99)),NA())</f>
        <v>#N/A</v>
      </c>
      <c r="AZ105" s="104" t="e">
        <f ca="true">+IF(AND(ISNUMBER(OFFSET('Hygiene Data'!$C$6,0,10*ROW('Hygiene Data'!C99))),'Data Summary'!DO105="Yes"),OFFSET('Hygiene Data'!$C$6,0,10*ROW('Hygiene Data'!C99)),NA())</f>
        <v>#N/A</v>
      </c>
      <c r="BA105" s="104" t="e">
        <f ca="true">+IF(AND(ISNUMBER(OFFSET('Hygiene Data'!$C$8,0,10*ROW('Hygiene Data'!C99))),'Data Summary'!DP105="Yes"),OFFSET('Hygiene Data'!$C$8,0,10*ROW('Hygiene Data'!C99)),NA())</f>
        <v>#N/A</v>
      </c>
      <c r="BB105" s="104" t="e">
        <f ca="true">+IF(AND(ISNUMBER(OFFSET('Hygiene Data'!$C$10,0,10*ROW('Hygiene Data'!C99))),'Data Summary'!DQ105="Yes"),OFFSET('Hygiene Data'!$C$10,0,10*ROW('Hygiene Data'!C99)),NA())</f>
        <v>#N/A</v>
      </c>
      <c r="BC105" s="104" t="e">
        <f ca="true">+IF(AND(ISNUMBER(OFFSET('Hygiene Data'!$D$6,0,10*ROW('Hygiene Data'!D99))),'Data Summary'!DR105="Yes"),OFFSET('Hygiene Data'!$D$6,0,10*ROW('Hygiene Data'!D99)),NA())</f>
        <v>#N/A</v>
      </c>
      <c r="BD105" s="104" t="e">
        <f ca="true">+IF(AND(ISNUMBER(OFFSET('Hygiene Data'!$D$8,0,10*ROW('Hygiene Data'!D99))),'Data Summary'!DS105="Yes"),OFFSET('Hygiene Data'!$D$8,0,10*ROW('Hygiene Data'!D99)),NA())</f>
        <v>#N/A</v>
      </c>
      <c r="BE105" s="104" t="e">
        <f ca="true">+IF(AND(ISNUMBER(OFFSET('Hygiene Data'!$D$10,0,10*ROW('Hygiene Data'!D99))),'Data Summary'!DT105="Yes"),OFFSET('Hygiene Data'!$D$10,0,10*ROW('Hygiene Data'!D99)),NA())</f>
        <v>#N/A</v>
      </c>
      <c r="BF105" s="104" t="e">
        <f ca="true">+IF(AND(ISNUMBER(OFFSET('Hygiene Data'!$E$6,0,10*ROW('Hygiene Data'!E99))),'Data Summary'!DU105="Yes"),OFFSET('Hygiene Data'!$E$6,0,10*ROW('Hygiene Data'!E99)),NA())</f>
        <v>#N/A</v>
      </c>
      <c r="BG105" s="104" t="e">
        <f ca="true">+IF(AND(ISNUMBER(OFFSET('Hygiene Data'!$E$8,0,10*ROW('Hygiene Data'!E99))),'Data Summary'!DV105="Yes"),OFFSET('Hygiene Data'!$E$8,0,10*ROW('Hygiene Data'!E99)),NA())</f>
        <v>#N/A</v>
      </c>
      <c r="BH105" s="104" t="e">
        <f ca="true">+IF(AND(ISNUMBER(OFFSET('Hygiene Data'!$E$10,0,10*ROW('Hygiene Data'!E99))),'Data Summary'!DW105="Yes"),OFFSET('Hygiene Data'!$E$10,0,10*ROW('Hygiene Data'!E99)),NA())</f>
        <v>#N/A</v>
      </c>
      <c r="BI105" s="104" t="e">
        <f ca="true">+IF(AND(ISNUMBER(OFFSET('Hygiene Data'!$F$6,0,10*ROW('Hygiene Data'!F99))),'Data Summary'!DX105="Yes"),OFFSET('Hygiene Data'!$F$6,0,10*ROW('Hygiene Data'!F99)),NA())</f>
        <v>#N/A</v>
      </c>
      <c r="BJ105" s="104" t="e">
        <f ca="true">+IF(AND(ISNUMBER(OFFSET('Hygiene Data'!$F$8,0,10*ROW('Hygiene Data'!F99))),'Data Summary'!DY105="Yes"),OFFSET('Hygiene Data'!$F$8,0,10*ROW('Hygiene Data'!F99)),NA())</f>
        <v>#N/A</v>
      </c>
      <c r="BK105" s="104" t="e">
        <f ca="true">+IF(AND(ISNUMBER(OFFSET('Hygiene Data'!$F$10,0,10*ROW('Hygiene Data'!F99))),'Data Summary'!DZ105="Yes"),OFFSET('Hygiene Data'!$F$10,0,10*ROW('Hygiene Data'!F99)),NA())</f>
        <v>#N/A</v>
      </c>
      <c r="BL105" s="104" t="e">
        <f ca="true">+IF(AND(ISNUMBER(OFFSET('Hygiene Data'!$G$6,0,10*ROW('Hygiene Data'!G99))),'Data Summary'!EA105="Yes"),OFFSET('Hygiene Data'!$G$6,0,10*ROW('Hygiene Data'!G99)),NA())</f>
        <v>#N/A</v>
      </c>
      <c r="BM105" s="104" t="e">
        <f ca="true">+IF(AND(ISNUMBER(OFFSET('Hygiene Data'!$G$8,0,10*ROW('Hygiene Data'!G99))),'Data Summary'!EB105="Yes"),OFFSET('Hygiene Data'!$G$8,0,10*ROW('Hygiene Data'!G99)),NA())</f>
        <v>#N/A</v>
      </c>
      <c r="BN105" s="104" t="e">
        <f ca="true">+IF(AND(ISNUMBER(OFFSET('Hygiene Data'!$G$10,0,10*ROW('Hygiene Data'!G99))),'Data Summary'!EC105="Yes"),OFFSET('Hygiene Data'!$G$10,0,10*ROW('Hygiene Data'!G99)),NA())</f>
        <v>#N/A</v>
      </c>
      <c r="BO105" s="104" t="e">
        <f ca="true">+IF(AND(ISNUMBER(OFFSET('Hygiene Data'!$H$6,0,10*ROW('Hygiene Data'!H99))),'Data Summary'!ED105="Yes"),OFFSET('Hygiene Data'!$H$6,0,10*ROW('Hygiene Data'!H99)),NA())</f>
        <v>#N/A</v>
      </c>
      <c r="BP105" s="104" t="e">
        <f ca="true">+IF(AND(ISNUMBER(OFFSET('Hygiene Data'!$H$8,0,10*ROW('Hygiene Data'!H99))),'Data Summary'!EE105="Yes"),OFFSET('Hygiene Data'!$H$8,0,10*ROW('Hygiene Data'!H99)),NA())</f>
        <v>#N/A</v>
      </c>
      <c r="BQ105" s="104" t="e">
        <f ca="true">+IF(AND(ISNUMBER(OFFSET('Hygiene Data'!$H$10,0,10*ROW('Hygiene Data'!H99))),'Data Summary'!EF105="Yes"),OFFSET('Hygiene Data'!$H$10,0,10*ROW('Hygiene Data'!H99)),NA())</f>
        <v>#N/A</v>
      </c>
    </row>
    <row r="106" x14ac:dyDescent="0.2">
      <c r="A106" s="52" t="e">
        <f ca="true">+IF(OFFSET('Water Data'!$B$1,0,10*ROW('Water Data'!B100))="",NA(),OFFSET('Water Data'!$B$1,0,10*ROW('Water Data'!B100)))</f>
        <v>#N/A</v>
      </c>
      <c r="B106" s="52" t="e">
        <f ca="true">+IF(OFFSET('Water Data'!$A$3,0,10*ROW('Water Data'!A103))="",NA(),OFFSET('Water Data'!$A$3,0,10*ROW('Water Data'!A103)))</f>
        <v>#N/A</v>
      </c>
      <c r="C106" s="52" t="e">
        <f ca="true">+IF(OFFSET('Water Data'!$C$3,0,10*ROW('Water Data'!C103))="",NA(),OFFSET('Water Data'!$C$3,0,10*ROW('Water Data'!C103)))</f>
        <v>#N/A</v>
      </c>
      <c r="D106" s="53" t="e">
        <f ca="true">+IF(AND(ISNUMBER(OFFSET('Water Data'!$C$5,0,10*ROW('Water Data'!C100))),'Data Summary'!BS106="Yes"),100-OFFSET('Water Data'!$C$5,0,10*ROW('Water Data'!C100)),NA())</f>
        <v>#N/A</v>
      </c>
      <c r="E106" s="53" t="e">
        <f ca="true">+IF(AND(ISNUMBER(OFFSET('Water Data'!$C$7,0,10*ROW('Water Data'!C100))),'Data Summary'!BT106="Yes"),OFFSET('Water Data'!$C$7,0,10*ROW('Water Data'!C100)),NA())</f>
        <v>#N/A</v>
      </c>
      <c r="F106" s="53" t="e">
        <f ca="true">+IF(AND(ISNUMBER(OFFSET('Water Data'!$C$10,0,10*ROW('Water Data'!C100))),'Data Summary'!BU106="Yes"),OFFSET('Water Data'!$C$10,0,10*ROW('Water Data'!C100)),NA())</f>
        <v>#N/A</v>
      </c>
      <c r="G106" s="53" t="e">
        <f ca="true">+IF(AND(ISNUMBER(OFFSET('Water Data'!$D$5,0,10*ROW('Water Data'!D100))),'Data Summary'!BV106="Yes"),100-OFFSET('Water Data'!$D$5,0,10*ROW('Water Data'!D100)),NA())</f>
        <v>#N/A</v>
      </c>
      <c r="H106" s="53" t="e">
        <f ca="true">+IF(AND(ISNUMBER(OFFSET('Water Data'!$D$7,0,10*ROW('Water Data'!D100))),'Data Summary'!BW106="Yes"),OFFSET('Water Data'!$D$7,0,10*ROW('Water Data'!D100)),NA())</f>
        <v>#N/A</v>
      </c>
      <c r="I106" s="53" t="e">
        <f ca="true">+IF(AND(ISNUMBER(OFFSET('Water Data'!$D$10,0,10*ROW('Water Data'!D100))),'Data Summary'!BX106="Yes"),OFFSET('Water Data'!$D$10,0,10*ROW('Water Data'!D100)),NA())</f>
        <v>#N/A</v>
      </c>
      <c r="J106" s="53" t="e">
        <f ca="true">+IF(AND(ISNUMBER(OFFSET('Water Data'!$E$5,0,10*ROW('Water Data'!E100))),'Data Summary'!BY106="Yes"),100-OFFSET('Water Data'!$E$5,0,10*ROW('Water Data'!E100)),NA())</f>
        <v>#N/A</v>
      </c>
      <c r="K106" s="53" t="e">
        <f ca="true">+IF(AND(ISNUMBER(OFFSET('Water Data'!$E$7,0,10*ROW('Water Data'!E100))),'Data Summary'!BZ106="Yes"),OFFSET('Water Data'!$E$7,0,10*ROW('Water Data'!E100)),NA())</f>
        <v>#N/A</v>
      </c>
      <c r="L106" s="53" t="e">
        <f ca="true">+IF(AND(ISNUMBER(OFFSET('Water Data'!$E$10,0,10*ROW('Water Data'!E100))),'Data Summary'!CA106="Yes"),OFFSET('Water Data'!$E$10,0,10*ROW('Water Data'!E100)),NA())</f>
        <v>#N/A</v>
      </c>
      <c r="M106" s="53" t="e">
        <f ca="true">+IF(AND(ISNUMBER(OFFSET('Water Data'!$F$5,0,10*ROW('Water Data'!F100))),'Data Summary'!CB106="Yes"),100-OFFSET('Water Data'!$F$5,0,10*ROW('Water Data'!F100)),NA())</f>
        <v>#N/A</v>
      </c>
      <c r="N106" s="53" t="e">
        <f ca="true">+IF(AND(ISNUMBER(OFFSET('Water Data'!$F$7,0,10*ROW('Water Data'!F100))),'Data Summary'!CC106="Yes"),OFFSET('Water Data'!$F$7,0,10*ROW('Water Data'!F100)),NA())</f>
        <v>#N/A</v>
      </c>
      <c r="O106" s="53" t="e">
        <f ca="true">+IF(AND(ISNUMBER(OFFSET('Water Data'!$F$10,0,10*ROW('Water Data'!F100))),'Data Summary'!CD106="Yes"),OFFSET('Water Data'!$F$10,0,10*ROW('Water Data'!F100)),NA())</f>
        <v>#N/A</v>
      </c>
      <c r="P106" s="53" t="e">
        <f ca="true">+IF(AND(ISNUMBER(OFFSET('Water Data'!$G$5,0,10*ROW('Water Data'!G100))),'Data Summary'!CE106="Yes"),100-OFFSET('Water Data'!$G$5,0,10*ROW('Water Data'!G100)),NA())</f>
        <v>#N/A</v>
      </c>
      <c r="Q106" s="53" t="e">
        <f ca="true">+IF(AND(ISNUMBER(OFFSET('Water Data'!$G$7,0,10*ROW('Water Data'!G100))),'Data Summary'!CF106="Yes"),OFFSET('Water Data'!$G$7,0,10*ROW('Water Data'!G100)),NA())</f>
        <v>#N/A</v>
      </c>
      <c r="R106" s="53" t="e">
        <f ca="true">+IF(AND(ISNUMBER(OFFSET('Water Data'!$G$10,0,10*ROW('Water Data'!G100))),'Data Summary'!CG106="Yes"),OFFSET('Water Data'!$G$10,0,10*ROW('Water Data'!G100)),NA())</f>
        <v>#N/A</v>
      </c>
      <c r="S106" s="53" t="e">
        <f ca="true">+IF(AND(ISNUMBER(OFFSET('Water Data'!$H$5,0,10*ROW('Water Data'!H100))),'Data Summary'!CH106="Yes"),100-OFFSET('Water Data'!$H$5,0,10*ROW('Water Data'!H100)),NA())</f>
        <v>#N/A</v>
      </c>
      <c r="T106" s="53" t="e">
        <f ca="true">+IF(AND(ISNUMBER(OFFSET('Water Data'!$H$7,0,10*ROW('Water Data'!H100))),'Data Summary'!CI106="Yes"),OFFSET('Water Data'!$H$7,0,10*ROW('Water Data'!H100)),NA())</f>
        <v>#N/A</v>
      </c>
      <c r="U106" s="53" t="e">
        <f ca="true">+IF(AND(ISNUMBER(OFFSET('Water Data'!$H$10,0,10*ROW('Water Data'!H100))),'Data Summary'!CJ106="Yes"),OFFSET('Water Data'!$H$10,0,10*ROW('Water Data'!H100)),NA())</f>
        <v>#N/A</v>
      </c>
      <c r="V106" s="99" t="e">
        <f ca="true">+IF(AND(ISNUMBER(OFFSET('Sanitation Data'!$C$5,0,10*ROW('Sanitation Data'!C100))),'Data Summary'!CK106="Yes"),100-OFFSET('Sanitation Data'!$C$5,0,10*ROW('Sanitation Data'!C100)),NA())</f>
        <v>#N/A</v>
      </c>
      <c r="W106" s="99" t="e">
        <f ca="true">+IF(AND(ISNUMBER(OFFSET('Sanitation Data'!$C$7,0,10*ROW('Sanitation Data'!C100))),'Data Summary'!CL106="Yes"),OFFSET('Sanitation Data'!$C$7,0,10*ROW('Sanitation Data'!C100)),NA())</f>
        <v>#N/A</v>
      </c>
      <c r="X106" s="99" t="e">
        <f ca="true">+IF(AND(ISNUMBER(OFFSET('Sanitation Data'!$C$11,0,10*ROW('Sanitation Data'!C100))),'Data Summary'!CM106="Yes"),OFFSET('Sanitation Data'!$C$11,0,10*ROW('Sanitation Data'!C100)),NA())</f>
        <v>#N/A</v>
      </c>
      <c r="Y106" s="99" t="e">
        <f ca="true">+IF(AND(ISNUMBER(OFFSET('Sanitation Data'!$C$12,0,10*ROW('Sanitation Data'!C100))),'Data Summary'!CN106="Yes"),OFFSET('Sanitation Data'!$C$12,0,10*ROW('Sanitation Data'!C100)),NA())</f>
        <v>#N/A</v>
      </c>
      <c r="Z106" s="99" t="e">
        <f ca="true">+IF(AND(ISNUMBER(OFFSET('Sanitation Data'!$C$13,0,10*ROW('Sanitation Data'!C100))),'Data Summary'!CO106="Yes"),OFFSET('Sanitation Data'!$C$13,0,10*ROW('Sanitation Data'!C100)),NA())</f>
        <v>#N/A</v>
      </c>
      <c r="AA106" s="99" t="e">
        <f ca="true">+IF(AND(ISNUMBER(OFFSET('Sanitation Data'!$D$5,0,10*ROW('Sanitation Data'!D100))),'Data Summary'!CP106="Yes"),100-OFFSET('Sanitation Data'!$D$5,0,10*ROW('Sanitation Data'!D100)),NA())</f>
        <v>#N/A</v>
      </c>
      <c r="AB106" s="99" t="e">
        <f ca="true">+IF(AND(ISNUMBER(OFFSET('Sanitation Data'!$D$7,0,10*ROW('Sanitation Data'!D100))),'Data Summary'!CQ106="Yes"),OFFSET('Sanitation Data'!$D$7,0,10*ROW('Sanitation Data'!D100)),NA())</f>
        <v>#N/A</v>
      </c>
      <c r="AC106" s="99" t="e">
        <f ca="true">+IF(AND(ISNUMBER(OFFSET('Sanitation Data'!$D$11,0,10*ROW('Sanitation Data'!D100))),'Data Summary'!CR106="Yes"),OFFSET('Sanitation Data'!$D$11,0,10*ROW('Sanitation Data'!D100)),NA())</f>
        <v>#N/A</v>
      </c>
      <c r="AD106" s="99" t="e">
        <f ca="true">+IF(AND(ISNUMBER(OFFSET('Sanitation Data'!$D$12,0,10*ROW('Sanitation Data'!D100))),'Data Summary'!CS106="Yes"),OFFSET('Sanitation Data'!$D$12,0,10*ROW('Sanitation Data'!D100)),NA())</f>
        <v>#N/A</v>
      </c>
      <c r="AE106" s="99" t="e">
        <f ca="true">+IF(AND(ISNUMBER(OFFSET('Sanitation Data'!$D$13,0,10*ROW('Sanitation Data'!D100))),'Data Summary'!CT106="Yes"),OFFSET('Sanitation Data'!$D$13,0,10*ROW('Sanitation Data'!D100)),NA())</f>
        <v>#N/A</v>
      </c>
      <c r="AF106" s="99" t="e">
        <f ca="true">+IF(AND(ISNUMBER(OFFSET('Sanitation Data'!$E$5,0,10*ROW('Sanitation Data'!E100))),'Data Summary'!CU106="Yes"),100-OFFSET('Sanitation Data'!$E$5,0,10*ROW('Sanitation Data'!E100)),NA())</f>
        <v>#N/A</v>
      </c>
      <c r="AG106" s="99" t="e">
        <f ca="true">+IF(AND(ISNUMBER(OFFSET('Sanitation Data'!$E$7,0,10*ROW('Sanitation Data'!E100))),'Data Summary'!CV106="Yes"),OFFSET('Sanitation Data'!$E$7,0,10*ROW('Sanitation Data'!E100)),NA())</f>
        <v>#N/A</v>
      </c>
      <c r="AH106" s="99" t="e">
        <f ca="true">+IF(AND(ISNUMBER(OFFSET('Sanitation Data'!$E$11,0,10*ROW('Sanitation Data'!E100))),'Data Summary'!CW106="Yes"),OFFSET('Sanitation Data'!$E$11,0,10*ROW('Sanitation Data'!E100)),NA())</f>
        <v>#N/A</v>
      </c>
      <c r="AI106" s="99" t="e">
        <f ca="true">+IF(AND(ISNUMBER(OFFSET('Sanitation Data'!$E$12,0,10*ROW('Sanitation Data'!E100))),'Data Summary'!CX106="Yes"),OFFSET('Sanitation Data'!$E$12,0,10*ROW('Sanitation Data'!E100)),NA())</f>
        <v>#N/A</v>
      </c>
      <c r="AJ106" s="99" t="e">
        <f ca="true">+IF(AND(ISNUMBER(OFFSET('Sanitation Data'!$E$13,0,10*ROW('Sanitation Data'!E100))),'Data Summary'!CY106="Yes"),OFFSET('Sanitation Data'!$E$13,0,10*ROW('Sanitation Data'!E100)),NA())</f>
        <v>#N/A</v>
      </c>
      <c r="AK106" s="99" t="e">
        <f ca="true">+IF(AND(ISNUMBER(OFFSET('Sanitation Data'!$F$5,0,10*ROW('Sanitation Data'!F100))),'Data Summary'!CZ106="Yes"),100-OFFSET('Sanitation Data'!$F$5,0,10*ROW('Sanitation Data'!F100)),NA())</f>
        <v>#N/A</v>
      </c>
      <c r="AL106" s="99" t="e">
        <f ca="true">+IF(AND(ISNUMBER(OFFSET('Sanitation Data'!$F$7,0,10*ROW('Sanitation Data'!F100))),'Data Summary'!DA106="Yes"),OFFSET('Sanitation Data'!$F$7,0,10*ROW('Sanitation Data'!F100)),NA())</f>
        <v>#N/A</v>
      </c>
      <c r="AM106" s="99" t="e">
        <f ca="true">+IF(AND(ISNUMBER(OFFSET('Sanitation Data'!$F$11,0,10*ROW('Sanitation Data'!F100))),'Data Summary'!DB106="Yes"),OFFSET('Sanitation Data'!$F$11,0,10*ROW('Sanitation Data'!F100)),NA())</f>
        <v>#N/A</v>
      </c>
      <c r="AN106" s="99" t="e">
        <f ca="true">+IF(AND(ISNUMBER(OFFSET('Sanitation Data'!$F$12,0,10*ROW('Sanitation Data'!F100))),'Data Summary'!DC106="Yes"),OFFSET('Sanitation Data'!$F$12,0,10*ROW('Sanitation Data'!F100)),NA())</f>
        <v>#N/A</v>
      </c>
      <c r="AO106" s="99" t="e">
        <f ca="true">+IF(AND(ISNUMBER(OFFSET('Sanitation Data'!$F$13,0,10*ROW('Sanitation Data'!F100))),'Data Summary'!DD106="Yes"),OFFSET('Sanitation Data'!$F$13,0,10*ROW('Sanitation Data'!F100)),NA())</f>
        <v>#N/A</v>
      </c>
      <c r="AP106" s="99" t="e">
        <f ca="true">+IF(AND(ISNUMBER(OFFSET('Sanitation Data'!$G$5,0,10*ROW('Sanitation Data'!G100))),'Data Summary'!DE106="Yes"),100-OFFSET('Sanitation Data'!$G$5,0,10*ROW('Sanitation Data'!G100)),NA())</f>
        <v>#N/A</v>
      </c>
      <c r="AQ106" s="99" t="e">
        <f ca="true">+IF(AND(ISNUMBER(OFFSET('Sanitation Data'!$G$7,0,10*ROW('Sanitation Data'!G100))),'Data Summary'!DF106="Yes"),OFFSET('Sanitation Data'!$G$7,0,10*ROW('Sanitation Data'!G100)),NA())</f>
        <v>#N/A</v>
      </c>
      <c r="AR106" s="99" t="e">
        <f ca="true">+IF(AND(ISNUMBER(OFFSET('Sanitation Data'!$G$11,0,10*ROW('Sanitation Data'!G100))),'Data Summary'!DG106="Yes"),OFFSET('Sanitation Data'!$G$11,0,10*ROW('Sanitation Data'!G100)),NA())</f>
        <v>#N/A</v>
      </c>
      <c r="AS106" s="99" t="e">
        <f ca="true">+IF(AND(ISNUMBER(OFFSET('Sanitation Data'!$G$12,0,10*ROW('Sanitation Data'!G100))),'Data Summary'!DH106="Yes"),OFFSET('Sanitation Data'!$G$12,0,10*ROW('Sanitation Data'!G100)),NA())</f>
        <v>#N/A</v>
      </c>
      <c r="AT106" s="99" t="e">
        <f ca="true">+IF(AND(ISNUMBER(OFFSET('Sanitation Data'!$G$13,0,10*ROW('Sanitation Data'!G100))),'Data Summary'!DI106="Yes"),OFFSET('Sanitation Data'!$G$13,0,10*ROW('Sanitation Data'!G100)),NA())</f>
        <v>#N/A</v>
      </c>
      <c r="AU106" s="99" t="e">
        <f ca="true">+IF(AND(ISNUMBER(OFFSET('Sanitation Data'!$H$5,0,10*ROW('Sanitation Data'!H100))),'Data Summary'!DJ106="Yes"),100-OFFSET('Sanitation Data'!$H$5,0,10*ROW('Sanitation Data'!H100)),NA())</f>
        <v>#N/A</v>
      </c>
      <c r="AV106" s="99" t="e">
        <f ca="true">+IF(AND(ISNUMBER(OFFSET('Sanitation Data'!$H$7,0,10*ROW('Sanitation Data'!H100))),'Data Summary'!DK106="Yes"),OFFSET('Sanitation Data'!$H$7,0,10*ROW('Sanitation Data'!H100)),NA())</f>
        <v>#N/A</v>
      </c>
      <c r="AW106" s="99" t="e">
        <f ca="true">+IF(AND(ISNUMBER(OFFSET('Sanitation Data'!$H$11,0,10*ROW('Sanitation Data'!H100))),'Data Summary'!DL106="Yes"),OFFSET('Sanitation Data'!$H$11,0,10*ROW('Sanitation Data'!H100)),NA())</f>
        <v>#N/A</v>
      </c>
      <c r="AX106" s="99" t="e">
        <f ca="true">+IF(AND(ISNUMBER(OFFSET('Sanitation Data'!$H$12,0,10*ROW('Sanitation Data'!H100))),'Data Summary'!DM106="Yes"),OFFSET('Sanitation Data'!$H$12,0,10*ROW('Sanitation Data'!H100)),NA())</f>
        <v>#N/A</v>
      </c>
      <c r="AY106" s="99" t="e">
        <f ca="true">+IF(AND(ISNUMBER(OFFSET('Sanitation Data'!$H$13,0,10*ROW('Sanitation Data'!H100))),'Data Summary'!DN106="Yes"),OFFSET('Sanitation Data'!$H$13,0,10*ROW('Sanitation Data'!H100)),NA())</f>
        <v>#N/A</v>
      </c>
      <c r="AZ106" s="104" t="e">
        <f ca="true">+IF(AND(ISNUMBER(OFFSET('Hygiene Data'!$C$6,0,10*ROW('Hygiene Data'!C100))),'Data Summary'!DO106="Yes"),OFFSET('Hygiene Data'!$C$6,0,10*ROW('Hygiene Data'!C100)),NA())</f>
        <v>#N/A</v>
      </c>
      <c r="BA106" s="104" t="e">
        <f ca="true">+IF(AND(ISNUMBER(OFFSET('Hygiene Data'!$C$8,0,10*ROW('Hygiene Data'!C100))),'Data Summary'!DP106="Yes"),OFFSET('Hygiene Data'!$C$8,0,10*ROW('Hygiene Data'!C100)),NA())</f>
        <v>#N/A</v>
      </c>
      <c r="BB106" s="104" t="e">
        <f ca="true">+IF(AND(ISNUMBER(OFFSET('Hygiene Data'!$C$10,0,10*ROW('Hygiene Data'!C100))),'Data Summary'!DQ106="Yes"),OFFSET('Hygiene Data'!$C$10,0,10*ROW('Hygiene Data'!C100)),NA())</f>
        <v>#N/A</v>
      </c>
      <c r="BC106" s="104" t="e">
        <f ca="true">+IF(AND(ISNUMBER(OFFSET('Hygiene Data'!$D$6,0,10*ROW('Hygiene Data'!D100))),'Data Summary'!DR106="Yes"),OFFSET('Hygiene Data'!$D$6,0,10*ROW('Hygiene Data'!D100)),NA())</f>
        <v>#N/A</v>
      </c>
      <c r="BD106" s="104" t="e">
        <f ca="true">+IF(AND(ISNUMBER(OFFSET('Hygiene Data'!$D$8,0,10*ROW('Hygiene Data'!D100))),'Data Summary'!DS106="Yes"),OFFSET('Hygiene Data'!$D$8,0,10*ROW('Hygiene Data'!D100)),NA())</f>
        <v>#N/A</v>
      </c>
      <c r="BE106" s="104" t="e">
        <f ca="true">+IF(AND(ISNUMBER(OFFSET('Hygiene Data'!$D$10,0,10*ROW('Hygiene Data'!D100))),'Data Summary'!DT106="Yes"),OFFSET('Hygiene Data'!$D$10,0,10*ROW('Hygiene Data'!D100)),NA())</f>
        <v>#N/A</v>
      </c>
      <c r="BF106" s="104" t="e">
        <f ca="true">+IF(AND(ISNUMBER(OFFSET('Hygiene Data'!$E$6,0,10*ROW('Hygiene Data'!E100))),'Data Summary'!DU106="Yes"),OFFSET('Hygiene Data'!$E$6,0,10*ROW('Hygiene Data'!E100)),NA())</f>
        <v>#N/A</v>
      </c>
      <c r="BG106" s="104" t="e">
        <f ca="true">+IF(AND(ISNUMBER(OFFSET('Hygiene Data'!$E$8,0,10*ROW('Hygiene Data'!E100))),'Data Summary'!DV106="Yes"),OFFSET('Hygiene Data'!$E$8,0,10*ROW('Hygiene Data'!E100)),NA())</f>
        <v>#N/A</v>
      </c>
      <c r="BH106" s="104" t="e">
        <f ca="true">+IF(AND(ISNUMBER(OFFSET('Hygiene Data'!$E$10,0,10*ROW('Hygiene Data'!E100))),'Data Summary'!DW106="Yes"),OFFSET('Hygiene Data'!$E$10,0,10*ROW('Hygiene Data'!E100)),NA())</f>
        <v>#N/A</v>
      </c>
      <c r="BI106" s="104" t="e">
        <f ca="true">+IF(AND(ISNUMBER(OFFSET('Hygiene Data'!$F$6,0,10*ROW('Hygiene Data'!F100))),'Data Summary'!DX106="Yes"),OFFSET('Hygiene Data'!$F$6,0,10*ROW('Hygiene Data'!F100)),NA())</f>
        <v>#N/A</v>
      </c>
      <c r="BJ106" s="104" t="e">
        <f ca="true">+IF(AND(ISNUMBER(OFFSET('Hygiene Data'!$F$8,0,10*ROW('Hygiene Data'!F100))),'Data Summary'!DY106="Yes"),OFFSET('Hygiene Data'!$F$8,0,10*ROW('Hygiene Data'!F100)),NA())</f>
        <v>#N/A</v>
      </c>
      <c r="BK106" s="104" t="e">
        <f ca="true">+IF(AND(ISNUMBER(OFFSET('Hygiene Data'!$F$10,0,10*ROW('Hygiene Data'!F100))),'Data Summary'!DZ106="Yes"),OFFSET('Hygiene Data'!$F$10,0,10*ROW('Hygiene Data'!F100)),NA())</f>
        <v>#N/A</v>
      </c>
      <c r="BL106" s="104" t="e">
        <f ca="true">+IF(AND(ISNUMBER(OFFSET('Hygiene Data'!$G$6,0,10*ROW('Hygiene Data'!G100))),'Data Summary'!EA106="Yes"),OFFSET('Hygiene Data'!$G$6,0,10*ROW('Hygiene Data'!G100)),NA())</f>
        <v>#N/A</v>
      </c>
      <c r="BM106" s="104" t="e">
        <f ca="true">+IF(AND(ISNUMBER(OFFSET('Hygiene Data'!$G$8,0,10*ROW('Hygiene Data'!G100))),'Data Summary'!EB106="Yes"),OFFSET('Hygiene Data'!$G$8,0,10*ROW('Hygiene Data'!G100)),NA())</f>
        <v>#N/A</v>
      </c>
      <c r="BN106" s="104" t="e">
        <f ca="true">+IF(AND(ISNUMBER(OFFSET('Hygiene Data'!$G$10,0,10*ROW('Hygiene Data'!G100))),'Data Summary'!EC106="Yes"),OFFSET('Hygiene Data'!$G$10,0,10*ROW('Hygiene Data'!G100)),NA())</f>
        <v>#N/A</v>
      </c>
      <c r="BO106" s="104" t="e">
        <f ca="true">+IF(AND(ISNUMBER(OFFSET('Hygiene Data'!$H$6,0,10*ROW('Hygiene Data'!H100))),'Data Summary'!ED106="Yes"),OFFSET('Hygiene Data'!$H$6,0,10*ROW('Hygiene Data'!H100)),NA())</f>
        <v>#N/A</v>
      </c>
      <c r="BP106" s="104" t="e">
        <f ca="true">+IF(AND(ISNUMBER(OFFSET('Hygiene Data'!$H$8,0,10*ROW('Hygiene Data'!H100))),'Data Summary'!EE106="Yes"),OFFSET('Hygiene Data'!$H$8,0,10*ROW('Hygiene Data'!H100)),NA())</f>
        <v>#N/A</v>
      </c>
      <c r="BQ106" s="104" t="e">
        <f ca="true">+IF(AND(ISNUMBER(OFFSET('Hygiene Data'!$H$10,0,10*ROW('Hygiene Data'!H100))),'Data Summary'!EF106="Yes"),OFFSET('Hygiene Data'!$H$10,0,10*ROW('Hygiene Data'!H100)),NA())</f>
        <v>#N/A</v>
      </c>
    </row>
    <row r="107" x14ac:dyDescent="0.2">
      <c r="A107" s="52" t="e">
        <f ca="true">+IF(OFFSET('Water Data'!$B$1,0,10*ROW('Water Data'!B101))="",NA(),OFFSET('Water Data'!$B$1,0,10*ROW('Water Data'!B101)))</f>
        <v>#N/A</v>
      </c>
      <c r="B107" s="52" t="e">
        <f ca="true">+IF(OFFSET('Water Data'!$A$3,0,10*ROW('Water Data'!A104))="",NA(),OFFSET('Water Data'!$A$3,0,10*ROW('Water Data'!A104)))</f>
        <v>#N/A</v>
      </c>
      <c r="C107" s="52" t="e">
        <f ca="true">+IF(OFFSET('Water Data'!$C$3,0,10*ROW('Water Data'!C104))="",NA(),OFFSET('Water Data'!$C$3,0,10*ROW('Water Data'!C104)))</f>
        <v>#N/A</v>
      </c>
      <c r="D107" s="53" t="e">
        <f ca="true">+IF(AND(ISNUMBER(OFFSET('Water Data'!$C$5,0,10*ROW('Water Data'!C101))),'Data Summary'!BS107="Yes"),100-OFFSET('Water Data'!$C$5,0,10*ROW('Water Data'!C101)),NA())</f>
        <v>#N/A</v>
      </c>
      <c r="E107" s="53" t="e">
        <f ca="true">+IF(AND(ISNUMBER(OFFSET('Water Data'!$C$7,0,10*ROW('Water Data'!C101))),'Data Summary'!BT107="Yes"),OFFSET('Water Data'!$C$7,0,10*ROW('Water Data'!C101)),NA())</f>
        <v>#N/A</v>
      </c>
      <c r="F107" s="53" t="e">
        <f ca="true">+IF(AND(ISNUMBER(OFFSET('Water Data'!$C$10,0,10*ROW('Water Data'!C101))),'Data Summary'!BU107="Yes"),OFFSET('Water Data'!$C$10,0,10*ROW('Water Data'!C101)),NA())</f>
        <v>#N/A</v>
      </c>
      <c r="G107" s="53" t="e">
        <f ca="true">+IF(AND(ISNUMBER(OFFSET('Water Data'!$D$5,0,10*ROW('Water Data'!D101))),'Data Summary'!BV107="Yes"),100-OFFSET('Water Data'!$D$5,0,10*ROW('Water Data'!D101)),NA())</f>
        <v>#N/A</v>
      </c>
      <c r="H107" s="53" t="e">
        <f ca="true">+IF(AND(ISNUMBER(OFFSET('Water Data'!$D$7,0,10*ROW('Water Data'!D101))),'Data Summary'!BW107="Yes"),OFFSET('Water Data'!$D$7,0,10*ROW('Water Data'!D101)),NA())</f>
        <v>#N/A</v>
      </c>
      <c r="I107" s="53" t="e">
        <f ca="true">+IF(AND(ISNUMBER(OFFSET('Water Data'!$D$10,0,10*ROW('Water Data'!D101))),'Data Summary'!BX107="Yes"),OFFSET('Water Data'!$D$10,0,10*ROW('Water Data'!D101)),NA())</f>
        <v>#N/A</v>
      </c>
      <c r="J107" s="53" t="e">
        <f ca="true">+IF(AND(ISNUMBER(OFFSET('Water Data'!$E$5,0,10*ROW('Water Data'!E101))),'Data Summary'!BY107="Yes"),100-OFFSET('Water Data'!$E$5,0,10*ROW('Water Data'!E101)),NA())</f>
        <v>#N/A</v>
      </c>
      <c r="K107" s="53" t="e">
        <f ca="true">+IF(AND(ISNUMBER(OFFSET('Water Data'!$E$7,0,10*ROW('Water Data'!E101))),'Data Summary'!BZ107="Yes"),OFFSET('Water Data'!$E$7,0,10*ROW('Water Data'!E101)),NA())</f>
        <v>#N/A</v>
      </c>
      <c r="L107" s="53" t="e">
        <f ca="true">+IF(AND(ISNUMBER(OFFSET('Water Data'!$E$10,0,10*ROW('Water Data'!E101))),'Data Summary'!CA107="Yes"),OFFSET('Water Data'!$E$10,0,10*ROW('Water Data'!E101)),NA())</f>
        <v>#N/A</v>
      </c>
      <c r="M107" s="53" t="e">
        <f ca="true">+IF(AND(ISNUMBER(OFFSET('Water Data'!$F$5,0,10*ROW('Water Data'!F101))),'Data Summary'!CB107="Yes"),100-OFFSET('Water Data'!$F$5,0,10*ROW('Water Data'!F101)),NA())</f>
        <v>#N/A</v>
      </c>
      <c r="N107" s="53" t="e">
        <f ca="true">+IF(AND(ISNUMBER(OFFSET('Water Data'!$F$7,0,10*ROW('Water Data'!F101))),'Data Summary'!CC107="Yes"),OFFSET('Water Data'!$F$7,0,10*ROW('Water Data'!F101)),NA())</f>
        <v>#N/A</v>
      </c>
      <c r="O107" s="53" t="e">
        <f ca="true">+IF(AND(ISNUMBER(OFFSET('Water Data'!$F$10,0,10*ROW('Water Data'!F101))),'Data Summary'!CD107="Yes"),OFFSET('Water Data'!$F$10,0,10*ROW('Water Data'!F101)),NA())</f>
        <v>#N/A</v>
      </c>
      <c r="P107" s="53" t="e">
        <f ca="true">+IF(AND(ISNUMBER(OFFSET('Water Data'!$G$5,0,10*ROW('Water Data'!G101))),'Data Summary'!CE107="Yes"),100-OFFSET('Water Data'!$G$5,0,10*ROW('Water Data'!G101)),NA())</f>
        <v>#N/A</v>
      </c>
      <c r="Q107" s="53" t="e">
        <f ca="true">+IF(AND(ISNUMBER(OFFSET('Water Data'!$G$7,0,10*ROW('Water Data'!G101))),'Data Summary'!CF107="Yes"),OFFSET('Water Data'!$G$7,0,10*ROW('Water Data'!G101)),NA())</f>
        <v>#N/A</v>
      </c>
      <c r="R107" s="53" t="e">
        <f ca="true">+IF(AND(ISNUMBER(OFFSET('Water Data'!$G$10,0,10*ROW('Water Data'!G101))),'Data Summary'!CG107="Yes"),OFFSET('Water Data'!$G$10,0,10*ROW('Water Data'!G101)),NA())</f>
        <v>#N/A</v>
      </c>
      <c r="S107" s="53" t="e">
        <f ca="true">+IF(AND(ISNUMBER(OFFSET('Water Data'!$H$5,0,10*ROW('Water Data'!H101))),'Data Summary'!CH107="Yes"),100-OFFSET('Water Data'!$H$5,0,10*ROW('Water Data'!H101)),NA())</f>
        <v>#N/A</v>
      </c>
      <c r="T107" s="53" t="e">
        <f ca="true">+IF(AND(ISNUMBER(OFFSET('Water Data'!$H$7,0,10*ROW('Water Data'!H101))),'Data Summary'!CI107="Yes"),OFFSET('Water Data'!$H$7,0,10*ROW('Water Data'!H101)),NA())</f>
        <v>#N/A</v>
      </c>
      <c r="U107" s="53" t="e">
        <f ca="true">+IF(AND(ISNUMBER(OFFSET('Water Data'!$H$10,0,10*ROW('Water Data'!H101))),'Data Summary'!CJ107="Yes"),OFFSET('Water Data'!$H$10,0,10*ROW('Water Data'!H101)),NA())</f>
        <v>#N/A</v>
      </c>
      <c r="V107" s="99" t="e">
        <f ca="true">+IF(AND(ISNUMBER(OFFSET('Sanitation Data'!$C$5,0,10*ROW('Sanitation Data'!C101))),'Data Summary'!CK107="Yes"),100-OFFSET('Sanitation Data'!$C$5,0,10*ROW('Sanitation Data'!C101)),NA())</f>
        <v>#N/A</v>
      </c>
      <c r="W107" s="99" t="e">
        <f ca="true">+IF(AND(ISNUMBER(OFFSET('Sanitation Data'!$C$7,0,10*ROW('Sanitation Data'!C101))),'Data Summary'!CL107="Yes"),OFFSET('Sanitation Data'!$C$7,0,10*ROW('Sanitation Data'!C101)),NA())</f>
        <v>#N/A</v>
      </c>
      <c r="X107" s="99" t="e">
        <f ca="true">+IF(AND(ISNUMBER(OFFSET('Sanitation Data'!$C$11,0,10*ROW('Sanitation Data'!C101))),'Data Summary'!CM107="Yes"),OFFSET('Sanitation Data'!$C$11,0,10*ROW('Sanitation Data'!C101)),NA())</f>
        <v>#N/A</v>
      </c>
      <c r="Y107" s="99" t="e">
        <f ca="true">+IF(AND(ISNUMBER(OFFSET('Sanitation Data'!$C$12,0,10*ROW('Sanitation Data'!C101))),'Data Summary'!CN107="Yes"),OFFSET('Sanitation Data'!$C$12,0,10*ROW('Sanitation Data'!C101)),NA())</f>
        <v>#N/A</v>
      </c>
      <c r="Z107" s="99" t="e">
        <f ca="true">+IF(AND(ISNUMBER(OFFSET('Sanitation Data'!$C$13,0,10*ROW('Sanitation Data'!C101))),'Data Summary'!CO107="Yes"),OFFSET('Sanitation Data'!$C$13,0,10*ROW('Sanitation Data'!C101)),NA())</f>
        <v>#N/A</v>
      </c>
      <c r="AA107" s="99" t="e">
        <f ca="true">+IF(AND(ISNUMBER(OFFSET('Sanitation Data'!$D$5,0,10*ROW('Sanitation Data'!D101))),'Data Summary'!CP107="Yes"),100-OFFSET('Sanitation Data'!$D$5,0,10*ROW('Sanitation Data'!D101)),NA())</f>
        <v>#N/A</v>
      </c>
      <c r="AB107" s="99" t="e">
        <f ca="true">+IF(AND(ISNUMBER(OFFSET('Sanitation Data'!$D$7,0,10*ROW('Sanitation Data'!D101))),'Data Summary'!CQ107="Yes"),OFFSET('Sanitation Data'!$D$7,0,10*ROW('Sanitation Data'!D101)),NA())</f>
        <v>#N/A</v>
      </c>
      <c r="AC107" s="99" t="e">
        <f ca="true">+IF(AND(ISNUMBER(OFFSET('Sanitation Data'!$D$11,0,10*ROW('Sanitation Data'!D101))),'Data Summary'!CR107="Yes"),OFFSET('Sanitation Data'!$D$11,0,10*ROW('Sanitation Data'!D101)),NA())</f>
        <v>#N/A</v>
      </c>
      <c r="AD107" s="99" t="e">
        <f ca="true">+IF(AND(ISNUMBER(OFFSET('Sanitation Data'!$D$12,0,10*ROW('Sanitation Data'!D101))),'Data Summary'!CS107="Yes"),OFFSET('Sanitation Data'!$D$12,0,10*ROW('Sanitation Data'!D101)),NA())</f>
        <v>#N/A</v>
      </c>
      <c r="AE107" s="99" t="e">
        <f ca="true">+IF(AND(ISNUMBER(OFFSET('Sanitation Data'!$D$13,0,10*ROW('Sanitation Data'!D101))),'Data Summary'!CT107="Yes"),OFFSET('Sanitation Data'!$D$13,0,10*ROW('Sanitation Data'!D101)),NA())</f>
        <v>#N/A</v>
      </c>
      <c r="AF107" s="99" t="e">
        <f ca="true">+IF(AND(ISNUMBER(OFFSET('Sanitation Data'!$E$5,0,10*ROW('Sanitation Data'!E101))),'Data Summary'!CU107="Yes"),100-OFFSET('Sanitation Data'!$E$5,0,10*ROW('Sanitation Data'!E101)),NA())</f>
        <v>#N/A</v>
      </c>
      <c r="AG107" s="99" t="e">
        <f ca="true">+IF(AND(ISNUMBER(OFFSET('Sanitation Data'!$E$7,0,10*ROW('Sanitation Data'!E101))),'Data Summary'!CV107="Yes"),OFFSET('Sanitation Data'!$E$7,0,10*ROW('Sanitation Data'!E101)),NA())</f>
        <v>#N/A</v>
      </c>
      <c r="AH107" s="99" t="e">
        <f ca="true">+IF(AND(ISNUMBER(OFFSET('Sanitation Data'!$E$11,0,10*ROW('Sanitation Data'!E101))),'Data Summary'!CW107="Yes"),OFFSET('Sanitation Data'!$E$11,0,10*ROW('Sanitation Data'!E101)),NA())</f>
        <v>#N/A</v>
      </c>
      <c r="AI107" s="99" t="e">
        <f ca="true">+IF(AND(ISNUMBER(OFFSET('Sanitation Data'!$E$12,0,10*ROW('Sanitation Data'!E101))),'Data Summary'!CX107="Yes"),OFFSET('Sanitation Data'!$E$12,0,10*ROW('Sanitation Data'!E101)),NA())</f>
        <v>#N/A</v>
      </c>
      <c r="AJ107" s="99" t="e">
        <f ca="true">+IF(AND(ISNUMBER(OFFSET('Sanitation Data'!$E$13,0,10*ROW('Sanitation Data'!E101))),'Data Summary'!CY107="Yes"),OFFSET('Sanitation Data'!$E$13,0,10*ROW('Sanitation Data'!E101)),NA())</f>
        <v>#N/A</v>
      </c>
      <c r="AK107" s="99" t="e">
        <f ca="true">+IF(AND(ISNUMBER(OFFSET('Sanitation Data'!$F$5,0,10*ROW('Sanitation Data'!F101))),'Data Summary'!CZ107="Yes"),100-OFFSET('Sanitation Data'!$F$5,0,10*ROW('Sanitation Data'!F101)),NA())</f>
        <v>#N/A</v>
      </c>
      <c r="AL107" s="99" t="e">
        <f ca="true">+IF(AND(ISNUMBER(OFFSET('Sanitation Data'!$F$7,0,10*ROW('Sanitation Data'!F101))),'Data Summary'!DA107="Yes"),OFFSET('Sanitation Data'!$F$7,0,10*ROW('Sanitation Data'!F101)),NA())</f>
        <v>#N/A</v>
      </c>
      <c r="AM107" s="99" t="e">
        <f ca="true">+IF(AND(ISNUMBER(OFFSET('Sanitation Data'!$F$11,0,10*ROW('Sanitation Data'!F101))),'Data Summary'!DB107="Yes"),OFFSET('Sanitation Data'!$F$11,0,10*ROW('Sanitation Data'!F101)),NA())</f>
        <v>#N/A</v>
      </c>
      <c r="AN107" s="99" t="e">
        <f ca="true">+IF(AND(ISNUMBER(OFFSET('Sanitation Data'!$F$12,0,10*ROW('Sanitation Data'!F101))),'Data Summary'!DC107="Yes"),OFFSET('Sanitation Data'!$F$12,0,10*ROW('Sanitation Data'!F101)),NA())</f>
        <v>#N/A</v>
      </c>
      <c r="AO107" s="99" t="e">
        <f ca="true">+IF(AND(ISNUMBER(OFFSET('Sanitation Data'!$F$13,0,10*ROW('Sanitation Data'!F101))),'Data Summary'!DD107="Yes"),OFFSET('Sanitation Data'!$F$13,0,10*ROW('Sanitation Data'!F101)),NA())</f>
        <v>#N/A</v>
      </c>
      <c r="AP107" s="99" t="e">
        <f ca="true">+IF(AND(ISNUMBER(OFFSET('Sanitation Data'!$G$5,0,10*ROW('Sanitation Data'!G101))),'Data Summary'!DE107="Yes"),100-OFFSET('Sanitation Data'!$G$5,0,10*ROW('Sanitation Data'!G101)),NA())</f>
        <v>#N/A</v>
      </c>
      <c r="AQ107" s="99" t="e">
        <f ca="true">+IF(AND(ISNUMBER(OFFSET('Sanitation Data'!$G$7,0,10*ROW('Sanitation Data'!G101))),'Data Summary'!DF107="Yes"),OFFSET('Sanitation Data'!$G$7,0,10*ROW('Sanitation Data'!G101)),NA())</f>
        <v>#N/A</v>
      </c>
      <c r="AR107" s="99" t="e">
        <f ca="true">+IF(AND(ISNUMBER(OFFSET('Sanitation Data'!$G$11,0,10*ROW('Sanitation Data'!G101))),'Data Summary'!DG107="Yes"),OFFSET('Sanitation Data'!$G$11,0,10*ROW('Sanitation Data'!G101)),NA())</f>
        <v>#N/A</v>
      </c>
      <c r="AS107" s="99" t="e">
        <f ca="true">+IF(AND(ISNUMBER(OFFSET('Sanitation Data'!$G$12,0,10*ROW('Sanitation Data'!G101))),'Data Summary'!DH107="Yes"),OFFSET('Sanitation Data'!$G$12,0,10*ROW('Sanitation Data'!G101)),NA())</f>
        <v>#N/A</v>
      </c>
      <c r="AT107" s="99" t="e">
        <f ca="true">+IF(AND(ISNUMBER(OFFSET('Sanitation Data'!$G$13,0,10*ROW('Sanitation Data'!G101))),'Data Summary'!DI107="Yes"),OFFSET('Sanitation Data'!$G$13,0,10*ROW('Sanitation Data'!G101)),NA())</f>
        <v>#N/A</v>
      </c>
      <c r="AU107" s="99" t="e">
        <f ca="true">+IF(AND(ISNUMBER(OFFSET('Sanitation Data'!$H$5,0,10*ROW('Sanitation Data'!H101))),'Data Summary'!DJ107="Yes"),100-OFFSET('Sanitation Data'!$H$5,0,10*ROW('Sanitation Data'!H101)),NA())</f>
        <v>#N/A</v>
      </c>
      <c r="AV107" s="99" t="e">
        <f ca="true">+IF(AND(ISNUMBER(OFFSET('Sanitation Data'!$H$7,0,10*ROW('Sanitation Data'!H101))),'Data Summary'!DK107="Yes"),OFFSET('Sanitation Data'!$H$7,0,10*ROW('Sanitation Data'!H101)),NA())</f>
        <v>#N/A</v>
      </c>
      <c r="AW107" s="99" t="e">
        <f ca="true">+IF(AND(ISNUMBER(OFFSET('Sanitation Data'!$H$11,0,10*ROW('Sanitation Data'!H101))),'Data Summary'!DL107="Yes"),OFFSET('Sanitation Data'!$H$11,0,10*ROW('Sanitation Data'!H101)),NA())</f>
        <v>#N/A</v>
      </c>
      <c r="AX107" s="99" t="e">
        <f ca="true">+IF(AND(ISNUMBER(OFFSET('Sanitation Data'!$H$12,0,10*ROW('Sanitation Data'!H101))),'Data Summary'!DM107="Yes"),OFFSET('Sanitation Data'!$H$12,0,10*ROW('Sanitation Data'!H101)),NA())</f>
        <v>#N/A</v>
      </c>
      <c r="AY107" s="99" t="e">
        <f ca="true">+IF(AND(ISNUMBER(OFFSET('Sanitation Data'!$H$13,0,10*ROW('Sanitation Data'!H101))),'Data Summary'!DN107="Yes"),OFFSET('Sanitation Data'!$H$13,0,10*ROW('Sanitation Data'!H101)),NA())</f>
        <v>#N/A</v>
      </c>
      <c r="AZ107" s="104" t="e">
        <f ca="true">+IF(AND(ISNUMBER(OFFSET('Hygiene Data'!$C$6,0,10*ROW('Hygiene Data'!C101))),'Data Summary'!DO107="Yes"),OFFSET('Hygiene Data'!$C$6,0,10*ROW('Hygiene Data'!C101)),NA())</f>
        <v>#N/A</v>
      </c>
      <c r="BA107" s="104" t="e">
        <f ca="true">+IF(AND(ISNUMBER(OFFSET('Hygiene Data'!$C$8,0,10*ROW('Hygiene Data'!C101))),'Data Summary'!DP107="Yes"),OFFSET('Hygiene Data'!$C$8,0,10*ROW('Hygiene Data'!C101)),NA())</f>
        <v>#N/A</v>
      </c>
      <c r="BB107" s="104" t="e">
        <f ca="true">+IF(AND(ISNUMBER(OFFSET('Hygiene Data'!$C$10,0,10*ROW('Hygiene Data'!C101))),'Data Summary'!DQ107="Yes"),OFFSET('Hygiene Data'!$C$10,0,10*ROW('Hygiene Data'!C101)),NA())</f>
        <v>#N/A</v>
      </c>
      <c r="BC107" s="104" t="e">
        <f ca="true">+IF(AND(ISNUMBER(OFFSET('Hygiene Data'!$D$6,0,10*ROW('Hygiene Data'!D101))),'Data Summary'!DR107="Yes"),OFFSET('Hygiene Data'!$D$6,0,10*ROW('Hygiene Data'!D101)),NA())</f>
        <v>#N/A</v>
      </c>
      <c r="BD107" s="104" t="e">
        <f ca="true">+IF(AND(ISNUMBER(OFFSET('Hygiene Data'!$D$8,0,10*ROW('Hygiene Data'!D101))),'Data Summary'!DS107="Yes"),OFFSET('Hygiene Data'!$D$8,0,10*ROW('Hygiene Data'!D101)),NA())</f>
        <v>#N/A</v>
      </c>
      <c r="BE107" s="104" t="e">
        <f ca="true">+IF(AND(ISNUMBER(OFFSET('Hygiene Data'!$D$10,0,10*ROW('Hygiene Data'!D101))),'Data Summary'!DT107="Yes"),OFFSET('Hygiene Data'!$D$10,0,10*ROW('Hygiene Data'!D101)),NA())</f>
        <v>#N/A</v>
      </c>
      <c r="BF107" s="104" t="e">
        <f ca="true">+IF(AND(ISNUMBER(OFFSET('Hygiene Data'!$E$6,0,10*ROW('Hygiene Data'!E101))),'Data Summary'!DU107="Yes"),OFFSET('Hygiene Data'!$E$6,0,10*ROW('Hygiene Data'!E101)),NA())</f>
        <v>#N/A</v>
      </c>
      <c r="BG107" s="104" t="e">
        <f ca="true">+IF(AND(ISNUMBER(OFFSET('Hygiene Data'!$E$8,0,10*ROW('Hygiene Data'!E101))),'Data Summary'!DV107="Yes"),OFFSET('Hygiene Data'!$E$8,0,10*ROW('Hygiene Data'!E101)),NA())</f>
        <v>#N/A</v>
      </c>
      <c r="BH107" s="104" t="e">
        <f ca="true">+IF(AND(ISNUMBER(OFFSET('Hygiene Data'!$E$10,0,10*ROW('Hygiene Data'!E101))),'Data Summary'!DW107="Yes"),OFFSET('Hygiene Data'!$E$10,0,10*ROW('Hygiene Data'!E101)),NA())</f>
        <v>#N/A</v>
      </c>
      <c r="BI107" s="104" t="e">
        <f ca="true">+IF(AND(ISNUMBER(OFFSET('Hygiene Data'!$F$6,0,10*ROW('Hygiene Data'!F101))),'Data Summary'!DX107="Yes"),OFFSET('Hygiene Data'!$F$6,0,10*ROW('Hygiene Data'!F101)),NA())</f>
        <v>#N/A</v>
      </c>
      <c r="BJ107" s="104" t="e">
        <f ca="true">+IF(AND(ISNUMBER(OFFSET('Hygiene Data'!$F$8,0,10*ROW('Hygiene Data'!F101))),'Data Summary'!DY107="Yes"),OFFSET('Hygiene Data'!$F$8,0,10*ROW('Hygiene Data'!F101)),NA())</f>
        <v>#N/A</v>
      </c>
      <c r="BK107" s="104" t="e">
        <f ca="true">+IF(AND(ISNUMBER(OFFSET('Hygiene Data'!$F$10,0,10*ROW('Hygiene Data'!F101))),'Data Summary'!DZ107="Yes"),OFFSET('Hygiene Data'!$F$10,0,10*ROW('Hygiene Data'!F101)),NA())</f>
        <v>#N/A</v>
      </c>
      <c r="BL107" s="104" t="e">
        <f ca="true">+IF(AND(ISNUMBER(OFFSET('Hygiene Data'!$G$6,0,10*ROW('Hygiene Data'!G101))),'Data Summary'!EA107="Yes"),OFFSET('Hygiene Data'!$G$6,0,10*ROW('Hygiene Data'!G101)),NA())</f>
        <v>#N/A</v>
      </c>
      <c r="BM107" s="104" t="e">
        <f ca="true">+IF(AND(ISNUMBER(OFFSET('Hygiene Data'!$G$8,0,10*ROW('Hygiene Data'!G101))),'Data Summary'!EB107="Yes"),OFFSET('Hygiene Data'!$G$8,0,10*ROW('Hygiene Data'!G101)),NA())</f>
        <v>#N/A</v>
      </c>
      <c r="BN107" s="104" t="e">
        <f ca="true">+IF(AND(ISNUMBER(OFFSET('Hygiene Data'!$G$10,0,10*ROW('Hygiene Data'!G101))),'Data Summary'!EC107="Yes"),OFFSET('Hygiene Data'!$G$10,0,10*ROW('Hygiene Data'!G101)),NA())</f>
        <v>#N/A</v>
      </c>
      <c r="BO107" s="104" t="e">
        <f ca="true">+IF(AND(ISNUMBER(OFFSET('Hygiene Data'!$H$6,0,10*ROW('Hygiene Data'!H101))),'Data Summary'!ED107="Yes"),OFFSET('Hygiene Data'!$H$6,0,10*ROW('Hygiene Data'!H101)),NA())</f>
        <v>#N/A</v>
      </c>
      <c r="BP107" s="104" t="e">
        <f ca="true">+IF(AND(ISNUMBER(OFFSET('Hygiene Data'!$H$8,0,10*ROW('Hygiene Data'!H101))),'Data Summary'!EE107="Yes"),OFFSET('Hygiene Data'!$H$8,0,10*ROW('Hygiene Data'!H101)),NA())</f>
        <v>#N/A</v>
      </c>
      <c r="BQ107" s="104" t="e">
        <f ca="true">+IF(AND(ISNUMBER(OFFSET('Hygiene Data'!$H$10,0,10*ROW('Hygiene Data'!H101))),'Data Summary'!EF107="Yes"),OFFSET('Hygiene Data'!$H$10,0,10*ROW('Hygiene Data'!H101)),NA())</f>
        <v>#N/A</v>
      </c>
    </row>
    <row r="108" x14ac:dyDescent="0.2">
      <c r="A108" s="52" t="e">
        <f ca="true">+IF(OFFSET('Water Data'!$B$1,0,10*ROW('Water Data'!B102))="",NA(),OFFSET('Water Data'!$B$1,0,10*ROW('Water Data'!B102)))</f>
        <v>#N/A</v>
      </c>
      <c r="B108" s="52" t="e">
        <f ca="true">+IF(OFFSET('Water Data'!$A$3,0,10*ROW('Water Data'!A105))="",NA(),OFFSET('Water Data'!$A$3,0,10*ROW('Water Data'!A105)))</f>
        <v>#N/A</v>
      </c>
      <c r="C108" s="52" t="e">
        <f ca="true">+IF(OFFSET('Water Data'!$C$3,0,10*ROW('Water Data'!C105))="",NA(),OFFSET('Water Data'!$C$3,0,10*ROW('Water Data'!C105)))</f>
        <v>#N/A</v>
      </c>
      <c r="D108" s="53" t="e">
        <f ca="true">+IF(AND(ISNUMBER(OFFSET('Water Data'!$C$5,0,10*ROW('Water Data'!C102))),'Data Summary'!BS108="Yes"),100-OFFSET('Water Data'!$C$5,0,10*ROW('Water Data'!C102)),NA())</f>
        <v>#N/A</v>
      </c>
      <c r="E108" s="53" t="e">
        <f ca="true">+IF(AND(ISNUMBER(OFFSET('Water Data'!$C$7,0,10*ROW('Water Data'!C102))),'Data Summary'!BT108="Yes"),OFFSET('Water Data'!$C$7,0,10*ROW('Water Data'!C102)),NA())</f>
        <v>#N/A</v>
      </c>
      <c r="F108" s="53" t="e">
        <f ca="true">+IF(AND(ISNUMBER(OFFSET('Water Data'!$C$10,0,10*ROW('Water Data'!C102))),'Data Summary'!BU108="Yes"),OFFSET('Water Data'!$C$10,0,10*ROW('Water Data'!C102)),NA())</f>
        <v>#N/A</v>
      </c>
      <c r="G108" s="53" t="e">
        <f ca="true">+IF(AND(ISNUMBER(OFFSET('Water Data'!$D$5,0,10*ROW('Water Data'!D102))),'Data Summary'!BV108="Yes"),100-OFFSET('Water Data'!$D$5,0,10*ROW('Water Data'!D102)),NA())</f>
        <v>#N/A</v>
      </c>
      <c r="H108" s="53" t="e">
        <f ca="true">+IF(AND(ISNUMBER(OFFSET('Water Data'!$D$7,0,10*ROW('Water Data'!D102))),'Data Summary'!BW108="Yes"),OFFSET('Water Data'!$D$7,0,10*ROW('Water Data'!D102)),NA())</f>
        <v>#N/A</v>
      </c>
      <c r="I108" s="53" t="e">
        <f ca="true">+IF(AND(ISNUMBER(OFFSET('Water Data'!$D$10,0,10*ROW('Water Data'!D102))),'Data Summary'!BX108="Yes"),OFFSET('Water Data'!$D$10,0,10*ROW('Water Data'!D102)),NA())</f>
        <v>#N/A</v>
      </c>
      <c r="J108" s="53" t="e">
        <f ca="true">+IF(AND(ISNUMBER(OFFSET('Water Data'!$E$5,0,10*ROW('Water Data'!E102))),'Data Summary'!BY108="Yes"),100-OFFSET('Water Data'!$E$5,0,10*ROW('Water Data'!E102)),NA())</f>
        <v>#N/A</v>
      </c>
      <c r="K108" s="53" t="e">
        <f ca="true">+IF(AND(ISNUMBER(OFFSET('Water Data'!$E$7,0,10*ROW('Water Data'!E102))),'Data Summary'!BZ108="Yes"),OFFSET('Water Data'!$E$7,0,10*ROW('Water Data'!E102)),NA())</f>
        <v>#N/A</v>
      </c>
      <c r="L108" s="53" t="e">
        <f ca="true">+IF(AND(ISNUMBER(OFFSET('Water Data'!$E$10,0,10*ROW('Water Data'!E102))),'Data Summary'!CA108="Yes"),OFFSET('Water Data'!$E$10,0,10*ROW('Water Data'!E102)),NA())</f>
        <v>#N/A</v>
      </c>
      <c r="M108" s="53" t="e">
        <f ca="true">+IF(AND(ISNUMBER(OFFSET('Water Data'!$F$5,0,10*ROW('Water Data'!F102))),'Data Summary'!CB108="Yes"),100-OFFSET('Water Data'!$F$5,0,10*ROW('Water Data'!F102)),NA())</f>
        <v>#N/A</v>
      </c>
      <c r="N108" s="53" t="e">
        <f ca="true">+IF(AND(ISNUMBER(OFFSET('Water Data'!$F$7,0,10*ROW('Water Data'!F102))),'Data Summary'!CC108="Yes"),OFFSET('Water Data'!$F$7,0,10*ROW('Water Data'!F102)),NA())</f>
        <v>#N/A</v>
      </c>
      <c r="O108" s="53" t="e">
        <f ca="true">+IF(AND(ISNUMBER(OFFSET('Water Data'!$F$10,0,10*ROW('Water Data'!F102))),'Data Summary'!CD108="Yes"),OFFSET('Water Data'!$F$10,0,10*ROW('Water Data'!F102)),NA())</f>
        <v>#N/A</v>
      </c>
      <c r="P108" s="53" t="e">
        <f ca="true">+IF(AND(ISNUMBER(OFFSET('Water Data'!$G$5,0,10*ROW('Water Data'!G102))),'Data Summary'!CE108="Yes"),100-OFFSET('Water Data'!$G$5,0,10*ROW('Water Data'!G102)),NA())</f>
        <v>#N/A</v>
      </c>
      <c r="Q108" s="53" t="e">
        <f ca="true">+IF(AND(ISNUMBER(OFFSET('Water Data'!$G$7,0,10*ROW('Water Data'!G102))),'Data Summary'!CF108="Yes"),OFFSET('Water Data'!$G$7,0,10*ROW('Water Data'!G102)),NA())</f>
        <v>#N/A</v>
      </c>
      <c r="R108" s="53" t="e">
        <f ca="true">+IF(AND(ISNUMBER(OFFSET('Water Data'!$G$10,0,10*ROW('Water Data'!G102))),'Data Summary'!CG108="Yes"),OFFSET('Water Data'!$G$10,0,10*ROW('Water Data'!G102)),NA())</f>
        <v>#N/A</v>
      </c>
      <c r="S108" s="53" t="e">
        <f ca="true">+IF(AND(ISNUMBER(OFFSET('Water Data'!$H$5,0,10*ROW('Water Data'!H102))),'Data Summary'!CH108="Yes"),100-OFFSET('Water Data'!$H$5,0,10*ROW('Water Data'!H102)),NA())</f>
        <v>#N/A</v>
      </c>
      <c r="T108" s="53" t="e">
        <f ca="true">+IF(AND(ISNUMBER(OFFSET('Water Data'!$H$7,0,10*ROW('Water Data'!H102))),'Data Summary'!CI108="Yes"),OFFSET('Water Data'!$H$7,0,10*ROW('Water Data'!H102)),NA())</f>
        <v>#N/A</v>
      </c>
      <c r="U108" s="53" t="e">
        <f ca="true">+IF(AND(ISNUMBER(OFFSET('Water Data'!$H$10,0,10*ROW('Water Data'!H102))),'Data Summary'!CJ108="Yes"),OFFSET('Water Data'!$H$10,0,10*ROW('Water Data'!H102)),NA())</f>
        <v>#N/A</v>
      </c>
      <c r="V108" s="99" t="e">
        <f ca="true">+IF(AND(ISNUMBER(OFFSET('Sanitation Data'!$C$5,0,10*ROW('Sanitation Data'!C102))),'Data Summary'!CK108="Yes"),100-OFFSET('Sanitation Data'!$C$5,0,10*ROW('Sanitation Data'!C102)),NA())</f>
        <v>#N/A</v>
      </c>
      <c r="W108" s="99" t="e">
        <f ca="true">+IF(AND(ISNUMBER(OFFSET('Sanitation Data'!$C$7,0,10*ROW('Sanitation Data'!C102))),'Data Summary'!CL108="Yes"),OFFSET('Sanitation Data'!$C$7,0,10*ROW('Sanitation Data'!C102)),NA())</f>
        <v>#N/A</v>
      </c>
      <c r="X108" s="99" t="e">
        <f ca="true">+IF(AND(ISNUMBER(OFFSET('Sanitation Data'!$C$11,0,10*ROW('Sanitation Data'!C102))),'Data Summary'!CM108="Yes"),OFFSET('Sanitation Data'!$C$11,0,10*ROW('Sanitation Data'!C102)),NA())</f>
        <v>#N/A</v>
      </c>
      <c r="Y108" s="99" t="e">
        <f ca="true">+IF(AND(ISNUMBER(OFFSET('Sanitation Data'!$C$12,0,10*ROW('Sanitation Data'!C102))),'Data Summary'!CN108="Yes"),OFFSET('Sanitation Data'!$C$12,0,10*ROW('Sanitation Data'!C102)),NA())</f>
        <v>#N/A</v>
      </c>
      <c r="Z108" s="99" t="e">
        <f ca="true">+IF(AND(ISNUMBER(OFFSET('Sanitation Data'!$C$13,0,10*ROW('Sanitation Data'!C102))),'Data Summary'!CO108="Yes"),OFFSET('Sanitation Data'!$C$13,0,10*ROW('Sanitation Data'!C102)),NA())</f>
        <v>#N/A</v>
      </c>
      <c r="AA108" s="99" t="e">
        <f ca="true">+IF(AND(ISNUMBER(OFFSET('Sanitation Data'!$D$5,0,10*ROW('Sanitation Data'!D102))),'Data Summary'!CP108="Yes"),100-OFFSET('Sanitation Data'!$D$5,0,10*ROW('Sanitation Data'!D102)),NA())</f>
        <v>#N/A</v>
      </c>
      <c r="AB108" s="99" t="e">
        <f ca="true">+IF(AND(ISNUMBER(OFFSET('Sanitation Data'!$D$7,0,10*ROW('Sanitation Data'!D102))),'Data Summary'!CQ108="Yes"),OFFSET('Sanitation Data'!$D$7,0,10*ROW('Sanitation Data'!D102)),NA())</f>
        <v>#N/A</v>
      </c>
      <c r="AC108" s="99" t="e">
        <f ca="true">+IF(AND(ISNUMBER(OFFSET('Sanitation Data'!$D$11,0,10*ROW('Sanitation Data'!D102))),'Data Summary'!CR108="Yes"),OFFSET('Sanitation Data'!$D$11,0,10*ROW('Sanitation Data'!D102)),NA())</f>
        <v>#N/A</v>
      </c>
      <c r="AD108" s="99" t="e">
        <f ca="true">+IF(AND(ISNUMBER(OFFSET('Sanitation Data'!$D$12,0,10*ROW('Sanitation Data'!D102))),'Data Summary'!CS108="Yes"),OFFSET('Sanitation Data'!$D$12,0,10*ROW('Sanitation Data'!D102)),NA())</f>
        <v>#N/A</v>
      </c>
      <c r="AE108" s="99" t="e">
        <f ca="true">+IF(AND(ISNUMBER(OFFSET('Sanitation Data'!$D$13,0,10*ROW('Sanitation Data'!D102))),'Data Summary'!CT108="Yes"),OFFSET('Sanitation Data'!$D$13,0,10*ROW('Sanitation Data'!D102)),NA())</f>
        <v>#N/A</v>
      </c>
      <c r="AF108" s="99" t="e">
        <f ca="true">+IF(AND(ISNUMBER(OFFSET('Sanitation Data'!$E$5,0,10*ROW('Sanitation Data'!E102))),'Data Summary'!CU108="Yes"),100-OFFSET('Sanitation Data'!$E$5,0,10*ROW('Sanitation Data'!E102)),NA())</f>
        <v>#N/A</v>
      </c>
      <c r="AG108" s="99" t="e">
        <f ca="true">+IF(AND(ISNUMBER(OFFSET('Sanitation Data'!$E$7,0,10*ROW('Sanitation Data'!E102))),'Data Summary'!CV108="Yes"),OFFSET('Sanitation Data'!$E$7,0,10*ROW('Sanitation Data'!E102)),NA())</f>
        <v>#N/A</v>
      </c>
      <c r="AH108" s="99" t="e">
        <f ca="true">+IF(AND(ISNUMBER(OFFSET('Sanitation Data'!$E$11,0,10*ROW('Sanitation Data'!E102))),'Data Summary'!CW108="Yes"),OFFSET('Sanitation Data'!$E$11,0,10*ROW('Sanitation Data'!E102)),NA())</f>
        <v>#N/A</v>
      </c>
      <c r="AI108" s="99" t="e">
        <f ca="true">+IF(AND(ISNUMBER(OFFSET('Sanitation Data'!$E$12,0,10*ROW('Sanitation Data'!E102))),'Data Summary'!CX108="Yes"),OFFSET('Sanitation Data'!$E$12,0,10*ROW('Sanitation Data'!E102)),NA())</f>
        <v>#N/A</v>
      </c>
      <c r="AJ108" s="99" t="e">
        <f ca="true">+IF(AND(ISNUMBER(OFFSET('Sanitation Data'!$E$13,0,10*ROW('Sanitation Data'!E102))),'Data Summary'!CY108="Yes"),OFFSET('Sanitation Data'!$E$13,0,10*ROW('Sanitation Data'!E102)),NA())</f>
        <v>#N/A</v>
      </c>
      <c r="AK108" s="99" t="e">
        <f ca="true">+IF(AND(ISNUMBER(OFFSET('Sanitation Data'!$F$5,0,10*ROW('Sanitation Data'!F102))),'Data Summary'!CZ108="Yes"),100-OFFSET('Sanitation Data'!$F$5,0,10*ROW('Sanitation Data'!F102)),NA())</f>
        <v>#N/A</v>
      </c>
      <c r="AL108" s="99" t="e">
        <f ca="true">+IF(AND(ISNUMBER(OFFSET('Sanitation Data'!$F$7,0,10*ROW('Sanitation Data'!F102))),'Data Summary'!DA108="Yes"),OFFSET('Sanitation Data'!$F$7,0,10*ROW('Sanitation Data'!F102)),NA())</f>
        <v>#N/A</v>
      </c>
      <c r="AM108" s="99" t="e">
        <f ca="true">+IF(AND(ISNUMBER(OFFSET('Sanitation Data'!$F$11,0,10*ROW('Sanitation Data'!F102))),'Data Summary'!DB108="Yes"),OFFSET('Sanitation Data'!$F$11,0,10*ROW('Sanitation Data'!F102)),NA())</f>
        <v>#N/A</v>
      </c>
      <c r="AN108" s="99" t="e">
        <f ca="true">+IF(AND(ISNUMBER(OFFSET('Sanitation Data'!$F$12,0,10*ROW('Sanitation Data'!F102))),'Data Summary'!DC108="Yes"),OFFSET('Sanitation Data'!$F$12,0,10*ROW('Sanitation Data'!F102)),NA())</f>
        <v>#N/A</v>
      </c>
      <c r="AO108" s="99" t="e">
        <f ca="true">+IF(AND(ISNUMBER(OFFSET('Sanitation Data'!$F$13,0,10*ROW('Sanitation Data'!F102))),'Data Summary'!DD108="Yes"),OFFSET('Sanitation Data'!$F$13,0,10*ROW('Sanitation Data'!F102)),NA())</f>
        <v>#N/A</v>
      </c>
      <c r="AP108" s="99" t="e">
        <f ca="true">+IF(AND(ISNUMBER(OFFSET('Sanitation Data'!$G$5,0,10*ROW('Sanitation Data'!G102))),'Data Summary'!DE108="Yes"),100-OFFSET('Sanitation Data'!$G$5,0,10*ROW('Sanitation Data'!G102)),NA())</f>
        <v>#N/A</v>
      </c>
      <c r="AQ108" s="99" t="e">
        <f ca="true">+IF(AND(ISNUMBER(OFFSET('Sanitation Data'!$G$7,0,10*ROW('Sanitation Data'!G102))),'Data Summary'!DF108="Yes"),OFFSET('Sanitation Data'!$G$7,0,10*ROW('Sanitation Data'!G102)),NA())</f>
        <v>#N/A</v>
      </c>
      <c r="AR108" s="99" t="e">
        <f ca="true">+IF(AND(ISNUMBER(OFFSET('Sanitation Data'!$G$11,0,10*ROW('Sanitation Data'!G102))),'Data Summary'!DG108="Yes"),OFFSET('Sanitation Data'!$G$11,0,10*ROW('Sanitation Data'!G102)),NA())</f>
        <v>#N/A</v>
      </c>
      <c r="AS108" s="99" t="e">
        <f ca="true">+IF(AND(ISNUMBER(OFFSET('Sanitation Data'!$G$12,0,10*ROW('Sanitation Data'!G102))),'Data Summary'!DH108="Yes"),OFFSET('Sanitation Data'!$G$12,0,10*ROW('Sanitation Data'!G102)),NA())</f>
        <v>#N/A</v>
      </c>
      <c r="AT108" s="99" t="e">
        <f ca="true">+IF(AND(ISNUMBER(OFFSET('Sanitation Data'!$G$13,0,10*ROW('Sanitation Data'!G102))),'Data Summary'!DI108="Yes"),OFFSET('Sanitation Data'!$G$13,0,10*ROW('Sanitation Data'!G102)),NA())</f>
        <v>#N/A</v>
      </c>
      <c r="AU108" s="99" t="e">
        <f ca="true">+IF(AND(ISNUMBER(OFFSET('Sanitation Data'!$H$5,0,10*ROW('Sanitation Data'!H102))),'Data Summary'!DJ108="Yes"),100-OFFSET('Sanitation Data'!$H$5,0,10*ROW('Sanitation Data'!H102)),NA())</f>
        <v>#N/A</v>
      </c>
      <c r="AV108" s="99" t="e">
        <f ca="true">+IF(AND(ISNUMBER(OFFSET('Sanitation Data'!$H$7,0,10*ROW('Sanitation Data'!H102))),'Data Summary'!DK108="Yes"),OFFSET('Sanitation Data'!$H$7,0,10*ROW('Sanitation Data'!H102)),NA())</f>
        <v>#N/A</v>
      </c>
      <c r="AW108" s="99" t="e">
        <f ca="true">+IF(AND(ISNUMBER(OFFSET('Sanitation Data'!$H$11,0,10*ROW('Sanitation Data'!H102))),'Data Summary'!DL108="Yes"),OFFSET('Sanitation Data'!$H$11,0,10*ROW('Sanitation Data'!H102)),NA())</f>
        <v>#N/A</v>
      </c>
      <c r="AX108" s="99" t="e">
        <f ca="true">+IF(AND(ISNUMBER(OFFSET('Sanitation Data'!$H$12,0,10*ROW('Sanitation Data'!H102))),'Data Summary'!DM108="Yes"),OFFSET('Sanitation Data'!$H$12,0,10*ROW('Sanitation Data'!H102)),NA())</f>
        <v>#N/A</v>
      </c>
      <c r="AY108" s="99" t="e">
        <f ca="true">+IF(AND(ISNUMBER(OFFSET('Sanitation Data'!$H$13,0,10*ROW('Sanitation Data'!H102))),'Data Summary'!DN108="Yes"),OFFSET('Sanitation Data'!$H$13,0,10*ROW('Sanitation Data'!H102)),NA())</f>
        <v>#N/A</v>
      </c>
      <c r="AZ108" s="104" t="e">
        <f ca="true">+IF(AND(ISNUMBER(OFFSET('Hygiene Data'!$C$6,0,10*ROW('Hygiene Data'!C102))),'Data Summary'!DO108="Yes"),OFFSET('Hygiene Data'!$C$6,0,10*ROW('Hygiene Data'!C102)),NA())</f>
        <v>#N/A</v>
      </c>
      <c r="BA108" s="104" t="e">
        <f ca="true">+IF(AND(ISNUMBER(OFFSET('Hygiene Data'!$C$8,0,10*ROW('Hygiene Data'!C102))),'Data Summary'!DP108="Yes"),OFFSET('Hygiene Data'!$C$8,0,10*ROW('Hygiene Data'!C102)),NA())</f>
        <v>#N/A</v>
      </c>
      <c r="BB108" s="104" t="e">
        <f ca="true">+IF(AND(ISNUMBER(OFFSET('Hygiene Data'!$C$10,0,10*ROW('Hygiene Data'!C102))),'Data Summary'!DQ108="Yes"),OFFSET('Hygiene Data'!$C$10,0,10*ROW('Hygiene Data'!C102)),NA())</f>
        <v>#N/A</v>
      </c>
      <c r="BC108" s="104" t="e">
        <f ca="true">+IF(AND(ISNUMBER(OFFSET('Hygiene Data'!$D$6,0,10*ROW('Hygiene Data'!D102))),'Data Summary'!DR108="Yes"),OFFSET('Hygiene Data'!$D$6,0,10*ROW('Hygiene Data'!D102)),NA())</f>
        <v>#N/A</v>
      </c>
      <c r="BD108" s="104" t="e">
        <f ca="true">+IF(AND(ISNUMBER(OFFSET('Hygiene Data'!$D$8,0,10*ROW('Hygiene Data'!D102))),'Data Summary'!DS108="Yes"),OFFSET('Hygiene Data'!$D$8,0,10*ROW('Hygiene Data'!D102)),NA())</f>
        <v>#N/A</v>
      </c>
      <c r="BE108" s="104" t="e">
        <f ca="true">+IF(AND(ISNUMBER(OFFSET('Hygiene Data'!$D$10,0,10*ROW('Hygiene Data'!D102))),'Data Summary'!DT108="Yes"),OFFSET('Hygiene Data'!$D$10,0,10*ROW('Hygiene Data'!D102)),NA())</f>
        <v>#N/A</v>
      </c>
      <c r="BF108" s="104" t="e">
        <f ca="true">+IF(AND(ISNUMBER(OFFSET('Hygiene Data'!$E$6,0,10*ROW('Hygiene Data'!E102))),'Data Summary'!DU108="Yes"),OFFSET('Hygiene Data'!$E$6,0,10*ROW('Hygiene Data'!E102)),NA())</f>
        <v>#N/A</v>
      </c>
      <c r="BG108" s="104" t="e">
        <f ca="true">+IF(AND(ISNUMBER(OFFSET('Hygiene Data'!$E$8,0,10*ROW('Hygiene Data'!E102))),'Data Summary'!DV108="Yes"),OFFSET('Hygiene Data'!$E$8,0,10*ROW('Hygiene Data'!E102)),NA())</f>
        <v>#N/A</v>
      </c>
      <c r="BH108" s="104" t="e">
        <f ca="true">+IF(AND(ISNUMBER(OFFSET('Hygiene Data'!$E$10,0,10*ROW('Hygiene Data'!E102))),'Data Summary'!DW108="Yes"),OFFSET('Hygiene Data'!$E$10,0,10*ROW('Hygiene Data'!E102)),NA())</f>
        <v>#N/A</v>
      </c>
      <c r="BI108" s="104" t="e">
        <f ca="true">+IF(AND(ISNUMBER(OFFSET('Hygiene Data'!$F$6,0,10*ROW('Hygiene Data'!F102))),'Data Summary'!DX108="Yes"),OFFSET('Hygiene Data'!$F$6,0,10*ROW('Hygiene Data'!F102)),NA())</f>
        <v>#N/A</v>
      </c>
      <c r="BJ108" s="104" t="e">
        <f ca="true">+IF(AND(ISNUMBER(OFFSET('Hygiene Data'!$F$8,0,10*ROW('Hygiene Data'!F102))),'Data Summary'!DY108="Yes"),OFFSET('Hygiene Data'!$F$8,0,10*ROW('Hygiene Data'!F102)),NA())</f>
        <v>#N/A</v>
      </c>
      <c r="BK108" s="104" t="e">
        <f ca="true">+IF(AND(ISNUMBER(OFFSET('Hygiene Data'!$F$10,0,10*ROW('Hygiene Data'!F102))),'Data Summary'!DZ108="Yes"),OFFSET('Hygiene Data'!$F$10,0,10*ROW('Hygiene Data'!F102)),NA())</f>
        <v>#N/A</v>
      </c>
      <c r="BL108" s="104" t="e">
        <f ca="true">+IF(AND(ISNUMBER(OFFSET('Hygiene Data'!$G$6,0,10*ROW('Hygiene Data'!G102))),'Data Summary'!EA108="Yes"),OFFSET('Hygiene Data'!$G$6,0,10*ROW('Hygiene Data'!G102)),NA())</f>
        <v>#N/A</v>
      </c>
      <c r="BM108" s="104" t="e">
        <f ca="true">+IF(AND(ISNUMBER(OFFSET('Hygiene Data'!$G$8,0,10*ROW('Hygiene Data'!G102))),'Data Summary'!EB108="Yes"),OFFSET('Hygiene Data'!$G$8,0,10*ROW('Hygiene Data'!G102)),NA())</f>
        <v>#N/A</v>
      </c>
      <c r="BN108" s="104" t="e">
        <f ca="true">+IF(AND(ISNUMBER(OFFSET('Hygiene Data'!$G$10,0,10*ROW('Hygiene Data'!G102))),'Data Summary'!EC108="Yes"),OFFSET('Hygiene Data'!$G$10,0,10*ROW('Hygiene Data'!G102)),NA())</f>
        <v>#N/A</v>
      </c>
      <c r="BO108" s="104" t="e">
        <f ca="true">+IF(AND(ISNUMBER(OFFSET('Hygiene Data'!$H$6,0,10*ROW('Hygiene Data'!H102))),'Data Summary'!ED108="Yes"),OFFSET('Hygiene Data'!$H$6,0,10*ROW('Hygiene Data'!H102)),NA())</f>
        <v>#N/A</v>
      </c>
      <c r="BP108" s="104" t="e">
        <f ca="true">+IF(AND(ISNUMBER(OFFSET('Hygiene Data'!$H$8,0,10*ROW('Hygiene Data'!H102))),'Data Summary'!EE108="Yes"),OFFSET('Hygiene Data'!$H$8,0,10*ROW('Hygiene Data'!H102)),NA())</f>
        <v>#N/A</v>
      </c>
      <c r="BQ108" s="104" t="e">
        <f ca="true">+IF(AND(ISNUMBER(OFFSET('Hygiene Data'!$H$10,0,10*ROW('Hygiene Data'!H102))),'Data Summary'!EF108="Yes"),OFFSET('Hygiene Data'!$H$10,0,10*ROW('Hygiene Data'!H102)),NA())</f>
        <v>#N/A</v>
      </c>
    </row>
    <row r="109" x14ac:dyDescent="0.2">
      <c r="A109" s="52" t="e">
        <f ca="true">+IF(OFFSET('Water Data'!$B$1,0,10*ROW('Water Data'!B103))="",NA(),OFFSET('Water Data'!$B$1,0,10*ROW('Water Data'!B103)))</f>
        <v>#N/A</v>
      </c>
      <c r="B109" s="52" t="e">
        <f ca="true">+IF(OFFSET('Water Data'!$A$3,0,10*ROW('Water Data'!A106))="",NA(),OFFSET('Water Data'!$A$3,0,10*ROW('Water Data'!A106)))</f>
        <v>#N/A</v>
      </c>
      <c r="C109" s="52" t="e">
        <f ca="true">+IF(OFFSET('Water Data'!$C$3,0,10*ROW('Water Data'!C106))="",NA(),OFFSET('Water Data'!$C$3,0,10*ROW('Water Data'!C106)))</f>
        <v>#N/A</v>
      </c>
      <c r="D109" s="53" t="e">
        <f ca="true">+IF(AND(ISNUMBER(OFFSET('Water Data'!$C$5,0,10*ROW('Water Data'!C103))),'Data Summary'!BS109="Yes"),100-OFFSET('Water Data'!$C$5,0,10*ROW('Water Data'!C103)),NA())</f>
        <v>#N/A</v>
      </c>
      <c r="E109" s="53" t="e">
        <f ca="true">+IF(AND(ISNUMBER(OFFSET('Water Data'!$C$7,0,10*ROW('Water Data'!C103))),'Data Summary'!BT109="Yes"),OFFSET('Water Data'!$C$7,0,10*ROW('Water Data'!C103)),NA())</f>
        <v>#N/A</v>
      </c>
      <c r="F109" s="53" t="e">
        <f ca="true">+IF(AND(ISNUMBER(OFFSET('Water Data'!$C$10,0,10*ROW('Water Data'!C103))),'Data Summary'!BU109="Yes"),OFFSET('Water Data'!$C$10,0,10*ROW('Water Data'!C103)),NA())</f>
        <v>#N/A</v>
      </c>
      <c r="G109" s="53" t="e">
        <f ca="true">+IF(AND(ISNUMBER(OFFSET('Water Data'!$D$5,0,10*ROW('Water Data'!D103))),'Data Summary'!BV109="Yes"),100-OFFSET('Water Data'!$D$5,0,10*ROW('Water Data'!D103)),NA())</f>
        <v>#N/A</v>
      </c>
      <c r="H109" s="53" t="e">
        <f ca="true">+IF(AND(ISNUMBER(OFFSET('Water Data'!$D$7,0,10*ROW('Water Data'!D103))),'Data Summary'!BW109="Yes"),OFFSET('Water Data'!$D$7,0,10*ROW('Water Data'!D103)),NA())</f>
        <v>#N/A</v>
      </c>
      <c r="I109" s="53" t="e">
        <f ca="true">+IF(AND(ISNUMBER(OFFSET('Water Data'!$D$10,0,10*ROW('Water Data'!D103))),'Data Summary'!BX109="Yes"),OFFSET('Water Data'!$D$10,0,10*ROW('Water Data'!D103)),NA())</f>
        <v>#N/A</v>
      </c>
      <c r="J109" s="53" t="e">
        <f ca="true">+IF(AND(ISNUMBER(OFFSET('Water Data'!$E$5,0,10*ROW('Water Data'!E103))),'Data Summary'!BY109="Yes"),100-OFFSET('Water Data'!$E$5,0,10*ROW('Water Data'!E103)),NA())</f>
        <v>#N/A</v>
      </c>
      <c r="K109" s="53" t="e">
        <f ca="true">+IF(AND(ISNUMBER(OFFSET('Water Data'!$E$7,0,10*ROW('Water Data'!E103))),'Data Summary'!BZ109="Yes"),OFFSET('Water Data'!$E$7,0,10*ROW('Water Data'!E103)),NA())</f>
        <v>#N/A</v>
      </c>
      <c r="L109" s="53" t="e">
        <f ca="true">+IF(AND(ISNUMBER(OFFSET('Water Data'!$E$10,0,10*ROW('Water Data'!E103))),'Data Summary'!CA109="Yes"),OFFSET('Water Data'!$E$10,0,10*ROW('Water Data'!E103)),NA())</f>
        <v>#N/A</v>
      </c>
      <c r="M109" s="53" t="e">
        <f ca="true">+IF(AND(ISNUMBER(OFFSET('Water Data'!$F$5,0,10*ROW('Water Data'!F103))),'Data Summary'!CB109="Yes"),100-OFFSET('Water Data'!$F$5,0,10*ROW('Water Data'!F103)),NA())</f>
        <v>#N/A</v>
      </c>
      <c r="N109" s="53" t="e">
        <f ca="true">+IF(AND(ISNUMBER(OFFSET('Water Data'!$F$7,0,10*ROW('Water Data'!F103))),'Data Summary'!CC109="Yes"),OFFSET('Water Data'!$F$7,0,10*ROW('Water Data'!F103)),NA())</f>
        <v>#N/A</v>
      </c>
      <c r="O109" s="53" t="e">
        <f ca="true">+IF(AND(ISNUMBER(OFFSET('Water Data'!$F$10,0,10*ROW('Water Data'!F103))),'Data Summary'!CD109="Yes"),OFFSET('Water Data'!$F$10,0,10*ROW('Water Data'!F103)),NA())</f>
        <v>#N/A</v>
      </c>
      <c r="P109" s="53" t="e">
        <f ca="true">+IF(AND(ISNUMBER(OFFSET('Water Data'!$G$5,0,10*ROW('Water Data'!G103))),'Data Summary'!CE109="Yes"),100-OFFSET('Water Data'!$G$5,0,10*ROW('Water Data'!G103)),NA())</f>
        <v>#N/A</v>
      </c>
      <c r="Q109" s="53" t="e">
        <f ca="true">+IF(AND(ISNUMBER(OFFSET('Water Data'!$G$7,0,10*ROW('Water Data'!G103))),'Data Summary'!CF109="Yes"),OFFSET('Water Data'!$G$7,0,10*ROW('Water Data'!G103)),NA())</f>
        <v>#N/A</v>
      </c>
      <c r="R109" s="53" t="e">
        <f ca="true">+IF(AND(ISNUMBER(OFFSET('Water Data'!$G$10,0,10*ROW('Water Data'!G103))),'Data Summary'!CG109="Yes"),OFFSET('Water Data'!$G$10,0,10*ROW('Water Data'!G103)),NA())</f>
        <v>#N/A</v>
      </c>
      <c r="S109" s="53" t="e">
        <f ca="true">+IF(AND(ISNUMBER(OFFSET('Water Data'!$H$5,0,10*ROW('Water Data'!H103))),'Data Summary'!CH109="Yes"),100-OFFSET('Water Data'!$H$5,0,10*ROW('Water Data'!H103)),NA())</f>
        <v>#N/A</v>
      </c>
      <c r="T109" s="53" t="e">
        <f ca="true">+IF(AND(ISNUMBER(OFFSET('Water Data'!$H$7,0,10*ROW('Water Data'!H103))),'Data Summary'!CI109="Yes"),OFFSET('Water Data'!$H$7,0,10*ROW('Water Data'!H103)),NA())</f>
        <v>#N/A</v>
      </c>
      <c r="U109" s="53" t="e">
        <f ca="true">+IF(AND(ISNUMBER(OFFSET('Water Data'!$H$10,0,10*ROW('Water Data'!H103))),'Data Summary'!CJ109="Yes"),OFFSET('Water Data'!$H$10,0,10*ROW('Water Data'!H103)),NA())</f>
        <v>#N/A</v>
      </c>
      <c r="V109" s="99" t="e">
        <f ca="true">+IF(AND(ISNUMBER(OFFSET('Sanitation Data'!$C$5,0,10*ROW('Sanitation Data'!C103))),'Data Summary'!CK109="Yes"),100-OFFSET('Sanitation Data'!$C$5,0,10*ROW('Sanitation Data'!C103)),NA())</f>
        <v>#N/A</v>
      </c>
      <c r="W109" s="99" t="e">
        <f ca="true">+IF(AND(ISNUMBER(OFFSET('Sanitation Data'!$C$7,0,10*ROW('Sanitation Data'!C103))),'Data Summary'!CL109="Yes"),OFFSET('Sanitation Data'!$C$7,0,10*ROW('Sanitation Data'!C103)),NA())</f>
        <v>#N/A</v>
      </c>
      <c r="X109" s="99" t="e">
        <f ca="true">+IF(AND(ISNUMBER(OFFSET('Sanitation Data'!$C$11,0,10*ROW('Sanitation Data'!C103))),'Data Summary'!CM109="Yes"),OFFSET('Sanitation Data'!$C$11,0,10*ROW('Sanitation Data'!C103)),NA())</f>
        <v>#N/A</v>
      </c>
      <c r="Y109" s="99" t="e">
        <f ca="true">+IF(AND(ISNUMBER(OFFSET('Sanitation Data'!$C$12,0,10*ROW('Sanitation Data'!C103))),'Data Summary'!CN109="Yes"),OFFSET('Sanitation Data'!$C$12,0,10*ROW('Sanitation Data'!C103)),NA())</f>
        <v>#N/A</v>
      </c>
      <c r="Z109" s="99" t="e">
        <f ca="true">+IF(AND(ISNUMBER(OFFSET('Sanitation Data'!$C$13,0,10*ROW('Sanitation Data'!C103))),'Data Summary'!CO109="Yes"),OFFSET('Sanitation Data'!$C$13,0,10*ROW('Sanitation Data'!C103)),NA())</f>
        <v>#N/A</v>
      </c>
      <c r="AA109" s="99" t="e">
        <f ca="true">+IF(AND(ISNUMBER(OFFSET('Sanitation Data'!$D$5,0,10*ROW('Sanitation Data'!D103))),'Data Summary'!CP109="Yes"),100-OFFSET('Sanitation Data'!$D$5,0,10*ROW('Sanitation Data'!D103)),NA())</f>
        <v>#N/A</v>
      </c>
      <c r="AB109" s="99" t="e">
        <f ca="true">+IF(AND(ISNUMBER(OFFSET('Sanitation Data'!$D$7,0,10*ROW('Sanitation Data'!D103))),'Data Summary'!CQ109="Yes"),OFFSET('Sanitation Data'!$D$7,0,10*ROW('Sanitation Data'!D103)),NA())</f>
        <v>#N/A</v>
      </c>
      <c r="AC109" s="99" t="e">
        <f ca="true">+IF(AND(ISNUMBER(OFFSET('Sanitation Data'!$D$11,0,10*ROW('Sanitation Data'!D103))),'Data Summary'!CR109="Yes"),OFFSET('Sanitation Data'!$D$11,0,10*ROW('Sanitation Data'!D103)),NA())</f>
        <v>#N/A</v>
      </c>
      <c r="AD109" s="99" t="e">
        <f ca="true">+IF(AND(ISNUMBER(OFFSET('Sanitation Data'!$D$12,0,10*ROW('Sanitation Data'!D103))),'Data Summary'!CS109="Yes"),OFFSET('Sanitation Data'!$D$12,0,10*ROW('Sanitation Data'!D103)),NA())</f>
        <v>#N/A</v>
      </c>
      <c r="AE109" s="99" t="e">
        <f ca="true">+IF(AND(ISNUMBER(OFFSET('Sanitation Data'!$D$13,0,10*ROW('Sanitation Data'!D103))),'Data Summary'!CT109="Yes"),OFFSET('Sanitation Data'!$D$13,0,10*ROW('Sanitation Data'!D103)),NA())</f>
        <v>#N/A</v>
      </c>
      <c r="AF109" s="99" t="e">
        <f ca="true">+IF(AND(ISNUMBER(OFFSET('Sanitation Data'!$E$5,0,10*ROW('Sanitation Data'!E103))),'Data Summary'!CU109="Yes"),100-OFFSET('Sanitation Data'!$E$5,0,10*ROW('Sanitation Data'!E103)),NA())</f>
        <v>#N/A</v>
      </c>
      <c r="AG109" s="99" t="e">
        <f ca="true">+IF(AND(ISNUMBER(OFFSET('Sanitation Data'!$E$7,0,10*ROW('Sanitation Data'!E103))),'Data Summary'!CV109="Yes"),OFFSET('Sanitation Data'!$E$7,0,10*ROW('Sanitation Data'!E103)),NA())</f>
        <v>#N/A</v>
      </c>
      <c r="AH109" s="99" t="e">
        <f ca="true">+IF(AND(ISNUMBER(OFFSET('Sanitation Data'!$E$11,0,10*ROW('Sanitation Data'!E103))),'Data Summary'!CW109="Yes"),OFFSET('Sanitation Data'!$E$11,0,10*ROW('Sanitation Data'!E103)),NA())</f>
        <v>#N/A</v>
      </c>
      <c r="AI109" s="99" t="e">
        <f ca="true">+IF(AND(ISNUMBER(OFFSET('Sanitation Data'!$E$12,0,10*ROW('Sanitation Data'!E103))),'Data Summary'!CX109="Yes"),OFFSET('Sanitation Data'!$E$12,0,10*ROW('Sanitation Data'!E103)),NA())</f>
        <v>#N/A</v>
      </c>
      <c r="AJ109" s="99" t="e">
        <f ca="true">+IF(AND(ISNUMBER(OFFSET('Sanitation Data'!$E$13,0,10*ROW('Sanitation Data'!E103))),'Data Summary'!CY109="Yes"),OFFSET('Sanitation Data'!$E$13,0,10*ROW('Sanitation Data'!E103)),NA())</f>
        <v>#N/A</v>
      </c>
      <c r="AK109" s="99" t="e">
        <f ca="true">+IF(AND(ISNUMBER(OFFSET('Sanitation Data'!$F$5,0,10*ROW('Sanitation Data'!F103))),'Data Summary'!CZ109="Yes"),100-OFFSET('Sanitation Data'!$F$5,0,10*ROW('Sanitation Data'!F103)),NA())</f>
        <v>#N/A</v>
      </c>
      <c r="AL109" s="99" t="e">
        <f ca="true">+IF(AND(ISNUMBER(OFFSET('Sanitation Data'!$F$7,0,10*ROW('Sanitation Data'!F103))),'Data Summary'!DA109="Yes"),OFFSET('Sanitation Data'!$F$7,0,10*ROW('Sanitation Data'!F103)),NA())</f>
        <v>#N/A</v>
      </c>
      <c r="AM109" s="99" t="e">
        <f ca="true">+IF(AND(ISNUMBER(OFFSET('Sanitation Data'!$F$11,0,10*ROW('Sanitation Data'!F103))),'Data Summary'!DB109="Yes"),OFFSET('Sanitation Data'!$F$11,0,10*ROW('Sanitation Data'!F103)),NA())</f>
        <v>#N/A</v>
      </c>
      <c r="AN109" s="99" t="e">
        <f ca="true">+IF(AND(ISNUMBER(OFFSET('Sanitation Data'!$F$12,0,10*ROW('Sanitation Data'!F103))),'Data Summary'!DC109="Yes"),OFFSET('Sanitation Data'!$F$12,0,10*ROW('Sanitation Data'!F103)),NA())</f>
        <v>#N/A</v>
      </c>
      <c r="AO109" s="99" t="e">
        <f ca="true">+IF(AND(ISNUMBER(OFFSET('Sanitation Data'!$F$13,0,10*ROW('Sanitation Data'!F103))),'Data Summary'!DD109="Yes"),OFFSET('Sanitation Data'!$F$13,0,10*ROW('Sanitation Data'!F103)),NA())</f>
        <v>#N/A</v>
      </c>
      <c r="AP109" s="99" t="e">
        <f ca="true">+IF(AND(ISNUMBER(OFFSET('Sanitation Data'!$G$5,0,10*ROW('Sanitation Data'!G103))),'Data Summary'!DE109="Yes"),100-OFFSET('Sanitation Data'!$G$5,0,10*ROW('Sanitation Data'!G103)),NA())</f>
        <v>#N/A</v>
      </c>
      <c r="AQ109" s="99" t="e">
        <f ca="true">+IF(AND(ISNUMBER(OFFSET('Sanitation Data'!$G$7,0,10*ROW('Sanitation Data'!G103))),'Data Summary'!DF109="Yes"),OFFSET('Sanitation Data'!$G$7,0,10*ROW('Sanitation Data'!G103)),NA())</f>
        <v>#N/A</v>
      </c>
      <c r="AR109" s="99" t="e">
        <f ca="true">+IF(AND(ISNUMBER(OFFSET('Sanitation Data'!$G$11,0,10*ROW('Sanitation Data'!G103))),'Data Summary'!DG109="Yes"),OFFSET('Sanitation Data'!$G$11,0,10*ROW('Sanitation Data'!G103)),NA())</f>
        <v>#N/A</v>
      </c>
      <c r="AS109" s="99" t="e">
        <f ca="true">+IF(AND(ISNUMBER(OFFSET('Sanitation Data'!$G$12,0,10*ROW('Sanitation Data'!G103))),'Data Summary'!DH109="Yes"),OFFSET('Sanitation Data'!$G$12,0,10*ROW('Sanitation Data'!G103)),NA())</f>
        <v>#N/A</v>
      </c>
      <c r="AT109" s="99" t="e">
        <f ca="true">+IF(AND(ISNUMBER(OFFSET('Sanitation Data'!$G$13,0,10*ROW('Sanitation Data'!G103))),'Data Summary'!DI109="Yes"),OFFSET('Sanitation Data'!$G$13,0,10*ROW('Sanitation Data'!G103)),NA())</f>
        <v>#N/A</v>
      </c>
      <c r="AU109" s="99" t="e">
        <f ca="true">+IF(AND(ISNUMBER(OFFSET('Sanitation Data'!$H$5,0,10*ROW('Sanitation Data'!H103))),'Data Summary'!DJ109="Yes"),100-OFFSET('Sanitation Data'!$H$5,0,10*ROW('Sanitation Data'!H103)),NA())</f>
        <v>#N/A</v>
      </c>
      <c r="AV109" s="99" t="e">
        <f ca="true">+IF(AND(ISNUMBER(OFFSET('Sanitation Data'!$H$7,0,10*ROW('Sanitation Data'!H103))),'Data Summary'!DK109="Yes"),OFFSET('Sanitation Data'!$H$7,0,10*ROW('Sanitation Data'!H103)),NA())</f>
        <v>#N/A</v>
      </c>
      <c r="AW109" s="99" t="e">
        <f ca="true">+IF(AND(ISNUMBER(OFFSET('Sanitation Data'!$H$11,0,10*ROW('Sanitation Data'!H103))),'Data Summary'!DL109="Yes"),OFFSET('Sanitation Data'!$H$11,0,10*ROW('Sanitation Data'!H103)),NA())</f>
        <v>#N/A</v>
      </c>
      <c r="AX109" s="99" t="e">
        <f ca="true">+IF(AND(ISNUMBER(OFFSET('Sanitation Data'!$H$12,0,10*ROW('Sanitation Data'!H103))),'Data Summary'!DM109="Yes"),OFFSET('Sanitation Data'!$H$12,0,10*ROW('Sanitation Data'!H103)),NA())</f>
        <v>#N/A</v>
      </c>
      <c r="AY109" s="99" t="e">
        <f ca="true">+IF(AND(ISNUMBER(OFFSET('Sanitation Data'!$H$13,0,10*ROW('Sanitation Data'!H103))),'Data Summary'!DN109="Yes"),OFFSET('Sanitation Data'!$H$13,0,10*ROW('Sanitation Data'!H103)),NA())</f>
        <v>#N/A</v>
      </c>
      <c r="AZ109" s="104" t="e">
        <f ca="true">+IF(AND(ISNUMBER(OFFSET('Hygiene Data'!$C$6,0,10*ROW('Hygiene Data'!C103))),'Data Summary'!DO109="Yes"),OFFSET('Hygiene Data'!$C$6,0,10*ROW('Hygiene Data'!C103)),NA())</f>
        <v>#N/A</v>
      </c>
      <c r="BA109" s="104" t="e">
        <f ca="true">+IF(AND(ISNUMBER(OFFSET('Hygiene Data'!$C$8,0,10*ROW('Hygiene Data'!C103))),'Data Summary'!DP109="Yes"),OFFSET('Hygiene Data'!$C$8,0,10*ROW('Hygiene Data'!C103)),NA())</f>
        <v>#N/A</v>
      </c>
      <c r="BB109" s="104" t="e">
        <f ca="true">+IF(AND(ISNUMBER(OFFSET('Hygiene Data'!$C$10,0,10*ROW('Hygiene Data'!C103))),'Data Summary'!DQ109="Yes"),OFFSET('Hygiene Data'!$C$10,0,10*ROW('Hygiene Data'!C103)),NA())</f>
        <v>#N/A</v>
      </c>
      <c r="BC109" s="104" t="e">
        <f ca="true">+IF(AND(ISNUMBER(OFFSET('Hygiene Data'!$D$6,0,10*ROW('Hygiene Data'!D103))),'Data Summary'!DR109="Yes"),OFFSET('Hygiene Data'!$D$6,0,10*ROW('Hygiene Data'!D103)),NA())</f>
        <v>#N/A</v>
      </c>
      <c r="BD109" s="104" t="e">
        <f ca="true">+IF(AND(ISNUMBER(OFFSET('Hygiene Data'!$D$8,0,10*ROW('Hygiene Data'!D103))),'Data Summary'!DS109="Yes"),OFFSET('Hygiene Data'!$D$8,0,10*ROW('Hygiene Data'!D103)),NA())</f>
        <v>#N/A</v>
      </c>
      <c r="BE109" s="104" t="e">
        <f ca="true">+IF(AND(ISNUMBER(OFFSET('Hygiene Data'!$D$10,0,10*ROW('Hygiene Data'!D103))),'Data Summary'!DT109="Yes"),OFFSET('Hygiene Data'!$D$10,0,10*ROW('Hygiene Data'!D103)),NA())</f>
        <v>#N/A</v>
      </c>
      <c r="BF109" s="104" t="e">
        <f ca="true">+IF(AND(ISNUMBER(OFFSET('Hygiene Data'!$E$6,0,10*ROW('Hygiene Data'!E103))),'Data Summary'!DU109="Yes"),OFFSET('Hygiene Data'!$E$6,0,10*ROW('Hygiene Data'!E103)),NA())</f>
        <v>#N/A</v>
      </c>
      <c r="BG109" s="104" t="e">
        <f ca="true">+IF(AND(ISNUMBER(OFFSET('Hygiene Data'!$E$8,0,10*ROW('Hygiene Data'!E103))),'Data Summary'!DV109="Yes"),OFFSET('Hygiene Data'!$E$8,0,10*ROW('Hygiene Data'!E103)),NA())</f>
        <v>#N/A</v>
      </c>
      <c r="BH109" s="104" t="e">
        <f ca="true">+IF(AND(ISNUMBER(OFFSET('Hygiene Data'!$E$10,0,10*ROW('Hygiene Data'!E103))),'Data Summary'!DW109="Yes"),OFFSET('Hygiene Data'!$E$10,0,10*ROW('Hygiene Data'!E103)),NA())</f>
        <v>#N/A</v>
      </c>
      <c r="BI109" s="104" t="e">
        <f ca="true">+IF(AND(ISNUMBER(OFFSET('Hygiene Data'!$F$6,0,10*ROW('Hygiene Data'!F103))),'Data Summary'!DX109="Yes"),OFFSET('Hygiene Data'!$F$6,0,10*ROW('Hygiene Data'!F103)),NA())</f>
        <v>#N/A</v>
      </c>
      <c r="BJ109" s="104" t="e">
        <f ca="true">+IF(AND(ISNUMBER(OFFSET('Hygiene Data'!$F$8,0,10*ROW('Hygiene Data'!F103))),'Data Summary'!DY109="Yes"),OFFSET('Hygiene Data'!$F$8,0,10*ROW('Hygiene Data'!F103)),NA())</f>
        <v>#N/A</v>
      </c>
      <c r="BK109" s="104" t="e">
        <f ca="true">+IF(AND(ISNUMBER(OFFSET('Hygiene Data'!$F$10,0,10*ROW('Hygiene Data'!F103))),'Data Summary'!DZ109="Yes"),OFFSET('Hygiene Data'!$F$10,0,10*ROW('Hygiene Data'!F103)),NA())</f>
        <v>#N/A</v>
      </c>
      <c r="BL109" s="104" t="e">
        <f ca="true">+IF(AND(ISNUMBER(OFFSET('Hygiene Data'!$G$6,0,10*ROW('Hygiene Data'!G103))),'Data Summary'!EA109="Yes"),OFFSET('Hygiene Data'!$G$6,0,10*ROW('Hygiene Data'!G103)),NA())</f>
        <v>#N/A</v>
      </c>
      <c r="BM109" s="104" t="e">
        <f ca="true">+IF(AND(ISNUMBER(OFFSET('Hygiene Data'!$G$8,0,10*ROW('Hygiene Data'!G103))),'Data Summary'!EB109="Yes"),OFFSET('Hygiene Data'!$G$8,0,10*ROW('Hygiene Data'!G103)),NA())</f>
        <v>#N/A</v>
      </c>
      <c r="BN109" s="104" t="e">
        <f ca="true">+IF(AND(ISNUMBER(OFFSET('Hygiene Data'!$G$10,0,10*ROW('Hygiene Data'!G103))),'Data Summary'!EC109="Yes"),OFFSET('Hygiene Data'!$G$10,0,10*ROW('Hygiene Data'!G103)),NA())</f>
        <v>#N/A</v>
      </c>
      <c r="BO109" s="104" t="e">
        <f ca="true">+IF(AND(ISNUMBER(OFFSET('Hygiene Data'!$H$6,0,10*ROW('Hygiene Data'!H103))),'Data Summary'!ED109="Yes"),OFFSET('Hygiene Data'!$H$6,0,10*ROW('Hygiene Data'!H103)),NA())</f>
        <v>#N/A</v>
      </c>
      <c r="BP109" s="104" t="e">
        <f ca="true">+IF(AND(ISNUMBER(OFFSET('Hygiene Data'!$H$8,0,10*ROW('Hygiene Data'!H103))),'Data Summary'!EE109="Yes"),OFFSET('Hygiene Data'!$H$8,0,10*ROW('Hygiene Data'!H103)),NA())</f>
        <v>#N/A</v>
      </c>
      <c r="BQ109" s="104" t="e">
        <f ca="true">+IF(AND(ISNUMBER(OFFSET('Hygiene Data'!$H$10,0,10*ROW('Hygiene Data'!H103))),'Data Summary'!EF109="Yes"),OFFSET('Hygiene Data'!$H$10,0,10*ROW('Hygiene Data'!H103)),NA())</f>
        <v>#N/A</v>
      </c>
    </row>
    <row r="110" x14ac:dyDescent="0.2">
      <c r="A110" s="52" t="e">
        <f ca="true">+IF(OFFSET('Water Data'!$B$1,0,10*ROW('Water Data'!B104))="",NA(),OFFSET('Water Data'!$B$1,0,10*ROW('Water Data'!B104)))</f>
        <v>#N/A</v>
      </c>
      <c r="B110" s="52" t="e">
        <f ca="true">+IF(OFFSET('Water Data'!$A$3,0,10*ROW('Water Data'!A107))="",NA(),OFFSET('Water Data'!$A$3,0,10*ROW('Water Data'!A107)))</f>
        <v>#N/A</v>
      </c>
      <c r="C110" s="52" t="e">
        <f ca="true">+IF(OFFSET('Water Data'!$C$3,0,10*ROW('Water Data'!C107))="",NA(),OFFSET('Water Data'!$C$3,0,10*ROW('Water Data'!C107)))</f>
        <v>#N/A</v>
      </c>
      <c r="D110" s="53" t="e">
        <f ca="true">+IF(AND(ISNUMBER(OFFSET('Water Data'!$C$5,0,10*ROW('Water Data'!C104))),'Data Summary'!BS110="Yes"),100-OFFSET('Water Data'!$C$5,0,10*ROW('Water Data'!C104)),NA())</f>
        <v>#N/A</v>
      </c>
      <c r="E110" s="53" t="e">
        <f ca="true">+IF(AND(ISNUMBER(OFFSET('Water Data'!$C$7,0,10*ROW('Water Data'!C104))),'Data Summary'!BT110="Yes"),OFFSET('Water Data'!$C$7,0,10*ROW('Water Data'!C104)),NA())</f>
        <v>#N/A</v>
      </c>
      <c r="F110" s="53" t="e">
        <f ca="true">+IF(AND(ISNUMBER(OFFSET('Water Data'!$C$10,0,10*ROW('Water Data'!C104))),'Data Summary'!BU110="Yes"),OFFSET('Water Data'!$C$10,0,10*ROW('Water Data'!C104)),NA())</f>
        <v>#N/A</v>
      </c>
      <c r="G110" s="53" t="e">
        <f ca="true">+IF(AND(ISNUMBER(OFFSET('Water Data'!$D$5,0,10*ROW('Water Data'!D104))),'Data Summary'!BV110="Yes"),100-OFFSET('Water Data'!$D$5,0,10*ROW('Water Data'!D104)),NA())</f>
        <v>#N/A</v>
      </c>
      <c r="H110" s="53" t="e">
        <f ca="true">+IF(AND(ISNUMBER(OFFSET('Water Data'!$D$7,0,10*ROW('Water Data'!D104))),'Data Summary'!BW110="Yes"),OFFSET('Water Data'!$D$7,0,10*ROW('Water Data'!D104)),NA())</f>
        <v>#N/A</v>
      </c>
      <c r="I110" s="53" t="e">
        <f ca="true">+IF(AND(ISNUMBER(OFFSET('Water Data'!$D$10,0,10*ROW('Water Data'!D104))),'Data Summary'!BX110="Yes"),OFFSET('Water Data'!$D$10,0,10*ROW('Water Data'!D104)),NA())</f>
        <v>#N/A</v>
      </c>
      <c r="J110" s="53" t="e">
        <f ca="true">+IF(AND(ISNUMBER(OFFSET('Water Data'!$E$5,0,10*ROW('Water Data'!E104))),'Data Summary'!BY110="Yes"),100-OFFSET('Water Data'!$E$5,0,10*ROW('Water Data'!E104)),NA())</f>
        <v>#N/A</v>
      </c>
      <c r="K110" s="53" t="e">
        <f ca="true">+IF(AND(ISNUMBER(OFFSET('Water Data'!$E$7,0,10*ROW('Water Data'!E104))),'Data Summary'!BZ110="Yes"),OFFSET('Water Data'!$E$7,0,10*ROW('Water Data'!E104)),NA())</f>
        <v>#N/A</v>
      </c>
      <c r="L110" s="53" t="e">
        <f ca="true">+IF(AND(ISNUMBER(OFFSET('Water Data'!$E$10,0,10*ROW('Water Data'!E104))),'Data Summary'!CA110="Yes"),OFFSET('Water Data'!$E$10,0,10*ROW('Water Data'!E104)),NA())</f>
        <v>#N/A</v>
      </c>
      <c r="M110" s="53" t="e">
        <f ca="true">+IF(AND(ISNUMBER(OFFSET('Water Data'!$F$5,0,10*ROW('Water Data'!F104))),'Data Summary'!CB110="Yes"),100-OFFSET('Water Data'!$F$5,0,10*ROW('Water Data'!F104)),NA())</f>
        <v>#N/A</v>
      </c>
      <c r="N110" s="53" t="e">
        <f ca="true">+IF(AND(ISNUMBER(OFFSET('Water Data'!$F$7,0,10*ROW('Water Data'!F104))),'Data Summary'!CC110="Yes"),OFFSET('Water Data'!$F$7,0,10*ROW('Water Data'!F104)),NA())</f>
        <v>#N/A</v>
      </c>
      <c r="O110" s="53" t="e">
        <f ca="true">+IF(AND(ISNUMBER(OFFSET('Water Data'!$F$10,0,10*ROW('Water Data'!F104))),'Data Summary'!CD110="Yes"),OFFSET('Water Data'!$F$10,0,10*ROW('Water Data'!F104)),NA())</f>
        <v>#N/A</v>
      </c>
      <c r="P110" s="53" t="e">
        <f ca="true">+IF(AND(ISNUMBER(OFFSET('Water Data'!$G$5,0,10*ROW('Water Data'!G104))),'Data Summary'!CE110="Yes"),100-OFFSET('Water Data'!$G$5,0,10*ROW('Water Data'!G104)),NA())</f>
        <v>#N/A</v>
      </c>
      <c r="Q110" s="53" t="e">
        <f ca="true">+IF(AND(ISNUMBER(OFFSET('Water Data'!$G$7,0,10*ROW('Water Data'!G104))),'Data Summary'!CF110="Yes"),OFFSET('Water Data'!$G$7,0,10*ROW('Water Data'!G104)),NA())</f>
        <v>#N/A</v>
      </c>
      <c r="R110" s="53" t="e">
        <f ca="true">+IF(AND(ISNUMBER(OFFSET('Water Data'!$G$10,0,10*ROW('Water Data'!G104))),'Data Summary'!CG110="Yes"),OFFSET('Water Data'!$G$10,0,10*ROW('Water Data'!G104)),NA())</f>
        <v>#N/A</v>
      </c>
      <c r="S110" s="53" t="e">
        <f ca="true">+IF(AND(ISNUMBER(OFFSET('Water Data'!$H$5,0,10*ROW('Water Data'!H104))),'Data Summary'!CH110="Yes"),100-OFFSET('Water Data'!$H$5,0,10*ROW('Water Data'!H104)),NA())</f>
        <v>#N/A</v>
      </c>
      <c r="T110" s="53" t="e">
        <f ca="true">+IF(AND(ISNUMBER(OFFSET('Water Data'!$H$7,0,10*ROW('Water Data'!H104))),'Data Summary'!CI110="Yes"),OFFSET('Water Data'!$H$7,0,10*ROW('Water Data'!H104)),NA())</f>
        <v>#N/A</v>
      </c>
      <c r="U110" s="53" t="e">
        <f ca="true">+IF(AND(ISNUMBER(OFFSET('Water Data'!$H$10,0,10*ROW('Water Data'!H104))),'Data Summary'!CJ110="Yes"),OFFSET('Water Data'!$H$10,0,10*ROW('Water Data'!H104)),NA())</f>
        <v>#N/A</v>
      </c>
      <c r="V110" s="99" t="e">
        <f ca="true">+IF(AND(ISNUMBER(OFFSET('Sanitation Data'!$C$5,0,10*ROW('Sanitation Data'!C104))),'Data Summary'!CK110="Yes"),100-OFFSET('Sanitation Data'!$C$5,0,10*ROW('Sanitation Data'!C104)),NA())</f>
        <v>#N/A</v>
      </c>
      <c r="W110" s="99" t="e">
        <f ca="true">+IF(AND(ISNUMBER(OFFSET('Sanitation Data'!$C$7,0,10*ROW('Sanitation Data'!C104))),'Data Summary'!CL110="Yes"),OFFSET('Sanitation Data'!$C$7,0,10*ROW('Sanitation Data'!C104)),NA())</f>
        <v>#N/A</v>
      </c>
      <c r="X110" s="99" t="e">
        <f ca="true">+IF(AND(ISNUMBER(OFFSET('Sanitation Data'!$C$11,0,10*ROW('Sanitation Data'!C104))),'Data Summary'!CM110="Yes"),OFFSET('Sanitation Data'!$C$11,0,10*ROW('Sanitation Data'!C104)),NA())</f>
        <v>#N/A</v>
      </c>
      <c r="Y110" s="99" t="e">
        <f ca="true">+IF(AND(ISNUMBER(OFFSET('Sanitation Data'!$C$12,0,10*ROW('Sanitation Data'!C104))),'Data Summary'!CN110="Yes"),OFFSET('Sanitation Data'!$C$12,0,10*ROW('Sanitation Data'!C104)),NA())</f>
        <v>#N/A</v>
      </c>
      <c r="Z110" s="99" t="e">
        <f ca="true">+IF(AND(ISNUMBER(OFFSET('Sanitation Data'!$C$13,0,10*ROW('Sanitation Data'!C104))),'Data Summary'!CO110="Yes"),OFFSET('Sanitation Data'!$C$13,0,10*ROW('Sanitation Data'!C104)),NA())</f>
        <v>#N/A</v>
      </c>
      <c r="AA110" s="99" t="e">
        <f ca="true">+IF(AND(ISNUMBER(OFFSET('Sanitation Data'!$D$5,0,10*ROW('Sanitation Data'!D104))),'Data Summary'!CP110="Yes"),100-OFFSET('Sanitation Data'!$D$5,0,10*ROW('Sanitation Data'!D104)),NA())</f>
        <v>#N/A</v>
      </c>
      <c r="AB110" s="99" t="e">
        <f ca="true">+IF(AND(ISNUMBER(OFFSET('Sanitation Data'!$D$7,0,10*ROW('Sanitation Data'!D104))),'Data Summary'!CQ110="Yes"),OFFSET('Sanitation Data'!$D$7,0,10*ROW('Sanitation Data'!D104)),NA())</f>
        <v>#N/A</v>
      </c>
      <c r="AC110" s="99" t="e">
        <f ca="true">+IF(AND(ISNUMBER(OFFSET('Sanitation Data'!$D$11,0,10*ROW('Sanitation Data'!D104))),'Data Summary'!CR110="Yes"),OFFSET('Sanitation Data'!$D$11,0,10*ROW('Sanitation Data'!D104)),NA())</f>
        <v>#N/A</v>
      </c>
      <c r="AD110" s="99" t="e">
        <f ca="true">+IF(AND(ISNUMBER(OFFSET('Sanitation Data'!$D$12,0,10*ROW('Sanitation Data'!D104))),'Data Summary'!CS110="Yes"),OFFSET('Sanitation Data'!$D$12,0,10*ROW('Sanitation Data'!D104)),NA())</f>
        <v>#N/A</v>
      </c>
      <c r="AE110" s="99" t="e">
        <f ca="true">+IF(AND(ISNUMBER(OFFSET('Sanitation Data'!$D$13,0,10*ROW('Sanitation Data'!D104))),'Data Summary'!CT110="Yes"),OFFSET('Sanitation Data'!$D$13,0,10*ROW('Sanitation Data'!D104)),NA())</f>
        <v>#N/A</v>
      </c>
      <c r="AF110" s="99" t="e">
        <f ca="true">+IF(AND(ISNUMBER(OFFSET('Sanitation Data'!$E$5,0,10*ROW('Sanitation Data'!E104))),'Data Summary'!CU110="Yes"),100-OFFSET('Sanitation Data'!$E$5,0,10*ROW('Sanitation Data'!E104)),NA())</f>
        <v>#N/A</v>
      </c>
      <c r="AG110" s="99" t="e">
        <f ca="true">+IF(AND(ISNUMBER(OFFSET('Sanitation Data'!$E$7,0,10*ROW('Sanitation Data'!E104))),'Data Summary'!CV110="Yes"),OFFSET('Sanitation Data'!$E$7,0,10*ROW('Sanitation Data'!E104)),NA())</f>
        <v>#N/A</v>
      </c>
      <c r="AH110" s="99" t="e">
        <f ca="true">+IF(AND(ISNUMBER(OFFSET('Sanitation Data'!$E$11,0,10*ROW('Sanitation Data'!E104))),'Data Summary'!CW110="Yes"),OFFSET('Sanitation Data'!$E$11,0,10*ROW('Sanitation Data'!E104)),NA())</f>
        <v>#N/A</v>
      </c>
      <c r="AI110" s="99" t="e">
        <f ca="true">+IF(AND(ISNUMBER(OFFSET('Sanitation Data'!$E$12,0,10*ROW('Sanitation Data'!E104))),'Data Summary'!CX110="Yes"),OFFSET('Sanitation Data'!$E$12,0,10*ROW('Sanitation Data'!E104)),NA())</f>
        <v>#N/A</v>
      </c>
      <c r="AJ110" s="99" t="e">
        <f ca="true">+IF(AND(ISNUMBER(OFFSET('Sanitation Data'!$E$13,0,10*ROW('Sanitation Data'!E104))),'Data Summary'!CY110="Yes"),OFFSET('Sanitation Data'!$E$13,0,10*ROW('Sanitation Data'!E104)),NA())</f>
        <v>#N/A</v>
      </c>
      <c r="AK110" s="99" t="e">
        <f ca="true">+IF(AND(ISNUMBER(OFFSET('Sanitation Data'!$F$5,0,10*ROW('Sanitation Data'!F104))),'Data Summary'!CZ110="Yes"),100-OFFSET('Sanitation Data'!$F$5,0,10*ROW('Sanitation Data'!F104)),NA())</f>
        <v>#N/A</v>
      </c>
      <c r="AL110" s="99" t="e">
        <f ca="true">+IF(AND(ISNUMBER(OFFSET('Sanitation Data'!$F$7,0,10*ROW('Sanitation Data'!F104))),'Data Summary'!DA110="Yes"),OFFSET('Sanitation Data'!$F$7,0,10*ROW('Sanitation Data'!F104)),NA())</f>
        <v>#N/A</v>
      </c>
      <c r="AM110" s="99" t="e">
        <f ca="true">+IF(AND(ISNUMBER(OFFSET('Sanitation Data'!$F$11,0,10*ROW('Sanitation Data'!F104))),'Data Summary'!DB110="Yes"),OFFSET('Sanitation Data'!$F$11,0,10*ROW('Sanitation Data'!F104)),NA())</f>
        <v>#N/A</v>
      </c>
      <c r="AN110" s="99" t="e">
        <f ca="true">+IF(AND(ISNUMBER(OFFSET('Sanitation Data'!$F$12,0,10*ROW('Sanitation Data'!F104))),'Data Summary'!DC110="Yes"),OFFSET('Sanitation Data'!$F$12,0,10*ROW('Sanitation Data'!F104)),NA())</f>
        <v>#N/A</v>
      </c>
      <c r="AO110" s="99" t="e">
        <f ca="true">+IF(AND(ISNUMBER(OFFSET('Sanitation Data'!$F$13,0,10*ROW('Sanitation Data'!F104))),'Data Summary'!DD110="Yes"),OFFSET('Sanitation Data'!$F$13,0,10*ROW('Sanitation Data'!F104)),NA())</f>
        <v>#N/A</v>
      </c>
      <c r="AP110" s="99" t="e">
        <f ca="true">+IF(AND(ISNUMBER(OFFSET('Sanitation Data'!$G$5,0,10*ROW('Sanitation Data'!G104))),'Data Summary'!DE110="Yes"),100-OFFSET('Sanitation Data'!$G$5,0,10*ROW('Sanitation Data'!G104)),NA())</f>
        <v>#N/A</v>
      </c>
      <c r="AQ110" s="99" t="e">
        <f ca="true">+IF(AND(ISNUMBER(OFFSET('Sanitation Data'!$G$7,0,10*ROW('Sanitation Data'!G104))),'Data Summary'!DF110="Yes"),OFFSET('Sanitation Data'!$G$7,0,10*ROW('Sanitation Data'!G104)),NA())</f>
        <v>#N/A</v>
      </c>
      <c r="AR110" s="99" t="e">
        <f ca="true">+IF(AND(ISNUMBER(OFFSET('Sanitation Data'!$G$11,0,10*ROW('Sanitation Data'!G104))),'Data Summary'!DG110="Yes"),OFFSET('Sanitation Data'!$G$11,0,10*ROW('Sanitation Data'!G104)),NA())</f>
        <v>#N/A</v>
      </c>
      <c r="AS110" s="99" t="e">
        <f ca="true">+IF(AND(ISNUMBER(OFFSET('Sanitation Data'!$G$12,0,10*ROW('Sanitation Data'!G104))),'Data Summary'!DH110="Yes"),OFFSET('Sanitation Data'!$G$12,0,10*ROW('Sanitation Data'!G104)),NA())</f>
        <v>#N/A</v>
      </c>
      <c r="AT110" s="99" t="e">
        <f ca="true">+IF(AND(ISNUMBER(OFFSET('Sanitation Data'!$G$13,0,10*ROW('Sanitation Data'!G104))),'Data Summary'!DI110="Yes"),OFFSET('Sanitation Data'!$G$13,0,10*ROW('Sanitation Data'!G104)),NA())</f>
        <v>#N/A</v>
      </c>
      <c r="AU110" s="99" t="e">
        <f ca="true">+IF(AND(ISNUMBER(OFFSET('Sanitation Data'!$H$5,0,10*ROW('Sanitation Data'!H104))),'Data Summary'!DJ110="Yes"),100-OFFSET('Sanitation Data'!$H$5,0,10*ROW('Sanitation Data'!H104)),NA())</f>
        <v>#N/A</v>
      </c>
      <c r="AV110" s="99" t="e">
        <f ca="true">+IF(AND(ISNUMBER(OFFSET('Sanitation Data'!$H$7,0,10*ROW('Sanitation Data'!H104))),'Data Summary'!DK110="Yes"),OFFSET('Sanitation Data'!$H$7,0,10*ROW('Sanitation Data'!H104)),NA())</f>
        <v>#N/A</v>
      </c>
      <c r="AW110" s="99" t="e">
        <f ca="true">+IF(AND(ISNUMBER(OFFSET('Sanitation Data'!$H$11,0,10*ROW('Sanitation Data'!H104))),'Data Summary'!DL110="Yes"),OFFSET('Sanitation Data'!$H$11,0,10*ROW('Sanitation Data'!H104)),NA())</f>
        <v>#N/A</v>
      </c>
      <c r="AX110" s="99" t="e">
        <f ca="true">+IF(AND(ISNUMBER(OFFSET('Sanitation Data'!$H$12,0,10*ROW('Sanitation Data'!H104))),'Data Summary'!DM110="Yes"),OFFSET('Sanitation Data'!$H$12,0,10*ROW('Sanitation Data'!H104)),NA())</f>
        <v>#N/A</v>
      </c>
      <c r="AY110" s="99" t="e">
        <f ca="true">+IF(AND(ISNUMBER(OFFSET('Sanitation Data'!$H$13,0,10*ROW('Sanitation Data'!H104))),'Data Summary'!DN110="Yes"),OFFSET('Sanitation Data'!$H$13,0,10*ROW('Sanitation Data'!H104)),NA())</f>
        <v>#N/A</v>
      </c>
      <c r="AZ110" s="104" t="e">
        <f ca="true">+IF(AND(ISNUMBER(OFFSET('Hygiene Data'!$C$6,0,10*ROW('Hygiene Data'!C104))),'Data Summary'!DO110="Yes"),OFFSET('Hygiene Data'!$C$6,0,10*ROW('Hygiene Data'!C104)),NA())</f>
        <v>#N/A</v>
      </c>
      <c r="BA110" s="104" t="e">
        <f ca="true">+IF(AND(ISNUMBER(OFFSET('Hygiene Data'!$C$8,0,10*ROW('Hygiene Data'!C104))),'Data Summary'!DP110="Yes"),OFFSET('Hygiene Data'!$C$8,0,10*ROW('Hygiene Data'!C104)),NA())</f>
        <v>#N/A</v>
      </c>
      <c r="BB110" s="104" t="e">
        <f ca="true">+IF(AND(ISNUMBER(OFFSET('Hygiene Data'!$C$10,0,10*ROW('Hygiene Data'!C104))),'Data Summary'!DQ110="Yes"),OFFSET('Hygiene Data'!$C$10,0,10*ROW('Hygiene Data'!C104)),NA())</f>
        <v>#N/A</v>
      </c>
      <c r="BC110" s="104" t="e">
        <f ca="true">+IF(AND(ISNUMBER(OFFSET('Hygiene Data'!$D$6,0,10*ROW('Hygiene Data'!D104))),'Data Summary'!DR110="Yes"),OFFSET('Hygiene Data'!$D$6,0,10*ROW('Hygiene Data'!D104)),NA())</f>
        <v>#N/A</v>
      </c>
      <c r="BD110" s="104" t="e">
        <f ca="true">+IF(AND(ISNUMBER(OFFSET('Hygiene Data'!$D$8,0,10*ROW('Hygiene Data'!D104))),'Data Summary'!DS110="Yes"),OFFSET('Hygiene Data'!$D$8,0,10*ROW('Hygiene Data'!D104)),NA())</f>
        <v>#N/A</v>
      </c>
      <c r="BE110" s="104" t="e">
        <f ca="true">+IF(AND(ISNUMBER(OFFSET('Hygiene Data'!$D$10,0,10*ROW('Hygiene Data'!D104))),'Data Summary'!DT110="Yes"),OFFSET('Hygiene Data'!$D$10,0,10*ROW('Hygiene Data'!D104)),NA())</f>
        <v>#N/A</v>
      </c>
      <c r="BF110" s="104" t="e">
        <f ca="true">+IF(AND(ISNUMBER(OFFSET('Hygiene Data'!$E$6,0,10*ROW('Hygiene Data'!E104))),'Data Summary'!DU110="Yes"),OFFSET('Hygiene Data'!$E$6,0,10*ROW('Hygiene Data'!E104)),NA())</f>
        <v>#N/A</v>
      </c>
      <c r="BG110" s="104" t="e">
        <f ca="true">+IF(AND(ISNUMBER(OFFSET('Hygiene Data'!$E$8,0,10*ROW('Hygiene Data'!E104))),'Data Summary'!DV110="Yes"),OFFSET('Hygiene Data'!$E$8,0,10*ROW('Hygiene Data'!E104)),NA())</f>
        <v>#N/A</v>
      </c>
      <c r="BH110" s="104" t="e">
        <f ca="true">+IF(AND(ISNUMBER(OFFSET('Hygiene Data'!$E$10,0,10*ROW('Hygiene Data'!E104))),'Data Summary'!DW110="Yes"),OFFSET('Hygiene Data'!$E$10,0,10*ROW('Hygiene Data'!E104)),NA())</f>
        <v>#N/A</v>
      </c>
      <c r="BI110" s="104" t="e">
        <f ca="true">+IF(AND(ISNUMBER(OFFSET('Hygiene Data'!$F$6,0,10*ROW('Hygiene Data'!F104))),'Data Summary'!DX110="Yes"),OFFSET('Hygiene Data'!$F$6,0,10*ROW('Hygiene Data'!F104)),NA())</f>
        <v>#N/A</v>
      </c>
      <c r="BJ110" s="104" t="e">
        <f ca="true">+IF(AND(ISNUMBER(OFFSET('Hygiene Data'!$F$8,0,10*ROW('Hygiene Data'!F104))),'Data Summary'!DY110="Yes"),OFFSET('Hygiene Data'!$F$8,0,10*ROW('Hygiene Data'!F104)),NA())</f>
        <v>#N/A</v>
      </c>
      <c r="BK110" s="104" t="e">
        <f ca="true">+IF(AND(ISNUMBER(OFFSET('Hygiene Data'!$F$10,0,10*ROW('Hygiene Data'!F104))),'Data Summary'!DZ110="Yes"),OFFSET('Hygiene Data'!$F$10,0,10*ROW('Hygiene Data'!F104)),NA())</f>
        <v>#N/A</v>
      </c>
      <c r="BL110" s="104" t="e">
        <f ca="true">+IF(AND(ISNUMBER(OFFSET('Hygiene Data'!$G$6,0,10*ROW('Hygiene Data'!G104))),'Data Summary'!EA110="Yes"),OFFSET('Hygiene Data'!$G$6,0,10*ROW('Hygiene Data'!G104)),NA())</f>
        <v>#N/A</v>
      </c>
      <c r="BM110" s="104" t="e">
        <f ca="true">+IF(AND(ISNUMBER(OFFSET('Hygiene Data'!$G$8,0,10*ROW('Hygiene Data'!G104))),'Data Summary'!EB110="Yes"),OFFSET('Hygiene Data'!$G$8,0,10*ROW('Hygiene Data'!G104)),NA())</f>
        <v>#N/A</v>
      </c>
      <c r="BN110" s="104" t="e">
        <f ca="true">+IF(AND(ISNUMBER(OFFSET('Hygiene Data'!$G$10,0,10*ROW('Hygiene Data'!G104))),'Data Summary'!EC110="Yes"),OFFSET('Hygiene Data'!$G$10,0,10*ROW('Hygiene Data'!G104)),NA())</f>
        <v>#N/A</v>
      </c>
      <c r="BO110" s="104" t="e">
        <f ca="true">+IF(AND(ISNUMBER(OFFSET('Hygiene Data'!$H$6,0,10*ROW('Hygiene Data'!H104))),'Data Summary'!ED110="Yes"),OFFSET('Hygiene Data'!$H$6,0,10*ROW('Hygiene Data'!H104)),NA())</f>
        <v>#N/A</v>
      </c>
      <c r="BP110" s="104" t="e">
        <f ca="true">+IF(AND(ISNUMBER(OFFSET('Hygiene Data'!$H$8,0,10*ROW('Hygiene Data'!H104))),'Data Summary'!EE110="Yes"),OFFSET('Hygiene Data'!$H$8,0,10*ROW('Hygiene Data'!H104)),NA())</f>
        <v>#N/A</v>
      </c>
      <c r="BQ110" s="104" t="e">
        <f ca="true">+IF(AND(ISNUMBER(OFFSET('Hygiene Data'!$H$10,0,10*ROW('Hygiene Data'!H104))),'Data Summary'!EF110="Yes"),OFFSET('Hygiene Data'!$H$10,0,10*ROW('Hygiene Data'!H104)),NA())</f>
        <v>#N/A</v>
      </c>
    </row>
    <row r="111" x14ac:dyDescent="0.2">
      <c r="A111" s="52" t="e">
        <f ca="true">+IF(OFFSET('Water Data'!$B$1,0,10*ROW('Water Data'!B105))="",NA(),OFFSET('Water Data'!$B$1,0,10*ROW('Water Data'!B105)))</f>
        <v>#N/A</v>
      </c>
      <c r="B111" s="52" t="e">
        <f ca="true">+IF(OFFSET('Water Data'!$A$3,0,10*ROW('Water Data'!A108))="",NA(),OFFSET('Water Data'!$A$3,0,10*ROW('Water Data'!A108)))</f>
        <v>#N/A</v>
      </c>
      <c r="C111" s="52" t="e">
        <f ca="true">+IF(OFFSET('Water Data'!$C$3,0,10*ROW('Water Data'!C108))="",NA(),OFFSET('Water Data'!$C$3,0,10*ROW('Water Data'!C108)))</f>
        <v>#N/A</v>
      </c>
      <c r="D111" s="53" t="e">
        <f ca="true">+IF(AND(ISNUMBER(OFFSET('Water Data'!$C$5,0,10*ROW('Water Data'!C105))),'Data Summary'!BS111="Yes"),100-OFFSET('Water Data'!$C$5,0,10*ROW('Water Data'!C105)),NA())</f>
        <v>#N/A</v>
      </c>
      <c r="E111" s="53" t="e">
        <f ca="true">+IF(AND(ISNUMBER(OFFSET('Water Data'!$C$7,0,10*ROW('Water Data'!C105))),'Data Summary'!BT111="Yes"),OFFSET('Water Data'!$C$7,0,10*ROW('Water Data'!C105)),NA())</f>
        <v>#N/A</v>
      </c>
      <c r="F111" s="53" t="e">
        <f ca="true">+IF(AND(ISNUMBER(OFFSET('Water Data'!$C$10,0,10*ROW('Water Data'!C105))),'Data Summary'!BU111="Yes"),OFFSET('Water Data'!$C$10,0,10*ROW('Water Data'!C105)),NA())</f>
        <v>#N/A</v>
      </c>
      <c r="G111" s="53" t="e">
        <f ca="true">+IF(AND(ISNUMBER(OFFSET('Water Data'!$D$5,0,10*ROW('Water Data'!D105))),'Data Summary'!BV111="Yes"),100-OFFSET('Water Data'!$D$5,0,10*ROW('Water Data'!D105)),NA())</f>
        <v>#N/A</v>
      </c>
      <c r="H111" s="53" t="e">
        <f ca="true">+IF(AND(ISNUMBER(OFFSET('Water Data'!$D$7,0,10*ROW('Water Data'!D105))),'Data Summary'!BW111="Yes"),OFFSET('Water Data'!$D$7,0,10*ROW('Water Data'!D105)),NA())</f>
        <v>#N/A</v>
      </c>
      <c r="I111" s="53" t="e">
        <f ca="true">+IF(AND(ISNUMBER(OFFSET('Water Data'!$D$10,0,10*ROW('Water Data'!D105))),'Data Summary'!BX111="Yes"),OFFSET('Water Data'!$D$10,0,10*ROW('Water Data'!D105)),NA())</f>
        <v>#N/A</v>
      </c>
      <c r="J111" s="53" t="e">
        <f ca="true">+IF(AND(ISNUMBER(OFFSET('Water Data'!$E$5,0,10*ROW('Water Data'!E105))),'Data Summary'!BY111="Yes"),100-OFFSET('Water Data'!$E$5,0,10*ROW('Water Data'!E105)),NA())</f>
        <v>#N/A</v>
      </c>
      <c r="K111" s="53" t="e">
        <f ca="true">+IF(AND(ISNUMBER(OFFSET('Water Data'!$E$7,0,10*ROW('Water Data'!E105))),'Data Summary'!BZ111="Yes"),OFFSET('Water Data'!$E$7,0,10*ROW('Water Data'!E105)),NA())</f>
        <v>#N/A</v>
      </c>
      <c r="L111" s="53" t="e">
        <f ca="true">+IF(AND(ISNUMBER(OFFSET('Water Data'!$E$10,0,10*ROW('Water Data'!E105))),'Data Summary'!CA111="Yes"),OFFSET('Water Data'!$E$10,0,10*ROW('Water Data'!E105)),NA())</f>
        <v>#N/A</v>
      </c>
      <c r="M111" s="53" t="e">
        <f ca="true">+IF(AND(ISNUMBER(OFFSET('Water Data'!$F$5,0,10*ROW('Water Data'!F105))),'Data Summary'!CB111="Yes"),100-OFFSET('Water Data'!$F$5,0,10*ROW('Water Data'!F105)),NA())</f>
        <v>#N/A</v>
      </c>
      <c r="N111" s="53" t="e">
        <f ca="true">+IF(AND(ISNUMBER(OFFSET('Water Data'!$F$7,0,10*ROW('Water Data'!F105))),'Data Summary'!CC111="Yes"),OFFSET('Water Data'!$F$7,0,10*ROW('Water Data'!F105)),NA())</f>
        <v>#N/A</v>
      </c>
      <c r="O111" s="53" t="e">
        <f ca="true">+IF(AND(ISNUMBER(OFFSET('Water Data'!$F$10,0,10*ROW('Water Data'!F105))),'Data Summary'!CD111="Yes"),OFFSET('Water Data'!$F$10,0,10*ROW('Water Data'!F105)),NA())</f>
        <v>#N/A</v>
      </c>
      <c r="P111" s="53" t="e">
        <f ca="true">+IF(AND(ISNUMBER(OFFSET('Water Data'!$G$5,0,10*ROW('Water Data'!G105))),'Data Summary'!CE111="Yes"),100-OFFSET('Water Data'!$G$5,0,10*ROW('Water Data'!G105)),NA())</f>
        <v>#N/A</v>
      </c>
      <c r="Q111" s="53" t="e">
        <f ca="true">+IF(AND(ISNUMBER(OFFSET('Water Data'!$G$7,0,10*ROW('Water Data'!G105))),'Data Summary'!CF111="Yes"),OFFSET('Water Data'!$G$7,0,10*ROW('Water Data'!G105)),NA())</f>
        <v>#N/A</v>
      </c>
      <c r="R111" s="53" t="e">
        <f ca="true">+IF(AND(ISNUMBER(OFFSET('Water Data'!$G$10,0,10*ROW('Water Data'!G105))),'Data Summary'!CG111="Yes"),OFFSET('Water Data'!$G$10,0,10*ROW('Water Data'!G105)),NA())</f>
        <v>#N/A</v>
      </c>
      <c r="S111" s="53" t="e">
        <f ca="true">+IF(AND(ISNUMBER(OFFSET('Water Data'!$H$5,0,10*ROW('Water Data'!H105))),'Data Summary'!CH111="Yes"),100-OFFSET('Water Data'!$H$5,0,10*ROW('Water Data'!H105)),NA())</f>
        <v>#N/A</v>
      </c>
      <c r="T111" s="53" t="e">
        <f ca="true">+IF(AND(ISNUMBER(OFFSET('Water Data'!$H$7,0,10*ROW('Water Data'!H105))),'Data Summary'!CI111="Yes"),OFFSET('Water Data'!$H$7,0,10*ROW('Water Data'!H105)),NA())</f>
        <v>#N/A</v>
      </c>
      <c r="U111" s="53" t="e">
        <f ca="true">+IF(AND(ISNUMBER(OFFSET('Water Data'!$H$10,0,10*ROW('Water Data'!H105))),'Data Summary'!CJ111="Yes"),OFFSET('Water Data'!$H$10,0,10*ROW('Water Data'!H105)),NA())</f>
        <v>#N/A</v>
      </c>
      <c r="V111" s="99" t="e">
        <f ca="true">+IF(AND(ISNUMBER(OFFSET('Sanitation Data'!$C$5,0,10*ROW('Sanitation Data'!C105))),'Data Summary'!CK111="Yes"),100-OFFSET('Sanitation Data'!$C$5,0,10*ROW('Sanitation Data'!C105)),NA())</f>
        <v>#N/A</v>
      </c>
      <c r="W111" s="99" t="e">
        <f ca="true">+IF(AND(ISNUMBER(OFFSET('Sanitation Data'!$C$7,0,10*ROW('Sanitation Data'!C105))),'Data Summary'!CL111="Yes"),OFFSET('Sanitation Data'!$C$7,0,10*ROW('Sanitation Data'!C105)),NA())</f>
        <v>#N/A</v>
      </c>
      <c r="X111" s="99" t="e">
        <f ca="true">+IF(AND(ISNUMBER(OFFSET('Sanitation Data'!$C$11,0,10*ROW('Sanitation Data'!C105))),'Data Summary'!CM111="Yes"),OFFSET('Sanitation Data'!$C$11,0,10*ROW('Sanitation Data'!C105)),NA())</f>
        <v>#N/A</v>
      </c>
      <c r="Y111" s="99" t="e">
        <f ca="true">+IF(AND(ISNUMBER(OFFSET('Sanitation Data'!$C$12,0,10*ROW('Sanitation Data'!C105))),'Data Summary'!CN111="Yes"),OFFSET('Sanitation Data'!$C$12,0,10*ROW('Sanitation Data'!C105)),NA())</f>
        <v>#N/A</v>
      </c>
      <c r="Z111" s="99" t="e">
        <f ca="true">+IF(AND(ISNUMBER(OFFSET('Sanitation Data'!$C$13,0,10*ROW('Sanitation Data'!C105))),'Data Summary'!CO111="Yes"),OFFSET('Sanitation Data'!$C$13,0,10*ROW('Sanitation Data'!C105)),NA())</f>
        <v>#N/A</v>
      </c>
      <c r="AA111" s="99" t="e">
        <f ca="true">+IF(AND(ISNUMBER(OFFSET('Sanitation Data'!$D$5,0,10*ROW('Sanitation Data'!D105))),'Data Summary'!CP111="Yes"),100-OFFSET('Sanitation Data'!$D$5,0,10*ROW('Sanitation Data'!D105)),NA())</f>
        <v>#N/A</v>
      </c>
      <c r="AB111" s="99" t="e">
        <f ca="true">+IF(AND(ISNUMBER(OFFSET('Sanitation Data'!$D$7,0,10*ROW('Sanitation Data'!D105))),'Data Summary'!CQ111="Yes"),OFFSET('Sanitation Data'!$D$7,0,10*ROW('Sanitation Data'!D105)),NA())</f>
        <v>#N/A</v>
      </c>
      <c r="AC111" s="99" t="e">
        <f ca="true">+IF(AND(ISNUMBER(OFFSET('Sanitation Data'!$D$11,0,10*ROW('Sanitation Data'!D105))),'Data Summary'!CR111="Yes"),OFFSET('Sanitation Data'!$D$11,0,10*ROW('Sanitation Data'!D105)),NA())</f>
        <v>#N/A</v>
      </c>
      <c r="AD111" s="99" t="e">
        <f ca="true">+IF(AND(ISNUMBER(OFFSET('Sanitation Data'!$D$12,0,10*ROW('Sanitation Data'!D105))),'Data Summary'!CS111="Yes"),OFFSET('Sanitation Data'!$D$12,0,10*ROW('Sanitation Data'!D105)),NA())</f>
        <v>#N/A</v>
      </c>
      <c r="AE111" s="99" t="e">
        <f ca="true">+IF(AND(ISNUMBER(OFFSET('Sanitation Data'!$D$13,0,10*ROW('Sanitation Data'!D105))),'Data Summary'!CT111="Yes"),OFFSET('Sanitation Data'!$D$13,0,10*ROW('Sanitation Data'!D105)),NA())</f>
        <v>#N/A</v>
      </c>
      <c r="AF111" s="99" t="e">
        <f ca="true">+IF(AND(ISNUMBER(OFFSET('Sanitation Data'!$E$5,0,10*ROW('Sanitation Data'!E105))),'Data Summary'!CU111="Yes"),100-OFFSET('Sanitation Data'!$E$5,0,10*ROW('Sanitation Data'!E105)),NA())</f>
        <v>#N/A</v>
      </c>
      <c r="AG111" s="99" t="e">
        <f ca="true">+IF(AND(ISNUMBER(OFFSET('Sanitation Data'!$E$7,0,10*ROW('Sanitation Data'!E105))),'Data Summary'!CV111="Yes"),OFFSET('Sanitation Data'!$E$7,0,10*ROW('Sanitation Data'!E105)),NA())</f>
        <v>#N/A</v>
      </c>
      <c r="AH111" s="99" t="e">
        <f ca="true">+IF(AND(ISNUMBER(OFFSET('Sanitation Data'!$E$11,0,10*ROW('Sanitation Data'!E105))),'Data Summary'!CW111="Yes"),OFFSET('Sanitation Data'!$E$11,0,10*ROW('Sanitation Data'!E105)),NA())</f>
        <v>#N/A</v>
      </c>
      <c r="AI111" s="99" t="e">
        <f ca="true">+IF(AND(ISNUMBER(OFFSET('Sanitation Data'!$E$12,0,10*ROW('Sanitation Data'!E105))),'Data Summary'!CX111="Yes"),OFFSET('Sanitation Data'!$E$12,0,10*ROW('Sanitation Data'!E105)),NA())</f>
        <v>#N/A</v>
      </c>
      <c r="AJ111" s="99" t="e">
        <f ca="true">+IF(AND(ISNUMBER(OFFSET('Sanitation Data'!$E$13,0,10*ROW('Sanitation Data'!E105))),'Data Summary'!CY111="Yes"),OFFSET('Sanitation Data'!$E$13,0,10*ROW('Sanitation Data'!E105)),NA())</f>
        <v>#N/A</v>
      </c>
      <c r="AK111" s="99" t="e">
        <f ca="true">+IF(AND(ISNUMBER(OFFSET('Sanitation Data'!$F$5,0,10*ROW('Sanitation Data'!F105))),'Data Summary'!CZ111="Yes"),100-OFFSET('Sanitation Data'!$F$5,0,10*ROW('Sanitation Data'!F105)),NA())</f>
        <v>#N/A</v>
      </c>
      <c r="AL111" s="99" t="e">
        <f ca="true">+IF(AND(ISNUMBER(OFFSET('Sanitation Data'!$F$7,0,10*ROW('Sanitation Data'!F105))),'Data Summary'!DA111="Yes"),OFFSET('Sanitation Data'!$F$7,0,10*ROW('Sanitation Data'!F105)),NA())</f>
        <v>#N/A</v>
      </c>
      <c r="AM111" s="99" t="e">
        <f ca="true">+IF(AND(ISNUMBER(OFFSET('Sanitation Data'!$F$11,0,10*ROW('Sanitation Data'!F105))),'Data Summary'!DB111="Yes"),OFFSET('Sanitation Data'!$F$11,0,10*ROW('Sanitation Data'!F105)),NA())</f>
        <v>#N/A</v>
      </c>
      <c r="AN111" s="99" t="e">
        <f ca="true">+IF(AND(ISNUMBER(OFFSET('Sanitation Data'!$F$12,0,10*ROW('Sanitation Data'!F105))),'Data Summary'!DC111="Yes"),OFFSET('Sanitation Data'!$F$12,0,10*ROW('Sanitation Data'!F105)),NA())</f>
        <v>#N/A</v>
      </c>
      <c r="AO111" s="99" t="e">
        <f ca="true">+IF(AND(ISNUMBER(OFFSET('Sanitation Data'!$F$13,0,10*ROW('Sanitation Data'!F105))),'Data Summary'!DD111="Yes"),OFFSET('Sanitation Data'!$F$13,0,10*ROW('Sanitation Data'!F105)),NA())</f>
        <v>#N/A</v>
      </c>
      <c r="AP111" s="99" t="e">
        <f ca="true">+IF(AND(ISNUMBER(OFFSET('Sanitation Data'!$G$5,0,10*ROW('Sanitation Data'!G105))),'Data Summary'!DE111="Yes"),100-OFFSET('Sanitation Data'!$G$5,0,10*ROW('Sanitation Data'!G105)),NA())</f>
        <v>#N/A</v>
      </c>
      <c r="AQ111" s="99" t="e">
        <f ca="true">+IF(AND(ISNUMBER(OFFSET('Sanitation Data'!$G$7,0,10*ROW('Sanitation Data'!G105))),'Data Summary'!DF111="Yes"),OFFSET('Sanitation Data'!$G$7,0,10*ROW('Sanitation Data'!G105)),NA())</f>
        <v>#N/A</v>
      </c>
      <c r="AR111" s="99" t="e">
        <f ca="true">+IF(AND(ISNUMBER(OFFSET('Sanitation Data'!$G$11,0,10*ROW('Sanitation Data'!G105))),'Data Summary'!DG111="Yes"),OFFSET('Sanitation Data'!$G$11,0,10*ROW('Sanitation Data'!G105)),NA())</f>
        <v>#N/A</v>
      </c>
      <c r="AS111" s="99" t="e">
        <f ca="true">+IF(AND(ISNUMBER(OFFSET('Sanitation Data'!$G$12,0,10*ROW('Sanitation Data'!G105))),'Data Summary'!DH111="Yes"),OFFSET('Sanitation Data'!$G$12,0,10*ROW('Sanitation Data'!G105)),NA())</f>
        <v>#N/A</v>
      </c>
      <c r="AT111" s="99" t="e">
        <f ca="true">+IF(AND(ISNUMBER(OFFSET('Sanitation Data'!$G$13,0,10*ROW('Sanitation Data'!G105))),'Data Summary'!DI111="Yes"),OFFSET('Sanitation Data'!$G$13,0,10*ROW('Sanitation Data'!G105)),NA())</f>
        <v>#N/A</v>
      </c>
      <c r="AU111" s="99" t="e">
        <f ca="true">+IF(AND(ISNUMBER(OFFSET('Sanitation Data'!$H$5,0,10*ROW('Sanitation Data'!H105))),'Data Summary'!DJ111="Yes"),100-OFFSET('Sanitation Data'!$H$5,0,10*ROW('Sanitation Data'!H105)),NA())</f>
        <v>#N/A</v>
      </c>
      <c r="AV111" s="99" t="e">
        <f ca="true">+IF(AND(ISNUMBER(OFFSET('Sanitation Data'!$H$7,0,10*ROW('Sanitation Data'!H105))),'Data Summary'!DK111="Yes"),OFFSET('Sanitation Data'!$H$7,0,10*ROW('Sanitation Data'!H105)),NA())</f>
        <v>#N/A</v>
      </c>
      <c r="AW111" s="99" t="e">
        <f ca="true">+IF(AND(ISNUMBER(OFFSET('Sanitation Data'!$H$11,0,10*ROW('Sanitation Data'!H105))),'Data Summary'!DL111="Yes"),OFFSET('Sanitation Data'!$H$11,0,10*ROW('Sanitation Data'!H105)),NA())</f>
        <v>#N/A</v>
      </c>
      <c r="AX111" s="99" t="e">
        <f ca="true">+IF(AND(ISNUMBER(OFFSET('Sanitation Data'!$H$12,0,10*ROW('Sanitation Data'!H105))),'Data Summary'!DM111="Yes"),OFFSET('Sanitation Data'!$H$12,0,10*ROW('Sanitation Data'!H105)),NA())</f>
        <v>#N/A</v>
      </c>
      <c r="AY111" s="99" t="e">
        <f ca="true">+IF(AND(ISNUMBER(OFFSET('Sanitation Data'!$H$13,0,10*ROW('Sanitation Data'!H105))),'Data Summary'!DN111="Yes"),OFFSET('Sanitation Data'!$H$13,0,10*ROW('Sanitation Data'!H105)),NA())</f>
        <v>#N/A</v>
      </c>
      <c r="AZ111" s="104" t="e">
        <f ca="true">+IF(AND(ISNUMBER(OFFSET('Hygiene Data'!$C$6,0,10*ROW('Hygiene Data'!C105))),'Data Summary'!DO111="Yes"),OFFSET('Hygiene Data'!$C$6,0,10*ROW('Hygiene Data'!C105)),NA())</f>
        <v>#N/A</v>
      </c>
      <c r="BA111" s="104" t="e">
        <f ca="true">+IF(AND(ISNUMBER(OFFSET('Hygiene Data'!$C$8,0,10*ROW('Hygiene Data'!C105))),'Data Summary'!DP111="Yes"),OFFSET('Hygiene Data'!$C$8,0,10*ROW('Hygiene Data'!C105)),NA())</f>
        <v>#N/A</v>
      </c>
      <c r="BB111" s="104" t="e">
        <f ca="true">+IF(AND(ISNUMBER(OFFSET('Hygiene Data'!$C$10,0,10*ROW('Hygiene Data'!C105))),'Data Summary'!DQ111="Yes"),OFFSET('Hygiene Data'!$C$10,0,10*ROW('Hygiene Data'!C105)),NA())</f>
        <v>#N/A</v>
      </c>
      <c r="BC111" s="104" t="e">
        <f ca="true">+IF(AND(ISNUMBER(OFFSET('Hygiene Data'!$D$6,0,10*ROW('Hygiene Data'!D105))),'Data Summary'!DR111="Yes"),OFFSET('Hygiene Data'!$D$6,0,10*ROW('Hygiene Data'!D105)),NA())</f>
        <v>#N/A</v>
      </c>
      <c r="BD111" s="104" t="e">
        <f ca="true">+IF(AND(ISNUMBER(OFFSET('Hygiene Data'!$D$8,0,10*ROW('Hygiene Data'!D105))),'Data Summary'!DS111="Yes"),OFFSET('Hygiene Data'!$D$8,0,10*ROW('Hygiene Data'!D105)),NA())</f>
        <v>#N/A</v>
      </c>
      <c r="BE111" s="104" t="e">
        <f ca="true">+IF(AND(ISNUMBER(OFFSET('Hygiene Data'!$D$10,0,10*ROW('Hygiene Data'!D105))),'Data Summary'!DT111="Yes"),OFFSET('Hygiene Data'!$D$10,0,10*ROW('Hygiene Data'!D105)),NA())</f>
        <v>#N/A</v>
      </c>
      <c r="BF111" s="104" t="e">
        <f ca="true">+IF(AND(ISNUMBER(OFFSET('Hygiene Data'!$E$6,0,10*ROW('Hygiene Data'!E105))),'Data Summary'!DU111="Yes"),OFFSET('Hygiene Data'!$E$6,0,10*ROW('Hygiene Data'!E105)),NA())</f>
        <v>#N/A</v>
      </c>
      <c r="BG111" s="104" t="e">
        <f ca="true">+IF(AND(ISNUMBER(OFFSET('Hygiene Data'!$E$8,0,10*ROW('Hygiene Data'!E105))),'Data Summary'!DV111="Yes"),OFFSET('Hygiene Data'!$E$8,0,10*ROW('Hygiene Data'!E105)),NA())</f>
        <v>#N/A</v>
      </c>
      <c r="BH111" s="104" t="e">
        <f ca="true">+IF(AND(ISNUMBER(OFFSET('Hygiene Data'!$E$10,0,10*ROW('Hygiene Data'!E105))),'Data Summary'!DW111="Yes"),OFFSET('Hygiene Data'!$E$10,0,10*ROW('Hygiene Data'!E105)),NA())</f>
        <v>#N/A</v>
      </c>
      <c r="BI111" s="104" t="e">
        <f ca="true">+IF(AND(ISNUMBER(OFFSET('Hygiene Data'!$F$6,0,10*ROW('Hygiene Data'!F105))),'Data Summary'!DX111="Yes"),OFFSET('Hygiene Data'!$F$6,0,10*ROW('Hygiene Data'!F105)),NA())</f>
        <v>#N/A</v>
      </c>
      <c r="BJ111" s="104" t="e">
        <f ca="true">+IF(AND(ISNUMBER(OFFSET('Hygiene Data'!$F$8,0,10*ROW('Hygiene Data'!F105))),'Data Summary'!DY111="Yes"),OFFSET('Hygiene Data'!$F$8,0,10*ROW('Hygiene Data'!F105)),NA())</f>
        <v>#N/A</v>
      </c>
      <c r="BK111" s="104" t="e">
        <f ca="true">+IF(AND(ISNUMBER(OFFSET('Hygiene Data'!$F$10,0,10*ROW('Hygiene Data'!F105))),'Data Summary'!DZ111="Yes"),OFFSET('Hygiene Data'!$F$10,0,10*ROW('Hygiene Data'!F105)),NA())</f>
        <v>#N/A</v>
      </c>
      <c r="BL111" s="104" t="e">
        <f ca="true">+IF(AND(ISNUMBER(OFFSET('Hygiene Data'!$G$6,0,10*ROW('Hygiene Data'!G105))),'Data Summary'!EA111="Yes"),OFFSET('Hygiene Data'!$G$6,0,10*ROW('Hygiene Data'!G105)),NA())</f>
        <v>#N/A</v>
      </c>
      <c r="BM111" s="104" t="e">
        <f ca="true">+IF(AND(ISNUMBER(OFFSET('Hygiene Data'!$G$8,0,10*ROW('Hygiene Data'!G105))),'Data Summary'!EB111="Yes"),OFFSET('Hygiene Data'!$G$8,0,10*ROW('Hygiene Data'!G105)),NA())</f>
        <v>#N/A</v>
      </c>
      <c r="BN111" s="104" t="e">
        <f ca="true">+IF(AND(ISNUMBER(OFFSET('Hygiene Data'!$G$10,0,10*ROW('Hygiene Data'!G105))),'Data Summary'!EC111="Yes"),OFFSET('Hygiene Data'!$G$10,0,10*ROW('Hygiene Data'!G105)),NA())</f>
        <v>#N/A</v>
      </c>
      <c r="BO111" s="104" t="e">
        <f ca="true">+IF(AND(ISNUMBER(OFFSET('Hygiene Data'!$H$6,0,10*ROW('Hygiene Data'!H105))),'Data Summary'!ED111="Yes"),OFFSET('Hygiene Data'!$H$6,0,10*ROW('Hygiene Data'!H105)),NA())</f>
        <v>#N/A</v>
      </c>
      <c r="BP111" s="104" t="e">
        <f ca="true">+IF(AND(ISNUMBER(OFFSET('Hygiene Data'!$H$8,0,10*ROW('Hygiene Data'!H105))),'Data Summary'!EE111="Yes"),OFFSET('Hygiene Data'!$H$8,0,10*ROW('Hygiene Data'!H105)),NA())</f>
        <v>#N/A</v>
      </c>
      <c r="BQ111" s="104" t="e">
        <f ca="true">+IF(AND(ISNUMBER(OFFSET('Hygiene Data'!$H$10,0,10*ROW('Hygiene Data'!H105))),'Data Summary'!EF111="Yes"),OFFSET('Hygiene Data'!$H$10,0,10*ROW('Hygiene Data'!H105)),NA())</f>
        <v>#N/A</v>
      </c>
    </row>
    <row r="112" x14ac:dyDescent="0.2">
      <c r="A112" s="52" t="e">
        <f ca="true">+IF(OFFSET('Water Data'!$B$1,0,10*ROW('Water Data'!B106))="",NA(),OFFSET('Water Data'!$B$1,0,10*ROW('Water Data'!B106)))</f>
        <v>#N/A</v>
      </c>
      <c r="B112" s="52" t="e">
        <f ca="true">+IF(OFFSET('Water Data'!$A$3,0,10*ROW('Water Data'!A109))="",NA(),OFFSET('Water Data'!$A$3,0,10*ROW('Water Data'!A109)))</f>
        <v>#N/A</v>
      </c>
      <c r="C112" s="52" t="e">
        <f ca="true">+IF(OFFSET('Water Data'!$C$3,0,10*ROW('Water Data'!C109))="",NA(),OFFSET('Water Data'!$C$3,0,10*ROW('Water Data'!C109)))</f>
        <v>#N/A</v>
      </c>
      <c r="D112" s="53" t="e">
        <f ca="true">+IF(AND(ISNUMBER(OFFSET('Water Data'!$C$5,0,10*ROW('Water Data'!C106))),'Data Summary'!BS112="Yes"),100-OFFSET('Water Data'!$C$5,0,10*ROW('Water Data'!C106)),NA())</f>
        <v>#N/A</v>
      </c>
      <c r="E112" s="53" t="e">
        <f ca="true">+IF(AND(ISNUMBER(OFFSET('Water Data'!$C$7,0,10*ROW('Water Data'!C106))),'Data Summary'!BT112="Yes"),OFFSET('Water Data'!$C$7,0,10*ROW('Water Data'!C106)),NA())</f>
        <v>#N/A</v>
      </c>
      <c r="F112" s="53" t="e">
        <f ca="true">+IF(AND(ISNUMBER(OFFSET('Water Data'!$C$10,0,10*ROW('Water Data'!C106))),'Data Summary'!BU112="Yes"),OFFSET('Water Data'!$C$10,0,10*ROW('Water Data'!C106)),NA())</f>
        <v>#N/A</v>
      </c>
      <c r="G112" s="53" t="e">
        <f ca="true">+IF(AND(ISNUMBER(OFFSET('Water Data'!$D$5,0,10*ROW('Water Data'!D106))),'Data Summary'!BV112="Yes"),100-OFFSET('Water Data'!$D$5,0,10*ROW('Water Data'!D106)),NA())</f>
        <v>#N/A</v>
      </c>
      <c r="H112" s="53" t="e">
        <f ca="true">+IF(AND(ISNUMBER(OFFSET('Water Data'!$D$7,0,10*ROW('Water Data'!D106))),'Data Summary'!BW112="Yes"),OFFSET('Water Data'!$D$7,0,10*ROW('Water Data'!D106)),NA())</f>
        <v>#N/A</v>
      </c>
      <c r="I112" s="53" t="e">
        <f ca="true">+IF(AND(ISNUMBER(OFFSET('Water Data'!$D$10,0,10*ROW('Water Data'!D106))),'Data Summary'!BX112="Yes"),OFFSET('Water Data'!$D$10,0,10*ROW('Water Data'!D106)),NA())</f>
        <v>#N/A</v>
      </c>
      <c r="J112" s="53" t="e">
        <f ca="true">+IF(AND(ISNUMBER(OFFSET('Water Data'!$E$5,0,10*ROW('Water Data'!E106))),'Data Summary'!BY112="Yes"),100-OFFSET('Water Data'!$E$5,0,10*ROW('Water Data'!E106)),NA())</f>
        <v>#N/A</v>
      </c>
      <c r="K112" s="53" t="e">
        <f ca="true">+IF(AND(ISNUMBER(OFFSET('Water Data'!$E$7,0,10*ROW('Water Data'!E106))),'Data Summary'!BZ112="Yes"),OFFSET('Water Data'!$E$7,0,10*ROW('Water Data'!E106)),NA())</f>
        <v>#N/A</v>
      </c>
      <c r="L112" s="53" t="e">
        <f ca="true">+IF(AND(ISNUMBER(OFFSET('Water Data'!$E$10,0,10*ROW('Water Data'!E106))),'Data Summary'!CA112="Yes"),OFFSET('Water Data'!$E$10,0,10*ROW('Water Data'!E106)),NA())</f>
        <v>#N/A</v>
      </c>
      <c r="M112" s="53" t="e">
        <f ca="true">+IF(AND(ISNUMBER(OFFSET('Water Data'!$F$5,0,10*ROW('Water Data'!F106))),'Data Summary'!CB112="Yes"),100-OFFSET('Water Data'!$F$5,0,10*ROW('Water Data'!F106)),NA())</f>
        <v>#N/A</v>
      </c>
      <c r="N112" s="53" t="e">
        <f ca="true">+IF(AND(ISNUMBER(OFFSET('Water Data'!$F$7,0,10*ROW('Water Data'!F106))),'Data Summary'!CC112="Yes"),OFFSET('Water Data'!$F$7,0,10*ROW('Water Data'!F106)),NA())</f>
        <v>#N/A</v>
      </c>
      <c r="O112" s="53" t="e">
        <f ca="true">+IF(AND(ISNUMBER(OFFSET('Water Data'!$F$10,0,10*ROW('Water Data'!F106))),'Data Summary'!CD112="Yes"),OFFSET('Water Data'!$F$10,0,10*ROW('Water Data'!F106)),NA())</f>
        <v>#N/A</v>
      </c>
      <c r="P112" s="53" t="e">
        <f ca="true">+IF(AND(ISNUMBER(OFFSET('Water Data'!$G$5,0,10*ROW('Water Data'!G106))),'Data Summary'!CE112="Yes"),100-OFFSET('Water Data'!$G$5,0,10*ROW('Water Data'!G106)),NA())</f>
        <v>#N/A</v>
      </c>
      <c r="Q112" s="53" t="e">
        <f ca="true">+IF(AND(ISNUMBER(OFFSET('Water Data'!$G$7,0,10*ROW('Water Data'!G106))),'Data Summary'!CF112="Yes"),OFFSET('Water Data'!$G$7,0,10*ROW('Water Data'!G106)),NA())</f>
        <v>#N/A</v>
      </c>
      <c r="R112" s="53" t="e">
        <f ca="true">+IF(AND(ISNUMBER(OFFSET('Water Data'!$G$10,0,10*ROW('Water Data'!G106))),'Data Summary'!CG112="Yes"),OFFSET('Water Data'!$G$10,0,10*ROW('Water Data'!G106)),NA())</f>
        <v>#N/A</v>
      </c>
      <c r="S112" s="53" t="e">
        <f ca="true">+IF(AND(ISNUMBER(OFFSET('Water Data'!$H$5,0,10*ROW('Water Data'!H106))),'Data Summary'!CH112="Yes"),100-OFFSET('Water Data'!$H$5,0,10*ROW('Water Data'!H106)),NA())</f>
        <v>#N/A</v>
      </c>
      <c r="T112" s="53" t="e">
        <f ca="true">+IF(AND(ISNUMBER(OFFSET('Water Data'!$H$7,0,10*ROW('Water Data'!H106))),'Data Summary'!CI112="Yes"),OFFSET('Water Data'!$H$7,0,10*ROW('Water Data'!H106)),NA())</f>
        <v>#N/A</v>
      </c>
      <c r="U112" s="53" t="e">
        <f ca="true">+IF(AND(ISNUMBER(OFFSET('Water Data'!$H$10,0,10*ROW('Water Data'!H106))),'Data Summary'!CJ112="Yes"),OFFSET('Water Data'!$H$10,0,10*ROW('Water Data'!H106)),NA())</f>
        <v>#N/A</v>
      </c>
      <c r="V112" s="99" t="e">
        <f ca="true">+IF(AND(ISNUMBER(OFFSET('Sanitation Data'!$C$5,0,10*ROW('Sanitation Data'!C106))),'Data Summary'!CK112="Yes"),100-OFFSET('Sanitation Data'!$C$5,0,10*ROW('Sanitation Data'!C106)),NA())</f>
        <v>#N/A</v>
      </c>
      <c r="W112" s="99" t="e">
        <f ca="true">+IF(AND(ISNUMBER(OFFSET('Sanitation Data'!$C$7,0,10*ROW('Sanitation Data'!C106))),'Data Summary'!CL112="Yes"),OFFSET('Sanitation Data'!$C$7,0,10*ROW('Sanitation Data'!C106)),NA())</f>
        <v>#N/A</v>
      </c>
      <c r="X112" s="99" t="e">
        <f ca="true">+IF(AND(ISNUMBER(OFFSET('Sanitation Data'!$C$11,0,10*ROW('Sanitation Data'!C106))),'Data Summary'!CM112="Yes"),OFFSET('Sanitation Data'!$C$11,0,10*ROW('Sanitation Data'!C106)),NA())</f>
        <v>#N/A</v>
      </c>
      <c r="Y112" s="99" t="e">
        <f ca="true">+IF(AND(ISNUMBER(OFFSET('Sanitation Data'!$C$12,0,10*ROW('Sanitation Data'!C106))),'Data Summary'!CN112="Yes"),OFFSET('Sanitation Data'!$C$12,0,10*ROW('Sanitation Data'!C106)),NA())</f>
        <v>#N/A</v>
      </c>
      <c r="Z112" s="99" t="e">
        <f ca="true">+IF(AND(ISNUMBER(OFFSET('Sanitation Data'!$C$13,0,10*ROW('Sanitation Data'!C106))),'Data Summary'!CO112="Yes"),OFFSET('Sanitation Data'!$C$13,0,10*ROW('Sanitation Data'!C106)),NA())</f>
        <v>#N/A</v>
      </c>
      <c r="AA112" s="99" t="e">
        <f ca="true">+IF(AND(ISNUMBER(OFFSET('Sanitation Data'!$D$5,0,10*ROW('Sanitation Data'!D106))),'Data Summary'!CP112="Yes"),100-OFFSET('Sanitation Data'!$D$5,0,10*ROW('Sanitation Data'!D106)),NA())</f>
        <v>#N/A</v>
      </c>
      <c r="AB112" s="99" t="e">
        <f ca="true">+IF(AND(ISNUMBER(OFFSET('Sanitation Data'!$D$7,0,10*ROW('Sanitation Data'!D106))),'Data Summary'!CQ112="Yes"),OFFSET('Sanitation Data'!$D$7,0,10*ROW('Sanitation Data'!D106)),NA())</f>
        <v>#N/A</v>
      </c>
      <c r="AC112" s="99" t="e">
        <f ca="true">+IF(AND(ISNUMBER(OFFSET('Sanitation Data'!$D$11,0,10*ROW('Sanitation Data'!D106))),'Data Summary'!CR112="Yes"),OFFSET('Sanitation Data'!$D$11,0,10*ROW('Sanitation Data'!D106)),NA())</f>
        <v>#N/A</v>
      </c>
      <c r="AD112" s="99" t="e">
        <f ca="true">+IF(AND(ISNUMBER(OFFSET('Sanitation Data'!$D$12,0,10*ROW('Sanitation Data'!D106))),'Data Summary'!CS112="Yes"),OFFSET('Sanitation Data'!$D$12,0,10*ROW('Sanitation Data'!D106)),NA())</f>
        <v>#N/A</v>
      </c>
      <c r="AE112" s="99" t="e">
        <f ca="true">+IF(AND(ISNUMBER(OFFSET('Sanitation Data'!$D$13,0,10*ROW('Sanitation Data'!D106))),'Data Summary'!CT112="Yes"),OFFSET('Sanitation Data'!$D$13,0,10*ROW('Sanitation Data'!D106)),NA())</f>
        <v>#N/A</v>
      </c>
      <c r="AF112" s="99" t="e">
        <f ca="true">+IF(AND(ISNUMBER(OFFSET('Sanitation Data'!$E$5,0,10*ROW('Sanitation Data'!E106))),'Data Summary'!CU112="Yes"),100-OFFSET('Sanitation Data'!$E$5,0,10*ROW('Sanitation Data'!E106)),NA())</f>
        <v>#N/A</v>
      </c>
      <c r="AG112" s="99" t="e">
        <f ca="true">+IF(AND(ISNUMBER(OFFSET('Sanitation Data'!$E$7,0,10*ROW('Sanitation Data'!E106))),'Data Summary'!CV112="Yes"),OFFSET('Sanitation Data'!$E$7,0,10*ROW('Sanitation Data'!E106)),NA())</f>
        <v>#N/A</v>
      </c>
      <c r="AH112" s="99" t="e">
        <f ca="true">+IF(AND(ISNUMBER(OFFSET('Sanitation Data'!$E$11,0,10*ROW('Sanitation Data'!E106))),'Data Summary'!CW112="Yes"),OFFSET('Sanitation Data'!$E$11,0,10*ROW('Sanitation Data'!E106)),NA())</f>
        <v>#N/A</v>
      </c>
      <c r="AI112" s="99" t="e">
        <f ca="true">+IF(AND(ISNUMBER(OFFSET('Sanitation Data'!$E$12,0,10*ROW('Sanitation Data'!E106))),'Data Summary'!CX112="Yes"),OFFSET('Sanitation Data'!$E$12,0,10*ROW('Sanitation Data'!E106)),NA())</f>
        <v>#N/A</v>
      </c>
      <c r="AJ112" s="99" t="e">
        <f ca="true">+IF(AND(ISNUMBER(OFFSET('Sanitation Data'!$E$13,0,10*ROW('Sanitation Data'!E106))),'Data Summary'!CY112="Yes"),OFFSET('Sanitation Data'!$E$13,0,10*ROW('Sanitation Data'!E106)),NA())</f>
        <v>#N/A</v>
      </c>
      <c r="AK112" s="99" t="e">
        <f ca="true">+IF(AND(ISNUMBER(OFFSET('Sanitation Data'!$F$5,0,10*ROW('Sanitation Data'!F106))),'Data Summary'!CZ112="Yes"),100-OFFSET('Sanitation Data'!$F$5,0,10*ROW('Sanitation Data'!F106)),NA())</f>
        <v>#N/A</v>
      </c>
      <c r="AL112" s="99" t="e">
        <f ca="true">+IF(AND(ISNUMBER(OFFSET('Sanitation Data'!$F$7,0,10*ROW('Sanitation Data'!F106))),'Data Summary'!DA112="Yes"),OFFSET('Sanitation Data'!$F$7,0,10*ROW('Sanitation Data'!F106)),NA())</f>
        <v>#N/A</v>
      </c>
      <c r="AM112" s="99" t="e">
        <f ca="true">+IF(AND(ISNUMBER(OFFSET('Sanitation Data'!$F$11,0,10*ROW('Sanitation Data'!F106))),'Data Summary'!DB112="Yes"),OFFSET('Sanitation Data'!$F$11,0,10*ROW('Sanitation Data'!F106)),NA())</f>
        <v>#N/A</v>
      </c>
      <c r="AN112" s="99" t="e">
        <f ca="true">+IF(AND(ISNUMBER(OFFSET('Sanitation Data'!$F$12,0,10*ROW('Sanitation Data'!F106))),'Data Summary'!DC112="Yes"),OFFSET('Sanitation Data'!$F$12,0,10*ROW('Sanitation Data'!F106)),NA())</f>
        <v>#N/A</v>
      </c>
      <c r="AO112" s="99" t="e">
        <f ca="true">+IF(AND(ISNUMBER(OFFSET('Sanitation Data'!$F$13,0,10*ROW('Sanitation Data'!F106))),'Data Summary'!DD112="Yes"),OFFSET('Sanitation Data'!$F$13,0,10*ROW('Sanitation Data'!F106)),NA())</f>
        <v>#N/A</v>
      </c>
      <c r="AP112" s="99" t="e">
        <f ca="true">+IF(AND(ISNUMBER(OFFSET('Sanitation Data'!$G$5,0,10*ROW('Sanitation Data'!G106))),'Data Summary'!DE112="Yes"),100-OFFSET('Sanitation Data'!$G$5,0,10*ROW('Sanitation Data'!G106)),NA())</f>
        <v>#N/A</v>
      </c>
      <c r="AQ112" s="99" t="e">
        <f ca="true">+IF(AND(ISNUMBER(OFFSET('Sanitation Data'!$G$7,0,10*ROW('Sanitation Data'!G106))),'Data Summary'!DF112="Yes"),OFFSET('Sanitation Data'!$G$7,0,10*ROW('Sanitation Data'!G106)),NA())</f>
        <v>#N/A</v>
      </c>
      <c r="AR112" s="99" t="e">
        <f ca="true">+IF(AND(ISNUMBER(OFFSET('Sanitation Data'!$G$11,0,10*ROW('Sanitation Data'!G106))),'Data Summary'!DG112="Yes"),OFFSET('Sanitation Data'!$G$11,0,10*ROW('Sanitation Data'!G106)),NA())</f>
        <v>#N/A</v>
      </c>
      <c r="AS112" s="99" t="e">
        <f ca="true">+IF(AND(ISNUMBER(OFFSET('Sanitation Data'!$G$12,0,10*ROW('Sanitation Data'!G106))),'Data Summary'!DH112="Yes"),OFFSET('Sanitation Data'!$G$12,0,10*ROW('Sanitation Data'!G106)),NA())</f>
        <v>#N/A</v>
      </c>
      <c r="AT112" s="99" t="e">
        <f ca="true">+IF(AND(ISNUMBER(OFFSET('Sanitation Data'!$G$13,0,10*ROW('Sanitation Data'!G106))),'Data Summary'!DI112="Yes"),OFFSET('Sanitation Data'!$G$13,0,10*ROW('Sanitation Data'!G106)),NA())</f>
        <v>#N/A</v>
      </c>
      <c r="AU112" s="99" t="e">
        <f ca="true">+IF(AND(ISNUMBER(OFFSET('Sanitation Data'!$H$5,0,10*ROW('Sanitation Data'!H106))),'Data Summary'!DJ112="Yes"),100-OFFSET('Sanitation Data'!$H$5,0,10*ROW('Sanitation Data'!H106)),NA())</f>
        <v>#N/A</v>
      </c>
      <c r="AV112" s="99" t="e">
        <f ca="true">+IF(AND(ISNUMBER(OFFSET('Sanitation Data'!$H$7,0,10*ROW('Sanitation Data'!H106))),'Data Summary'!DK112="Yes"),OFFSET('Sanitation Data'!$H$7,0,10*ROW('Sanitation Data'!H106)),NA())</f>
        <v>#N/A</v>
      </c>
      <c r="AW112" s="99" t="e">
        <f ca="true">+IF(AND(ISNUMBER(OFFSET('Sanitation Data'!$H$11,0,10*ROW('Sanitation Data'!H106))),'Data Summary'!DL112="Yes"),OFFSET('Sanitation Data'!$H$11,0,10*ROW('Sanitation Data'!H106)),NA())</f>
        <v>#N/A</v>
      </c>
      <c r="AX112" s="99" t="e">
        <f ca="true">+IF(AND(ISNUMBER(OFFSET('Sanitation Data'!$H$12,0,10*ROW('Sanitation Data'!H106))),'Data Summary'!DM112="Yes"),OFFSET('Sanitation Data'!$H$12,0,10*ROW('Sanitation Data'!H106)),NA())</f>
        <v>#N/A</v>
      </c>
      <c r="AY112" s="99" t="e">
        <f ca="true">+IF(AND(ISNUMBER(OFFSET('Sanitation Data'!$H$13,0,10*ROW('Sanitation Data'!H106))),'Data Summary'!DN112="Yes"),OFFSET('Sanitation Data'!$H$13,0,10*ROW('Sanitation Data'!H106)),NA())</f>
        <v>#N/A</v>
      </c>
      <c r="AZ112" s="104" t="e">
        <f ca="true">+IF(AND(ISNUMBER(OFFSET('Hygiene Data'!$C$6,0,10*ROW('Hygiene Data'!C106))),'Data Summary'!DO112="Yes"),OFFSET('Hygiene Data'!$C$6,0,10*ROW('Hygiene Data'!C106)),NA())</f>
        <v>#N/A</v>
      </c>
      <c r="BA112" s="104" t="e">
        <f ca="true">+IF(AND(ISNUMBER(OFFSET('Hygiene Data'!$C$8,0,10*ROW('Hygiene Data'!C106))),'Data Summary'!DP112="Yes"),OFFSET('Hygiene Data'!$C$8,0,10*ROW('Hygiene Data'!C106)),NA())</f>
        <v>#N/A</v>
      </c>
      <c r="BB112" s="104" t="e">
        <f ca="true">+IF(AND(ISNUMBER(OFFSET('Hygiene Data'!$C$10,0,10*ROW('Hygiene Data'!C106))),'Data Summary'!DQ112="Yes"),OFFSET('Hygiene Data'!$C$10,0,10*ROW('Hygiene Data'!C106)),NA())</f>
        <v>#N/A</v>
      </c>
      <c r="BC112" s="104" t="e">
        <f ca="true">+IF(AND(ISNUMBER(OFFSET('Hygiene Data'!$D$6,0,10*ROW('Hygiene Data'!D106))),'Data Summary'!DR112="Yes"),OFFSET('Hygiene Data'!$D$6,0,10*ROW('Hygiene Data'!D106)),NA())</f>
        <v>#N/A</v>
      </c>
      <c r="BD112" s="104" t="e">
        <f ca="true">+IF(AND(ISNUMBER(OFFSET('Hygiene Data'!$D$8,0,10*ROW('Hygiene Data'!D106))),'Data Summary'!DS112="Yes"),OFFSET('Hygiene Data'!$D$8,0,10*ROW('Hygiene Data'!D106)),NA())</f>
        <v>#N/A</v>
      </c>
      <c r="BE112" s="104" t="e">
        <f ca="true">+IF(AND(ISNUMBER(OFFSET('Hygiene Data'!$D$10,0,10*ROW('Hygiene Data'!D106))),'Data Summary'!DT112="Yes"),OFFSET('Hygiene Data'!$D$10,0,10*ROW('Hygiene Data'!D106)),NA())</f>
        <v>#N/A</v>
      </c>
      <c r="BF112" s="104" t="e">
        <f ca="true">+IF(AND(ISNUMBER(OFFSET('Hygiene Data'!$E$6,0,10*ROW('Hygiene Data'!E106))),'Data Summary'!DU112="Yes"),OFFSET('Hygiene Data'!$E$6,0,10*ROW('Hygiene Data'!E106)),NA())</f>
        <v>#N/A</v>
      </c>
      <c r="BG112" s="104" t="e">
        <f ca="true">+IF(AND(ISNUMBER(OFFSET('Hygiene Data'!$E$8,0,10*ROW('Hygiene Data'!E106))),'Data Summary'!DV112="Yes"),OFFSET('Hygiene Data'!$E$8,0,10*ROW('Hygiene Data'!E106)),NA())</f>
        <v>#N/A</v>
      </c>
      <c r="BH112" s="104" t="e">
        <f ca="true">+IF(AND(ISNUMBER(OFFSET('Hygiene Data'!$E$10,0,10*ROW('Hygiene Data'!E106))),'Data Summary'!DW112="Yes"),OFFSET('Hygiene Data'!$E$10,0,10*ROW('Hygiene Data'!E106)),NA())</f>
        <v>#N/A</v>
      </c>
      <c r="BI112" s="104" t="e">
        <f ca="true">+IF(AND(ISNUMBER(OFFSET('Hygiene Data'!$F$6,0,10*ROW('Hygiene Data'!F106))),'Data Summary'!DX112="Yes"),OFFSET('Hygiene Data'!$F$6,0,10*ROW('Hygiene Data'!F106)),NA())</f>
        <v>#N/A</v>
      </c>
      <c r="BJ112" s="104" t="e">
        <f ca="true">+IF(AND(ISNUMBER(OFFSET('Hygiene Data'!$F$8,0,10*ROW('Hygiene Data'!F106))),'Data Summary'!DY112="Yes"),OFFSET('Hygiene Data'!$F$8,0,10*ROW('Hygiene Data'!F106)),NA())</f>
        <v>#N/A</v>
      </c>
      <c r="BK112" s="104" t="e">
        <f ca="true">+IF(AND(ISNUMBER(OFFSET('Hygiene Data'!$F$10,0,10*ROW('Hygiene Data'!F106))),'Data Summary'!DZ112="Yes"),OFFSET('Hygiene Data'!$F$10,0,10*ROW('Hygiene Data'!F106)),NA())</f>
        <v>#N/A</v>
      </c>
      <c r="BL112" s="104" t="e">
        <f ca="true">+IF(AND(ISNUMBER(OFFSET('Hygiene Data'!$G$6,0,10*ROW('Hygiene Data'!G106))),'Data Summary'!EA112="Yes"),OFFSET('Hygiene Data'!$G$6,0,10*ROW('Hygiene Data'!G106)),NA())</f>
        <v>#N/A</v>
      </c>
      <c r="BM112" s="104" t="e">
        <f ca="true">+IF(AND(ISNUMBER(OFFSET('Hygiene Data'!$G$8,0,10*ROW('Hygiene Data'!G106))),'Data Summary'!EB112="Yes"),OFFSET('Hygiene Data'!$G$8,0,10*ROW('Hygiene Data'!G106)),NA())</f>
        <v>#N/A</v>
      </c>
      <c r="BN112" s="104" t="e">
        <f ca="true">+IF(AND(ISNUMBER(OFFSET('Hygiene Data'!$G$10,0,10*ROW('Hygiene Data'!G106))),'Data Summary'!EC112="Yes"),OFFSET('Hygiene Data'!$G$10,0,10*ROW('Hygiene Data'!G106)),NA())</f>
        <v>#N/A</v>
      </c>
      <c r="BO112" s="104" t="e">
        <f ca="true">+IF(AND(ISNUMBER(OFFSET('Hygiene Data'!$H$6,0,10*ROW('Hygiene Data'!H106))),'Data Summary'!ED112="Yes"),OFFSET('Hygiene Data'!$H$6,0,10*ROW('Hygiene Data'!H106)),NA())</f>
        <v>#N/A</v>
      </c>
      <c r="BP112" s="104" t="e">
        <f ca="true">+IF(AND(ISNUMBER(OFFSET('Hygiene Data'!$H$8,0,10*ROW('Hygiene Data'!H106))),'Data Summary'!EE112="Yes"),OFFSET('Hygiene Data'!$H$8,0,10*ROW('Hygiene Data'!H106)),NA())</f>
        <v>#N/A</v>
      </c>
      <c r="BQ112" s="104" t="e">
        <f ca="true">+IF(AND(ISNUMBER(OFFSET('Hygiene Data'!$H$10,0,10*ROW('Hygiene Data'!H106))),'Data Summary'!EF112="Yes"),OFFSET('Hygiene Data'!$H$10,0,10*ROW('Hygiene Data'!H106)),NA())</f>
        <v>#N/A</v>
      </c>
    </row>
    <row r="113" x14ac:dyDescent="0.2">
      <c r="A113" s="52" t="e">
        <f ca="true">+IF(OFFSET('Water Data'!$B$1,0,10*ROW('Water Data'!B107))="",NA(),OFFSET('Water Data'!$B$1,0,10*ROW('Water Data'!B107)))</f>
        <v>#N/A</v>
      </c>
      <c r="B113" s="52" t="e">
        <f ca="true">+IF(OFFSET('Water Data'!$A$3,0,10*ROW('Water Data'!A110))="",NA(),OFFSET('Water Data'!$A$3,0,10*ROW('Water Data'!A110)))</f>
        <v>#N/A</v>
      </c>
      <c r="C113" s="52" t="e">
        <f ca="true">+IF(OFFSET('Water Data'!$C$3,0,10*ROW('Water Data'!C110))="",NA(),OFFSET('Water Data'!$C$3,0,10*ROW('Water Data'!C110)))</f>
        <v>#N/A</v>
      </c>
      <c r="D113" s="53" t="e">
        <f ca="true">+IF(AND(ISNUMBER(OFFSET('Water Data'!$C$5,0,10*ROW('Water Data'!C107))),'Data Summary'!BS113="Yes"),100-OFFSET('Water Data'!$C$5,0,10*ROW('Water Data'!C107)),NA())</f>
        <v>#N/A</v>
      </c>
      <c r="E113" s="53" t="e">
        <f ca="true">+IF(AND(ISNUMBER(OFFSET('Water Data'!$C$7,0,10*ROW('Water Data'!C107))),'Data Summary'!BT113="Yes"),OFFSET('Water Data'!$C$7,0,10*ROW('Water Data'!C107)),NA())</f>
        <v>#N/A</v>
      </c>
      <c r="F113" s="53" t="e">
        <f ca="true">+IF(AND(ISNUMBER(OFFSET('Water Data'!$C$10,0,10*ROW('Water Data'!C107))),'Data Summary'!BU113="Yes"),OFFSET('Water Data'!$C$10,0,10*ROW('Water Data'!C107)),NA())</f>
        <v>#N/A</v>
      </c>
      <c r="G113" s="53" t="e">
        <f ca="true">+IF(AND(ISNUMBER(OFFSET('Water Data'!$D$5,0,10*ROW('Water Data'!D107))),'Data Summary'!BV113="Yes"),100-OFFSET('Water Data'!$D$5,0,10*ROW('Water Data'!D107)),NA())</f>
        <v>#N/A</v>
      </c>
      <c r="H113" s="53" t="e">
        <f ca="true">+IF(AND(ISNUMBER(OFFSET('Water Data'!$D$7,0,10*ROW('Water Data'!D107))),'Data Summary'!BW113="Yes"),OFFSET('Water Data'!$D$7,0,10*ROW('Water Data'!D107)),NA())</f>
        <v>#N/A</v>
      </c>
      <c r="I113" s="53" t="e">
        <f ca="true">+IF(AND(ISNUMBER(OFFSET('Water Data'!$D$10,0,10*ROW('Water Data'!D107))),'Data Summary'!BX113="Yes"),OFFSET('Water Data'!$D$10,0,10*ROW('Water Data'!D107)),NA())</f>
        <v>#N/A</v>
      </c>
      <c r="J113" s="53" t="e">
        <f ca="true">+IF(AND(ISNUMBER(OFFSET('Water Data'!$E$5,0,10*ROW('Water Data'!E107))),'Data Summary'!BY113="Yes"),100-OFFSET('Water Data'!$E$5,0,10*ROW('Water Data'!E107)),NA())</f>
        <v>#N/A</v>
      </c>
      <c r="K113" s="53" t="e">
        <f ca="true">+IF(AND(ISNUMBER(OFFSET('Water Data'!$E$7,0,10*ROW('Water Data'!E107))),'Data Summary'!BZ113="Yes"),OFFSET('Water Data'!$E$7,0,10*ROW('Water Data'!E107)),NA())</f>
        <v>#N/A</v>
      </c>
      <c r="L113" s="53" t="e">
        <f ca="true">+IF(AND(ISNUMBER(OFFSET('Water Data'!$E$10,0,10*ROW('Water Data'!E107))),'Data Summary'!CA113="Yes"),OFFSET('Water Data'!$E$10,0,10*ROW('Water Data'!E107)),NA())</f>
        <v>#N/A</v>
      </c>
      <c r="M113" s="53" t="e">
        <f ca="true">+IF(AND(ISNUMBER(OFFSET('Water Data'!$F$5,0,10*ROW('Water Data'!F107))),'Data Summary'!CB113="Yes"),100-OFFSET('Water Data'!$F$5,0,10*ROW('Water Data'!F107)),NA())</f>
        <v>#N/A</v>
      </c>
      <c r="N113" s="53" t="e">
        <f ca="true">+IF(AND(ISNUMBER(OFFSET('Water Data'!$F$7,0,10*ROW('Water Data'!F107))),'Data Summary'!CC113="Yes"),OFFSET('Water Data'!$F$7,0,10*ROW('Water Data'!F107)),NA())</f>
        <v>#N/A</v>
      </c>
      <c r="O113" s="53" t="e">
        <f ca="true">+IF(AND(ISNUMBER(OFFSET('Water Data'!$F$10,0,10*ROW('Water Data'!F107))),'Data Summary'!CD113="Yes"),OFFSET('Water Data'!$F$10,0,10*ROW('Water Data'!F107)),NA())</f>
        <v>#N/A</v>
      </c>
      <c r="P113" s="53" t="e">
        <f ca="true">+IF(AND(ISNUMBER(OFFSET('Water Data'!$G$5,0,10*ROW('Water Data'!G107))),'Data Summary'!CE113="Yes"),100-OFFSET('Water Data'!$G$5,0,10*ROW('Water Data'!G107)),NA())</f>
        <v>#N/A</v>
      </c>
      <c r="Q113" s="53" t="e">
        <f ca="true">+IF(AND(ISNUMBER(OFFSET('Water Data'!$G$7,0,10*ROW('Water Data'!G107))),'Data Summary'!CF113="Yes"),OFFSET('Water Data'!$G$7,0,10*ROW('Water Data'!G107)),NA())</f>
        <v>#N/A</v>
      </c>
      <c r="R113" s="53" t="e">
        <f ca="true">+IF(AND(ISNUMBER(OFFSET('Water Data'!$G$10,0,10*ROW('Water Data'!G107))),'Data Summary'!CG113="Yes"),OFFSET('Water Data'!$G$10,0,10*ROW('Water Data'!G107)),NA())</f>
        <v>#N/A</v>
      </c>
      <c r="S113" s="53" t="e">
        <f ca="true">+IF(AND(ISNUMBER(OFFSET('Water Data'!$H$5,0,10*ROW('Water Data'!H107))),'Data Summary'!CH113="Yes"),100-OFFSET('Water Data'!$H$5,0,10*ROW('Water Data'!H107)),NA())</f>
        <v>#N/A</v>
      </c>
      <c r="T113" s="53" t="e">
        <f ca="true">+IF(AND(ISNUMBER(OFFSET('Water Data'!$H$7,0,10*ROW('Water Data'!H107))),'Data Summary'!CI113="Yes"),OFFSET('Water Data'!$H$7,0,10*ROW('Water Data'!H107)),NA())</f>
        <v>#N/A</v>
      </c>
      <c r="U113" s="53" t="e">
        <f ca="true">+IF(AND(ISNUMBER(OFFSET('Water Data'!$H$10,0,10*ROW('Water Data'!H107))),'Data Summary'!CJ113="Yes"),OFFSET('Water Data'!$H$10,0,10*ROW('Water Data'!H107)),NA())</f>
        <v>#N/A</v>
      </c>
      <c r="V113" s="99" t="e">
        <f ca="true">+IF(AND(ISNUMBER(OFFSET('Sanitation Data'!$C$5,0,10*ROW('Sanitation Data'!C107))),'Data Summary'!CK113="Yes"),100-OFFSET('Sanitation Data'!$C$5,0,10*ROW('Sanitation Data'!C107)),NA())</f>
        <v>#N/A</v>
      </c>
      <c r="W113" s="99" t="e">
        <f ca="true">+IF(AND(ISNUMBER(OFFSET('Sanitation Data'!$C$7,0,10*ROW('Sanitation Data'!C107))),'Data Summary'!CL113="Yes"),OFFSET('Sanitation Data'!$C$7,0,10*ROW('Sanitation Data'!C107)),NA())</f>
        <v>#N/A</v>
      </c>
      <c r="X113" s="99" t="e">
        <f ca="true">+IF(AND(ISNUMBER(OFFSET('Sanitation Data'!$C$11,0,10*ROW('Sanitation Data'!C107))),'Data Summary'!CM113="Yes"),OFFSET('Sanitation Data'!$C$11,0,10*ROW('Sanitation Data'!C107)),NA())</f>
        <v>#N/A</v>
      </c>
      <c r="Y113" s="99" t="e">
        <f ca="true">+IF(AND(ISNUMBER(OFFSET('Sanitation Data'!$C$12,0,10*ROW('Sanitation Data'!C107))),'Data Summary'!CN113="Yes"),OFFSET('Sanitation Data'!$C$12,0,10*ROW('Sanitation Data'!C107)),NA())</f>
        <v>#N/A</v>
      </c>
      <c r="Z113" s="99" t="e">
        <f ca="true">+IF(AND(ISNUMBER(OFFSET('Sanitation Data'!$C$13,0,10*ROW('Sanitation Data'!C107))),'Data Summary'!CO113="Yes"),OFFSET('Sanitation Data'!$C$13,0,10*ROW('Sanitation Data'!C107)),NA())</f>
        <v>#N/A</v>
      </c>
      <c r="AA113" s="99" t="e">
        <f ca="true">+IF(AND(ISNUMBER(OFFSET('Sanitation Data'!$D$5,0,10*ROW('Sanitation Data'!D107))),'Data Summary'!CP113="Yes"),100-OFFSET('Sanitation Data'!$D$5,0,10*ROW('Sanitation Data'!D107)),NA())</f>
        <v>#N/A</v>
      </c>
      <c r="AB113" s="99" t="e">
        <f ca="true">+IF(AND(ISNUMBER(OFFSET('Sanitation Data'!$D$7,0,10*ROW('Sanitation Data'!D107))),'Data Summary'!CQ113="Yes"),OFFSET('Sanitation Data'!$D$7,0,10*ROW('Sanitation Data'!D107)),NA())</f>
        <v>#N/A</v>
      </c>
      <c r="AC113" s="99" t="e">
        <f ca="true">+IF(AND(ISNUMBER(OFFSET('Sanitation Data'!$D$11,0,10*ROW('Sanitation Data'!D107))),'Data Summary'!CR113="Yes"),OFFSET('Sanitation Data'!$D$11,0,10*ROW('Sanitation Data'!D107)),NA())</f>
        <v>#N/A</v>
      </c>
      <c r="AD113" s="99" t="e">
        <f ca="true">+IF(AND(ISNUMBER(OFFSET('Sanitation Data'!$D$12,0,10*ROW('Sanitation Data'!D107))),'Data Summary'!CS113="Yes"),OFFSET('Sanitation Data'!$D$12,0,10*ROW('Sanitation Data'!D107)),NA())</f>
        <v>#N/A</v>
      </c>
      <c r="AE113" s="99" t="e">
        <f ca="true">+IF(AND(ISNUMBER(OFFSET('Sanitation Data'!$D$13,0,10*ROW('Sanitation Data'!D107))),'Data Summary'!CT113="Yes"),OFFSET('Sanitation Data'!$D$13,0,10*ROW('Sanitation Data'!D107)),NA())</f>
        <v>#N/A</v>
      </c>
      <c r="AF113" s="99" t="e">
        <f ca="true">+IF(AND(ISNUMBER(OFFSET('Sanitation Data'!$E$5,0,10*ROW('Sanitation Data'!E107))),'Data Summary'!CU113="Yes"),100-OFFSET('Sanitation Data'!$E$5,0,10*ROW('Sanitation Data'!E107)),NA())</f>
        <v>#N/A</v>
      </c>
      <c r="AG113" s="99" t="e">
        <f ca="true">+IF(AND(ISNUMBER(OFFSET('Sanitation Data'!$E$7,0,10*ROW('Sanitation Data'!E107))),'Data Summary'!CV113="Yes"),OFFSET('Sanitation Data'!$E$7,0,10*ROW('Sanitation Data'!E107)),NA())</f>
        <v>#N/A</v>
      </c>
      <c r="AH113" s="99" t="e">
        <f ca="true">+IF(AND(ISNUMBER(OFFSET('Sanitation Data'!$E$11,0,10*ROW('Sanitation Data'!E107))),'Data Summary'!CW113="Yes"),OFFSET('Sanitation Data'!$E$11,0,10*ROW('Sanitation Data'!E107)),NA())</f>
        <v>#N/A</v>
      </c>
      <c r="AI113" s="99" t="e">
        <f ca="true">+IF(AND(ISNUMBER(OFFSET('Sanitation Data'!$E$12,0,10*ROW('Sanitation Data'!E107))),'Data Summary'!CX113="Yes"),OFFSET('Sanitation Data'!$E$12,0,10*ROW('Sanitation Data'!E107)),NA())</f>
        <v>#N/A</v>
      </c>
      <c r="AJ113" s="99" t="e">
        <f ca="true">+IF(AND(ISNUMBER(OFFSET('Sanitation Data'!$E$13,0,10*ROW('Sanitation Data'!E107))),'Data Summary'!CY113="Yes"),OFFSET('Sanitation Data'!$E$13,0,10*ROW('Sanitation Data'!E107)),NA())</f>
        <v>#N/A</v>
      </c>
      <c r="AK113" s="99" t="e">
        <f ca="true">+IF(AND(ISNUMBER(OFFSET('Sanitation Data'!$F$5,0,10*ROW('Sanitation Data'!F107))),'Data Summary'!CZ113="Yes"),100-OFFSET('Sanitation Data'!$F$5,0,10*ROW('Sanitation Data'!F107)),NA())</f>
        <v>#N/A</v>
      </c>
      <c r="AL113" s="99" t="e">
        <f ca="true">+IF(AND(ISNUMBER(OFFSET('Sanitation Data'!$F$7,0,10*ROW('Sanitation Data'!F107))),'Data Summary'!DA113="Yes"),OFFSET('Sanitation Data'!$F$7,0,10*ROW('Sanitation Data'!F107)),NA())</f>
        <v>#N/A</v>
      </c>
      <c r="AM113" s="99" t="e">
        <f ca="true">+IF(AND(ISNUMBER(OFFSET('Sanitation Data'!$F$11,0,10*ROW('Sanitation Data'!F107))),'Data Summary'!DB113="Yes"),OFFSET('Sanitation Data'!$F$11,0,10*ROW('Sanitation Data'!F107)),NA())</f>
        <v>#N/A</v>
      </c>
      <c r="AN113" s="99" t="e">
        <f ca="true">+IF(AND(ISNUMBER(OFFSET('Sanitation Data'!$F$12,0,10*ROW('Sanitation Data'!F107))),'Data Summary'!DC113="Yes"),OFFSET('Sanitation Data'!$F$12,0,10*ROW('Sanitation Data'!F107)),NA())</f>
        <v>#N/A</v>
      </c>
      <c r="AO113" s="99" t="e">
        <f ca="true">+IF(AND(ISNUMBER(OFFSET('Sanitation Data'!$F$13,0,10*ROW('Sanitation Data'!F107))),'Data Summary'!DD113="Yes"),OFFSET('Sanitation Data'!$F$13,0,10*ROW('Sanitation Data'!F107)),NA())</f>
        <v>#N/A</v>
      </c>
      <c r="AP113" s="99" t="e">
        <f ca="true">+IF(AND(ISNUMBER(OFFSET('Sanitation Data'!$G$5,0,10*ROW('Sanitation Data'!G107))),'Data Summary'!DE113="Yes"),100-OFFSET('Sanitation Data'!$G$5,0,10*ROW('Sanitation Data'!G107)),NA())</f>
        <v>#N/A</v>
      </c>
      <c r="AQ113" s="99" t="e">
        <f ca="true">+IF(AND(ISNUMBER(OFFSET('Sanitation Data'!$G$7,0,10*ROW('Sanitation Data'!G107))),'Data Summary'!DF113="Yes"),OFFSET('Sanitation Data'!$G$7,0,10*ROW('Sanitation Data'!G107)),NA())</f>
        <v>#N/A</v>
      </c>
      <c r="AR113" s="99" t="e">
        <f ca="true">+IF(AND(ISNUMBER(OFFSET('Sanitation Data'!$G$11,0,10*ROW('Sanitation Data'!G107))),'Data Summary'!DG113="Yes"),OFFSET('Sanitation Data'!$G$11,0,10*ROW('Sanitation Data'!G107)),NA())</f>
        <v>#N/A</v>
      </c>
      <c r="AS113" s="99" t="e">
        <f ca="true">+IF(AND(ISNUMBER(OFFSET('Sanitation Data'!$G$12,0,10*ROW('Sanitation Data'!G107))),'Data Summary'!DH113="Yes"),OFFSET('Sanitation Data'!$G$12,0,10*ROW('Sanitation Data'!G107)),NA())</f>
        <v>#N/A</v>
      </c>
      <c r="AT113" s="99" t="e">
        <f ca="true">+IF(AND(ISNUMBER(OFFSET('Sanitation Data'!$G$13,0,10*ROW('Sanitation Data'!G107))),'Data Summary'!DI113="Yes"),OFFSET('Sanitation Data'!$G$13,0,10*ROW('Sanitation Data'!G107)),NA())</f>
        <v>#N/A</v>
      </c>
      <c r="AU113" s="99" t="e">
        <f ca="true">+IF(AND(ISNUMBER(OFFSET('Sanitation Data'!$H$5,0,10*ROW('Sanitation Data'!H107))),'Data Summary'!DJ113="Yes"),100-OFFSET('Sanitation Data'!$H$5,0,10*ROW('Sanitation Data'!H107)),NA())</f>
        <v>#N/A</v>
      </c>
      <c r="AV113" s="99" t="e">
        <f ca="true">+IF(AND(ISNUMBER(OFFSET('Sanitation Data'!$H$7,0,10*ROW('Sanitation Data'!H107))),'Data Summary'!DK113="Yes"),OFFSET('Sanitation Data'!$H$7,0,10*ROW('Sanitation Data'!H107)),NA())</f>
        <v>#N/A</v>
      </c>
      <c r="AW113" s="99" t="e">
        <f ca="true">+IF(AND(ISNUMBER(OFFSET('Sanitation Data'!$H$11,0,10*ROW('Sanitation Data'!H107))),'Data Summary'!DL113="Yes"),OFFSET('Sanitation Data'!$H$11,0,10*ROW('Sanitation Data'!H107)),NA())</f>
        <v>#N/A</v>
      </c>
      <c r="AX113" s="99" t="e">
        <f ca="true">+IF(AND(ISNUMBER(OFFSET('Sanitation Data'!$H$12,0,10*ROW('Sanitation Data'!H107))),'Data Summary'!DM113="Yes"),OFFSET('Sanitation Data'!$H$12,0,10*ROW('Sanitation Data'!H107)),NA())</f>
        <v>#N/A</v>
      </c>
      <c r="AY113" s="99" t="e">
        <f ca="true">+IF(AND(ISNUMBER(OFFSET('Sanitation Data'!$H$13,0,10*ROW('Sanitation Data'!H107))),'Data Summary'!DN113="Yes"),OFFSET('Sanitation Data'!$H$13,0,10*ROW('Sanitation Data'!H107)),NA())</f>
        <v>#N/A</v>
      </c>
      <c r="AZ113" s="104" t="e">
        <f ca="true">+IF(AND(ISNUMBER(OFFSET('Hygiene Data'!$C$6,0,10*ROW('Hygiene Data'!C107))),'Data Summary'!DO113="Yes"),OFFSET('Hygiene Data'!$C$6,0,10*ROW('Hygiene Data'!C107)),NA())</f>
        <v>#N/A</v>
      </c>
      <c r="BA113" s="104" t="e">
        <f ca="true">+IF(AND(ISNUMBER(OFFSET('Hygiene Data'!$C$8,0,10*ROW('Hygiene Data'!C107))),'Data Summary'!DP113="Yes"),OFFSET('Hygiene Data'!$C$8,0,10*ROW('Hygiene Data'!C107)),NA())</f>
        <v>#N/A</v>
      </c>
      <c r="BB113" s="104" t="e">
        <f ca="true">+IF(AND(ISNUMBER(OFFSET('Hygiene Data'!$C$10,0,10*ROW('Hygiene Data'!C107))),'Data Summary'!DQ113="Yes"),OFFSET('Hygiene Data'!$C$10,0,10*ROW('Hygiene Data'!C107)),NA())</f>
        <v>#N/A</v>
      </c>
      <c r="BC113" s="104" t="e">
        <f ca="true">+IF(AND(ISNUMBER(OFFSET('Hygiene Data'!$D$6,0,10*ROW('Hygiene Data'!D107))),'Data Summary'!DR113="Yes"),OFFSET('Hygiene Data'!$D$6,0,10*ROW('Hygiene Data'!D107)),NA())</f>
        <v>#N/A</v>
      </c>
      <c r="BD113" s="104" t="e">
        <f ca="true">+IF(AND(ISNUMBER(OFFSET('Hygiene Data'!$D$8,0,10*ROW('Hygiene Data'!D107))),'Data Summary'!DS113="Yes"),OFFSET('Hygiene Data'!$D$8,0,10*ROW('Hygiene Data'!D107)),NA())</f>
        <v>#N/A</v>
      </c>
      <c r="BE113" s="104" t="e">
        <f ca="true">+IF(AND(ISNUMBER(OFFSET('Hygiene Data'!$D$10,0,10*ROW('Hygiene Data'!D107))),'Data Summary'!DT113="Yes"),OFFSET('Hygiene Data'!$D$10,0,10*ROW('Hygiene Data'!D107)),NA())</f>
        <v>#N/A</v>
      </c>
      <c r="BF113" s="104" t="e">
        <f ca="true">+IF(AND(ISNUMBER(OFFSET('Hygiene Data'!$E$6,0,10*ROW('Hygiene Data'!E107))),'Data Summary'!DU113="Yes"),OFFSET('Hygiene Data'!$E$6,0,10*ROW('Hygiene Data'!E107)),NA())</f>
        <v>#N/A</v>
      </c>
      <c r="BG113" s="104" t="e">
        <f ca="true">+IF(AND(ISNUMBER(OFFSET('Hygiene Data'!$E$8,0,10*ROW('Hygiene Data'!E107))),'Data Summary'!DV113="Yes"),OFFSET('Hygiene Data'!$E$8,0,10*ROW('Hygiene Data'!E107)),NA())</f>
        <v>#N/A</v>
      </c>
      <c r="BH113" s="104" t="e">
        <f ca="true">+IF(AND(ISNUMBER(OFFSET('Hygiene Data'!$E$10,0,10*ROW('Hygiene Data'!E107))),'Data Summary'!DW113="Yes"),OFFSET('Hygiene Data'!$E$10,0,10*ROW('Hygiene Data'!E107)),NA())</f>
        <v>#N/A</v>
      </c>
      <c r="BI113" s="104" t="e">
        <f ca="true">+IF(AND(ISNUMBER(OFFSET('Hygiene Data'!$F$6,0,10*ROW('Hygiene Data'!F107))),'Data Summary'!DX113="Yes"),OFFSET('Hygiene Data'!$F$6,0,10*ROW('Hygiene Data'!F107)),NA())</f>
        <v>#N/A</v>
      </c>
      <c r="BJ113" s="104" t="e">
        <f ca="true">+IF(AND(ISNUMBER(OFFSET('Hygiene Data'!$F$8,0,10*ROW('Hygiene Data'!F107))),'Data Summary'!DY113="Yes"),OFFSET('Hygiene Data'!$F$8,0,10*ROW('Hygiene Data'!F107)),NA())</f>
        <v>#N/A</v>
      </c>
      <c r="BK113" s="104" t="e">
        <f ca="true">+IF(AND(ISNUMBER(OFFSET('Hygiene Data'!$F$10,0,10*ROW('Hygiene Data'!F107))),'Data Summary'!DZ113="Yes"),OFFSET('Hygiene Data'!$F$10,0,10*ROW('Hygiene Data'!F107)),NA())</f>
        <v>#N/A</v>
      </c>
      <c r="BL113" s="104" t="e">
        <f ca="true">+IF(AND(ISNUMBER(OFFSET('Hygiene Data'!$G$6,0,10*ROW('Hygiene Data'!G107))),'Data Summary'!EA113="Yes"),OFFSET('Hygiene Data'!$G$6,0,10*ROW('Hygiene Data'!G107)),NA())</f>
        <v>#N/A</v>
      </c>
      <c r="BM113" s="104" t="e">
        <f ca="true">+IF(AND(ISNUMBER(OFFSET('Hygiene Data'!$G$8,0,10*ROW('Hygiene Data'!G107))),'Data Summary'!EB113="Yes"),OFFSET('Hygiene Data'!$G$8,0,10*ROW('Hygiene Data'!G107)),NA())</f>
        <v>#N/A</v>
      </c>
      <c r="BN113" s="104" t="e">
        <f ca="true">+IF(AND(ISNUMBER(OFFSET('Hygiene Data'!$G$10,0,10*ROW('Hygiene Data'!G107))),'Data Summary'!EC113="Yes"),OFFSET('Hygiene Data'!$G$10,0,10*ROW('Hygiene Data'!G107)),NA())</f>
        <v>#N/A</v>
      </c>
      <c r="BO113" s="104" t="e">
        <f ca="true">+IF(AND(ISNUMBER(OFFSET('Hygiene Data'!$H$6,0,10*ROW('Hygiene Data'!H107))),'Data Summary'!ED113="Yes"),OFFSET('Hygiene Data'!$H$6,0,10*ROW('Hygiene Data'!H107)),NA())</f>
        <v>#N/A</v>
      </c>
      <c r="BP113" s="104" t="e">
        <f ca="true">+IF(AND(ISNUMBER(OFFSET('Hygiene Data'!$H$8,0,10*ROW('Hygiene Data'!H107))),'Data Summary'!EE113="Yes"),OFFSET('Hygiene Data'!$H$8,0,10*ROW('Hygiene Data'!H107)),NA())</f>
        <v>#N/A</v>
      </c>
      <c r="BQ113" s="104" t="e">
        <f ca="true">+IF(AND(ISNUMBER(OFFSET('Hygiene Data'!$H$10,0,10*ROW('Hygiene Data'!H107))),'Data Summary'!EF113="Yes"),OFFSET('Hygiene Data'!$H$10,0,10*ROW('Hygiene Data'!H107)),NA())</f>
        <v>#N/A</v>
      </c>
    </row>
    <row r="114" x14ac:dyDescent="0.2">
      <c r="A114" s="52" t="e">
        <f ca="true">+IF(OFFSET('Water Data'!$B$1,0,10*ROW('Water Data'!B108))="",NA(),OFFSET('Water Data'!$B$1,0,10*ROW('Water Data'!B108)))</f>
        <v>#N/A</v>
      </c>
      <c r="B114" s="52" t="e">
        <f ca="true">+IF(OFFSET('Water Data'!$A$3,0,10*ROW('Water Data'!A111))="",NA(),OFFSET('Water Data'!$A$3,0,10*ROW('Water Data'!A111)))</f>
        <v>#N/A</v>
      </c>
      <c r="C114" s="52" t="e">
        <f ca="true">+IF(OFFSET('Water Data'!$C$3,0,10*ROW('Water Data'!C111))="",NA(),OFFSET('Water Data'!$C$3,0,10*ROW('Water Data'!C111)))</f>
        <v>#N/A</v>
      </c>
      <c r="D114" s="53" t="e">
        <f ca="true">+IF(AND(ISNUMBER(OFFSET('Water Data'!$C$5,0,10*ROW('Water Data'!C108))),'Data Summary'!BS114="Yes"),100-OFFSET('Water Data'!$C$5,0,10*ROW('Water Data'!C108)),NA())</f>
        <v>#N/A</v>
      </c>
      <c r="E114" s="53" t="e">
        <f ca="true">+IF(AND(ISNUMBER(OFFSET('Water Data'!$C$7,0,10*ROW('Water Data'!C108))),'Data Summary'!BT114="Yes"),OFFSET('Water Data'!$C$7,0,10*ROW('Water Data'!C108)),NA())</f>
        <v>#N/A</v>
      </c>
      <c r="F114" s="53" t="e">
        <f ca="true">+IF(AND(ISNUMBER(OFFSET('Water Data'!$C$10,0,10*ROW('Water Data'!C108))),'Data Summary'!BU114="Yes"),OFFSET('Water Data'!$C$10,0,10*ROW('Water Data'!C108)),NA())</f>
        <v>#N/A</v>
      </c>
      <c r="G114" s="53" t="e">
        <f ca="true">+IF(AND(ISNUMBER(OFFSET('Water Data'!$D$5,0,10*ROW('Water Data'!D108))),'Data Summary'!BV114="Yes"),100-OFFSET('Water Data'!$D$5,0,10*ROW('Water Data'!D108)),NA())</f>
        <v>#N/A</v>
      </c>
      <c r="H114" s="53" t="e">
        <f ca="true">+IF(AND(ISNUMBER(OFFSET('Water Data'!$D$7,0,10*ROW('Water Data'!D108))),'Data Summary'!BW114="Yes"),OFFSET('Water Data'!$D$7,0,10*ROW('Water Data'!D108)),NA())</f>
        <v>#N/A</v>
      </c>
      <c r="I114" s="53" t="e">
        <f ca="true">+IF(AND(ISNUMBER(OFFSET('Water Data'!$D$10,0,10*ROW('Water Data'!D108))),'Data Summary'!BX114="Yes"),OFFSET('Water Data'!$D$10,0,10*ROW('Water Data'!D108)),NA())</f>
        <v>#N/A</v>
      </c>
      <c r="J114" s="53" t="e">
        <f ca="true">+IF(AND(ISNUMBER(OFFSET('Water Data'!$E$5,0,10*ROW('Water Data'!E108))),'Data Summary'!BY114="Yes"),100-OFFSET('Water Data'!$E$5,0,10*ROW('Water Data'!E108)),NA())</f>
        <v>#N/A</v>
      </c>
      <c r="K114" s="53" t="e">
        <f ca="true">+IF(AND(ISNUMBER(OFFSET('Water Data'!$E$7,0,10*ROW('Water Data'!E108))),'Data Summary'!BZ114="Yes"),OFFSET('Water Data'!$E$7,0,10*ROW('Water Data'!E108)),NA())</f>
        <v>#N/A</v>
      </c>
      <c r="L114" s="53" t="e">
        <f ca="true">+IF(AND(ISNUMBER(OFFSET('Water Data'!$E$10,0,10*ROW('Water Data'!E108))),'Data Summary'!CA114="Yes"),OFFSET('Water Data'!$E$10,0,10*ROW('Water Data'!E108)),NA())</f>
        <v>#N/A</v>
      </c>
      <c r="M114" s="53" t="e">
        <f ca="true">+IF(AND(ISNUMBER(OFFSET('Water Data'!$F$5,0,10*ROW('Water Data'!F108))),'Data Summary'!CB114="Yes"),100-OFFSET('Water Data'!$F$5,0,10*ROW('Water Data'!F108)),NA())</f>
        <v>#N/A</v>
      </c>
      <c r="N114" s="53" t="e">
        <f ca="true">+IF(AND(ISNUMBER(OFFSET('Water Data'!$F$7,0,10*ROW('Water Data'!F108))),'Data Summary'!CC114="Yes"),OFFSET('Water Data'!$F$7,0,10*ROW('Water Data'!F108)),NA())</f>
        <v>#N/A</v>
      </c>
      <c r="O114" s="53" t="e">
        <f ca="true">+IF(AND(ISNUMBER(OFFSET('Water Data'!$F$10,0,10*ROW('Water Data'!F108))),'Data Summary'!CD114="Yes"),OFFSET('Water Data'!$F$10,0,10*ROW('Water Data'!F108)),NA())</f>
        <v>#N/A</v>
      </c>
      <c r="P114" s="53" t="e">
        <f ca="true">+IF(AND(ISNUMBER(OFFSET('Water Data'!$G$5,0,10*ROW('Water Data'!G108))),'Data Summary'!CE114="Yes"),100-OFFSET('Water Data'!$G$5,0,10*ROW('Water Data'!G108)),NA())</f>
        <v>#N/A</v>
      </c>
      <c r="Q114" s="53" t="e">
        <f ca="true">+IF(AND(ISNUMBER(OFFSET('Water Data'!$G$7,0,10*ROW('Water Data'!G108))),'Data Summary'!CF114="Yes"),OFFSET('Water Data'!$G$7,0,10*ROW('Water Data'!G108)),NA())</f>
        <v>#N/A</v>
      </c>
      <c r="R114" s="53" t="e">
        <f ca="true">+IF(AND(ISNUMBER(OFFSET('Water Data'!$G$10,0,10*ROW('Water Data'!G108))),'Data Summary'!CG114="Yes"),OFFSET('Water Data'!$G$10,0,10*ROW('Water Data'!G108)),NA())</f>
        <v>#N/A</v>
      </c>
      <c r="S114" s="53" t="e">
        <f ca="true">+IF(AND(ISNUMBER(OFFSET('Water Data'!$H$5,0,10*ROW('Water Data'!H108))),'Data Summary'!CH114="Yes"),100-OFFSET('Water Data'!$H$5,0,10*ROW('Water Data'!H108)),NA())</f>
        <v>#N/A</v>
      </c>
      <c r="T114" s="53" t="e">
        <f ca="true">+IF(AND(ISNUMBER(OFFSET('Water Data'!$H$7,0,10*ROW('Water Data'!H108))),'Data Summary'!CI114="Yes"),OFFSET('Water Data'!$H$7,0,10*ROW('Water Data'!H108)),NA())</f>
        <v>#N/A</v>
      </c>
      <c r="U114" s="53" t="e">
        <f ca="true">+IF(AND(ISNUMBER(OFFSET('Water Data'!$H$10,0,10*ROW('Water Data'!H108))),'Data Summary'!CJ114="Yes"),OFFSET('Water Data'!$H$10,0,10*ROW('Water Data'!H108)),NA())</f>
        <v>#N/A</v>
      </c>
      <c r="V114" s="99" t="e">
        <f ca="true">+IF(AND(ISNUMBER(OFFSET('Sanitation Data'!$C$5,0,10*ROW('Sanitation Data'!C108))),'Data Summary'!CK114="Yes"),100-OFFSET('Sanitation Data'!$C$5,0,10*ROW('Sanitation Data'!C108)),NA())</f>
        <v>#N/A</v>
      </c>
      <c r="W114" s="99" t="e">
        <f ca="true">+IF(AND(ISNUMBER(OFFSET('Sanitation Data'!$C$7,0,10*ROW('Sanitation Data'!C108))),'Data Summary'!CL114="Yes"),OFFSET('Sanitation Data'!$C$7,0,10*ROW('Sanitation Data'!C108)),NA())</f>
        <v>#N/A</v>
      </c>
      <c r="X114" s="99" t="e">
        <f ca="true">+IF(AND(ISNUMBER(OFFSET('Sanitation Data'!$C$11,0,10*ROW('Sanitation Data'!C108))),'Data Summary'!CM114="Yes"),OFFSET('Sanitation Data'!$C$11,0,10*ROW('Sanitation Data'!C108)),NA())</f>
        <v>#N/A</v>
      </c>
      <c r="Y114" s="99" t="e">
        <f ca="true">+IF(AND(ISNUMBER(OFFSET('Sanitation Data'!$C$12,0,10*ROW('Sanitation Data'!C108))),'Data Summary'!CN114="Yes"),OFFSET('Sanitation Data'!$C$12,0,10*ROW('Sanitation Data'!C108)),NA())</f>
        <v>#N/A</v>
      </c>
      <c r="Z114" s="99" t="e">
        <f ca="true">+IF(AND(ISNUMBER(OFFSET('Sanitation Data'!$C$13,0,10*ROW('Sanitation Data'!C108))),'Data Summary'!CO114="Yes"),OFFSET('Sanitation Data'!$C$13,0,10*ROW('Sanitation Data'!C108)),NA())</f>
        <v>#N/A</v>
      </c>
      <c r="AA114" s="99" t="e">
        <f ca="true">+IF(AND(ISNUMBER(OFFSET('Sanitation Data'!$D$5,0,10*ROW('Sanitation Data'!D108))),'Data Summary'!CP114="Yes"),100-OFFSET('Sanitation Data'!$D$5,0,10*ROW('Sanitation Data'!D108)),NA())</f>
        <v>#N/A</v>
      </c>
      <c r="AB114" s="99" t="e">
        <f ca="true">+IF(AND(ISNUMBER(OFFSET('Sanitation Data'!$D$7,0,10*ROW('Sanitation Data'!D108))),'Data Summary'!CQ114="Yes"),OFFSET('Sanitation Data'!$D$7,0,10*ROW('Sanitation Data'!D108)),NA())</f>
        <v>#N/A</v>
      </c>
      <c r="AC114" s="99" t="e">
        <f ca="true">+IF(AND(ISNUMBER(OFFSET('Sanitation Data'!$D$11,0,10*ROW('Sanitation Data'!D108))),'Data Summary'!CR114="Yes"),OFFSET('Sanitation Data'!$D$11,0,10*ROW('Sanitation Data'!D108)),NA())</f>
        <v>#N/A</v>
      </c>
      <c r="AD114" s="99" t="e">
        <f ca="true">+IF(AND(ISNUMBER(OFFSET('Sanitation Data'!$D$12,0,10*ROW('Sanitation Data'!D108))),'Data Summary'!CS114="Yes"),OFFSET('Sanitation Data'!$D$12,0,10*ROW('Sanitation Data'!D108)),NA())</f>
        <v>#N/A</v>
      </c>
      <c r="AE114" s="99" t="e">
        <f ca="true">+IF(AND(ISNUMBER(OFFSET('Sanitation Data'!$D$13,0,10*ROW('Sanitation Data'!D108))),'Data Summary'!CT114="Yes"),OFFSET('Sanitation Data'!$D$13,0,10*ROW('Sanitation Data'!D108)),NA())</f>
        <v>#N/A</v>
      </c>
      <c r="AF114" s="99" t="e">
        <f ca="true">+IF(AND(ISNUMBER(OFFSET('Sanitation Data'!$E$5,0,10*ROW('Sanitation Data'!E108))),'Data Summary'!CU114="Yes"),100-OFFSET('Sanitation Data'!$E$5,0,10*ROW('Sanitation Data'!E108)),NA())</f>
        <v>#N/A</v>
      </c>
      <c r="AG114" s="99" t="e">
        <f ca="true">+IF(AND(ISNUMBER(OFFSET('Sanitation Data'!$E$7,0,10*ROW('Sanitation Data'!E108))),'Data Summary'!CV114="Yes"),OFFSET('Sanitation Data'!$E$7,0,10*ROW('Sanitation Data'!E108)),NA())</f>
        <v>#N/A</v>
      </c>
      <c r="AH114" s="99" t="e">
        <f ca="true">+IF(AND(ISNUMBER(OFFSET('Sanitation Data'!$E$11,0,10*ROW('Sanitation Data'!E108))),'Data Summary'!CW114="Yes"),OFFSET('Sanitation Data'!$E$11,0,10*ROW('Sanitation Data'!E108)),NA())</f>
        <v>#N/A</v>
      </c>
      <c r="AI114" s="99" t="e">
        <f ca="true">+IF(AND(ISNUMBER(OFFSET('Sanitation Data'!$E$12,0,10*ROW('Sanitation Data'!E108))),'Data Summary'!CX114="Yes"),OFFSET('Sanitation Data'!$E$12,0,10*ROW('Sanitation Data'!E108)),NA())</f>
        <v>#N/A</v>
      </c>
      <c r="AJ114" s="99" t="e">
        <f ca="true">+IF(AND(ISNUMBER(OFFSET('Sanitation Data'!$E$13,0,10*ROW('Sanitation Data'!E108))),'Data Summary'!CY114="Yes"),OFFSET('Sanitation Data'!$E$13,0,10*ROW('Sanitation Data'!E108)),NA())</f>
        <v>#N/A</v>
      </c>
      <c r="AK114" s="99" t="e">
        <f ca="true">+IF(AND(ISNUMBER(OFFSET('Sanitation Data'!$F$5,0,10*ROW('Sanitation Data'!F108))),'Data Summary'!CZ114="Yes"),100-OFFSET('Sanitation Data'!$F$5,0,10*ROW('Sanitation Data'!F108)),NA())</f>
        <v>#N/A</v>
      </c>
      <c r="AL114" s="99" t="e">
        <f ca="true">+IF(AND(ISNUMBER(OFFSET('Sanitation Data'!$F$7,0,10*ROW('Sanitation Data'!F108))),'Data Summary'!DA114="Yes"),OFFSET('Sanitation Data'!$F$7,0,10*ROW('Sanitation Data'!F108)),NA())</f>
        <v>#N/A</v>
      </c>
      <c r="AM114" s="99" t="e">
        <f ca="true">+IF(AND(ISNUMBER(OFFSET('Sanitation Data'!$F$11,0,10*ROW('Sanitation Data'!F108))),'Data Summary'!DB114="Yes"),OFFSET('Sanitation Data'!$F$11,0,10*ROW('Sanitation Data'!F108)),NA())</f>
        <v>#N/A</v>
      </c>
      <c r="AN114" s="99" t="e">
        <f ca="true">+IF(AND(ISNUMBER(OFFSET('Sanitation Data'!$F$12,0,10*ROW('Sanitation Data'!F108))),'Data Summary'!DC114="Yes"),OFFSET('Sanitation Data'!$F$12,0,10*ROW('Sanitation Data'!F108)),NA())</f>
        <v>#N/A</v>
      </c>
      <c r="AO114" s="99" t="e">
        <f ca="true">+IF(AND(ISNUMBER(OFFSET('Sanitation Data'!$F$13,0,10*ROW('Sanitation Data'!F108))),'Data Summary'!DD114="Yes"),OFFSET('Sanitation Data'!$F$13,0,10*ROW('Sanitation Data'!F108)),NA())</f>
        <v>#N/A</v>
      </c>
      <c r="AP114" s="99" t="e">
        <f ca="true">+IF(AND(ISNUMBER(OFFSET('Sanitation Data'!$G$5,0,10*ROW('Sanitation Data'!G108))),'Data Summary'!DE114="Yes"),100-OFFSET('Sanitation Data'!$G$5,0,10*ROW('Sanitation Data'!G108)),NA())</f>
        <v>#N/A</v>
      </c>
      <c r="AQ114" s="99" t="e">
        <f ca="true">+IF(AND(ISNUMBER(OFFSET('Sanitation Data'!$G$7,0,10*ROW('Sanitation Data'!G108))),'Data Summary'!DF114="Yes"),OFFSET('Sanitation Data'!$G$7,0,10*ROW('Sanitation Data'!G108)),NA())</f>
        <v>#N/A</v>
      </c>
      <c r="AR114" s="99" t="e">
        <f ca="true">+IF(AND(ISNUMBER(OFFSET('Sanitation Data'!$G$11,0,10*ROW('Sanitation Data'!G108))),'Data Summary'!DG114="Yes"),OFFSET('Sanitation Data'!$G$11,0,10*ROW('Sanitation Data'!G108)),NA())</f>
        <v>#N/A</v>
      </c>
      <c r="AS114" s="99" t="e">
        <f ca="true">+IF(AND(ISNUMBER(OFFSET('Sanitation Data'!$G$12,0,10*ROW('Sanitation Data'!G108))),'Data Summary'!DH114="Yes"),OFFSET('Sanitation Data'!$G$12,0,10*ROW('Sanitation Data'!G108)),NA())</f>
        <v>#N/A</v>
      </c>
      <c r="AT114" s="99" t="e">
        <f ca="true">+IF(AND(ISNUMBER(OFFSET('Sanitation Data'!$G$13,0,10*ROW('Sanitation Data'!G108))),'Data Summary'!DI114="Yes"),OFFSET('Sanitation Data'!$G$13,0,10*ROW('Sanitation Data'!G108)),NA())</f>
        <v>#N/A</v>
      </c>
      <c r="AU114" s="99" t="e">
        <f ca="true">+IF(AND(ISNUMBER(OFFSET('Sanitation Data'!$H$5,0,10*ROW('Sanitation Data'!H108))),'Data Summary'!DJ114="Yes"),100-OFFSET('Sanitation Data'!$H$5,0,10*ROW('Sanitation Data'!H108)),NA())</f>
        <v>#N/A</v>
      </c>
      <c r="AV114" s="99" t="e">
        <f ca="true">+IF(AND(ISNUMBER(OFFSET('Sanitation Data'!$H$7,0,10*ROW('Sanitation Data'!H108))),'Data Summary'!DK114="Yes"),OFFSET('Sanitation Data'!$H$7,0,10*ROW('Sanitation Data'!H108)),NA())</f>
        <v>#N/A</v>
      </c>
      <c r="AW114" s="99" t="e">
        <f ca="true">+IF(AND(ISNUMBER(OFFSET('Sanitation Data'!$H$11,0,10*ROW('Sanitation Data'!H108))),'Data Summary'!DL114="Yes"),OFFSET('Sanitation Data'!$H$11,0,10*ROW('Sanitation Data'!H108)),NA())</f>
        <v>#N/A</v>
      </c>
      <c r="AX114" s="99" t="e">
        <f ca="true">+IF(AND(ISNUMBER(OFFSET('Sanitation Data'!$H$12,0,10*ROW('Sanitation Data'!H108))),'Data Summary'!DM114="Yes"),OFFSET('Sanitation Data'!$H$12,0,10*ROW('Sanitation Data'!H108)),NA())</f>
        <v>#N/A</v>
      </c>
      <c r="AY114" s="99" t="e">
        <f ca="true">+IF(AND(ISNUMBER(OFFSET('Sanitation Data'!$H$13,0,10*ROW('Sanitation Data'!H108))),'Data Summary'!DN114="Yes"),OFFSET('Sanitation Data'!$H$13,0,10*ROW('Sanitation Data'!H108)),NA())</f>
        <v>#N/A</v>
      </c>
      <c r="AZ114" s="104" t="e">
        <f ca="true">+IF(AND(ISNUMBER(OFFSET('Hygiene Data'!$C$6,0,10*ROW('Hygiene Data'!C108))),'Data Summary'!DO114="Yes"),OFFSET('Hygiene Data'!$C$6,0,10*ROW('Hygiene Data'!C108)),NA())</f>
        <v>#N/A</v>
      </c>
      <c r="BA114" s="104" t="e">
        <f ca="true">+IF(AND(ISNUMBER(OFFSET('Hygiene Data'!$C$8,0,10*ROW('Hygiene Data'!C108))),'Data Summary'!DP114="Yes"),OFFSET('Hygiene Data'!$C$8,0,10*ROW('Hygiene Data'!C108)),NA())</f>
        <v>#N/A</v>
      </c>
      <c r="BB114" s="104" t="e">
        <f ca="true">+IF(AND(ISNUMBER(OFFSET('Hygiene Data'!$C$10,0,10*ROW('Hygiene Data'!C108))),'Data Summary'!DQ114="Yes"),OFFSET('Hygiene Data'!$C$10,0,10*ROW('Hygiene Data'!C108)),NA())</f>
        <v>#N/A</v>
      </c>
      <c r="BC114" s="104" t="e">
        <f ca="true">+IF(AND(ISNUMBER(OFFSET('Hygiene Data'!$D$6,0,10*ROW('Hygiene Data'!D108))),'Data Summary'!DR114="Yes"),OFFSET('Hygiene Data'!$D$6,0,10*ROW('Hygiene Data'!D108)),NA())</f>
        <v>#N/A</v>
      </c>
      <c r="BD114" s="104" t="e">
        <f ca="true">+IF(AND(ISNUMBER(OFFSET('Hygiene Data'!$D$8,0,10*ROW('Hygiene Data'!D108))),'Data Summary'!DS114="Yes"),OFFSET('Hygiene Data'!$D$8,0,10*ROW('Hygiene Data'!D108)),NA())</f>
        <v>#N/A</v>
      </c>
      <c r="BE114" s="104" t="e">
        <f ca="true">+IF(AND(ISNUMBER(OFFSET('Hygiene Data'!$D$10,0,10*ROW('Hygiene Data'!D108))),'Data Summary'!DT114="Yes"),OFFSET('Hygiene Data'!$D$10,0,10*ROW('Hygiene Data'!D108)),NA())</f>
        <v>#N/A</v>
      </c>
      <c r="BF114" s="104" t="e">
        <f ca="true">+IF(AND(ISNUMBER(OFFSET('Hygiene Data'!$E$6,0,10*ROW('Hygiene Data'!E108))),'Data Summary'!DU114="Yes"),OFFSET('Hygiene Data'!$E$6,0,10*ROW('Hygiene Data'!E108)),NA())</f>
        <v>#N/A</v>
      </c>
      <c r="BG114" s="104" t="e">
        <f ca="true">+IF(AND(ISNUMBER(OFFSET('Hygiene Data'!$E$8,0,10*ROW('Hygiene Data'!E108))),'Data Summary'!DV114="Yes"),OFFSET('Hygiene Data'!$E$8,0,10*ROW('Hygiene Data'!E108)),NA())</f>
        <v>#N/A</v>
      </c>
      <c r="BH114" s="104" t="e">
        <f ca="true">+IF(AND(ISNUMBER(OFFSET('Hygiene Data'!$E$10,0,10*ROW('Hygiene Data'!E108))),'Data Summary'!DW114="Yes"),OFFSET('Hygiene Data'!$E$10,0,10*ROW('Hygiene Data'!E108)),NA())</f>
        <v>#N/A</v>
      </c>
      <c r="BI114" s="104" t="e">
        <f ca="true">+IF(AND(ISNUMBER(OFFSET('Hygiene Data'!$F$6,0,10*ROW('Hygiene Data'!F108))),'Data Summary'!DX114="Yes"),OFFSET('Hygiene Data'!$F$6,0,10*ROW('Hygiene Data'!F108)),NA())</f>
        <v>#N/A</v>
      </c>
      <c r="BJ114" s="104" t="e">
        <f ca="true">+IF(AND(ISNUMBER(OFFSET('Hygiene Data'!$F$8,0,10*ROW('Hygiene Data'!F108))),'Data Summary'!DY114="Yes"),OFFSET('Hygiene Data'!$F$8,0,10*ROW('Hygiene Data'!F108)),NA())</f>
        <v>#N/A</v>
      </c>
      <c r="BK114" s="104" t="e">
        <f ca="true">+IF(AND(ISNUMBER(OFFSET('Hygiene Data'!$F$10,0,10*ROW('Hygiene Data'!F108))),'Data Summary'!DZ114="Yes"),OFFSET('Hygiene Data'!$F$10,0,10*ROW('Hygiene Data'!F108)),NA())</f>
        <v>#N/A</v>
      </c>
      <c r="BL114" s="104" t="e">
        <f ca="true">+IF(AND(ISNUMBER(OFFSET('Hygiene Data'!$G$6,0,10*ROW('Hygiene Data'!G108))),'Data Summary'!EA114="Yes"),OFFSET('Hygiene Data'!$G$6,0,10*ROW('Hygiene Data'!G108)),NA())</f>
        <v>#N/A</v>
      </c>
      <c r="BM114" s="104" t="e">
        <f ca="true">+IF(AND(ISNUMBER(OFFSET('Hygiene Data'!$G$8,0,10*ROW('Hygiene Data'!G108))),'Data Summary'!EB114="Yes"),OFFSET('Hygiene Data'!$G$8,0,10*ROW('Hygiene Data'!G108)),NA())</f>
        <v>#N/A</v>
      </c>
      <c r="BN114" s="104" t="e">
        <f ca="true">+IF(AND(ISNUMBER(OFFSET('Hygiene Data'!$G$10,0,10*ROW('Hygiene Data'!G108))),'Data Summary'!EC114="Yes"),OFFSET('Hygiene Data'!$G$10,0,10*ROW('Hygiene Data'!G108)),NA())</f>
        <v>#N/A</v>
      </c>
      <c r="BO114" s="104" t="e">
        <f ca="true">+IF(AND(ISNUMBER(OFFSET('Hygiene Data'!$H$6,0,10*ROW('Hygiene Data'!H108))),'Data Summary'!ED114="Yes"),OFFSET('Hygiene Data'!$H$6,0,10*ROW('Hygiene Data'!H108)),NA())</f>
        <v>#N/A</v>
      </c>
      <c r="BP114" s="104" t="e">
        <f ca="true">+IF(AND(ISNUMBER(OFFSET('Hygiene Data'!$H$8,0,10*ROW('Hygiene Data'!H108))),'Data Summary'!EE114="Yes"),OFFSET('Hygiene Data'!$H$8,0,10*ROW('Hygiene Data'!H108)),NA())</f>
        <v>#N/A</v>
      </c>
      <c r="BQ114" s="104" t="e">
        <f ca="true">+IF(AND(ISNUMBER(OFFSET('Hygiene Data'!$H$10,0,10*ROW('Hygiene Data'!H108))),'Data Summary'!EF114="Yes"),OFFSET('Hygiene Data'!$H$10,0,10*ROW('Hygiene Data'!H108)),NA())</f>
        <v>#N/A</v>
      </c>
    </row>
    <row r="115" x14ac:dyDescent="0.2">
      <c r="A115" s="52" t="e">
        <f ca="true">+IF(OFFSET('Water Data'!$B$1,0,10*ROW('Water Data'!B109))="",NA(),OFFSET('Water Data'!$B$1,0,10*ROW('Water Data'!B109)))</f>
        <v>#N/A</v>
      </c>
      <c r="B115" s="52" t="e">
        <f ca="true">+IF(OFFSET('Water Data'!$A$3,0,10*ROW('Water Data'!A112))="",NA(),OFFSET('Water Data'!$A$3,0,10*ROW('Water Data'!A112)))</f>
        <v>#N/A</v>
      </c>
      <c r="C115" s="52" t="e">
        <f ca="true">+IF(OFFSET('Water Data'!$C$3,0,10*ROW('Water Data'!C112))="",NA(),OFFSET('Water Data'!$C$3,0,10*ROW('Water Data'!C112)))</f>
        <v>#N/A</v>
      </c>
      <c r="D115" s="53" t="e">
        <f ca="true">+IF(AND(ISNUMBER(OFFSET('Water Data'!$C$5,0,10*ROW('Water Data'!C109))),'Data Summary'!BS115="Yes"),100-OFFSET('Water Data'!$C$5,0,10*ROW('Water Data'!C109)),NA())</f>
        <v>#N/A</v>
      </c>
      <c r="E115" s="53" t="e">
        <f ca="true">+IF(AND(ISNUMBER(OFFSET('Water Data'!$C$7,0,10*ROW('Water Data'!C109))),'Data Summary'!BT115="Yes"),OFFSET('Water Data'!$C$7,0,10*ROW('Water Data'!C109)),NA())</f>
        <v>#N/A</v>
      </c>
      <c r="F115" s="53" t="e">
        <f ca="true">+IF(AND(ISNUMBER(OFFSET('Water Data'!$C$10,0,10*ROW('Water Data'!C109))),'Data Summary'!BU115="Yes"),OFFSET('Water Data'!$C$10,0,10*ROW('Water Data'!C109)),NA())</f>
        <v>#N/A</v>
      </c>
      <c r="G115" s="53" t="e">
        <f ca="true">+IF(AND(ISNUMBER(OFFSET('Water Data'!$D$5,0,10*ROW('Water Data'!D109))),'Data Summary'!BV115="Yes"),100-OFFSET('Water Data'!$D$5,0,10*ROW('Water Data'!D109)),NA())</f>
        <v>#N/A</v>
      </c>
      <c r="H115" s="53" t="e">
        <f ca="true">+IF(AND(ISNUMBER(OFFSET('Water Data'!$D$7,0,10*ROW('Water Data'!D109))),'Data Summary'!BW115="Yes"),OFFSET('Water Data'!$D$7,0,10*ROW('Water Data'!D109)),NA())</f>
        <v>#N/A</v>
      </c>
      <c r="I115" s="53" t="e">
        <f ca="true">+IF(AND(ISNUMBER(OFFSET('Water Data'!$D$10,0,10*ROW('Water Data'!D109))),'Data Summary'!BX115="Yes"),OFFSET('Water Data'!$D$10,0,10*ROW('Water Data'!D109)),NA())</f>
        <v>#N/A</v>
      </c>
      <c r="J115" s="53" t="e">
        <f ca="true">+IF(AND(ISNUMBER(OFFSET('Water Data'!$E$5,0,10*ROW('Water Data'!E109))),'Data Summary'!BY115="Yes"),100-OFFSET('Water Data'!$E$5,0,10*ROW('Water Data'!E109)),NA())</f>
        <v>#N/A</v>
      </c>
      <c r="K115" s="53" t="e">
        <f ca="true">+IF(AND(ISNUMBER(OFFSET('Water Data'!$E$7,0,10*ROW('Water Data'!E109))),'Data Summary'!BZ115="Yes"),OFFSET('Water Data'!$E$7,0,10*ROW('Water Data'!E109)),NA())</f>
        <v>#N/A</v>
      </c>
      <c r="L115" s="53" t="e">
        <f ca="true">+IF(AND(ISNUMBER(OFFSET('Water Data'!$E$10,0,10*ROW('Water Data'!E109))),'Data Summary'!CA115="Yes"),OFFSET('Water Data'!$E$10,0,10*ROW('Water Data'!E109)),NA())</f>
        <v>#N/A</v>
      </c>
      <c r="M115" s="53" t="e">
        <f ca="true">+IF(AND(ISNUMBER(OFFSET('Water Data'!$F$5,0,10*ROW('Water Data'!F109))),'Data Summary'!CB115="Yes"),100-OFFSET('Water Data'!$F$5,0,10*ROW('Water Data'!F109)),NA())</f>
        <v>#N/A</v>
      </c>
      <c r="N115" s="53" t="e">
        <f ca="true">+IF(AND(ISNUMBER(OFFSET('Water Data'!$F$7,0,10*ROW('Water Data'!F109))),'Data Summary'!CC115="Yes"),OFFSET('Water Data'!$F$7,0,10*ROW('Water Data'!F109)),NA())</f>
        <v>#N/A</v>
      </c>
      <c r="O115" s="53" t="e">
        <f ca="true">+IF(AND(ISNUMBER(OFFSET('Water Data'!$F$10,0,10*ROW('Water Data'!F109))),'Data Summary'!CD115="Yes"),OFFSET('Water Data'!$F$10,0,10*ROW('Water Data'!F109)),NA())</f>
        <v>#N/A</v>
      </c>
      <c r="P115" s="53" t="e">
        <f ca="true">+IF(AND(ISNUMBER(OFFSET('Water Data'!$G$5,0,10*ROW('Water Data'!G109))),'Data Summary'!CE115="Yes"),100-OFFSET('Water Data'!$G$5,0,10*ROW('Water Data'!G109)),NA())</f>
        <v>#N/A</v>
      </c>
      <c r="Q115" s="53" t="e">
        <f ca="true">+IF(AND(ISNUMBER(OFFSET('Water Data'!$G$7,0,10*ROW('Water Data'!G109))),'Data Summary'!CF115="Yes"),OFFSET('Water Data'!$G$7,0,10*ROW('Water Data'!G109)),NA())</f>
        <v>#N/A</v>
      </c>
      <c r="R115" s="53" t="e">
        <f ca="true">+IF(AND(ISNUMBER(OFFSET('Water Data'!$G$10,0,10*ROW('Water Data'!G109))),'Data Summary'!CG115="Yes"),OFFSET('Water Data'!$G$10,0,10*ROW('Water Data'!G109)),NA())</f>
        <v>#N/A</v>
      </c>
      <c r="S115" s="53" t="e">
        <f ca="true">+IF(AND(ISNUMBER(OFFSET('Water Data'!$H$5,0,10*ROW('Water Data'!H109))),'Data Summary'!CH115="Yes"),100-OFFSET('Water Data'!$H$5,0,10*ROW('Water Data'!H109)),NA())</f>
        <v>#N/A</v>
      </c>
      <c r="T115" s="53" t="e">
        <f ca="true">+IF(AND(ISNUMBER(OFFSET('Water Data'!$H$7,0,10*ROW('Water Data'!H109))),'Data Summary'!CI115="Yes"),OFFSET('Water Data'!$H$7,0,10*ROW('Water Data'!H109)),NA())</f>
        <v>#N/A</v>
      </c>
      <c r="U115" s="53" t="e">
        <f ca="true">+IF(AND(ISNUMBER(OFFSET('Water Data'!$H$10,0,10*ROW('Water Data'!H109))),'Data Summary'!CJ115="Yes"),OFFSET('Water Data'!$H$10,0,10*ROW('Water Data'!H109)),NA())</f>
        <v>#N/A</v>
      </c>
      <c r="V115" s="99" t="e">
        <f ca="true">+IF(AND(ISNUMBER(OFFSET('Sanitation Data'!$C$5,0,10*ROW('Sanitation Data'!C109))),'Data Summary'!CK115="Yes"),100-OFFSET('Sanitation Data'!$C$5,0,10*ROW('Sanitation Data'!C109)),NA())</f>
        <v>#N/A</v>
      </c>
      <c r="W115" s="99" t="e">
        <f ca="true">+IF(AND(ISNUMBER(OFFSET('Sanitation Data'!$C$7,0,10*ROW('Sanitation Data'!C109))),'Data Summary'!CL115="Yes"),OFFSET('Sanitation Data'!$C$7,0,10*ROW('Sanitation Data'!C109)),NA())</f>
        <v>#N/A</v>
      </c>
      <c r="X115" s="99" t="e">
        <f ca="true">+IF(AND(ISNUMBER(OFFSET('Sanitation Data'!$C$11,0,10*ROW('Sanitation Data'!C109))),'Data Summary'!CM115="Yes"),OFFSET('Sanitation Data'!$C$11,0,10*ROW('Sanitation Data'!C109)),NA())</f>
        <v>#N/A</v>
      </c>
      <c r="Y115" s="99" t="e">
        <f ca="true">+IF(AND(ISNUMBER(OFFSET('Sanitation Data'!$C$12,0,10*ROW('Sanitation Data'!C109))),'Data Summary'!CN115="Yes"),OFFSET('Sanitation Data'!$C$12,0,10*ROW('Sanitation Data'!C109)),NA())</f>
        <v>#N/A</v>
      </c>
      <c r="Z115" s="99" t="e">
        <f ca="true">+IF(AND(ISNUMBER(OFFSET('Sanitation Data'!$C$13,0,10*ROW('Sanitation Data'!C109))),'Data Summary'!CO115="Yes"),OFFSET('Sanitation Data'!$C$13,0,10*ROW('Sanitation Data'!C109)),NA())</f>
        <v>#N/A</v>
      </c>
      <c r="AA115" s="99" t="e">
        <f ca="true">+IF(AND(ISNUMBER(OFFSET('Sanitation Data'!$D$5,0,10*ROW('Sanitation Data'!D109))),'Data Summary'!CP115="Yes"),100-OFFSET('Sanitation Data'!$D$5,0,10*ROW('Sanitation Data'!D109)),NA())</f>
        <v>#N/A</v>
      </c>
      <c r="AB115" s="99" t="e">
        <f ca="true">+IF(AND(ISNUMBER(OFFSET('Sanitation Data'!$D$7,0,10*ROW('Sanitation Data'!D109))),'Data Summary'!CQ115="Yes"),OFFSET('Sanitation Data'!$D$7,0,10*ROW('Sanitation Data'!D109)),NA())</f>
        <v>#N/A</v>
      </c>
      <c r="AC115" s="99" t="e">
        <f ca="true">+IF(AND(ISNUMBER(OFFSET('Sanitation Data'!$D$11,0,10*ROW('Sanitation Data'!D109))),'Data Summary'!CR115="Yes"),OFFSET('Sanitation Data'!$D$11,0,10*ROW('Sanitation Data'!D109)),NA())</f>
        <v>#N/A</v>
      </c>
      <c r="AD115" s="99" t="e">
        <f ca="true">+IF(AND(ISNUMBER(OFFSET('Sanitation Data'!$D$12,0,10*ROW('Sanitation Data'!D109))),'Data Summary'!CS115="Yes"),OFFSET('Sanitation Data'!$D$12,0,10*ROW('Sanitation Data'!D109)),NA())</f>
        <v>#N/A</v>
      </c>
      <c r="AE115" s="99" t="e">
        <f ca="true">+IF(AND(ISNUMBER(OFFSET('Sanitation Data'!$D$13,0,10*ROW('Sanitation Data'!D109))),'Data Summary'!CT115="Yes"),OFFSET('Sanitation Data'!$D$13,0,10*ROW('Sanitation Data'!D109)),NA())</f>
        <v>#N/A</v>
      </c>
      <c r="AF115" s="99" t="e">
        <f ca="true">+IF(AND(ISNUMBER(OFFSET('Sanitation Data'!$E$5,0,10*ROW('Sanitation Data'!E109))),'Data Summary'!CU115="Yes"),100-OFFSET('Sanitation Data'!$E$5,0,10*ROW('Sanitation Data'!E109)),NA())</f>
        <v>#N/A</v>
      </c>
      <c r="AG115" s="99" t="e">
        <f ca="true">+IF(AND(ISNUMBER(OFFSET('Sanitation Data'!$E$7,0,10*ROW('Sanitation Data'!E109))),'Data Summary'!CV115="Yes"),OFFSET('Sanitation Data'!$E$7,0,10*ROW('Sanitation Data'!E109)),NA())</f>
        <v>#N/A</v>
      </c>
      <c r="AH115" s="99" t="e">
        <f ca="true">+IF(AND(ISNUMBER(OFFSET('Sanitation Data'!$E$11,0,10*ROW('Sanitation Data'!E109))),'Data Summary'!CW115="Yes"),OFFSET('Sanitation Data'!$E$11,0,10*ROW('Sanitation Data'!E109)),NA())</f>
        <v>#N/A</v>
      </c>
      <c r="AI115" s="99" t="e">
        <f ca="true">+IF(AND(ISNUMBER(OFFSET('Sanitation Data'!$E$12,0,10*ROW('Sanitation Data'!E109))),'Data Summary'!CX115="Yes"),OFFSET('Sanitation Data'!$E$12,0,10*ROW('Sanitation Data'!E109)),NA())</f>
        <v>#N/A</v>
      </c>
      <c r="AJ115" s="99" t="e">
        <f ca="true">+IF(AND(ISNUMBER(OFFSET('Sanitation Data'!$E$13,0,10*ROW('Sanitation Data'!E109))),'Data Summary'!CY115="Yes"),OFFSET('Sanitation Data'!$E$13,0,10*ROW('Sanitation Data'!E109)),NA())</f>
        <v>#N/A</v>
      </c>
      <c r="AK115" s="99" t="e">
        <f ca="true">+IF(AND(ISNUMBER(OFFSET('Sanitation Data'!$F$5,0,10*ROW('Sanitation Data'!F109))),'Data Summary'!CZ115="Yes"),100-OFFSET('Sanitation Data'!$F$5,0,10*ROW('Sanitation Data'!F109)),NA())</f>
        <v>#N/A</v>
      </c>
      <c r="AL115" s="99" t="e">
        <f ca="true">+IF(AND(ISNUMBER(OFFSET('Sanitation Data'!$F$7,0,10*ROW('Sanitation Data'!F109))),'Data Summary'!DA115="Yes"),OFFSET('Sanitation Data'!$F$7,0,10*ROW('Sanitation Data'!F109)),NA())</f>
        <v>#N/A</v>
      </c>
      <c r="AM115" s="99" t="e">
        <f ca="true">+IF(AND(ISNUMBER(OFFSET('Sanitation Data'!$F$11,0,10*ROW('Sanitation Data'!F109))),'Data Summary'!DB115="Yes"),OFFSET('Sanitation Data'!$F$11,0,10*ROW('Sanitation Data'!F109)),NA())</f>
        <v>#N/A</v>
      </c>
      <c r="AN115" s="99" t="e">
        <f ca="true">+IF(AND(ISNUMBER(OFFSET('Sanitation Data'!$F$12,0,10*ROW('Sanitation Data'!F109))),'Data Summary'!DC115="Yes"),OFFSET('Sanitation Data'!$F$12,0,10*ROW('Sanitation Data'!F109)),NA())</f>
        <v>#N/A</v>
      </c>
      <c r="AO115" s="99" t="e">
        <f ca="true">+IF(AND(ISNUMBER(OFFSET('Sanitation Data'!$F$13,0,10*ROW('Sanitation Data'!F109))),'Data Summary'!DD115="Yes"),OFFSET('Sanitation Data'!$F$13,0,10*ROW('Sanitation Data'!F109)),NA())</f>
        <v>#N/A</v>
      </c>
      <c r="AP115" s="99" t="e">
        <f ca="true">+IF(AND(ISNUMBER(OFFSET('Sanitation Data'!$G$5,0,10*ROW('Sanitation Data'!G109))),'Data Summary'!DE115="Yes"),100-OFFSET('Sanitation Data'!$G$5,0,10*ROW('Sanitation Data'!G109)),NA())</f>
        <v>#N/A</v>
      </c>
      <c r="AQ115" s="99" t="e">
        <f ca="true">+IF(AND(ISNUMBER(OFFSET('Sanitation Data'!$G$7,0,10*ROW('Sanitation Data'!G109))),'Data Summary'!DF115="Yes"),OFFSET('Sanitation Data'!$G$7,0,10*ROW('Sanitation Data'!G109)),NA())</f>
        <v>#N/A</v>
      </c>
      <c r="AR115" s="99" t="e">
        <f ca="true">+IF(AND(ISNUMBER(OFFSET('Sanitation Data'!$G$11,0,10*ROW('Sanitation Data'!G109))),'Data Summary'!DG115="Yes"),OFFSET('Sanitation Data'!$G$11,0,10*ROW('Sanitation Data'!G109)),NA())</f>
        <v>#N/A</v>
      </c>
      <c r="AS115" s="99" t="e">
        <f ca="true">+IF(AND(ISNUMBER(OFFSET('Sanitation Data'!$G$12,0,10*ROW('Sanitation Data'!G109))),'Data Summary'!DH115="Yes"),OFFSET('Sanitation Data'!$G$12,0,10*ROW('Sanitation Data'!G109)),NA())</f>
        <v>#N/A</v>
      </c>
      <c r="AT115" s="99" t="e">
        <f ca="true">+IF(AND(ISNUMBER(OFFSET('Sanitation Data'!$G$13,0,10*ROW('Sanitation Data'!G109))),'Data Summary'!DI115="Yes"),OFFSET('Sanitation Data'!$G$13,0,10*ROW('Sanitation Data'!G109)),NA())</f>
        <v>#N/A</v>
      </c>
      <c r="AU115" s="99" t="e">
        <f ca="true">+IF(AND(ISNUMBER(OFFSET('Sanitation Data'!$H$5,0,10*ROW('Sanitation Data'!H109))),'Data Summary'!DJ115="Yes"),100-OFFSET('Sanitation Data'!$H$5,0,10*ROW('Sanitation Data'!H109)),NA())</f>
        <v>#N/A</v>
      </c>
      <c r="AV115" s="99" t="e">
        <f ca="true">+IF(AND(ISNUMBER(OFFSET('Sanitation Data'!$H$7,0,10*ROW('Sanitation Data'!H109))),'Data Summary'!DK115="Yes"),OFFSET('Sanitation Data'!$H$7,0,10*ROW('Sanitation Data'!H109)),NA())</f>
        <v>#N/A</v>
      </c>
      <c r="AW115" s="99" t="e">
        <f ca="true">+IF(AND(ISNUMBER(OFFSET('Sanitation Data'!$H$11,0,10*ROW('Sanitation Data'!H109))),'Data Summary'!DL115="Yes"),OFFSET('Sanitation Data'!$H$11,0,10*ROW('Sanitation Data'!H109)),NA())</f>
        <v>#N/A</v>
      </c>
      <c r="AX115" s="99" t="e">
        <f ca="true">+IF(AND(ISNUMBER(OFFSET('Sanitation Data'!$H$12,0,10*ROW('Sanitation Data'!H109))),'Data Summary'!DM115="Yes"),OFFSET('Sanitation Data'!$H$12,0,10*ROW('Sanitation Data'!H109)),NA())</f>
        <v>#N/A</v>
      </c>
      <c r="AY115" s="99" t="e">
        <f ca="true">+IF(AND(ISNUMBER(OFFSET('Sanitation Data'!$H$13,0,10*ROW('Sanitation Data'!H109))),'Data Summary'!DN115="Yes"),OFFSET('Sanitation Data'!$H$13,0,10*ROW('Sanitation Data'!H109)),NA())</f>
        <v>#N/A</v>
      </c>
      <c r="AZ115" s="104" t="e">
        <f ca="true">+IF(AND(ISNUMBER(OFFSET('Hygiene Data'!$C$6,0,10*ROW('Hygiene Data'!C109))),'Data Summary'!DO115="Yes"),OFFSET('Hygiene Data'!$C$6,0,10*ROW('Hygiene Data'!C109)),NA())</f>
        <v>#N/A</v>
      </c>
      <c r="BA115" s="104" t="e">
        <f ca="true">+IF(AND(ISNUMBER(OFFSET('Hygiene Data'!$C$8,0,10*ROW('Hygiene Data'!C109))),'Data Summary'!DP115="Yes"),OFFSET('Hygiene Data'!$C$8,0,10*ROW('Hygiene Data'!C109)),NA())</f>
        <v>#N/A</v>
      </c>
      <c r="BB115" s="104" t="e">
        <f ca="true">+IF(AND(ISNUMBER(OFFSET('Hygiene Data'!$C$10,0,10*ROW('Hygiene Data'!C109))),'Data Summary'!DQ115="Yes"),OFFSET('Hygiene Data'!$C$10,0,10*ROW('Hygiene Data'!C109)),NA())</f>
        <v>#N/A</v>
      </c>
      <c r="BC115" s="104" t="e">
        <f ca="true">+IF(AND(ISNUMBER(OFFSET('Hygiene Data'!$D$6,0,10*ROW('Hygiene Data'!D109))),'Data Summary'!DR115="Yes"),OFFSET('Hygiene Data'!$D$6,0,10*ROW('Hygiene Data'!D109)),NA())</f>
        <v>#N/A</v>
      </c>
      <c r="BD115" s="104" t="e">
        <f ca="true">+IF(AND(ISNUMBER(OFFSET('Hygiene Data'!$D$8,0,10*ROW('Hygiene Data'!D109))),'Data Summary'!DS115="Yes"),OFFSET('Hygiene Data'!$D$8,0,10*ROW('Hygiene Data'!D109)),NA())</f>
        <v>#N/A</v>
      </c>
      <c r="BE115" s="104" t="e">
        <f ca="true">+IF(AND(ISNUMBER(OFFSET('Hygiene Data'!$D$10,0,10*ROW('Hygiene Data'!D109))),'Data Summary'!DT115="Yes"),OFFSET('Hygiene Data'!$D$10,0,10*ROW('Hygiene Data'!D109)),NA())</f>
        <v>#N/A</v>
      </c>
      <c r="BF115" s="104" t="e">
        <f ca="true">+IF(AND(ISNUMBER(OFFSET('Hygiene Data'!$E$6,0,10*ROW('Hygiene Data'!E109))),'Data Summary'!DU115="Yes"),OFFSET('Hygiene Data'!$E$6,0,10*ROW('Hygiene Data'!E109)),NA())</f>
        <v>#N/A</v>
      </c>
      <c r="BG115" s="104" t="e">
        <f ca="true">+IF(AND(ISNUMBER(OFFSET('Hygiene Data'!$E$8,0,10*ROW('Hygiene Data'!E109))),'Data Summary'!DV115="Yes"),OFFSET('Hygiene Data'!$E$8,0,10*ROW('Hygiene Data'!E109)),NA())</f>
        <v>#N/A</v>
      </c>
      <c r="BH115" s="104" t="e">
        <f ca="true">+IF(AND(ISNUMBER(OFFSET('Hygiene Data'!$E$10,0,10*ROW('Hygiene Data'!E109))),'Data Summary'!DW115="Yes"),OFFSET('Hygiene Data'!$E$10,0,10*ROW('Hygiene Data'!E109)),NA())</f>
        <v>#N/A</v>
      </c>
      <c r="BI115" s="104" t="e">
        <f ca="true">+IF(AND(ISNUMBER(OFFSET('Hygiene Data'!$F$6,0,10*ROW('Hygiene Data'!F109))),'Data Summary'!DX115="Yes"),OFFSET('Hygiene Data'!$F$6,0,10*ROW('Hygiene Data'!F109)),NA())</f>
        <v>#N/A</v>
      </c>
      <c r="BJ115" s="104" t="e">
        <f ca="true">+IF(AND(ISNUMBER(OFFSET('Hygiene Data'!$F$8,0,10*ROW('Hygiene Data'!F109))),'Data Summary'!DY115="Yes"),OFFSET('Hygiene Data'!$F$8,0,10*ROW('Hygiene Data'!F109)),NA())</f>
        <v>#N/A</v>
      </c>
      <c r="BK115" s="104" t="e">
        <f ca="true">+IF(AND(ISNUMBER(OFFSET('Hygiene Data'!$F$10,0,10*ROW('Hygiene Data'!F109))),'Data Summary'!DZ115="Yes"),OFFSET('Hygiene Data'!$F$10,0,10*ROW('Hygiene Data'!F109)),NA())</f>
        <v>#N/A</v>
      </c>
      <c r="BL115" s="104" t="e">
        <f ca="true">+IF(AND(ISNUMBER(OFFSET('Hygiene Data'!$G$6,0,10*ROW('Hygiene Data'!G109))),'Data Summary'!EA115="Yes"),OFFSET('Hygiene Data'!$G$6,0,10*ROW('Hygiene Data'!G109)),NA())</f>
        <v>#N/A</v>
      </c>
      <c r="BM115" s="104" t="e">
        <f ca="true">+IF(AND(ISNUMBER(OFFSET('Hygiene Data'!$G$8,0,10*ROW('Hygiene Data'!G109))),'Data Summary'!EB115="Yes"),OFFSET('Hygiene Data'!$G$8,0,10*ROW('Hygiene Data'!G109)),NA())</f>
        <v>#N/A</v>
      </c>
      <c r="BN115" s="104" t="e">
        <f ca="true">+IF(AND(ISNUMBER(OFFSET('Hygiene Data'!$G$10,0,10*ROW('Hygiene Data'!G109))),'Data Summary'!EC115="Yes"),OFFSET('Hygiene Data'!$G$10,0,10*ROW('Hygiene Data'!G109)),NA())</f>
        <v>#N/A</v>
      </c>
      <c r="BO115" s="104" t="e">
        <f ca="true">+IF(AND(ISNUMBER(OFFSET('Hygiene Data'!$H$6,0,10*ROW('Hygiene Data'!H109))),'Data Summary'!ED115="Yes"),OFFSET('Hygiene Data'!$H$6,0,10*ROW('Hygiene Data'!H109)),NA())</f>
        <v>#N/A</v>
      </c>
      <c r="BP115" s="104" t="e">
        <f ca="true">+IF(AND(ISNUMBER(OFFSET('Hygiene Data'!$H$8,0,10*ROW('Hygiene Data'!H109))),'Data Summary'!EE115="Yes"),OFFSET('Hygiene Data'!$H$8,0,10*ROW('Hygiene Data'!H109)),NA())</f>
        <v>#N/A</v>
      </c>
      <c r="BQ115" s="104" t="e">
        <f ca="true">+IF(AND(ISNUMBER(OFFSET('Hygiene Data'!$H$10,0,10*ROW('Hygiene Data'!H109))),'Data Summary'!EF115="Yes"),OFFSET('Hygiene Data'!$H$10,0,10*ROW('Hygiene Data'!H109)),NA())</f>
        <v>#N/A</v>
      </c>
    </row>
    <row r="116" x14ac:dyDescent="0.2">
      <c r="A116" s="52" t="e">
        <f ca="true">+IF(OFFSET('Water Data'!$B$1,0,10*ROW('Water Data'!B110))="",NA(),OFFSET('Water Data'!$B$1,0,10*ROW('Water Data'!B110)))</f>
        <v>#N/A</v>
      </c>
      <c r="B116" s="52" t="e">
        <f ca="true">+IF(OFFSET('Water Data'!$A$3,0,10*ROW('Water Data'!A113))="",NA(),OFFSET('Water Data'!$A$3,0,10*ROW('Water Data'!A113)))</f>
        <v>#N/A</v>
      </c>
      <c r="C116" s="52" t="e">
        <f ca="true">+IF(OFFSET('Water Data'!$C$3,0,10*ROW('Water Data'!C113))="",NA(),OFFSET('Water Data'!$C$3,0,10*ROW('Water Data'!C113)))</f>
        <v>#N/A</v>
      </c>
      <c r="D116" s="53" t="e">
        <f ca="true">+IF(AND(ISNUMBER(OFFSET('Water Data'!$C$5,0,10*ROW('Water Data'!C110))),'Data Summary'!BS116="Yes"),100-OFFSET('Water Data'!$C$5,0,10*ROW('Water Data'!C110)),NA())</f>
        <v>#N/A</v>
      </c>
      <c r="E116" s="53" t="e">
        <f ca="true">+IF(AND(ISNUMBER(OFFSET('Water Data'!$C$7,0,10*ROW('Water Data'!C110))),'Data Summary'!BT116="Yes"),OFFSET('Water Data'!$C$7,0,10*ROW('Water Data'!C110)),NA())</f>
        <v>#N/A</v>
      </c>
      <c r="F116" s="53" t="e">
        <f ca="true">+IF(AND(ISNUMBER(OFFSET('Water Data'!$C$10,0,10*ROW('Water Data'!C110))),'Data Summary'!BU116="Yes"),OFFSET('Water Data'!$C$10,0,10*ROW('Water Data'!C110)),NA())</f>
        <v>#N/A</v>
      </c>
      <c r="G116" s="53" t="e">
        <f ca="true">+IF(AND(ISNUMBER(OFFSET('Water Data'!$D$5,0,10*ROW('Water Data'!D110))),'Data Summary'!BV116="Yes"),100-OFFSET('Water Data'!$D$5,0,10*ROW('Water Data'!D110)),NA())</f>
        <v>#N/A</v>
      </c>
      <c r="H116" s="53" t="e">
        <f ca="true">+IF(AND(ISNUMBER(OFFSET('Water Data'!$D$7,0,10*ROW('Water Data'!D110))),'Data Summary'!BW116="Yes"),OFFSET('Water Data'!$D$7,0,10*ROW('Water Data'!D110)),NA())</f>
        <v>#N/A</v>
      </c>
      <c r="I116" s="53" t="e">
        <f ca="true">+IF(AND(ISNUMBER(OFFSET('Water Data'!$D$10,0,10*ROW('Water Data'!D110))),'Data Summary'!BX116="Yes"),OFFSET('Water Data'!$D$10,0,10*ROW('Water Data'!D110)),NA())</f>
        <v>#N/A</v>
      </c>
      <c r="J116" s="53" t="e">
        <f ca="true">+IF(AND(ISNUMBER(OFFSET('Water Data'!$E$5,0,10*ROW('Water Data'!E110))),'Data Summary'!BY116="Yes"),100-OFFSET('Water Data'!$E$5,0,10*ROW('Water Data'!E110)),NA())</f>
        <v>#N/A</v>
      </c>
      <c r="K116" s="53" t="e">
        <f ca="true">+IF(AND(ISNUMBER(OFFSET('Water Data'!$E$7,0,10*ROW('Water Data'!E110))),'Data Summary'!BZ116="Yes"),OFFSET('Water Data'!$E$7,0,10*ROW('Water Data'!E110)),NA())</f>
        <v>#N/A</v>
      </c>
      <c r="L116" s="53" t="e">
        <f ca="true">+IF(AND(ISNUMBER(OFFSET('Water Data'!$E$10,0,10*ROW('Water Data'!E110))),'Data Summary'!CA116="Yes"),OFFSET('Water Data'!$E$10,0,10*ROW('Water Data'!E110)),NA())</f>
        <v>#N/A</v>
      </c>
      <c r="M116" s="53" t="e">
        <f ca="true">+IF(AND(ISNUMBER(OFFSET('Water Data'!$F$5,0,10*ROW('Water Data'!F110))),'Data Summary'!CB116="Yes"),100-OFFSET('Water Data'!$F$5,0,10*ROW('Water Data'!F110)),NA())</f>
        <v>#N/A</v>
      </c>
      <c r="N116" s="53" t="e">
        <f ca="true">+IF(AND(ISNUMBER(OFFSET('Water Data'!$F$7,0,10*ROW('Water Data'!F110))),'Data Summary'!CC116="Yes"),OFFSET('Water Data'!$F$7,0,10*ROW('Water Data'!F110)),NA())</f>
        <v>#N/A</v>
      </c>
      <c r="O116" s="53" t="e">
        <f ca="true">+IF(AND(ISNUMBER(OFFSET('Water Data'!$F$10,0,10*ROW('Water Data'!F110))),'Data Summary'!CD116="Yes"),OFFSET('Water Data'!$F$10,0,10*ROW('Water Data'!F110)),NA())</f>
        <v>#N/A</v>
      </c>
      <c r="P116" s="53" t="e">
        <f ca="true">+IF(AND(ISNUMBER(OFFSET('Water Data'!$G$5,0,10*ROW('Water Data'!G110))),'Data Summary'!CE116="Yes"),100-OFFSET('Water Data'!$G$5,0,10*ROW('Water Data'!G110)),NA())</f>
        <v>#N/A</v>
      </c>
      <c r="Q116" s="53" t="e">
        <f ca="true">+IF(AND(ISNUMBER(OFFSET('Water Data'!$G$7,0,10*ROW('Water Data'!G110))),'Data Summary'!CF116="Yes"),OFFSET('Water Data'!$G$7,0,10*ROW('Water Data'!G110)),NA())</f>
        <v>#N/A</v>
      </c>
      <c r="R116" s="53" t="e">
        <f ca="true">+IF(AND(ISNUMBER(OFFSET('Water Data'!$G$10,0,10*ROW('Water Data'!G110))),'Data Summary'!CG116="Yes"),OFFSET('Water Data'!$G$10,0,10*ROW('Water Data'!G110)),NA())</f>
        <v>#N/A</v>
      </c>
      <c r="S116" s="53" t="e">
        <f ca="true">+IF(AND(ISNUMBER(OFFSET('Water Data'!$H$5,0,10*ROW('Water Data'!H110))),'Data Summary'!CH116="Yes"),100-OFFSET('Water Data'!$H$5,0,10*ROW('Water Data'!H110)),NA())</f>
        <v>#N/A</v>
      </c>
      <c r="T116" s="53" t="e">
        <f ca="true">+IF(AND(ISNUMBER(OFFSET('Water Data'!$H$7,0,10*ROW('Water Data'!H110))),'Data Summary'!CI116="Yes"),OFFSET('Water Data'!$H$7,0,10*ROW('Water Data'!H110)),NA())</f>
        <v>#N/A</v>
      </c>
      <c r="U116" s="53" t="e">
        <f ca="true">+IF(AND(ISNUMBER(OFFSET('Water Data'!$H$10,0,10*ROW('Water Data'!H110))),'Data Summary'!CJ116="Yes"),OFFSET('Water Data'!$H$10,0,10*ROW('Water Data'!H110)),NA())</f>
        <v>#N/A</v>
      </c>
      <c r="V116" s="99" t="e">
        <f ca="true">+IF(AND(ISNUMBER(OFFSET('Sanitation Data'!$C$5,0,10*ROW('Sanitation Data'!C110))),'Data Summary'!CK116="Yes"),100-OFFSET('Sanitation Data'!$C$5,0,10*ROW('Sanitation Data'!C110)),NA())</f>
        <v>#N/A</v>
      </c>
      <c r="W116" s="99" t="e">
        <f ca="true">+IF(AND(ISNUMBER(OFFSET('Sanitation Data'!$C$7,0,10*ROW('Sanitation Data'!C110))),'Data Summary'!CL116="Yes"),OFFSET('Sanitation Data'!$C$7,0,10*ROW('Sanitation Data'!C110)),NA())</f>
        <v>#N/A</v>
      </c>
      <c r="X116" s="99" t="e">
        <f ca="true">+IF(AND(ISNUMBER(OFFSET('Sanitation Data'!$C$11,0,10*ROW('Sanitation Data'!C110))),'Data Summary'!CM116="Yes"),OFFSET('Sanitation Data'!$C$11,0,10*ROW('Sanitation Data'!C110)),NA())</f>
        <v>#N/A</v>
      </c>
      <c r="Y116" s="99" t="e">
        <f ca="true">+IF(AND(ISNUMBER(OFFSET('Sanitation Data'!$C$12,0,10*ROW('Sanitation Data'!C110))),'Data Summary'!CN116="Yes"),OFFSET('Sanitation Data'!$C$12,0,10*ROW('Sanitation Data'!C110)),NA())</f>
        <v>#N/A</v>
      </c>
      <c r="Z116" s="99" t="e">
        <f ca="true">+IF(AND(ISNUMBER(OFFSET('Sanitation Data'!$C$13,0,10*ROW('Sanitation Data'!C110))),'Data Summary'!CO116="Yes"),OFFSET('Sanitation Data'!$C$13,0,10*ROW('Sanitation Data'!C110)),NA())</f>
        <v>#N/A</v>
      </c>
      <c r="AA116" s="99" t="e">
        <f ca="true">+IF(AND(ISNUMBER(OFFSET('Sanitation Data'!$D$5,0,10*ROW('Sanitation Data'!D110))),'Data Summary'!CP116="Yes"),100-OFFSET('Sanitation Data'!$D$5,0,10*ROW('Sanitation Data'!D110)),NA())</f>
        <v>#N/A</v>
      </c>
      <c r="AB116" s="99" t="e">
        <f ca="true">+IF(AND(ISNUMBER(OFFSET('Sanitation Data'!$D$7,0,10*ROW('Sanitation Data'!D110))),'Data Summary'!CQ116="Yes"),OFFSET('Sanitation Data'!$D$7,0,10*ROW('Sanitation Data'!D110)),NA())</f>
        <v>#N/A</v>
      </c>
      <c r="AC116" s="99" t="e">
        <f ca="true">+IF(AND(ISNUMBER(OFFSET('Sanitation Data'!$D$11,0,10*ROW('Sanitation Data'!D110))),'Data Summary'!CR116="Yes"),OFFSET('Sanitation Data'!$D$11,0,10*ROW('Sanitation Data'!D110)),NA())</f>
        <v>#N/A</v>
      </c>
      <c r="AD116" s="99" t="e">
        <f ca="true">+IF(AND(ISNUMBER(OFFSET('Sanitation Data'!$D$12,0,10*ROW('Sanitation Data'!D110))),'Data Summary'!CS116="Yes"),OFFSET('Sanitation Data'!$D$12,0,10*ROW('Sanitation Data'!D110)),NA())</f>
        <v>#N/A</v>
      </c>
      <c r="AE116" s="99" t="e">
        <f ca="true">+IF(AND(ISNUMBER(OFFSET('Sanitation Data'!$D$13,0,10*ROW('Sanitation Data'!D110))),'Data Summary'!CT116="Yes"),OFFSET('Sanitation Data'!$D$13,0,10*ROW('Sanitation Data'!D110)),NA())</f>
        <v>#N/A</v>
      </c>
      <c r="AF116" s="99" t="e">
        <f ca="true">+IF(AND(ISNUMBER(OFFSET('Sanitation Data'!$E$5,0,10*ROW('Sanitation Data'!E110))),'Data Summary'!CU116="Yes"),100-OFFSET('Sanitation Data'!$E$5,0,10*ROW('Sanitation Data'!E110)),NA())</f>
        <v>#N/A</v>
      </c>
      <c r="AG116" s="99" t="e">
        <f ca="true">+IF(AND(ISNUMBER(OFFSET('Sanitation Data'!$E$7,0,10*ROW('Sanitation Data'!E110))),'Data Summary'!CV116="Yes"),OFFSET('Sanitation Data'!$E$7,0,10*ROW('Sanitation Data'!E110)),NA())</f>
        <v>#N/A</v>
      </c>
      <c r="AH116" s="99" t="e">
        <f ca="true">+IF(AND(ISNUMBER(OFFSET('Sanitation Data'!$E$11,0,10*ROW('Sanitation Data'!E110))),'Data Summary'!CW116="Yes"),OFFSET('Sanitation Data'!$E$11,0,10*ROW('Sanitation Data'!E110)),NA())</f>
        <v>#N/A</v>
      </c>
      <c r="AI116" s="99" t="e">
        <f ca="true">+IF(AND(ISNUMBER(OFFSET('Sanitation Data'!$E$12,0,10*ROW('Sanitation Data'!E110))),'Data Summary'!CX116="Yes"),OFFSET('Sanitation Data'!$E$12,0,10*ROW('Sanitation Data'!E110)),NA())</f>
        <v>#N/A</v>
      </c>
      <c r="AJ116" s="99" t="e">
        <f ca="true">+IF(AND(ISNUMBER(OFFSET('Sanitation Data'!$E$13,0,10*ROW('Sanitation Data'!E110))),'Data Summary'!CY116="Yes"),OFFSET('Sanitation Data'!$E$13,0,10*ROW('Sanitation Data'!E110)),NA())</f>
        <v>#N/A</v>
      </c>
      <c r="AK116" s="99" t="e">
        <f ca="true">+IF(AND(ISNUMBER(OFFSET('Sanitation Data'!$F$5,0,10*ROW('Sanitation Data'!F110))),'Data Summary'!CZ116="Yes"),100-OFFSET('Sanitation Data'!$F$5,0,10*ROW('Sanitation Data'!F110)),NA())</f>
        <v>#N/A</v>
      </c>
      <c r="AL116" s="99" t="e">
        <f ca="true">+IF(AND(ISNUMBER(OFFSET('Sanitation Data'!$F$7,0,10*ROW('Sanitation Data'!F110))),'Data Summary'!DA116="Yes"),OFFSET('Sanitation Data'!$F$7,0,10*ROW('Sanitation Data'!F110)),NA())</f>
        <v>#N/A</v>
      </c>
      <c r="AM116" s="99" t="e">
        <f ca="true">+IF(AND(ISNUMBER(OFFSET('Sanitation Data'!$F$11,0,10*ROW('Sanitation Data'!F110))),'Data Summary'!DB116="Yes"),OFFSET('Sanitation Data'!$F$11,0,10*ROW('Sanitation Data'!F110)),NA())</f>
        <v>#N/A</v>
      </c>
      <c r="AN116" s="99" t="e">
        <f ca="true">+IF(AND(ISNUMBER(OFFSET('Sanitation Data'!$F$12,0,10*ROW('Sanitation Data'!F110))),'Data Summary'!DC116="Yes"),OFFSET('Sanitation Data'!$F$12,0,10*ROW('Sanitation Data'!F110)),NA())</f>
        <v>#N/A</v>
      </c>
      <c r="AO116" s="99" t="e">
        <f ca="true">+IF(AND(ISNUMBER(OFFSET('Sanitation Data'!$F$13,0,10*ROW('Sanitation Data'!F110))),'Data Summary'!DD116="Yes"),OFFSET('Sanitation Data'!$F$13,0,10*ROW('Sanitation Data'!F110)),NA())</f>
        <v>#N/A</v>
      </c>
      <c r="AP116" s="99" t="e">
        <f ca="true">+IF(AND(ISNUMBER(OFFSET('Sanitation Data'!$G$5,0,10*ROW('Sanitation Data'!G110))),'Data Summary'!DE116="Yes"),100-OFFSET('Sanitation Data'!$G$5,0,10*ROW('Sanitation Data'!G110)),NA())</f>
        <v>#N/A</v>
      </c>
      <c r="AQ116" s="99" t="e">
        <f ca="true">+IF(AND(ISNUMBER(OFFSET('Sanitation Data'!$G$7,0,10*ROW('Sanitation Data'!G110))),'Data Summary'!DF116="Yes"),OFFSET('Sanitation Data'!$G$7,0,10*ROW('Sanitation Data'!G110)),NA())</f>
        <v>#N/A</v>
      </c>
      <c r="AR116" s="99" t="e">
        <f ca="true">+IF(AND(ISNUMBER(OFFSET('Sanitation Data'!$G$11,0,10*ROW('Sanitation Data'!G110))),'Data Summary'!DG116="Yes"),OFFSET('Sanitation Data'!$G$11,0,10*ROW('Sanitation Data'!G110)),NA())</f>
        <v>#N/A</v>
      </c>
      <c r="AS116" s="99" t="e">
        <f ca="true">+IF(AND(ISNUMBER(OFFSET('Sanitation Data'!$G$12,0,10*ROW('Sanitation Data'!G110))),'Data Summary'!DH116="Yes"),OFFSET('Sanitation Data'!$G$12,0,10*ROW('Sanitation Data'!G110)),NA())</f>
        <v>#N/A</v>
      </c>
      <c r="AT116" s="99" t="e">
        <f ca="true">+IF(AND(ISNUMBER(OFFSET('Sanitation Data'!$G$13,0,10*ROW('Sanitation Data'!G110))),'Data Summary'!DI116="Yes"),OFFSET('Sanitation Data'!$G$13,0,10*ROW('Sanitation Data'!G110)),NA())</f>
        <v>#N/A</v>
      </c>
      <c r="AU116" s="99" t="e">
        <f ca="true">+IF(AND(ISNUMBER(OFFSET('Sanitation Data'!$H$5,0,10*ROW('Sanitation Data'!H110))),'Data Summary'!DJ116="Yes"),100-OFFSET('Sanitation Data'!$H$5,0,10*ROW('Sanitation Data'!H110)),NA())</f>
        <v>#N/A</v>
      </c>
      <c r="AV116" s="99" t="e">
        <f ca="true">+IF(AND(ISNUMBER(OFFSET('Sanitation Data'!$H$7,0,10*ROW('Sanitation Data'!H110))),'Data Summary'!DK116="Yes"),OFFSET('Sanitation Data'!$H$7,0,10*ROW('Sanitation Data'!H110)),NA())</f>
        <v>#N/A</v>
      </c>
      <c r="AW116" s="99" t="e">
        <f ca="true">+IF(AND(ISNUMBER(OFFSET('Sanitation Data'!$H$11,0,10*ROW('Sanitation Data'!H110))),'Data Summary'!DL116="Yes"),OFFSET('Sanitation Data'!$H$11,0,10*ROW('Sanitation Data'!H110)),NA())</f>
        <v>#N/A</v>
      </c>
      <c r="AX116" s="99" t="e">
        <f ca="true">+IF(AND(ISNUMBER(OFFSET('Sanitation Data'!$H$12,0,10*ROW('Sanitation Data'!H110))),'Data Summary'!DM116="Yes"),OFFSET('Sanitation Data'!$H$12,0,10*ROW('Sanitation Data'!H110)),NA())</f>
        <v>#N/A</v>
      </c>
      <c r="AY116" s="99" t="e">
        <f ca="true">+IF(AND(ISNUMBER(OFFSET('Sanitation Data'!$H$13,0,10*ROW('Sanitation Data'!H110))),'Data Summary'!DN116="Yes"),OFFSET('Sanitation Data'!$H$13,0,10*ROW('Sanitation Data'!H110)),NA())</f>
        <v>#N/A</v>
      </c>
      <c r="AZ116" s="104" t="e">
        <f ca="true">+IF(AND(ISNUMBER(OFFSET('Hygiene Data'!$C$6,0,10*ROW('Hygiene Data'!C110))),'Data Summary'!DO116="Yes"),OFFSET('Hygiene Data'!$C$6,0,10*ROW('Hygiene Data'!C110)),NA())</f>
        <v>#N/A</v>
      </c>
      <c r="BA116" s="104" t="e">
        <f ca="true">+IF(AND(ISNUMBER(OFFSET('Hygiene Data'!$C$8,0,10*ROW('Hygiene Data'!C110))),'Data Summary'!DP116="Yes"),OFFSET('Hygiene Data'!$C$8,0,10*ROW('Hygiene Data'!C110)),NA())</f>
        <v>#N/A</v>
      </c>
      <c r="BB116" s="104" t="e">
        <f ca="true">+IF(AND(ISNUMBER(OFFSET('Hygiene Data'!$C$10,0,10*ROW('Hygiene Data'!C110))),'Data Summary'!DQ116="Yes"),OFFSET('Hygiene Data'!$C$10,0,10*ROW('Hygiene Data'!C110)),NA())</f>
        <v>#N/A</v>
      </c>
      <c r="BC116" s="104" t="e">
        <f ca="true">+IF(AND(ISNUMBER(OFFSET('Hygiene Data'!$D$6,0,10*ROW('Hygiene Data'!D110))),'Data Summary'!DR116="Yes"),OFFSET('Hygiene Data'!$D$6,0,10*ROW('Hygiene Data'!D110)),NA())</f>
        <v>#N/A</v>
      </c>
      <c r="BD116" s="104" t="e">
        <f ca="true">+IF(AND(ISNUMBER(OFFSET('Hygiene Data'!$D$8,0,10*ROW('Hygiene Data'!D110))),'Data Summary'!DS116="Yes"),OFFSET('Hygiene Data'!$D$8,0,10*ROW('Hygiene Data'!D110)),NA())</f>
        <v>#N/A</v>
      </c>
      <c r="BE116" s="104" t="e">
        <f ca="true">+IF(AND(ISNUMBER(OFFSET('Hygiene Data'!$D$10,0,10*ROW('Hygiene Data'!D110))),'Data Summary'!DT116="Yes"),OFFSET('Hygiene Data'!$D$10,0,10*ROW('Hygiene Data'!D110)),NA())</f>
        <v>#N/A</v>
      </c>
      <c r="BF116" s="104" t="e">
        <f ca="true">+IF(AND(ISNUMBER(OFFSET('Hygiene Data'!$E$6,0,10*ROW('Hygiene Data'!E110))),'Data Summary'!DU116="Yes"),OFFSET('Hygiene Data'!$E$6,0,10*ROW('Hygiene Data'!E110)),NA())</f>
        <v>#N/A</v>
      </c>
      <c r="BG116" s="104" t="e">
        <f ca="true">+IF(AND(ISNUMBER(OFFSET('Hygiene Data'!$E$8,0,10*ROW('Hygiene Data'!E110))),'Data Summary'!DV116="Yes"),OFFSET('Hygiene Data'!$E$8,0,10*ROW('Hygiene Data'!E110)),NA())</f>
        <v>#N/A</v>
      </c>
      <c r="BH116" s="104" t="e">
        <f ca="true">+IF(AND(ISNUMBER(OFFSET('Hygiene Data'!$E$10,0,10*ROW('Hygiene Data'!E110))),'Data Summary'!DW116="Yes"),OFFSET('Hygiene Data'!$E$10,0,10*ROW('Hygiene Data'!E110)),NA())</f>
        <v>#N/A</v>
      </c>
      <c r="BI116" s="104" t="e">
        <f ca="true">+IF(AND(ISNUMBER(OFFSET('Hygiene Data'!$F$6,0,10*ROW('Hygiene Data'!F110))),'Data Summary'!DX116="Yes"),OFFSET('Hygiene Data'!$F$6,0,10*ROW('Hygiene Data'!F110)),NA())</f>
        <v>#N/A</v>
      </c>
      <c r="BJ116" s="104" t="e">
        <f ca="true">+IF(AND(ISNUMBER(OFFSET('Hygiene Data'!$F$8,0,10*ROW('Hygiene Data'!F110))),'Data Summary'!DY116="Yes"),OFFSET('Hygiene Data'!$F$8,0,10*ROW('Hygiene Data'!F110)),NA())</f>
        <v>#N/A</v>
      </c>
      <c r="BK116" s="104" t="e">
        <f ca="true">+IF(AND(ISNUMBER(OFFSET('Hygiene Data'!$F$10,0,10*ROW('Hygiene Data'!F110))),'Data Summary'!DZ116="Yes"),OFFSET('Hygiene Data'!$F$10,0,10*ROW('Hygiene Data'!F110)),NA())</f>
        <v>#N/A</v>
      </c>
      <c r="BL116" s="104" t="e">
        <f ca="true">+IF(AND(ISNUMBER(OFFSET('Hygiene Data'!$G$6,0,10*ROW('Hygiene Data'!G110))),'Data Summary'!EA116="Yes"),OFFSET('Hygiene Data'!$G$6,0,10*ROW('Hygiene Data'!G110)),NA())</f>
        <v>#N/A</v>
      </c>
      <c r="BM116" s="104" t="e">
        <f ca="true">+IF(AND(ISNUMBER(OFFSET('Hygiene Data'!$G$8,0,10*ROW('Hygiene Data'!G110))),'Data Summary'!EB116="Yes"),OFFSET('Hygiene Data'!$G$8,0,10*ROW('Hygiene Data'!G110)),NA())</f>
        <v>#N/A</v>
      </c>
      <c r="BN116" s="104" t="e">
        <f ca="true">+IF(AND(ISNUMBER(OFFSET('Hygiene Data'!$G$10,0,10*ROW('Hygiene Data'!G110))),'Data Summary'!EC116="Yes"),OFFSET('Hygiene Data'!$G$10,0,10*ROW('Hygiene Data'!G110)),NA())</f>
        <v>#N/A</v>
      </c>
      <c r="BO116" s="104" t="e">
        <f ca="true">+IF(AND(ISNUMBER(OFFSET('Hygiene Data'!$H$6,0,10*ROW('Hygiene Data'!H110))),'Data Summary'!ED116="Yes"),OFFSET('Hygiene Data'!$H$6,0,10*ROW('Hygiene Data'!H110)),NA())</f>
        <v>#N/A</v>
      </c>
      <c r="BP116" s="104" t="e">
        <f ca="true">+IF(AND(ISNUMBER(OFFSET('Hygiene Data'!$H$8,0,10*ROW('Hygiene Data'!H110))),'Data Summary'!EE116="Yes"),OFFSET('Hygiene Data'!$H$8,0,10*ROW('Hygiene Data'!H110)),NA())</f>
        <v>#N/A</v>
      </c>
      <c r="BQ116" s="104" t="e">
        <f ca="true">+IF(AND(ISNUMBER(OFFSET('Hygiene Data'!$H$10,0,10*ROW('Hygiene Data'!H110))),'Data Summary'!EF116="Yes"),OFFSET('Hygiene Data'!$H$10,0,10*ROW('Hygiene Data'!H110)),NA())</f>
        <v>#N/A</v>
      </c>
    </row>
    <row r="117" x14ac:dyDescent="0.2">
      <c r="A117" s="52" t="e">
        <f ca="true">+IF(OFFSET('Water Data'!$B$1,0,10*ROW('Water Data'!B111))="",NA(),OFFSET('Water Data'!$B$1,0,10*ROW('Water Data'!B111)))</f>
        <v>#N/A</v>
      </c>
      <c r="B117" s="52" t="e">
        <f ca="true">+IF(OFFSET('Water Data'!$A$3,0,10*ROW('Water Data'!A114))="",NA(),OFFSET('Water Data'!$A$3,0,10*ROW('Water Data'!A114)))</f>
        <v>#N/A</v>
      </c>
      <c r="C117" s="52" t="e">
        <f ca="true">+IF(OFFSET('Water Data'!$C$3,0,10*ROW('Water Data'!C114))="",NA(),OFFSET('Water Data'!$C$3,0,10*ROW('Water Data'!C114)))</f>
        <v>#N/A</v>
      </c>
      <c r="D117" s="53" t="e">
        <f ca="true">+IF(AND(ISNUMBER(OFFSET('Water Data'!$C$5,0,10*ROW('Water Data'!C111))),'Data Summary'!BS117="Yes"),100-OFFSET('Water Data'!$C$5,0,10*ROW('Water Data'!C111)),NA())</f>
        <v>#N/A</v>
      </c>
      <c r="E117" s="53" t="e">
        <f ca="true">+IF(AND(ISNUMBER(OFFSET('Water Data'!$C$7,0,10*ROW('Water Data'!C111))),'Data Summary'!BT117="Yes"),OFFSET('Water Data'!$C$7,0,10*ROW('Water Data'!C111)),NA())</f>
        <v>#N/A</v>
      </c>
      <c r="F117" s="53" t="e">
        <f ca="true">+IF(AND(ISNUMBER(OFFSET('Water Data'!$C$10,0,10*ROW('Water Data'!C111))),'Data Summary'!BU117="Yes"),OFFSET('Water Data'!$C$10,0,10*ROW('Water Data'!C111)),NA())</f>
        <v>#N/A</v>
      </c>
      <c r="G117" s="53" t="e">
        <f ca="true">+IF(AND(ISNUMBER(OFFSET('Water Data'!$D$5,0,10*ROW('Water Data'!D111))),'Data Summary'!BV117="Yes"),100-OFFSET('Water Data'!$D$5,0,10*ROW('Water Data'!D111)),NA())</f>
        <v>#N/A</v>
      </c>
      <c r="H117" s="53" t="e">
        <f ca="true">+IF(AND(ISNUMBER(OFFSET('Water Data'!$D$7,0,10*ROW('Water Data'!D111))),'Data Summary'!BW117="Yes"),OFFSET('Water Data'!$D$7,0,10*ROW('Water Data'!D111)),NA())</f>
        <v>#N/A</v>
      </c>
      <c r="I117" s="53" t="e">
        <f ca="true">+IF(AND(ISNUMBER(OFFSET('Water Data'!$D$10,0,10*ROW('Water Data'!D111))),'Data Summary'!BX117="Yes"),OFFSET('Water Data'!$D$10,0,10*ROW('Water Data'!D111)),NA())</f>
        <v>#N/A</v>
      </c>
      <c r="J117" s="53" t="e">
        <f ca="true">+IF(AND(ISNUMBER(OFFSET('Water Data'!$E$5,0,10*ROW('Water Data'!E111))),'Data Summary'!BY117="Yes"),100-OFFSET('Water Data'!$E$5,0,10*ROW('Water Data'!E111)),NA())</f>
        <v>#N/A</v>
      </c>
      <c r="K117" s="53" t="e">
        <f ca="true">+IF(AND(ISNUMBER(OFFSET('Water Data'!$E$7,0,10*ROW('Water Data'!E111))),'Data Summary'!BZ117="Yes"),OFFSET('Water Data'!$E$7,0,10*ROW('Water Data'!E111)),NA())</f>
        <v>#N/A</v>
      </c>
      <c r="L117" s="53" t="e">
        <f ca="true">+IF(AND(ISNUMBER(OFFSET('Water Data'!$E$10,0,10*ROW('Water Data'!E111))),'Data Summary'!CA117="Yes"),OFFSET('Water Data'!$E$10,0,10*ROW('Water Data'!E111)),NA())</f>
        <v>#N/A</v>
      </c>
      <c r="M117" s="53" t="e">
        <f ca="true">+IF(AND(ISNUMBER(OFFSET('Water Data'!$F$5,0,10*ROW('Water Data'!F111))),'Data Summary'!CB117="Yes"),100-OFFSET('Water Data'!$F$5,0,10*ROW('Water Data'!F111)),NA())</f>
        <v>#N/A</v>
      </c>
      <c r="N117" s="53" t="e">
        <f ca="true">+IF(AND(ISNUMBER(OFFSET('Water Data'!$F$7,0,10*ROW('Water Data'!F111))),'Data Summary'!CC117="Yes"),OFFSET('Water Data'!$F$7,0,10*ROW('Water Data'!F111)),NA())</f>
        <v>#N/A</v>
      </c>
      <c r="O117" s="53" t="e">
        <f ca="true">+IF(AND(ISNUMBER(OFFSET('Water Data'!$F$10,0,10*ROW('Water Data'!F111))),'Data Summary'!CD117="Yes"),OFFSET('Water Data'!$F$10,0,10*ROW('Water Data'!F111)),NA())</f>
        <v>#N/A</v>
      </c>
      <c r="P117" s="53" t="e">
        <f ca="true">+IF(AND(ISNUMBER(OFFSET('Water Data'!$G$5,0,10*ROW('Water Data'!G111))),'Data Summary'!CE117="Yes"),100-OFFSET('Water Data'!$G$5,0,10*ROW('Water Data'!G111)),NA())</f>
        <v>#N/A</v>
      </c>
      <c r="Q117" s="53" t="e">
        <f ca="true">+IF(AND(ISNUMBER(OFFSET('Water Data'!$G$7,0,10*ROW('Water Data'!G111))),'Data Summary'!CF117="Yes"),OFFSET('Water Data'!$G$7,0,10*ROW('Water Data'!G111)),NA())</f>
        <v>#N/A</v>
      </c>
      <c r="R117" s="53" t="e">
        <f ca="true">+IF(AND(ISNUMBER(OFFSET('Water Data'!$G$10,0,10*ROW('Water Data'!G111))),'Data Summary'!CG117="Yes"),OFFSET('Water Data'!$G$10,0,10*ROW('Water Data'!G111)),NA())</f>
        <v>#N/A</v>
      </c>
      <c r="S117" s="53" t="e">
        <f ca="true">+IF(AND(ISNUMBER(OFFSET('Water Data'!$H$5,0,10*ROW('Water Data'!H111))),'Data Summary'!CH117="Yes"),100-OFFSET('Water Data'!$H$5,0,10*ROW('Water Data'!H111)),NA())</f>
        <v>#N/A</v>
      </c>
      <c r="T117" s="53" t="e">
        <f ca="true">+IF(AND(ISNUMBER(OFFSET('Water Data'!$H$7,0,10*ROW('Water Data'!H111))),'Data Summary'!CI117="Yes"),OFFSET('Water Data'!$H$7,0,10*ROW('Water Data'!H111)),NA())</f>
        <v>#N/A</v>
      </c>
      <c r="U117" s="53" t="e">
        <f ca="true">+IF(AND(ISNUMBER(OFFSET('Water Data'!$H$10,0,10*ROW('Water Data'!H111))),'Data Summary'!CJ117="Yes"),OFFSET('Water Data'!$H$10,0,10*ROW('Water Data'!H111)),NA())</f>
        <v>#N/A</v>
      </c>
      <c r="V117" s="99" t="e">
        <f ca="true">+IF(AND(ISNUMBER(OFFSET('Sanitation Data'!$C$5,0,10*ROW('Sanitation Data'!C111))),'Data Summary'!CK117="Yes"),100-OFFSET('Sanitation Data'!$C$5,0,10*ROW('Sanitation Data'!C111)),NA())</f>
        <v>#N/A</v>
      </c>
      <c r="W117" s="99" t="e">
        <f ca="true">+IF(AND(ISNUMBER(OFFSET('Sanitation Data'!$C$7,0,10*ROW('Sanitation Data'!C111))),'Data Summary'!CL117="Yes"),OFFSET('Sanitation Data'!$C$7,0,10*ROW('Sanitation Data'!C111)),NA())</f>
        <v>#N/A</v>
      </c>
      <c r="X117" s="99" t="e">
        <f ca="true">+IF(AND(ISNUMBER(OFFSET('Sanitation Data'!$C$11,0,10*ROW('Sanitation Data'!C111))),'Data Summary'!CM117="Yes"),OFFSET('Sanitation Data'!$C$11,0,10*ROW('Sanitation Data'!C111)),NA())</f>
        <v>#N/A</v>
      </c>
      <c r="Y117" s="99" t="e">
        <f ca="true">+IF(AND(ISNUMBER(OFFSET('Sanitation Data'!$C$12,0,10*ROW('Sanitation Data'!C111))),'Data Summary'!CN117="Yes"),OFFSET('Sanitation Data'!$C$12,0,10*ROW('Sanitation Data'!C111)),NA())</f>
        <v>#N/A</v>
      </c>
      <c r="Z117" s="99" t="e">
        <f ca="true">+IF(AND(ISNUMBER(OFFSET('Sanitation Data'!$C$13,0,10*ROW('Sanitation Data'!C111))),'Data Summary'!CO117="Yes"),OFFSET('Sanitation Data'!$C$13,0,10*ROW('Sanitation Data'!C111)),NA())</f>
        <v>#N/A</v>
      </c>
      <c r="AA117" s="99" t="e">
        <f ca="true">+IF(AND(ISNUMBER(OFFSET('Sanitation Data'!$D$5,0,10*ROW('Sanitation Data'!D111))),'Data Summary'!CP117="Yes"),100-OFFSET('Sanitation Data'!$D$5,0,10*ROW('Sanitation Data'!D111)),NA())</f>
        <v>#N/A</v>
      </c>
      <c r="AB117" s="99" t="e">
        <f ca="true">+IF(AND(ISNUMBER(OFFSET('Sanitation Data'!$D$7,0,10*ROW('Sanitation Data'!D111))),'Data Summary'!CQ117="Yes"),OFFSET('Sanitation Data'!$D$7,0,10*ROW('Sanitation Data'!D111)),NA())</f>
        <v>#N/A</v>
      </c>
      <c r="AC117" s="99" t="e">
        <f ca="true">+IF(AND(ISNUMBER(OFFSET('Sanitation Data'!$D$11,0,10*ROW('Sanitation Data'!D111))),'Data Summary'!CR117="Yes"),OFFSET('Sanitation Data'!$D$11,0,10*ROW('Sanitation Data'!D111)),NA())</f>
        <v>#N/A</v>
      </c>
      <c r="AD117" s="99" t="e">
        <f ca="true">+IF(AND(ISNUMBER(OFFSET('Sanitation Data'!$D$12,0,10*ROW('Sanitation Data'!D111))),'Data Summary'!CS117="Yes"),OFFSET('Sanitation Data'!$D$12,0,10*ROW('Sanitation Data'!D111)),NA())</f>
        <v>#N/A</v>
      </c>
      <c r="AE117" s="99" t="e">
        <f ca="true">+IF(AND(ISNUMBER(OFFSET('Sanitation Data'!$D$13,0,10*ROW('Sanitation Data'!D111))),'Data Summary'!CT117="Yes"),OFFSET('Sanitation Data'!$D$13,0,10*ROW('Sanitation Data'!D111)),NA())</f>
        <v>#N/A</v>
      </c>
      <c r="AF117" s="99" t="e">
        <f ca="true">+IF(AND(ISNUMBER(OFFSET('Sanitation Data'!$E$5,0,10*ROW('Sanitation Data'!E111))),'Data Summary'!CU117="Yes"),100-OFFSET('Sanitation Data'!$E$5,0,10*ROW('Sanitation Data'!E111)),NA())</f>
        <v>#N/A</v>
      </c>
      <c r="AG117" s="99" t="e">
        <f ca="true">+IF(AND(ISNUMBER(OFFSET('Sanitation Data'!$E$7,0,10*ROW('Sanitation Data'!E111))),'Data Summary'!CV117="Yes"),OFFSET('Sanitation Data'!$E$7,0,10*ROW('Sanitation Data'!E111)),NA())</f>
        <v>#N/A</v>
      </c>
      <c r="AH117" s="99" t="e">
        <f ca="true">+IF(AND(ISNUMBER(OFFSET('Sanitation Data'!$E$11,0,10*ROW('Sanitation Data'!E111))),'Data Summary'!CW117="Yes"),OFFSET('Sanitation Data'!$E$11,0,10*ROW('Sanitation Data'!E111)),NA())</f>
        <v>#N/A</v>
      </c>
      <c r="AI117" s="99" t="e">
        <f ca="true">+IF(AND(ISNUMBER(OFFSET('Sanitation Data'!$E$12,0,10*ROW('Sanitation Data'!E111))),'Data Summary'!CX117="Yes"),OFFSET('Sanitation Data'!$E$12,0,10*ROW('Sanitation Data'!E111)),NA())</f>
        <v>#N/A</v>
      </c>
      <c r="AJ117" s="99" t="e">
        <f ca="true">+IF(AND(ISNUMBER(OFFSET('Sanitation Data'!$E$13,0,10*ROW('Sanitation Data'!E111))),'Data Summary'!CY117="Yes"),OFFSET('Sanitation Data'!$E$13,0,10*ROW('Sanitation Data'!E111)),NA())</f>
        <v>#N/A</v>
      </c>
      <c r="AK117" s="99" t="e">
        <f ca="true">+IF(AND(ISNUMBER(OFFSET('Sanitation Data'!$F$5,0,10*ROW('Sanitation Data'!F111))),'Data Summary'!CZ117="Yes"),100-OFFSET('Sanitation Data'!$F$5,0,10*ROW('Sanitation Data'!F111)),NA())</f>
        <v>#N/A</v>
      </c>
      <c r="AL117" s="99" t="e">
        <f ca="true">+IF(AND(ISNUMBER(OFFSET('Sanitation Data'!$F$7,0,10*ROW('Sanitation Data'!F111))),'Data Summary'!DA117="Yes"),OFFSET('Sanitation Data'!$F$7,0,10*ROW('Sanitation Data'!F111)),NA())</f>
        <v>#N/A</v>
      </c>
      <c r="AM117" s="99" t="e">
        <f ca="true">+IF(AND(ISNUMBER(OFFSET('Sanitation Data'!$F$11,0,10*ROW('Sanitation Data'!F111))),'Data Summary'!DB117="Yes"),OFFSET('Sanitation Data'!$F$11,0,10*ROW('Sanitation Data'!F111)),NA())</f>
        <v>#N/A</v>
      </c>
      <c r="AN117" s="99" t="e">
        <f ca="true">+IF(AND(ISNUMBER(OFFSET('Sanitation Data'!$F$12,0,10*ROW('Sanitation Data'!F111))),'Data Summary'!DC117="Yes"),OFFSET('Sanitation Data'!$F$12,0,10*ROW('Sanitation Data'!F111)),NA())</f>
        <v>#N/A</v>
      </c>
      <c r="AO117" s="99" t="e">
        <f ca="true">+IF(AND(ISNUMBER(OFFSET('Sanitation Data'!$F$13,0,10*ROW('Sanitation Data'!F111))),'Data Summary'!DD117="Yes"),OFFSET('Sanitation Data'!$F$13,0,10*ROW('Sanitation Data'!F111)),NA())</f>
        <v>#N/A</v>
      </c>
      <c r="AP117" s="99" t="e">
        <f ca="true">+IF(AND(ISNUMBER(OFFSET('Sanitation Data'!$G$5,0,10*ROW('Sanitation Data'!G111))),'Data Summary'!DE117="Yes"),100-OFFSET('Sanitation Data'!$G$5,0,10*ROW('Sanitation Data'!G111)),NA())</f>
        <v>#N/A</v>
      </c>
      <c r="AQ117" s="99" t="e">
        <f ca="true">+IF(AND(ISNUMBER(OFFSET('Sanitation Data'!$G$7,0,10*ROW('Sanitation Data'!G111))),'Data Summary'!DF117="Yes"),OFFSET('Sanitation Data'!$G$7,0,10*ROW('Sanitation Data'!G111)),NA())</f>
        <v>#N/A</v>
      </c>
      <c r="AR117" s="99" t="e">
        <f ca="true">+IF(AND(ISNUMBER(OFFSET('Sanitation Data'!$G$11,0,10*ROW('Sanitation Data'!G111))),'Data Summary'!DG117="Yes"),OFFSET('Sanitation Data'!$G$11,0,10*ROW('Sanitation Data'!G111)),NA())</f>
        <v>#N/A</v>
      </c>
      <c r="AS117" s="99" t="e">
        <f ca="true">+IF(AND(ISNUMBER(OFFSET('Sanitation Data'!$G$12,0,10*ROW('Sanitation Data'!G111))),'Data Summary'!DH117="Yes"),OFFSET('Sanitation Data'!$G$12,0,10*ROW('Sanitation Data'!G111)),NA())</f>
        <v>#N/A</v>
      </c>
      <c r="AT117" s="99" t="e">
        <f ca="true">+IF(AND(ISNUMBER(OFFSET('Sanitation Data'!$G$13,0,10*ROW('Sanitation Data'!G111))),'Data Summary'!DI117="Yes"),OFFSET('Sanitation Data'!$G$13,0,10*ROW('Sanitation Data'!G111)),NA())</f>
        <v>#N/A</v>
      </c>
      <c r="AU117" s="99" t="e">
        <f ca="true">+IF(AND(ISNUMBER(OFFSET('Sanitation Data'!$H$5,0,10*ROW('Sanitation Data'!H111))),'Data Summary'!DJ117="Yes"),100-OFFSET('Sanitation Data'!$H$5,0,10*ROW('Sanitation Data'!H111)),NA())</f>
        <v>#N/A</v>
      </c>
      <c r="AV117" s="99" t="e">
        <f ca="true">+IF(AND(ISNUMBER(OFFSET('Sanitation Data'!$H$7,0,10*ROW('Sanitation Data'!H111))),'Data Summary'!DK117="Yes"),OFFSET('Sanitation Data'!$H$7,0,10*ROW('Sanitation Data'!H111)),NA())</f>
        <v>#N/A</v>
      </c>
      <c r="AW117" s="99" t="e">
        <f ca="true">+IF(AND(ISNUMBER(OFFSET('Sanitation Data'!$H$11,0,10*ROW('Sanitation Data'!H111))),'Data Summary'!DL117="Yes"),OFFSET('Sanitation Data'!$H$11,0,10*ROW('Sanitation Data'!H111)),NA())</f>
        <v>#N/A</v>
      </c>
      <c r="AX117" s="99" t="e">
        <f ca="true">+IF(AND(ISNUMBER(OFFSET('Sanitation Data'!$H$12,0,10*ROW('Sanitation Data'!H111))),'Data Summary'!DM117="Yes"),OFFSET('Sanitation Data'!$H$12,0,10*ROW('Sanitation Data'!H111)),NA())</f>
        <v>#N/A</v>
      </c>
      <c r="AY117" s="99" t="e">
        <f ca="true">+IF(AND(ISNUMBER(OFFSET('Sanitation Data'!$H$13,0,10*ROW('Sanitation Data'!H111))),'Data Summary'!DN117="Yes"),OFFSET('Sanitation Data'!$H$13,0,10*ROW('Sanitation Data'!H111)),NA())</f>
        <v>#N/A</v>
      </c>
      <c r="AZ117" s="104" t="e">
        <f ca="true">+IF(AND(ISNUMBER(OFFSET('Hygiene Data'!$C$6,0,10*ROW('Hygiene Data'!C111))),'Data Summary'!DO117="Yes"),OFFSET('Hygiene Data'!$C$6,0,10*ROW('Hygiene Data'!C111)),NA())</f>
        <v>#N/A</v>
      </c>
      <c r="BA117" s="104" t="e">
        <f ca="true">+IF(AND(ISNUMBER(OFFSET('Hygiene Data'!$C$8,0,10*ROW('Hygiene Data'!C111))),'Data Summary'!DP117="Yes"),OFFSET('Hygiene Data'!$C$8,0,10*ROW('Hygiene Data'!C111)),NA())</f>
        <v>#N/A</v>
      </c>
      <c r="BB117" s="104" t="e">
        <f ca="true">+IF(AND(ISNUMBER(OFFSET('Hygiene Data'!$C$10,0,10*ROW('Hygiene Data'!C111))),'Data Summary'!DQ117="Yes"),OFFSET('Hygiene Data'!$C$10,0,10*ROW('Hygiene Data'!C111)),NA())</f>
        <v>#N/A</v>
      </c>
      <c r="BC117" s="104" t="e">
        <f ca="true">+IF(AND(ISNUMBER(OFFSET('Hygiene Data'!$D$6,0,10*ROW('Hygiene Data'!D111))),'Data Summary'!DR117="Yes"),OFFSET('Hygiene Data'!$D$6,0,10*ROW('Hygiene Data'!D111)),NA())</f>
        <v>#N/A</v>
      </c>
      <c r="BD117" s="104" t="e">
        <f ca="true">+IF(AND(ISNUMBER(OFFSET('Hygiene Data'!$D$8,0,10*ROW('Hygiene Data'!D111))),'Data Summary'!DS117="Yes"),OFFSET('Hygiene Data'!$D$8,0,10*ROW('Hygiene Data'!D111)),NA())</f>
        <v>#N/A</v>
      </c>
      <c r="BE117" s="104" t="e">
        <f ca="true">+IF(AND(ISNUMBER(OFFSET('Hygiene Data'!$D$10,0,10*ROW('Hygiene Data'!D111))),'Data Summary'!DT117="Yes"),OFFSET('Hygiene Data'!$D$10,0,10*ROW('Hygiene Data'!D111)),NA())</f>
        <v>#N/A</v>
      </c>
      <c r="BF117" s="104" t="e">
        <f ca="true">+IF(AND(ISNUMBER(OFFSET('Hygiene Data'!$E$6,0,10*ROW('Hygiene Data'!E111))),'Data Summary'!DU117="Yes"),OFFSET('Hygiene Data'!$E$6,0,10*ROW('Hygiene Data'!E111)),NA())</f>
        <v>#N/A</v>
      </c>
      <c r="BG117" s="104" t="e">
        <f ca="true">+IF(AND(ISNUMBER(OFFSET('Hygiene Data'!$E$8,0,10*ROW('Hygiene Data'!E111))),'Data Summary'!DV117="Yes"),OFFSET('Hygiene Data'!$E$8,0,10*ROW('Hygiene Data'!E111)),NA())</f>
        <v>#N/A</v>
      </c>
      <c r="BH117" s="104" t="e">
        <f ca="true">+IF(AND(ISNUMBER(OFFSET('Hygiene Data'!$E$10,0,10*ROW('Hygiene Data'!E111))),'Data Summary'!DW117="Yes"),OFFSET('Hygiene Data'!$E$10,0,10*ROW('Hygiene Data'!E111)),NA())</f>
        <v>#N/A</v>
      </c>
      <c r="BI117" s="104" t="e">
        <f ca="true">+IF(AND(ISNUMBER(OFFSET('Hygiene Data'!$F$6,0,10*ROW('Hygiene Data'!F111))),'Data Summary'!DX117="Yes"),OFFSET('Hygiene Data'!$F$6,0,10*ROW('Hygiene Data'!F111)),NA())</f>
        <v>#N/A</v>
      </c>
      <c r="BJ117" s="104" t="e">
        <f ca="true">+IF(AND(ISNUMBER(OFFSET('Hygiene Data'!$F$8,0,10*ROW('Hygiene Data'!F111))),'Data Summary'!DY117="Yes"),OFFSET('Hygiene Data'!$F$8,0,10*ROW('Hygiene Data'!F111)),NA())</f>
        <v>#N/A</v>
      </c>
      <c r="BK117" s="104" t="e">
        <f ca="true">+IF(AND(ISNUMBER(OFFSET('Hygiene Data'!$F$10,0,10*ROW('Hygiene Data'!F111))),'Data Summary'!DZ117="Yes"),OFFSET('Hygiene Data'!$F$10,0,10*ROW('Hygiene Data'!F111)),NA())</f>
        <v>#N/A</v>
      </c>
      <c r="BL117" s="104" t="e">
        <f ca="true">+IF(AND(ISNUMBER(OFFSET('Hygiene Data'!$G$6,0,10*ROW('Hygiene Data'!G111))),'Data Summary'!EA117="Yes"),OFFSET('Hygiene Data'!$G$6,0,10*ROW('Hygiene Data'!G111)),NA())</f>
        <v>#N/A</v>
      </c>
      <c r="BM117" s="104" t="e">
        <f ca="true">+IF(AND(ISNUMBER(OFFSET('Hygiene Data'!$G$8,0,10*ROW('Hygiene Data'!G111))),'Data Summary'!EB117="Yes"),OFFSET('Hygiene Data'!$G$8,0,10*ROW('Hygiene Data'!G111)),NA())</f>
        <v>#N/A</v>
      </c>
      <c r="BN117" s="104" t="e">
        <f ca="true">+IF(AND(ISNUMBER(OFFSET('Hygiene Data'!$G$10,0,10*ROW('Hygiene Data'!G111))),'Data Summary'!EC117="Yes"),OFFSET('Hygiene Data'!$G$10,0,10*ROW('Hygiene Data'!G111)),NA())</f>
        <v>#N/A</v>
      </c>
      <c r="BO117" s="104" t="e">
        <f ca="true">+IF(AND(ISNUMBER(OFFSET('Hygiene Data'!$H$6,0,10*ROW('Hygiene Data'!H111))),'Data Summary'!ED117="Yes"),OFFSET('Hygiene Data'!$H$6,0,10*ROW('Hygiene Data'!H111)),NA())</f>
        <v>#N/A</v>
      </c>
      <c r="BP117" s="104" t="e">
        <f ca="true">+IF(AND(ISNUMBER(OFFSET('Hygiene Data'!$H$8,0,10*ROW('Hygiene Data'!H111))),'Data Summary'!EE117="Yes"),OFFSET('Hygiene Data'!$H$8,0,10*ROW('Hygiene Data'!H111)),NA())</f>
        <v>#N/A</v>
      </c>
      <c r="BQ117" s="104" t="e">
        <f ca="true">+IF(AND(ISNUMBER(OFFSET('Hygiene Data'!$H$10,0,10*ROW('Hygiene Data'!H111))),'Data Summary'!EF117="Yes"),OFFSET('Hygiene Data'!$H$10,0,10*ROW('Hygiene Data'!H111)),NA())</f>
        <v>#N/A</v>
      </c>
    </row>
    <row r="118" x14ac:dyDescent="0.2">
      <c r="A118" s="52" t="e">
        <f ca="true">+IF(OFFSET('Water Data'!$B$1,0,10*ROW('Water Data'!B112))="",NA(),OFFSET('Water Data'!$B$1,0,10*ROW('Water Data'!B112)))</f>
        <v>#N/A</v>
      </c>
      <c r="B118" s="52" t="e">
        <f ca="true">+IF(OFFSET('Water Data'!$A$3,0,10*ROW('Water Data'!A115))="",NA(),OFFSET('Water Data'!$A$3,0,10*ROW('Water Data'!A115)))</f>
        <v>#N/A</v>
      </c>
      <c r="C118" s="52" t="e">
        <f ca="true">+IF(OFFSET('Water Data'!$C$3,0,10*ROW('Water Data'!C115))="",NA(),OFFSET('Water Data'!$C$3,0,10*ROW('Water Data'!C115)))</f>
        <v>#N/A</v>
      </c>
      <c r="D118" s="53" t="e">
        <f ca="true">+IF(AND(ISNUMBER(OFFSET('Water Data'!$C$5,0,10*ROW('Water Data'!C112))),'Data Summary'!BS118="Yes"),100-OFFSET('Water Data'!$C$5,0,10*ROW('Water Data'!C112)),NA())</f>
        <v>#N/A</v>
      </c>
      <c r="E118" s="53" t="e">
        <f ca="true">+IF(AND(ISNUMBER(OFFSET('Water Data'!$C$7,0,10*ROW('Water Data'!C112))),'Data Summary'!BT118="Yes"),OFFSET('Water Data'!$C$7,0,10*ROW('Water Data'!C112)),NA())</f>
        <v>#N/A</v>
      </c>
      <c r="F118" s="53" t="e">
        <f ca="true">+IF(AND(ISNUMBER(OFFSET('Water Data'!$C$10,0,10*ROW('Water Data'!C112))),'Data Summary'!BU118="Yes"),OFFSET('Water Data'!$C$10,0,10*ROW('Water Data'!C112)),NA())</f>
        <v>#N/A</v>
      </c>
      <c r="G118" s="53" t="e">
        <f ca="true">+IF(AND(ISNUMBER(OFFSET('Water Data'!$D$5,0,10*ROW('Water Data'!D112))),'Data Summary'!BV118="Yes"),100-OFFSET('Water Data'!$D$5,0,10*ROW('Water Data'!D112)),NA())</f>
        <v>#N/A</v>
      </c>
      <c r="H118" s="53" t="e">
        <f ca="true">+IF(AND(ISNUMBER(OFFSET('Water Data'!$D$7,0,10*ROW('Water Data'!D112))),'Data Summary'!BW118="Yes"),OFFSET('Water Data'!$D$7,0,10*ROW('Water Data'!D112)),NA())</f>
        <v>#N/A</v>
      </c>
      <c r="I118" s="53" t="e">
        <f ca="true">+IF(AND(ISNUMBER(OFFSET('Water Data'!$D$10,0,10*ROW('Water Data'!D112))),'Data Summary'!BX118="Yes"),OFFSET('Water Data'!$D$10,0,10*ROW('Water Data'!D112)),NA())</f>
        <v>#N/A</v>
      </c>
      <c r="J118" s="53" t="e">
        <f ca="true">+IF(AND(ISNUMBER(OFFSET('Water Data'!$E$5,0,10*ROW('Water Data'!E112))),'Data Summary'!BY118="Yes"),100-OFFSET('Water Data'!$E$5,0,10*ROW('Water Data'!E112)),NA())</f>
        <v>#N/A</v>
      </c>
      <c r="K118" s="53" t="e">
        <f ca="true">+IF(AND(ISNUMBER(OFFSET('Water Data'!$E$7,0,10*ROW('Water Data'!E112))),'Data Summary'!BZ118="Yes"),OFFSET('Water Data'!$E$7,0,10*ROW('Water Data'!E112)),NA())</f>
        <v>#N/A</v>
      </c>
      <c r="L118" s="53" t="e">
        <f ca="true">+IF(AND(ISNUMBER(OFFSET('Water Data'!$E$10,0,10*ROW('Water Data'!E112))),'Data Summary'!CA118="Yes"),OFFSET('Water Data'!$E$10,0,10*ROW('Water Data'!E112)),NA())</f>
        <v>#N/A</v>
      </c>
      <c r="M118" s="53" t="e">
        <f ca="true">+IF(AND(ISNUMBER(OFFSET('Water Data'!$F$5,0,10*ROW('Water Data'!F112))),'Data Summary'!CB118="Yes"),100-OFFSET('Water Data'!$F$5,0,10*ROW('Water Data'!F112)),NA())</f>
        <v>#N/A</v>
      </c>
      <c r="N118" s="53" t="e">
        <f ca="true">+IF(AND(ISNUMBER(OFFSET('Water Data'!$F$7,0,10*ROW('Water Data'!F112))),'Data Summary'!CC118="Yes"),OFFSET('Water Data'!$F$7,0,10*ROW('Water Data'!F112)),NA())</f>
        <v>#N/A</v>
      </c>
      <c r="O118" s="53" t="e">
        <f ca="true">+IF(AND(ISNUMBER(OFFSET('Water Data'!$F$10,0,10*ROW('Water Data'!F112))),'Data Summary'!CD118="Yes"),OFFSET('Water Data'!$F$10,0,10*ROW('Water Data'!F112)),NA())</f>
        <v>#N/A</v>
      </c>
      <c r="P118" s="53" t="e">
        <f ca="true">+IF(AND(ISNUMBER(OFFSET('Water Data'!$G$5,0,10*ROW('Water Data'!G112))),'Data Summary'!CE118="Yes"),100-OFFSET('Water Data'!$G$5,0,10*ROW('Water Data'!G112)),NA())</f>
        <v>#N/A</v>
      </c>
      <c r="Q118" s="53" t="e">
        <f ca="true">+IF(AND(ISNUMBER(OFFSET('Water Data'!$G$7,0,10*ROW('Water Data'!G112))),'Data Summary'!CF118="Yes"),OFFSET('Water Data'!$G$7,0,10*ROW('Water Data'!G112)),NA())</f>
        <v>#N/A</v>
      </c>
      <c r="R118" s="53" t="e">
        <f ca="true">+IF(AND(ISNUMBER(OFFSET('Water Data'!$G$10,0,10*ROW('Water Data'!G112))),'Data Summary'!CG118="Yes"),OFFSET('Water Data'!$G$10,0,10*ROW('Water Data'!G112)),NA())</f>
        <v>#N/A</v>
      </c>
      <c r="S118" s="53" t="e">
        <f ca="true">+IF(AND(ISNUMBER(OFFSET('Water Data'!$H$5,0,10*ROW('Water Data'!H112))),'Data Summary'!CH118="Yes"),100-OFFSET('Water Data'!$H$5,0,10*ROW('Water Data'!H112)),NA())</f>
        <v>#N/A</v>
      </c>
      <c r="T118" s="53" t="e">
        <f ca="true">+IF(AND(ISNUMBER(OFFSET('Water Data'!$H$7,0,10*ROW('Water Data'!H112))),'Data Summary'!CI118="Yes"),OFFSET('Water Data'!$H$7,0,10*ROW('Water Data'!H112)),NA())</f>
        <v>#N/A</v>
      </c>
      <c r="U118" s="53" t="e">
        <f ca="true">+IF(AND(ISNUMBER(OFFSET('Water Data'!$H$10,0,10*ROW('Water Data'!H112))),'Data Summary'!CJ118="Yes"),OFFSET('Water Data'!$H$10,0,10*ROW('Water Data'!H112)),NA())</f>
        <v>#N/A</v>
      </c>
      <c r="V118" s="99" t="e">
        <f ca="true">+IF(AND(ISNUMBER(OFFSET('Sanitation Data'!$C$5,0,10*ROW('Sanitation Data'!C112))),'Data Summary'!CK118="Yes"),100-OFFSET('Sanitation Data'!$C$5,0,10*ROW('Sanitation Data'!C112)),NA())</f>
        <v>#N/A</v>
      </c>
      <c r="W118" s="99" t="e">
        <f ca="true">+IF(AND(ISNUMBER(OFFSET('Sanitation Data'!$C$7,0,10*ROW('Sanitation Data'!C112))),'Data Summary'!CL118="Yes"),OFFSET('Sanitation Data'!$C$7,0,10*ROW('Sanitation Data'!C112)),NA())</f>
        <v>#N/A</v>
      </c>
      <c r="X118" s="99" t="e">
        <f ca="true">+IF(AND(ISNUMBER(OFFSET('Sanitation Data'!$C$11,0,10*ROW('Sanitation Data'!C112))),'Data Summary'!CM118="Yes"),OFFSET('Sanitation Data'!$C$11,0,10*ROW('Sanitation Data'!C112)),NA())</f>
        <v>#N/A</v>
      </c>
      <c r="Y118" s="99" t="e">
        <f ca="true">+IF(AND(ISNUMBER(OFFSET('Sanitation Data'!$C$12,0,10*ROW('Sanitation Data'!C112))),'Data Summary'!CN118="Yes"),OFFSET('Sanitation Data'!$C$12,0,10*ROW('Sanitation Data'!C112)),NA())</f>
        <v>#N/A</v>
      </c>
      <c r="Z118" s="99" t="e">
        <f ca="true">+IF(AND(ISNUMBER(OFFSET('Sanitation Data'!$C$13,0,10*ROW('Sanitation Data'!C112))),'Data Summary'!CO118="Yes"),OFFSET('Sanitation Data'!$C$13,0,10*ROW('Sanitation Data'!C112)),NA())</f>
        <v>#N/A</v>
      </c>
      <c r="AA118" s="99" t="e">
        <f ca="true">+IF(AND(ISNUMBER(OFFSET('Sanitation Data'!$D$5,0,10*ROW('Sanitation Data'!D112))),'Data Summary'!CP118="Yes"),100-OFFSET('Sanitation Data'!$D$5,0,10*ROW('Sanitation Data'!D112)),NA())</f>
        <v>#N/A</v>
      </c>
      <c r="AB118" s="99" t="e">
        <f ca="true">+IF(AND(ISNUMBER(OFFSET('Sanitation Data'!$D$7,0,10*ROW('Sanitation Data'!D112))),'Data Summary'!CQ118="Yes"),OFFSET('Sanitation Data'!$D$7,0,10*ROW('Sanitation Data'!D112)),NA())</f>
        <v>#N/A</v>
      </c>
      <c r="AC118" s="99" t="e">
        <f ca="true">+IF(AND(ISNUMBER(OFFSET('Sanitation Data'!$D$11,0,10*ROW('Sanitation Data'!D112))),'Data Summary'!CR118="Yes"),OFFSET('Sanitation Data'!$D$11,0,10*ROW('Sanitation Data'!D112)),NA())</f>
        <v>#N/A</v>
      </c>
      <c r="AD118" s="99" t="e">
        <f ca="true">+IF(AND(ISNUMBER(OFFSET('Sanitation Data'!$D$12,0,10*ROW('Sanitation Data'!D112))),'Data Summary'!CS118="Yes"),OFFSET('Sanitation Data'!$D$12,0,10*ROW('Sanitation Data'!D112)),NA())</f>
        <v>#N/A</v>
      </c>
      <c r="AE118" s="99" t="e">
        <f ca="true">+IF(AND(ISNUMBER(OFFSET('Sanitation Data'!$D$13,0,10*ROW('Sanitation Data'!D112))),'Data Summary'!CT118="Yes"),OFFSET('Sanitation Data'!$D$13,0,10*ROW('Sanitation Data'!D112)),NA())</f>
        <v>#N/A</v>
      </c>
      <c r="AF118" s="99" t="e">
        <f ca="true">+IF(AND(ISNUMBER(OFFSET('Sanitation Data'!$E$5,0,10*ROW('Sanitation Data'!E112))),'Data Summary'!CU118="Yes"),100-OFFSET('Sanitation Data'!$E$5,0,10*ROW('Sanitation Data'!E112)),NA())</f>
        <v>#N/A</v>
      </c>
      <c r="AG118" s="99" t="e">
        <f ca="true">+IF(AND(ISNUMBER(OFFSET('Sanitation Data'!$E$7,0,10*ROW('Sanitation Data'!E112))),'Data Summary'!CV118="Yes"),OFFSET('Sanitation Data'!$E$7,0,10*ROW('Sanitation Data'!E112)),NA())</f>
        <v>#N/A</v>
      </c>
      <c r="AH118" s="99" t="e">
        <f ca="true">+IF(AND(ISNUMBER(OFFSET('Sanitation Data'!$E$11,0,10*ROW('Sanitation Data'!E112))),'Data Summary'!CW118="Yes"),OFFSET('Sanitation Data'!$E$11,0,10*ROW('Sanitation Data'!E112)),NA())</f>
        <v>#N/A</v>
      </c>
      <c r="AI118" s="99" t="e">
        <f ca="true">+IF(AND(ISNUMBER(OFFSET('Sanitation Data'!$E$12,0,10*ROW('Sanitation Data'!E112))),'Data Summary'!CX118="Yes"),OFFSET('Sanitation Data'!$E$12,0,10*ROW('Sanitation Data'!E112)),NA())</f>
        <v>#N/A</v>
      </c>
      <c r="AJ118" s="99" t="e">
        <f ca="true">+IF(AND(ISNUMBER(OFFSET('Sanitation Data'!$E$13,0,10*ROW('Sanitation Data'!E112))),'Data Summary'!CY118="Yes"),OFFSET('Sanitation Data'!$E$13,0,10*ROW('Sanitation Data'!E112)),NA())</f>
        <v>#N/A</v>
      </c>
      <c r="AK118" s="99" t="e">
        <f ca="true">+IF(AND(ISNUMBER(OFFSET('Sanitation Data'!$F$5,0,10*ROW('Sanitation Data'!F112))),'Data Summary'!CZ118="Yes"),100-OFFSET('Sanitation Data'!$F$5,0,10*ROW('Sanitation Data'!F112)),NA())</f>
        <v>#N/A</v>
      </c>
      <c r="AL118" s="99" t="e">
        <f ca="true">+IF(AND(ISNUMBER(OFFSET('Sanitation Data'!$F$7,0,10*ROW('Sanitation Data'!F112))),'Data Summary'!DA118="Yes"),OFFSET('Sanitation Data'!$F$7,0,10*ROW('Sanitation Data'!F112)),NA())</f>
        <v>#N/A</v>
      </c>
      <c r="AM118" s="99" t="e">
        <f ca="true">+IF(AND(ISNUMBER(OFFSET('Sanitation Data'!$F$11,0,10*ROW('Sanitation Data'!F112))),'Data Summary'!DB118="Yes"),OFFSET('Sanitation Data'!$F$11,0,10*ROW('Sanitation Data'!F112)),NA())</f>
        <v>#N/A</v>
      </c>
      <c r="AN118" s="99" t="e">
        <f ca="true">+IF(AND(ISNUMBER(OFFSET('Sanitation Data'!$F$12,0,10*ROW('Sanitation Data'!F112))),'Data Summary'!DC118="Yes"),OFFSET('Sanitation Data'!$F$12,0,10*ROW('Sanitation Data'!F112)),NA())</f>
        <v>#N/A</v>
      </c>
      <c r="AO118" s="99" t="e">
        <f ca="true">+IF(AND(ISNUMBER(OFFSET('Sanitation Data'!$F$13,0,10*ROW('Sanitation Data'!F112))),'Data Summary'!DD118="Yes"),OFFSET('Sanitation Data'!$F$13,0,10*ROW('Sanitation Data'!F112)),NA())</f>
        <v>#N/A</v>
      </c>
      <c r="AP118" s="99" t="e">
        <f ca="true">+IF(AND(ISNUMBER(OFFSET('Sanitation Data'!$G$5,0,10*ROW('Sanitation Data'!G112))),'Data Summary'!DE118="Yes"),100-OFFSET('Sanitation Data'!$G$5,0,10*ROW('Sanitation Data'!G112)),NA())</f>
        <v>#N/A</v>
      </c>
      <c r="AQ118" s="99" t="e">
        <f ca="true">+IF(AND(ISNUMBER(OFFSET('Sanitation Data'!$G$7,0,10*ROW('Sanitation Data'!G112))),'Data Summary'!DF118="Yes"),OFFSET('Sanitation Data'!$G$7,0,10*ROW('Sanitation Data'!G112)),NA())</f>
        <v>#N/A</v>
      </c>
      <c r="AR118" s="99" t="e">
        <f ca="true">+IF(AND(ISNUMBER(OFFSET('Sanitation Data'!$G$11,0,10*ROW('Sanitation Data'!G112))),'Data Summary'!DG118="Yes"),OFFSET('Sanitation Data'!$G$11,0,10*ROW('Sanitation Data'!G112)),NA())</f>
        <v>#N/A</v>
      </c>
      <c r="AS118" s="99" t="e">
        <f ca="true">+IF(AND(ISNUMBER(OFFSET('Sanitation Data'!$G$12,0,10*ROW('Sanitation Data'!G112))),'Data Summary'!DH118="Yes"),OFFSET('Sanitation Data'!$G$12,0,10*ROW('Sanitation Data'!G112)),NA())</f>
        <v>#N/A</v>
      </c>
      <c r="AT118" s="99" t="e">
        <f ca="true">+IF(AND(ISNUMBER(OFFSET('Sanitation Data'!$G$13,0,10*ROW('Sanitation Data'!G112))),'Data Summary'!DI118="Yes"),OFFSET('Sanitation Data'!$G$13,0,10*ROW('Sanitation Data'!G112)),NA())</f>
        <v>#N/A</v>
      </c>
      <c r="AU118" s="99" t="e">
        <f ca="true">+IF(AND(ISNUMBER(OFFSET('Sanitation Data'!$H$5,0,10*ROW('Sanitation Data'!H112))),'Data Summary'!DJ118="Yes"),100-OFFSET('Sanitation Data'!$H$5,0,10*ROW('Sanitation Data'!H112)),NA())</f>
        <v>#N/A</v>
      </c>
      <c r="AV118" s="99" t="e">
        <f ca="true">+IF(AND(ISNUMBER(OFFSET('Sanitation Data'!$H$7,0,10*ROW('Sanitation Data'!H112))),'Data Summary'!DK118="Yes"),OFFSET('Sanitation Data'!$H$7,0,10*ROW('Sanitation Data'!H112)),NA())</f>
        <v>#N/A</v>
      </c>
      <c r="AW118" s="99" t="e">
        <f ca="true">+IF(AND(ISNUMBER(OFFSET('Sanitation Data'!$H$11,0,10*ROW('Sanitation Data'!H112))),'Data Summary'!DL118="Yes"),OFFSET('Sanitation Data'!$H$11,0,10*ROW('Sanitation Data'!H112)),NA())</f>
        <v>#N/A</v>
      </c>
      <c r="AX118" s="99" t="e">
        <f ca="true">+IF(AND(ISNUMBER(OFFSET('Sanitation Data'!$H$12,0,10*ROW('Sanitation Data'!H112))),'Data Summary'!DM118="Yes"),OFFSET('Sanitation Data'!$H$12,0,10*ROW('Sanitation Data'!H112)),NA())</f>
        <v>#N/A</v>
      </c>
      <c r="AY118" s="99" t="e">
        <f ca="true">+IF(AND(ISNUMBER(OFFSET('Sanitation Data'!$H$13,0,10*ROW('Sanitation Data'!H112))),'Data Summary'!DN118="Yes"),OFFSET('Sanitation Data'!$H$13,0,10*ROW('Sanitation Data'!H112)),NA())</f>
        <v>#N/A</v>
      </c>
      <c r="AZ118" s="104" t="e">
        <f ca="true">+IF(AND(ISNUMBER(OFFSET('Hygiene Data'!$C$6,0,10*ROW('Hygiene Data'!C112))),'Data Summary'!DO118="Yes"),OFFSET('Hygiene Data'!$C$6,0,10*ROW('Hygiene Data'!C112)),NA())</f>
        <v>#N/A</v>
      </c>
      <c r="BA118" s="104" t="e">
        <f ca="true">+IF(AND(ISNUMBER(OFFSET('Hygiene Data'!$C$8,0,10*ROW('Hygiene Data'!C112))),'Data Summary'!DP118="Yes"),OFFSET('Hygiene Data'!$C$8,0,10*ROW('Hygiene Data'!C112)),NA())</f>
        <v>#N/A</v>
      </c>
      <c r="BB118" s="104" t="e">
        <f ca="true">+IF(AND(ISNUMBER(OFFSET('Hygiene Data'!$C$10,0,10*ROW('Hygiene Data'!C112))),'Data Summary'!DQ118="Yes"),OFFSET('Hygiene Data'!$C$10,0,10*ROW('Hygiene Data'!C112)),NA())</f>
        <v>#N/A</v>
      </c>
      <c r="BC118" s="104" t="e">
        <f ca="true">+IF(AND(ISNUMBER(OFFSET('Hygiene Data'!$D$6,0,10*ROW('Hygiene Data'!D112))),'Data Summary'!DR118="Yes"),OFFSET('Hygiene Data'!$D$6,0,10*ROW('Hygiene Data'!D112)),NA())</f>
        <v>#N/A</v>
      </c>
      <c r="BD118" s="104" t="e">
        <f ca="true">+IF(AND(ISNUMBER(OFFSET('Hygiene Data'!$D$8,0,10*ROW('Hygiene Data'!D112))),'Data Summary'!DS118="Yes"),OFFSET('Hygiene Data'!$D$8,0,10*ROW('Hygiene Data'!D112)),NA())</f>
        <v>#N/A</v>
      </c>
      <c r="BE118" s="104" t="e">
        <f ca="true">+IF(AND(ISNUMBER(OFFSET('Hygiene Data'!$D$10,0,10*ROW('Hygiene Data'!D112))),'Data Summary'!DT118="Yes"),OFFSET('Hygiene Data'!$D$10,0,10*ROW('Hygiene Data'!D112)),NA())</f>
        <v>#N/A</v>
      </c>
      <c r="BF118" s="104" t="e">
        <f ca="true">+IF(AND(ISNUMBER(OFFSET('Hygiene Data'!$E$6,0,10*ROW('Hygiene Data'!E112))),'Data Summary'!DU118="Yes"),OFFSET('Hygiene Data'!$E$6,0,10*ROW('Hygiene Data'!E112)),NA())</f>
        <v>#N/A</v>
      </c>
      <c r="BG118" s="104" t="e">
        <f ca="true">+IF(AND(ISNUMBER(OFFSET('Hygiene Data'!$E$8,0,10*ROW('Hygiene Data'!E112))),'Data Summary'!DV118="Yes"),OFFSET('Hygiene Data'!$E$8,0,10*ROW('Hygiene Data'!E112)),NA())</f>
        <v>#N/A</v>
      </c>
      <c r="BH118" s="104" t="e">
        <f ca="true">+IF(AND(ISNUMBER(OFFSET('Hygiene Data'!$E$10,0,10*ROW('Hygiene Data'!E112))),'Data Summary'!DW118="Yes"),OFFSET('Hygiene Data'!$E$10,0,10*ROW('Hygiene Data'!E112)),NA())</f>
        <v>#N/A</v>
      </c>
      <c r="BI118" s="104" t="e">
        <f ca="true">+IF(AND(ISNUMBER(OFFSET('Hygiene Data'!$F$6,0,10*ROW('Hygiene Data'!F112))),'Data Summary'!DX118="Yes"),OFFSET('Hygiene Data'!$F$6,0,10*ROW('Hygiene Data'!F112)),NA())</f>
        <v>#N/A</v>
      </c>
      <c r="BJ118" s="104" t="e">
        <f ca="true">+IF(AND(ISNUMBER(OFFSET('Hygiene Data'!$F$8,0,10*ROW('Hygiene Data'!F112))),'Data Summary'!DY118="Yes"),OFFSET('Hygiene Data'!$F$8,0,10*ROW('Hygiene Data'!F112)),NA())</f>
        <v>#N/A</v>
      </c>
      <c r="BK118" s="104" t="e">
        <f ca="true">+IF(AND(ISNUMBER(OFFSET('Hygiene Data'!$F$10,0,10*ROW('Hygiene Data'!F112))),'Data Summary'!DZ118="Yes"),OFFSET('Hygiene Data'!$F$10,0,10*ROW('Hygiene Data'!F112)),NA())</f>
        <v>#N/A</v>
      </c>
      <c r="BL118" s="104" t="e">
        <f ca="true">+IF(AND(ISNUMBER(OFFSET('Hygiene Data'!$G$6,0,10*ROW('Hygiene Data'!G112))),'Data Summary'!EA118="Yes"),OFFSET('Hygiene Data'!$G$6,0,10*ROW('Hygiene Data'!G112)),NA())</f>
        <v>#N/A</v>
      </c>
      <c r="BM118" s="104" t="e">
        <f ca="true">+IF(AND(ISNUMBER(OFFSET('Hygiene Data'!$G$8,0,10*ROW('Hygiene Data'!G112))),'Data Summary'!EB118="Yes"),OFFSET('Hygiene Data'!$G$8,0,10*ROW('Hygiene Data'!G112)),NA())</f>
        <v>#N/A</v>
      </c>
      <c r="BN118" s="104" t="e">
        <f ca="true">+IF(AND(ISNUMBER(OFFSET('Hygiene Data'!$G$10,0,10*ROW('Hygiene Data'!G112))),'Data Summary'!EC118="Yes"),OFFSET('Hygiene Data'!$G$10,0,10*ROW('Hygiene Data'!G112)),NA())</f>
        <v>#N/A</v>
      </c>
      <c r="BO118" s="104" t="e">
        <f ca="true">+IF(AND(ISNUMBER(OFFSET('Hygiene Data'!$H$6,0,10*ROW('Hygiene Data'!H112))),'Data Summary'!ED118="Yes"),OFFSET('Hygiene Data'!$H$6,0,10*ROW('Hygiene Data'!H112)),NA())</f>
        <v>#N/A</v>
      </c>
      <c r="BP118" s="104" t="e">
        <f ca="true">+IF(AND(ISNUMBER(OFFSET('Hygiene Data'!$H$8,0,10*ROW('Hygiene Data'!H112))),'Data Summary'!EE118="Yes"),OFFSET('Hygiene Data'!$H$8,0,10*ROW('Hygiene Data'!H112)),NA())</f>
        <v>#N/A</v>
      </c>
      <c r="BQ118" s="104" t="e">
        <f ca="true">+IF(AND(ISNUMBER(OFFSET('Hygiene Data'!$H$10,0,10*ROW('Hygiene Data'!H112))),'Data Summary'!EF118="Yes"),OFFSET('Hygiene Data'!$H$10,0,10*ROW('Hygiene Data'!H112)),NA())</f>
        <v>#N/A</v>
      </c>
    </row>
    <row r="119" x14ac:dyDescent="0.2">
      <c r="A119" s="52" t="e">
        <f ca="true">+IF(OFFSET('Water Data'!$B$1,0,10*ROW('Water Data'!B113))="",NA(),OFFSET('Water Data'!$B$1,0,10*ROW('Water Data'!B113)))</f>
        <v>#N/A</v>
      </c>
      <c r="B119" s="52" t="e">
        <f ca="true">+IF(OFFSET('Water Data'!$A$3,0,10*ROW('Water Data'!A116))="",NA(),OFFSET('Water Data'!$A$3,0,10*ROW('Water Data'!A116)))</f>
        <v>#N/A</v>
      </c>
      <c r="C119" s="52" t="e">
        <f ca="true">+IF(OFFSET('Water Data'!$C$3,0,10*ROW('Water Data'!C116))="",NA(),OFFSET('Water Data'!$C$3,0,10*ROW('Water Data'!C116)))</f>
        <v>#N/A</v>
      </c>
      <c r="D119" s="53" t="e">
        <f ca="true">+IF(AND(ISNUMBER(OFFSET('Water Data'!$C$5,0,10*ROW('Water Data'!C113))),'Data Summary'!BS119="Yes"),100-OFFSET('Water Data'!$C$5,0,10*ROW('Water Data'!C113)),NA())</f>
        <v>#N/A</v>
      </c>
      <c r="E119" s="53" t="e">
        <f ca="true">+IF(AND(ISNUMBER(OFFSET('Water Data'!$C$7,0,10*ROW('Water Data'!C113))),'Data Summary'!BT119="Yes"),OFFSET('Water Data'!$C$7,0,10*ROW('Water Data'!C113)),NA())</f>
        <v>#N/A</v>
      </c>
      <c r="F119" s="53" t="e">
        <f ca="true">+IF(AND(ISNUMBER(OFFSET('Water Data'!$C$10,0,10*ROW('Water Data'!C113))),'Data Summary'!BU119="Yes"),OFFSET('Water Data'!$C$10,0,10*ROW('Water Data'!C113)),NA())</f>
        <v>#N/A</v>
      </c>
      <c r="G119" s="53" t="e">
        <f ca="true">+IF(AND(ISNUMBER(OFFSET('Water Data'!$D$5,0,10*ROW('Water Data'!D113))),'Data Summary'!BV119="Yes"),100-OFFSET('Water Data'!$D$5,0,10*ROW('Water Data'!D113)),NA())</f>
        <v>#N/A</v>
      </c>
      <c r="H119" s="53" t="e">
        <f ca="true">+IF(AND(ISNUMBER(OFFSET('Water Data'!$D$7,0,10*ROW('Water Data'!D113))),'Data Summary'!BW119="Yes"),OFFSET('Water Data'!$D$7,0,10*ROW('Water Data'!D113)),NA())</f>
        <v>#N/A</v>
      </c>
      <c r="I119" s="53" t="e">
        <f ca="true">+IF(AND(ISNUMBER(OFFSET('Water Data'!$D$10,0,10*ROW('Water Data'!D113))),'Data Summary'!BX119="Yes"),OFFSET('Water Data'!$D$10,0,10*ROW('Water Data'!D113)),NA())</f>
        <v>#N/A</v>
      </c>
      <c r="J119" s="53" t="e">
        <f ca="true">+IF(AND(ISNUMBER(OFFSET('Water Data'!$E$5,0,10*ROW('Water Data'!E113))),'Data Summary'!BY119="Yes"),100-OFFSET('Water Data'!$E$5,0,10*ROW('Water Data'!E113)),NA())</f>
        <v>#N/A</v>
      </c>
      <c r="K119" s="53" t="e">
        <f ca="true">+IF(AND(ISNUMBER(OFFSET('Water Data'!$E$7,0,10*ROW('Water Data'!E113))),'Data Summary'!BZ119="Yes"),OFFSET('Water Data'!$E$7,0,10*ROW('Water Data'!E113)),NA())</f>
        <v>#N/A</v>
      </c>
      <c r="L119" s="53" t="e">
        <f ca="true">+IF(AND(ISNUMBER(OFFSET('Water Data'!$E$10,0,10*ROW('Water Data'!E113))),'Data Summary'!CA119="Yes"),OFFSET('Water Data'!$E$10,0,10*ROW('Water Data'!E113)),NA())</f>
        <v>#N/A</v>
      </c>
      <c r="M119" s="53" t="e">
        <f ca="true">+IF(AND(ISNUMBER(OFFSET('Water Data'!$F$5,0,10*ROW('Water Data'!F113))),'Data Summary'!CB119="Yes"),100-OFFSET('Water Data'!$F$5,0,10*ROW('Water Data'!F113)),NA())</f>
        <v>#N/A</v>
      </c>
      <c r="N119" s="53" t="e">
        <f ca="true">+IF(AND(ISNUMBER(OFFSET('Water Data'!$F$7,0,10*ROW('Water Data'!F113))),'Data Summary'!CC119="Yes"),OFFSET('Water Data'!$F$7,0,10*ROW('Water Data'!F113)),NA())</f>
        <v>#N/A</v>
      </c>
      <c r="O119" s="53" t="e">
        <f ca="true">+IF(AND(ISNUMBER(OFFSET('Water Data'!$F$10,0,10*ROW('Water Data'!F113))),'Data Summary'!CD119="Yes"),OFFSET('Water Data'!$F$10,0,10*ROW('Water Data'!F113)),NA())</f>
        <v>#N/A</v>
      </c>
      <c r="P119" s="53" t="e">
        <f ca="true">+IF(AND(ISNUMBER(OFFSET('Water Data'!$G$5,0,10*ROW('Water Data'!G113))),'Data Summary'!CE119="Yes"),100-OFFSET('Water Data'!$G$5,0,10*ROW('Water Data'!G113)),NA())</f>
        <v>#N/A</v>
      </c>
      <c r="Q119" s="53" t="e">
        <f ca="true">+IF(AND(ISNUMBER(OFFSET('Water Data'!$G$7,0,10*ROW('Water Data'!G113))),'Data Summary'!CF119="Yes"),OFFSET('Water Data'!$G$7,0,10*ROW('Water Data'!G113)),NA())</f>
        <v>#N/A</v>
      </c>
      <c r="R119" s="53" t="e">
        <f ca="true">+IF(AND(ISNUMBER(OFFSET('Water Data'!$G$10,0,10*ROW('Water Data'!G113))),'Data Summary'!CG119="Yes"),OFFSET('Water Data'!$G$10,0,10*ROW('Water Data'!G113)),NA())</f>
        <v>#N/A</v>
      </c>
      <c r="S119" s="53" t="e">
        <f ca="true">+IF(AND(ISNUMBER(OFFSET('Water Data'!$H$5,0,10*ROW('Water Data'!H113))),'Data Summary'!CH119="Yes"),100-OFFSET('Water Data'!$H$5,0,10*ROW('Water Data'!H113)),NA())</f>
        <v>#N/A</v>
      </c>
      <c r="T119" s="53" t="e">
        <f ca="true">+IF(AND(ISNUMBER(OFFSET('Water Data'!$H$7,0,10*ROW('Water Data'!H113))),'Data Summary'!CI119="Yes"),OFFSET('Water Data'!$H$7,0,10*ROW('Water Data'!H113)),NA())</f>
        <v>#N/A</v>
      </c>
      <c r="U119" s="53" t="e">
        <f ca="true">+IF(AND(ISNUMBER(OFFSET('Water Data'!$H$10,0,10*ROW('Water Data'!H113))),'Data Summary'!CJ119="Yes"),OFFSET('Water Data'!$H$10,0,10*ROW('Water Data'!H113)),NA())</f>
        <v>#N/A</v>
      </c>
      <c r="V119" s="99" t="e">
        <f ca="true">+IF(AND(ISNUMBER(OFFSET('Sanitation Data'!$C$5,0,10*ROW('Sanitation Data'!C113))),'Data Summary'!CK119="Yes"),100-OFFSET('Sanitation Data'!$C$5,0,10*ROW('Sanitation Data'!C113)),NA())</f>
        <v>#N/A</v>
      </c>
      <c r="W119" s="99" t="e">
        <f ca="true">+IF(AND(ISNUMBER(OFFSET('Sanitation Data'!$C$7,0,10*ROW('Sanitation Data'!C113))),'Data Summary'!CL119="Yes"),OFFSET('Sanitation Data'!$C$7,0,10*ROW('Sanitation Data'!C113)),NA())</f>
        <v>#N/A</v>
      </c>
      <c r="X119" s="99" t="e">
        <f ca="true">+IF(AND(ISNUMBER(OFFSET('Sanitation Data'!$C$11,0,10*ROW('Sanitation Data'!C113))),'Data Summary'!CM119="Yes"),OFFSET('Sanitation Data'!$C$11,0,10*ROW('Sanitation Data'!C113)),NA())</f>
        <v>#N/A</v>
      </c>
      <c r="Y119" s="99" t="e">
        <f ca="true">+IF(AND(ISNUMBER(OFFSET('Sanitation Data'!$C$12,0,10*ROW('Sanitation Data'!C113))),'Data Summary'!CN119="Yes"),OFFSET('Sanitation Data'!$C$12,0,10*ROW('Sanitation Data'!C113)),NA())</f>
        <v>#N/A</v>
      </c>
      <c r="Z119" s="99" t="e">
        <f ca="true">+IF(AND(ISNUMBER(OFFSET('Sanitation Data'!$C$13,0,10*ROW('Sanitation Data'!C113))),'Data Summary'!CO119="Yes"),OFFSET('Sanitation Data'!$C$13,0,10*ROW('Sanitation Data'!C113)),NA())</f>
        <v>#N/A</v>
      </c>
      <c r="AA119" s="99" t="e">
        <f ca="true">+IF(AND(ISNUMBER(OFFSET('Sanitation Data'!$D$5,0,10*ROW('Sanitation Data'!D113))),'Data Summary'!CP119="Yes"),100-OFFSET('Sanitation Data'!$D$5,0,10*ROW('Sanitation Data'!D113)),NA())</f>
        <v>#N/A</v>
      </c>
      <c r="AB119" s="99" t="e">
        <f ca="true">+IF(AND(ISNUMBER(OFFSET('Sanitation Data'!$D$7,0,10*ROW('Sanitation Data'!D113))),'Data Summary'!CQ119="Yes"),OFFSET('Sanitation Data'!$D$7,0,10*ROW('Sanitation Data'!D113)),NA())</f>
        <v>#N/A</v>
      </c>
      <c r="AC119" s="99" t="e">
        <f ca="true">+IF(AND(ISNUMBER(OFFSET('Sanitation Data'!$D$11,0,10*ROW('Sanitation Data'!D113))),'Data Summary'!CR119="Yes"),OFFSET('Sanitation Data'!$D$11,0,10*ROW('Sanitation Data'!D113)),NA())</f>
        <v>#N/A</v>
      </c>
      <c r="AD119" s="99" t="e">
        <f ca="true">+IF(AND(ISNUMBER(OFFSET('Sanitation Data'!$D$12,0,10*ROW('Sanitation Data'!D113))),'Data Summary'!CS119="Yes"),OFFSET('Sanitation Data'!$D$12,0,10*ROW('Sanitation Data'!D113)),NA())</f>
        <v>#N/A</v>
      </c>
      <c r="AE119" s="99" t="e">
        <f ca="true">+IF(AND(ISNUMBER(OFFSET('Sanitation Data'!$D$13,0,10*ROW('Sanitation Data'!D113))),'Data Summary'!CT119="Yes"),OFFSET('Sanitation Data'!$D$13,0,10*ROW('Sanitation Data'!D113)),NA())</f>
        <v>#N/A</v>
      </c>
      <c r="AF119" s="99" t="e">
        <f ca="true">+IF(AND(ISNUMBER(OFFSET('Sanitation Data'!$E$5,0,10*ROW('Sanitation Data'!E113))),'Data Summary'!CU119="Yes"),100-OFFSET('Sanitation Data'!$E$5,0,10*ROW('Sanitation Data'!E113)),NA())</f>
        <v>#N/A</v>
      </c>
      <c r="AG119" s="99" t="e">
        <f ca="true">+IF(AND(ISNUMBER(OFFSET('Sanitation Data'!$E$7,0,10*ROW('Sanitation Data'!E113))),'Data Summary'!CV119="Yes"),OFFSET('Sanitation Data'!$E$7,0,10*ROW('Sanitation Data'!E113)),NA())</f>
        <v>#N/A</v>
      </c>
      <c r="AH119" s="99" t="e">
        <f ca="true">+IF(AND(ISNUMBER(OFFSET('Sanitation Data'!$E$11,0,10*ROW('Sanitation Data'!E113))),'Data Summary'!CW119="Yes"),OFFSET('Sanitation Data'!$E$11,0,10*ROW('Sanitation Data'!E113)),NA())</f>
        <v>#N/A</v>
      </c>
      <c r="AI119" s="99" t="e">
        <f ca="true">+IF(AND(ISNUMBER(OFFSET('Sanitation Data'!$E$12,0,10*ROW('Sanitation Data'!E113))),'Data Summary'!CX119="Yes"),OFFSET('Sanitation Data'!$E$12,0,10*ROW('Sanitation Data'!E113)),NA())</f>
        <v>#N/A</v>
      </c>
      <c r="AJ119" s="99" t="e">
        <f ca="true">+IF(AND(ISNUMBER(OFFSET('Sanitation Data'!$E$13,0,10*ROW('Sanitation Data'!E113))),'Data Summary'!CY119="Yes"),OFFSET('Sanitation Data'!$E$13,0,10*ROW('Sanitation Data'!E113)),NA())</f>
        <v>#N/A</v>
      </c>
      <c r="AK119" s="99" t="e">
        <f ca="true">+IF(AND(ISNUMBER(OFFSET('Sanitation Data'!$F$5,0,10*ROW('Sanitation Data'!F113))),'Data Summary'!CZ119="Yes"),100-OFFSET('Sanitation Data'!$F$5,0,10*ROW('Sanitation Data'!F113)),NA())</f>
        <v>#N/A</v>
      </c>
      <c r="AL119" s="99" t="e">
        <f ca="true">+IF(AND(ISNUMBER(OFFSET('Sanitation Data'!$F$7,0,10*ROW('Sanitation Data'!F113))),'Data Summary'!DA119="Yes"),OFFSET('Sanitation Data'!$F$7,0,10*ROW('Sanitation Data'!F113)),NA())</f>
        <v>#N/A</v>
      </c>
      <c r="AM119" s="99" t="e">
        <f ca="true">+IF(AND(ISNUMBER(OFFSET('Sanitation Data'!$F$11,0,10*ROW('Sanitation Data'!F113))),'Data Summary'!DB119="Yes"),OFFSET('Sanitation Data'!$F$11,0,10*ROW('Sanitation Data'!F113)),NA())</f>
        <v>#N/A</v>
      </c>
      <c r="AN119" s="99" t="e">
        <f ca="true">+IF(AND(ISNUMBER(OFFSET('Sanitation Data'!$F$12,0,10*ROW('Sanitation Data'!F113))),'Data Summary'!DC119="Yes"),OFFSET('Sanitation Data'!$F$12,0,10*ROW('Sanitation Data'!F113)),NA())</f>
        <v>#N/A</v>
      </c>
      <c r="AO119" s="99" t="e">
        <f ca="true">+IF(AND(ISNUMBER(OFFSET('Sanitation Data'!$F$13,0,10*ROW('Sanitation Data'!F113))),'Data Summary'!DD119="Yes"),OFFSET('Sanitation Data'!$F$13,0,10*ROW('Sanitation Data'!F113)),NA())</f>
        <v>#N/A</v>
      </c>
      <c r="AP119" s="99" t="e">
        <f ca="true">+IF(AND(ISNUMBER(OFFSET('Sanitation Data'!$G$5,0,10*ROW('Sanitation Data'!G113))),'Data Summary'!DE119="Yes"),100-OFFSET('Sanitation Data'!$G$5,0,10*ROW('Sanitation Data'!G113)),NA())</f>
        <v>#N/A</v>
      </c>
      <c r="AQ119" s="99" t="e">
        <f ca="true">+IF(AND(ISNUMBER(OFFSET('Sanitation Data'!$G$7,0,10*ROW('Sanitation Data'!G113))),'Data Summary'!DF119="Yes"),OFFSET('Sanitation Data'!$G$7,0,10*ROW('Sanitation Data'!G113)),NA())</f>
        <v>#N/A</v>
      </c>
      <c r="AR119" s="99" t="e">
        <f ca="true">+IF(AND(ISNUMBER(OFFSET('Sanitation Data'!$G$11,0,10*ROW('Sanitation Data'!G113))),'Data Summary'!DG119="Yes"),OFFSET('Sanitation Data'!$G$11,0,10*ROW('Sanitation Data'!G113)),NA())</f>
        <v>#N/A</v>
      </c>
      <c r="AS119" s="99" t="e">
        <f ca="true">+IF(AND(ISNUMBER(OFFSET('Sanitation Data'!$G$12,0,10*ROW('Sanitation Data'!G113))),'Data Summary'!DH119="Yes"),OFFSET('Sanitation Data'!$G$12,0,10*ROW('Sanitation Data'!G113)),NA())</f>
        <v>#N/A</v>
      </c>
      <c r="AT119" s="99" t="e">
        <f ca="true">+IF(AND(ISNUMBER(OFFSET('Sanitation Data'!$G$13,0,10*ROW('Sanitation Data'!G113))),'Data Summary'!DI119="Yes"),OFFSET('Sanitation Data'!$G$13,0,10*ROW('Sanitation Data'!G113)),NA())</f>
        <v>#N/A</v>
      </c>
      <c r="AU119" s="99" t="e">
        <f ca="true">+IF(AND(ISNUMBER(OFFSET('Sanitation Data'!$H$5,0,10*ROW('Sanitation Data'!H113))),'Data Summary'!DJ119="Yes"),100-OFFSET('Sanitation Data'!$H$5,0,10*ROW('Sanitation Data'!H113)),NA())</f>
        <v>#N/A</v>
      </c>
      <c r="AV119" s="99" t="e">
        <f ca="true">+IF(AND(ISNUMBER(OFFSET('Sanitation Data'!$H$7,0,10*ROW('Sanitation Data'!H113))),'Data Summary'!DK119="Yes"),OFFSET('Sanitation Data'!$H$7,0,10*ROW('Sanitation Data'!H113)),NA())</f>
        <v>#N/A</v>
      </c>
      <c r="AW119" s="99" t="e">
        <f ca="true">+IF(AND(ISNUMBER(OFFSET('Sanitation Data'!$H$11,0,10*ROW('Sanitation Data'!H113))),'Data Summary'!DL119="Yes"),OFFSET('Sanitation Data'!$H$11,0,10*ROW('Sanitation Data'!H113)),NA())</f>
        <v>#N/A</v>
      </c>
      <c r="AX119" s="99" t="e">
        <f ca="true">+IF(AND(ISNUMBER(OFFSET('Sanitation Data'!$H$12,0,10*ROW('Sanitation Data'!H113))),'Data Summary'!DM119="Yes"),OFFSET('Sanitation Data'!$H$12,0,10*ROW('Sanitation Data'!H113)),NA())</f>
        <v>#N/A</v>
      </c>
      <c r="AY119" s="99" t="e">
        <f ca="true">+IF(AND(ISNUMBER(OFFSET('Sanitation Data'!$H$13,0,10*ROW('Sanitation Data'!H113))),'Data Summary'!DN119="Yes"),OFFSET('Sanitation Data'!$H$13,0,10*ROW('Sanitation Data'!H113)),NA())</f>
        <v>#N/A</v>
      </c>
      <c r="AZ119" s="104" t="e">
        <f ca="true">+IF(AND(ISNUMBER(OFFSET('Hygiene Data'!$C$6,0,10*ROW('Hygiene Data'!C113))),'Data Summary'!DO119="Yes"),OFFSET('Hygiene Data'!$C$6,0,10*ROW('Hygiene Data'!C113)),NA())</f>
        <v>#N/A</v>
      </c>
      <c r="BA119" s="104" t="e">
        <f ca="true">+IF(AND(ISNUMBER(OFFSET('Hygiene Data'!$C$8,0,10*ROW('Hygiene Data'!C113))),'Data Summary'!DP119="Yes"),OFFSET('Hygiene Data'!$C$8,0,10*ROW('Hygiene Data'!C113)),NA())</f>
        <v>#N/A</v>
      </c>
      <c r="BB119" s="104" t="e">
        <f ca="true">+IF(AND(ISNUMBER(OFFSET('Hygiene Data'!$C$10,0,10*ROW('Hygiene Data'!C113))),'Data Summary'!DQ119="Yes"),OFFSET('Hygiene Data'!$C$10,0,10*ROW('Hygiene Data'!C113)),NA())</f>
        <v>#N/A</v>
      </c>
      <c r="BC119" s="104" t="e">
        <f ca="true">+IF(AND(ISNUMBER(OFFSET('Hygiene Data'!$D$6,0,10*ROW('Hygiene Data'!D113))),'Data Summary'!DR119="Yes"),OFFSET('Hygiene Data'!$D$6,0,10*ROW('Hygiene Data'!D113)),NA())</f>
        <v>#N/A</v>
      </c>
      <c r="BD119" s="104" t="e">
        <f ca="true">+IF(AND(ISNUMBER(OFFSET('Hygiene Data'!$D$8,0,10*ROW('Hygiene Data'!D113))),'Data Summary'!DS119="Yes"),OFFSET('Hygiene Data'!$D$8,0,10*ROW('Hygiene Data'!D113)),NA())</f>
        <v>#N/A</v>
      </c>
      <c r="BE119" s="104" t="e">
        <f ca="true">+IF(AND(ISNUMBER(OFFSET('Hygiene Data'!$D$10,0,10*ROW('Hygiene Data'!D113))),'Data Summary'!DT119="Yes"),OFFSET('Hygiene Data'!$D$10,0,10*ROW('Hygiene Data'!D113)),NA())</f>
        <v>#N/A</v>
      </c>
      <c r="BF119" s="104" t="e">
        <f ca="true">+IF(AND(ISNUMBER(OFFSET('Hygiene Data'!$E$6,0,10*ROW('Hygiene Data'!E113))),'Data Summary'!DU119="Yes"),OFFSET('Hygiene Data'!$E$6,0,10*ROW('Hygiene Data'!E113)),NA())</f>
        <v>#N/A</v>
      </c>
      <c r="BG119" s="104" t="e">
        <f ca="true">+IF(AND(ISNUMBER(OFFSET('Hygiene Data'!$E$8,0,10*ROW('Hygiene Data'!E113))),'Data Summary'!DV119="Yes"),OFFSET('Hygiene Data'!$E$8,0,10*ROW('Hygiene Data'!E113)),NA())</f>
        <v>#N/A</v>
      </c>
      <c r="BH119" s="104" t="e">
        <f ca="true">+IF(AND(ISNUMBER(OFFSET('Hygiene Data'!$E$10,0,10*ROW('Hygiene Data'!E113))),'Data Summary'!DW119="Yes"),OFFSET('Hygiene Data'!$E$10,0,10*ROW('Hygiene Data'!E113)),NA())</f>
        <v>#N/A</v>
      </c>
      <c r="BI119" s="104" t="e">
        <f ca="true">+IF(AND(ISNUMBER(OFFSET('Hygiene Data'!$F$6,0,10*ROW('Hygiene Data'!F113))),'Data Summary'!DX119="Yes"),OFFSET('Hygiene Data'!$F$6,0,10*ROW('Hygiene Data'!F113)),NA())</f>
        <v>#N/A</v>
      </c>
      <c r="BJ119" s="104" t="e">
        <f ca="true">+IF(AND(ISNUMBER(OFFSET('Hygiene Data'!$F$8,0,10*ROW('Hygiene Data'!F113))),'Data Summary'!DY119="Yes"),OFFSET('Hygiene Data'!$F$8,0,10*ROW('Hygiene Data'!F113)),NA())</f>
        <v>#N/A</v>
      </c>
      <c r="BK119" s="104" t="e">
        <f ca="true">+IF(AND(ISNUMBER(OFFSET('Hygiene Data'!$F$10,0,10*ROW('Hygiene Data'!F113))),'Data Summary'!DZ119="Yes"),OFFSET('Hygiene Data'!$F$10,0,10*ROW('Hygiene Data'!F113)),NA())</f>
        <v>#N/A</v>
      </c>
      <c r="BL119" s="104" t="e">
        <f ca="true">+IF(AND(ISNUMBER(OFFSET('Hygiene Data'!$G$6,0,10*ROW('Hygiene Data'!G113))),'Data Summary'!EA119="Yes"),OFFSET('Hygiene Data'!$G$6,0,10*ROW('Hygiene Data'!G113)),NA())</f>
        <v>#N/A</v>
      </c>
      <c r="BM119" s="104" t="e">
        <f ca="true">+IF(AND(ISNUMBER(OFFSET('Hygiene Data'!$G$8,0,10*ROW('Hygiene Data'!G113))),'Data Summary'!EB119="Yes"),OFFSET('Hygiene Data'!$G$8,0,10*ROW('Hygiene Data'!G113)),NA())</f>
        <v>#N/A</v>
      </c>
      <c r="BN119" s="104" t="e">
        <f ca="true">+IF(AND(ISNUMBER(OFFSET('Hygiene Data'!$G$10,0,10*ROW('Hygiene Data'!G113))),'Data Summary'!EC119="Yes"),OFFSET('Hygiene Data'!$G$10,0,10*ROW('Hygiene Data'!G113)),NA())</f>
        <v>#N/A</v>
      </c>
      <c r="BO119" s="104" t="e">
        <f ca="true">+IF(AND(ISNUMBER(OFFSET('Hygiene Data'!$H$6,0,10*ROW('Hygiene Data'!H113))),'Data Summary'!ED119="Yes"),OFFSET('Hygiene Data'!$H$6,0,10*ROW('Hygiene Data'!H113)),NA())</f>
        <v>#N/A</v>
      </c>
      <c r="BP119" s="104" t="e">
        <f ca="true">+IF(AND(ISNUMBER(OFFSET('Hygiene Data'!$H$8,0,10*ROW('Hygiene Data'!H113))),'Data Summary'!EE119="Yes"),OFFSET('Hygiene Data'!$H$8,0,10*ROW('Hygiene Data'!H113)),NA())</f>
        <v>#N/A</v>
      </c>
      <c r="BQ119" s="104" t="e">
        <f ca="true">+IF(AND(ISNUMBER(OFFSET('Hygiene Data'!$H$10,0,10*ROW('Hygiene Data'!H113))),'Data Summary'!EF119="Yes"),OFFSET('Hygiene Data'!$H$10,0,10*ROW('Hygiene Data'!H113)),NA())</f>
        <v>#N/A</v>
      </c>
    </row>
    <row r="120" x14ac:dyDescent="0.2">
      <c r="A120" s="52" t="e">
        <f ca="true">+IF(OFFSET('Water Data'!$B$1,0,10*ROW('Water Data'!B114))="",NA(),OFFSET('Water Data'!$B$1,0,10*ROW('Water Data'!B114)))</f>
        <v>#N/A</v>
      </c>
      <c r="B120" s="52" t="e">
        <f ca="true">+IF(OFFSET('Water Data'!$A$3,0,10*ROW('Water Data'!A117))="",NA(),OFFSET('Water Data'!$A$3,0,10*ROW('Water Data'!A117)))</f>
        <v>#N/A</v>
      </c>
      <c r="C120" s="52" t="e">
        <f ca="true">+IF(OFFSET('Water Data'!$C$3,0,10*ROW('Water Data'!C117))="",NA(),OFFSET('Water Data'!$C$3,0,10*ROW('Water Data'!C117)))</f>
        <v>#N/A</v>
      </c>
      <c r="D120" s="53" t="e">
        <f ca="true">+IF(AND(ISNUMBER(OFFSET('Water Data'!$C$5,0,10*ROW('Water Data'!C114))),'Data Summary'!BS120="Yes"),100-OFFSET('Water Data'!$C$5,0,10*ROW('Water Data'!C114)),NA())</f>
        <v>#N/A</v>
      </c>
      <c r="E120" s="53" t="e">
        <f ca="true">+IF(AND(ISNUMBER(OFFSET('Water Data'!$C$7,0,10*ROW('Water Data'!C114))),'Data Summary'!BT120="Yes"),OFFSET('Water Data'!$C$7,0,10*ROW('Water Data'!C114)),NA())</f>
        <v>#N/A</v>
      </c>
      <c r="F120" s="53" t="e">
        <f ca="true">+IF(AND(ISNUMBER(OFFSET('Water Data'!$C$10,0,10*ROW('Water Data'!C114))),'Data Summary'!BU120="Yes"),OFFSET('Water Data'!$C$10,0,10*ROW('Water Data'!C114)),NA())</f>
        <v>#N/A</v>
      </c>
      <c r="G120" s="53" t="e">
        <f ca="true">+IF(AND(ISNUMBER(OFFSET('Water Data'!$D$5,0,10*ROW('Water Data'!D114))),'Data Summary'!BV120="Yes"),100-OFFSET('Water Data'!$D$5,0,10*ROW('Water Data'!D114)),NA())</f>
        <v>#N/A</v>
      </c>
      <c r="H120" s="53" t="e">
        <f ca="true">+IF(AND(ISNUMBER(OFFSET('Water Data'!$D$7,0,10*ROW('Water Data'!D114))),'Data Summary'!BW120="Yes"),OFFSET('Water Data'!$D$7,0,10*ROW('Water Data'!D114)),NA())</f>
        <v>#N/A</v>
      </c>
      <c r="I120" s="53" t="e">
        <f ca="true">+IF(AND(ISNUMBER(OFFSET('Water Data'!$D$10,0,10*ROW('Water Data'!D114))),'Data Summary'!BX120="Yes"),OFFSET('Water Data'!$D$10,0,10*ROW('Water Data'!D114)),NA())</f>
        <v>#N/A</v>
      </c>
      <c r="J120" s="53" t="e">
        <f ca="true">+IF(AND(ISNUMBER(OFFSET('Water Data'!$E$5,0,10*ROW('Water Data'!E114))),'Data Summary'!BY120="Yes"),100-OFFSET('Water Data'!$E$5,0,10*ROW('Water Data'!E114)),NA())</f>
        <v>#N/A</v>
      </c>
      <c r="K120" s="53" t="e">
        <f ca="true">+IF(AND(ISNUMBER(OFFSET('Water Data'!$E$7,0,10*ROW('Water Data'!E114))),'Data Summary'!BZ120="Yes"),OFFSET('Water Data'!$E$7,0,10*ROW('Water Data'!E114)),NA())</f>
        <v>#N/A</v>
      </c>
      <c r="L120" s="53" t="e">
        <f ca="true">+IF(AND(ISNUMBER(OFFSET('Water Data'!$E$10,0,10*ROW('Water Data'!E114))),'Data Summary'!CA120="Yes"),OFFSET('Water Data'!$E$10,0,10*ROW('Water Data'!E114)),NA())</f>
        <v>#N/A</v>
      </c>
      <c r="M120" s="53" t="e">
        <f ca="true">+IF(AND(ISNUMBER(OFFSET('Water Data'!$F$5,0,10*ROW('Water Data'!F114))),'Data Summary'!CB120="Yes"),100-OFFSET('Water Data'!$F$5,0,10*ROW('Water Data'!F114)),NA())</f>
        <v>#N/A</v>
      </c>
      <c r="N120" s="53" t="e">
        <f ca="true">+IF(AND(ISNUMBER(OFFSET('Water Data'!$F$7,0,10*ROW('Water Data'!F114))),'Data Summary'!CC120="Yes"),OFFSET('Water Data'!$F$7,0,10*ROW('Water Data'!F114)),NA())</f>
        <v>#N/A</v>
      </c>
      <c r="O120" s="53" t="e">
        <f ca="true">+IF(AND(ISNUMBER(OFFSET('Water Data'!$F$10,0,10*ROW('Water Data'!F114))),'Data Summary'!CD120="Yes"),OFFSET('Water Data'!$F$10,0,10*ROW('Water Data'!F114)),NA())</f>
        <v>#N/A</v>
      </c>
      <c r="P120" s="53" t="e">
        <f ca="true">+IF(AND(ISNUMBER(OFFSET('Water Data'!$G$5,0,10*ROW('Water Data'!G114))),'Data Summary'!CE120="Yes"),100-OFFSET('Water Data'!$G$5,0,10*ROW('Water Data'!G114)),NA())</f>
        <v>#N/A</v>
      </c>
      <c r="Q120" s="53" t="e">
        <f ca="true">+IF(AND(ISNUMBER(OFFSET('Water Data'!$G$7,0,10*ROW('Water Data'!G114))),'Data Summary'!CF120="Yes"),OFFSET('Water Data'!$G$7,0,10*ROW('Water Data'!G114)),NA())</f>
        <v>#N/A</v>
      </c>
      <c r="R120" s="53" t="e">
        <f ca="true">+IF(AND(ISNUMBER(OFFSET('Water Data'!$G$10,0,10*ROW('Water Data'!G114))),'Data Summary'!CG120="Yes"),OFFSET('Water Data'!$G$10,0,10*ROW('Water Data'!G114)),NA())</f>
        <v>#N/A</v>
      </c>
      <c r="S120" s="53" t="e">
        <f ca="true">+IF(AND(ISNUMBER(OFFSET('Water Data'!$H$5,0,10*ROW('Water Data'!H114))),'Data Summary'!CH120="Yes"),100-OFFSET('Water Data'!$H$5,0,10*ROW('Water Data'!H114)),NA())</f>
        <v>#N/A</v>
      </c>
      <c r="T120" s="53" t="e">
        <f ca="true">+IF(AND(ISNUMBER(OFFSET('Water Data'!$H$7,0,10*ROW('Water Data'!H114))),'Data Summary'!CI120="Yes"),OFFSET('Water Data'!$H$7,0,10*ROW('Water Data'!H114)),NA())</f>
        <v>#N/A</v>
      </c>
      <c r="U120" s="53" t="e">
        <f ca="true">+IF(AND(ISNUMBER(OFFSET('Water Data'!$H$10,0,10*ROW('Water Data'!H114))),'Data Summary'!CJ120="Yes"),OFFSET('Water Data'!$H$10,0,10*ROW('Water Data'!H114)),NA())</f>
        <v>#N/A</v>
      </c>
      <c r="V120" s="99" t="e">
        <f ca="true">+IF(AND(ISNUMBER(OFFSET('Sanitation Data'!$C$5,0,10*ROW('Sanitation Data'!C114))),'Data Summary'!CK120="Yes"),100-OFFSET('Sanitation Data'!$C$5,0,10*ROW('Sanitation Data'!C114)),NA())</f>
        <v>#N/A</v>
      </c>
      <c r="W120" s="99" t="e">
        <f ca="true">+IF(AND(ISNUMBER(OFFSET('Sanitation Data'!$C$7,0,10*ROW('Sanitation Data'!C114))),'Data Summary'!CL120="Yes"),OFFSET('Sanitation Data'!$C$7,0,10*ROW('Sanitation Data'!C114)),NA())</f>
        <v>#N/A</v>
      </c>
      <c r="X120" s="99" t="e">
        <f ca="true">+IF(AND(ISNUMBER(OFFSET('Sanitation Data'!$C$11,0,10*ROW('Sanitation Data'!C114))),'Data Summary'!CM120="Yes"),OFFSET('Sanitation Data'!$C$11,0,10*ROW('Sanitation Data'!C114)),NA())</f>
        <v>#N/A</v>
      </c>
      <c r="Y120" s="99" t="e">
        <f ca="true">+IF(AND(ISNUMBER(OFFSET('Sanitation Data'!$C$12,0,10*ROW('Sanitation Data'!C114))),'Data Summary'!CN120="Yes"),OFFSET('Sanitation Data'!$C$12,0,10*ROW('Sanitation Data'!C114)),NA())</f>
        <v>#N/A</v>
      </c>
      <c r="Z120" s="99" t="e">
        <f ca="true">+IF(AND(ISNUMBER(OFFSET('Sanitation Data'!$C$13,0,10*ROW('Sanitation Data'!C114))),'Data Summary'!CO120="Yes"),OFFSET('Sanitation Data'!$C$13,0,10*ROW('Sanitation Data'!C114)),NA())</f>
        <v>#N/A</v>
      </c>
      <c r="AA120" s="99" t="e">
        <f ca="true">+IF(AND(ISNUMBER(OFFSET('Sanitation Data'!$D$5,0,10*ROW('Sanitation Data'!D114))),'Data Summary'!CP120="Yes"),100-OFFSET('Sanitation Data'!$D$5,0,10*ROW('Sanitation Data'!D114)),NA())</f>
        <v>#N/A</v>
      </c>
      <c r="AB120" s="99" t="e">
        <f ca="true">+IF(AND(ISNUMBER(OFFSET('Sanitation Data'!$D$7,0,10*ROW('Sanitation Data'!D114))),'Data Summary'!CQ120="Yes"),OFFSET('Sanitation Data'!$D$7,0,10*ROW('Sanitation Data'!D114)),NA())</f>
        <v>#N/A</v>
      </c>
      <c r="AC120" s="99" t="e">
        <f ca="true">+IF(AND(ISNUMBER(OFFSET('Sanitation Data'!$D$11,0,10*ROW('Sanitation Data'!D114))),'Data Summary'!CR120="Yes"),OFFSET('Sanitation Data'!$D$11,0,10*ROW('Sanitation Data'!D114)),NA())</f>
        <v>#N/A</v>
      </c>
      <c r="AD120" s="99" t="e">
        <f ca="true">+IF(AND(ISNUMBER(OFFSET('Sanitation Data'!$D$12,0,10*ROW('Sanitation Data'!D114))),'Data Summary'!CS120="Yes"),OFFSET('Sanitation Data'!$D$12,0,10*ROW('Sanitation Data'!D114)),NA())</f>
        <v>#N/A</v>
      </c>
      <c r="AE120" s="99" t="e">
        <f ca="true">+IF(AND(ISNUMBER(OFFSET('Sanitation Data'!$D$13,0,10*ROW('Sanitation Data'!D114))),'Data Summary'!CT120="Yes"),OFFSET('Sanitation Data'!$D$13,0,10*ROW('Sanitation Data'!D114)),NA())</f>
        <v>#N/A</v>
      </c>
      <c r="AF120" s="99" t="e">
        <f ca="true">+IF(AND(ISNUMBER(OFFSET('Sanitation Data'!$E$5,0,10*ROW('Sanitation Data'!E114))),'Data Summary'!CU120="Yes"),100-OFFSET('Sanitation Data'!$E$5,0,10*ROW('Sanitation Data'!E114)),NA())</f>
        <v>#N/A</v>
      </c>
      <c r="AG120" s="99" t="e">
        <f ca="true">+IF(AND(ISNUMBER(OFFSET('Sanitation Data'!$E$7,0,10*ROW('Sanitation Data'!E114))),'Data Summary'!CV120="Yes"),OFFSET('Sanitation Data'!$E$7,0,10*ROW('Sanitation Data'!E114)),NA())</f>
        <v>#N/A</v>
      </c>
      <c r="AH120" s="99" t="e">
        <f ca="true">+IF(AND(ISNUMBER(OFFSET('Sanitation Data'!$E$11,0,10*ROW('Sanitation Data'!E114))),'Data Summary'!CW120="Yes"),OFFSET('Sanitation Data'!$E$11,0,10*ROW('Sanitation Data'!E114)),NA())</f>
        <v>#N/A</v>
      </c>
      <c r="AI120" s="99" t="e">
        <f ca="true">+IF(AND(ISNUMBER(OFFSET('Sanitation Data'!$E$12,0,10*ROW('Sanitation Data'!E114))),'Data Summary'!CX120="Yes"),OFFSET('Sanitation Data'!$E$12,0,10*ROW('Sanitation Data'!E114)),NA())</f>
        <v>#N/A</v>
      </c>
      <c r="AJ120" s="99" t="e">
        <f ca="true">+IF(AND(ISNUMBER(OFFSET('Sanitation Data'!$E$13,0,10*ROW('Sanitation Data'!E114))),'Data Summary'!CY120="Yes"),OFFSET('Sanitation Data'!$E$13,0,10*ROW('Sanitation Data'!E114)),NA())</f>
        <v>#N/A</v>
      </c>
      <c r="AK120" s="99" t="e">
        <f ca="true">+IF(AND(ISNUMBER(OFFSET('Sanitation Data'!$F$5,0,10*ROW('Sanitation Data'!F114))),'Data Summary'!CZ120="Yes"),100-OFFSET('Sanitation Data'!$F$5,0,10*ROW('Sanitation Data'!F114)),NA())</f>
        <v>#N/A</v>
      </c>
      <c r="AL120" s="99" t="e">
        <f ca="true">+IF(AND(ISNUMBER(OFFSET('Sanitation Data'!$F$7,0,10*ROW('Sanitation Data'!F114))),'Data Summary'!DA120="Yes"),OFFSET('Sanitation Data'!$F$7,0,10*ROW('Sanitation Data'!F114)),NA())</f>
        <v>#N/A</v>
      </c>
      <c r="AM120" s="99" t="e">
        <f ca="true">+IF(AND(ISNUMBER(OFFSET('Sanitation Data'!$F$11,0,10*ROW('Sanitation Data'!F114))),'Data Summary'!DB120="Yes"),OFFSET('Sanitation Data'!$F$11,0,10*ROW('Sanitation Data'!F114)),NA())</f>
        <v>#N/A</v>
      </c>
      <c r="AN120" s="99" t="e">
        <f ca="true">+IF(AND(ISNUMBER(OFFSET('Sanitation Data'!$F$12,0,10*ROW('Sanitation Data'!F114))),'Data Summary'!DC120="Yes"),OFFSET('Sanitation Data'!$F$12,0,10*ROW('Sanitation Data'!F114)),NA())</f>
        <v>#N/A</v>
      </c>
      <c r="AO120" s="99" t="e">
        <f ca="true">+IF(AND(ISNUMBER(OFFSET('Sanitation Data'!$F$13,0,10*ROW('Sanitation Data'!F114))),'Data Summary'!DD120="Yes"),OFFSET('Sanitation Data'!$F$13,0,10*ROW('Sanitation Data'!F114)),NA())</f>
        <v>#N/A</v>
      </c>
      <c r="AP120" s="99" t="e">
        <f ca="true">+IF(AND(ISNUMBER(OFFSET('Sanitation Data'!$G$5,0,10*ROW('Sanitation Data'!G114))),'Data Summary'!DE120="Yes"),100-OFFSET('Sanitation Data'!$G$5,0,10*ROW('Sanitation Data'!G114)),NA())</f>
        <v>#N/A</v>
      </c>
      <c r="AQ120" s="99" t="e">
        <f ca="true">+IF(AND(ISNUMBER(OFFSET('Sanitation Data'!$G$7,0,10*ROW('Sanitation Data'!G114))),'Data Summary'!DF120="Yes"),OFFSET('Sanitation Data'!$G$7,0,10*ROW('Sanitation Data'!G114)),NA())</f>
        <v>#N/A</v>
      </c>
      <c r="AR120" s="99" t="e">
        <f ca="true">+IF(AND(ISNUMBER(OFFSET('Sanitation Data'!$G$11,0,10*ROW('Sanitation Data'!G114))),'Data Summary'!DG120="Yes"),OFFSET('Sanitation Data'!$G$11,0,10*ROW('Sanitation Data'!G114)),NA())</f>
        <v>#N/A</v>
      </c>
      <c r="AS120" s="99" t="e">
        <f ca="true">+IF(AND(ISNUMBER(OFFSET('Sanitation Data'!$G$12,0,10*ROW('Sanitation Data'!G114))),'Data Summary'!DH120="Yes"),OFFSET('Sanitation Data'!$G$12,0,10*ROW('Sanitation Data'!G114)),NA())</f>
        <v>#N/A</v>
      </c>
      <c r="AT120" s="99" t="e">
        <f ca="true">+IF(AND(ISNUMBER(OFFSET('Sanitation Data'!$G$13,0,10*ROW('Sanitation Data'!G114))),'Data Summary'!DI120="Yes"),OFFSET('Sanitation Data'!$G$13,0,10*ROW('Sanitation Data'!G114)),NA())</f>
        <v>#N/A</v>
      </c>
      <c r="AU120" s="99" t="e">
        <f ca="true">+IF(AND(ISNUMBER(OFFSET('Sanitation Data'!$H$5,0,10*ROW('Sanitation Data'!H114))),'Data Summary'!DJ120="Yes"),100-OFFSET('Sanitation Data'!$H$5,0,10*ROW('Sanitation Data'!H114)),NA())</f>
        <v>#N/A</v>
      </c>
      <c r="AV120" s="99" t="e">
        <f ca="true">+IF(AND(ISNUMBER(OFFSET('Sanitation Data'!$H$7,0,10*ROW('Sanitation Data'!H114))),'Data Summary'!DK120="Yes"),OFFSET('Sanitation Data'!$H$7,0,10*ROW('Sanitation Data'!H114)),NA())</f>
        <v>#N/A</v>
      </c>
      <c r="AW120" s="99" t="e">
        <f ca="true">+IF(AND(ISNUMBER(OFFSET('Sanitation Data'!$H$11,0,10*ROW('Sanitation Data'!H114))),'Data Summary'!DL120="Yes"),OFFSET('Sanitation Data'!$H$11,0,10*ROW('Sanitation Data'!H114)),NA())</f>
        <v>#N/A</v>
      </c>
      <c r="AX120" s="99" t="e">
        <f ca="true">+IF(AND(ISNUMBER(OFFSET('Sanitation Data'!$H$12,0,10*ROW('Sanitation Data'!H114))),'Data Summary'!DM120="Yes"),OFFSET('Sanitation Data'!$H$12,0,10*ROW('Sanitation Data'!H114)),NA())</f>
        <v>#N/A</v>
      </c>
      <c r="AY120" s="99" t="e">
        <f ca="true">+IF(AND(ISNUMBER(OFFSET('Sanitation Data'!$H$13,0,10*ROW('Sanitation Data'!H114))),'Data Summary'!DN120="Yes"),OFFSET('Sanitation Data'!$H$13,0,10*ROW('Sanitation Data'!H114)),NA())</f>
        <v>#N/A</v>
      </c>
      <c r="AZ120" s="104" t="e">
        <f ca="true">+IF(AND(ISNUMBER(OFFSET('Hygiene Data'!$C$6,0,10*ROW('Hygiene Data'!C114))),'Data Summary'!DO120="Yes"),OFFSET('Hygiene Data'!$C$6,0,10*ROW('Hygiene Data'!C114)),NA())</f>
        <v>#N/A</v>
      </c>
      <c r="BA120" s="104" t="e">
        <f ca="true">+IF(AND(ISNUMBER(OFFSET('Hygiene Data'!$C$8,0,10*ROW('Hygiene Data'!C114))),'Data Summary'!DP120="Yes"),OFFSET('Hygiene Data'!$C$8,0,10*ROW('Hygiene Data'!C114)),NA())</f>
        <v>#N/A</v>
      </c>
      <c r="BB120" s="104" t="e">
        <f ca="true">+IF(AND(ISNUMBER(OFFSET('Hygiene Data'!$C$10,0,10*ROW('Hygiene Data'!C114))),'Data Summary'!DQ120="Yes"),OFFSET('Hygiene Data'!$C$10,0,10*ROW('Hygiene Data'!C114)),NA())</f>
        <v>#N/A</v>
      </c>
      <c r="BC120" s="104" t="e">
        <f ca="true">+IF(AND(ISNUMBER(OFFSET('Hygiene Data'!$D$6,0,10*ROW('Hygiene Data'!D114))),'Data Summary'!DR120="Yes"),OFFSET('Hygiene Data'!$D$6,0,10*ROW('Hygiene Data'!D114)),NA())</f>
        <v>#N/A</v>
      </c>
      <c r="BD120" s="104" t="e">
        <f ca="true">+IF(AND(ISNUMBER(OFFSET('Hygiene Data'!$D$8,0,10*ROW('Hygiene Data'!D114))),'Data Summary'!DS120="Yes"),OFFSET('Hygiene Data'!$D$8,0,10*ROW('Hygiene Data'!D114)),NA())</f>
        <v>#N/A</v>
      </c>
      <c r="BE120" s="104" t="e">
        <f ca="true">+IF(AND(ISNUMBER(OFFSET('Hygiene Data'!$D$10,0,10*ROW('Hygiene Data'!D114))),'Data Summary'!DT120="Yes"),OFFSET('Hygiene Data'!$D$10,0,10*ROW('Hygiene Data'!D114)),NA())</f>
        <v>#N/A</v>
      </c>
      <c r="BF120" s="104" t="e">
        <f ca="true">+IF(AND(ISNUMBER(OFFSET('Hygiene Data'!$E$6,0,10*ROW('Hygiene Data'!E114))),'Data Summary'!DU120="Yes"),OFFSET('Hygiene Data'!$E$6,0,10*ROW('Hygiene Data'!E114)),NA())</f>
        <v>#N/A</v>
      </c>
      <c r="BG120" s="104" t="e">
        <f ca="true">+IF(AND(ISNUMBER(OFFSET('Hygiene Data'!$E$8,0,10*ROW('Hygiene Data'!E114))),'Data Summary'!DV120="Yes"),OFFSET('Hygiene Data'!$E$8,0,10*ROW('Hygiene Data'!E114)),NA())</f>
        <v>#N/A</v>
      </c>
      <c r="BH120" s="104" t="e">
        <f ca="true">+IF(AND(ISNUMBER(OFFSET('Hygiene Data'!$E$10,0,10*ROW('Hygiene Data'!E114))),'Data Summary'!DW120="Yes"),OFFSET('Hygiene Data'!$E$10,0,10*ROW('Hygiene Data'!E114)),NA())</f>
        <v>#N/A</v>
      </c>
      <c r="BI120" s="104" t="e">
        <f ca="true">+IF(AND(ISNUMBER(OFFSET('Hygiene Data'!$F$6,0,10*ROW('Hygiene Data'!F114))),'Data Summary'!DX120="Yes"),OFFSET('Hygiene Data'!$F$6,0,10*ROW('Hygiene Data'!F114)),NA())</f>
        <v>#N/A</v>
      </c>
      <c r="BJ120" s="104" t="e">
        <f ca="true">+IF(AND(ISNUMBER(OFFSET('Hygiene Data'!$F$8,0,10*ROW('Hygiene Data'!F114))),'Data Summary'!DY120="Yes"),OFFSET('Hygiene Data'!$F$8,0,10*ROW('Hygiene Data'!F114)),NA())</f>
        <v>#N/A</v>
      </c>
      <c r="BK120" s="104" t="e">
        <f ca="true">+IF(AND(ISNUMBER(OFFSET('Hygiene Data'!$F$10,0,10*ROW('Hygiene Data'!F114))),'Data Summary'!DZ120="Yes"),OFFSET('Hygiene Data'!$F$10,0,10*ROW('Hygiene Data'!F114)),NA())</f>
        <v>#N/A</v>
      </c>
      <c r="BL120" s="104" t="e">
        <f ca="true">+IF(AND(ISNUMBER(OFFSET('Hygiene Data'!$G$6,0,10*ROW('Hygiene Data'!G114))),'Data Summary'!EA120="Yes"),OFFSET('Hygiene Data'!$G$6,0,10*ROW('Hygiene Data'!G114)),NA())</f>
        <v>#N/A</v>
      </c>
      <c r="BM120" s="104" t="e">
        <f ca="true">+IF(AND(ISNUMBER(OFFSET('Hygiene Data'!$G$8,0,10*ROW('Hygiene Data'!G114))),'Data Summary'!EB120="Yes"),OFFSET('Hygiene Data'!$G$8,0,10*ROW('Hygiene Data'!G114)),NA())</f>
        <v>#N/A</v>
      </c>
      <c r="BN120" s="104" t="e">
        <f ca="true">+IF(AND(ISNUMBER(OFFSET('Hygiene Data'!$G$10,0,10*ROW('Hygiene Data'!G114))),'Data Summary'!EC120="Yes"),OFFSET('Hygiene Data'!$G$10,0,10*ROW('Hygiene Data'!G114)),NA())</f>
        <v>#N/A</v>
      </c>
      <c r="BO120" s="104" t="e">
        <f ca="true">+IF(AND(ISNUMBER(OFFSET('Hygiene Data'!$H$6,0,10*ROW('Hygiene Data'!H114))),'Data Summary'!ED120="Yes"),OFFSET('Hygiene Data'!$H$6,0,10*ROW('Hygiene Data'!H114)),NA())</f>
        <v>#N/A</v>
      </c>
      <c r="BP120" s="104" t="e">
        <f ca="true">+IF(AND(ISNUMBER(OFFSET('Hygiene Data'!$H$8,0,10*ROW('Hygiene Data'!H114))),'Data Summary'!EE120="Yes"),OFFSET('Hygiene Data'!$H$8,0,10*ROW('Hygiene Data'!H114)),NA())</f>
        <v>#N/A</v>
      </c>
      <c r="BQ120" s="104" t="e">
        <f ca="true">+IF(AND(ISNUMBER(OFFSET('Hygiene Data'!$H$10,0,10*ROW('Hygiene Data'!H114))),'Data Summary'!EF120="Yes"),OFFSET('Hygiene Data'!$H$10,0,10*ROW('Hygiene Data'!H114)),NA())</f>
        <v>#N/A</v>
      </c>
    </row>
    <row r="121" x14ac:dyDescent="0.2">
      <c r="A121" s="52" t="e">
        <f ca="true">+IF(OFFSET('Water Data'!$B$1,0,10*ROW('Water Data'!B115))="",NA(),OFFSET('Water Data'!$B$1,0,10*ROW('Water Data'!B115)))</f>
        <v>#N/A</v>
      </c>
      <c r="B121" s="52" t="e">
        <f ca="true">+IF(OFFSET('Water Data'!$A$3,0,10*ROW('Water Data'!A118))="",NA(),OFFSET('Water Data'!$A$3,0,10*ROW('Water Data'!A118)))</f>
        <v>#N/A</v>
      </c>
      <c r="C121" s="52" t="e">
        <f ca="true">+IF(OFFSET('Water Data'!$C$3,0,10*ROW('Water Data'!C118))="",NA(),OFFSET('Water Data'!$C$3,0,10*ROW('Water Data'!C118)))</f>
        <v>#N/A</v>
      </c>
      <c r="D121" s="53" t="e">
        <f ca="true">+IF(AND(ISNUMBER(OFFSET('Water Data'!$C$5,0,10*ROW('Water Data'!C115))),'Data Summary'!BS121="Yes"),100-OFFSET('Water Data'!$C$5,0,10*ROW('Water Data'!C115)),NA())</f>
        <v>#N/A</v>
      </c>
      <c r="E121" s="53" t="e">
        <f ca="true">+IF(AND(ISNUMBER(OFFSET('Water Data'!$C$7,0,10*ROW('Water Data'!C115))),'Data Summary'!BT121="Yes"),OFFSET('Water Data'!$C$7,0,10*ROW('Water Data'!C115)),NA())</f>
        <v>#N/A</v>
      </c>
      <c r="F121" s="53" t="e">
        <f ca="true">+IF(AND(ISNUMBER(OFFSET('Water Data'!$C$10,0,10*ROW('Water Data'!C115))),'Data Summary'!BU121="Yes"),OFFSET('Water Data'!$C$10,0,10*ROW('Water Data'!C115)),NA())</f>
        <v>#N/A</v>
      </c>
      <c r="G121" s="53" t="e">
        <f ca="true">+IF(AND(ISNUMBER(OFFSET('Water Data'!$D$5,0,10*ROW('Water Data'!D115))),'Data Summary'!BV121="Yes"),100-OFFSET('Water Data'!$D$5,0,10*ROW('Water Data'!D115)),NA())</f>
        <v>#N/A</v>
      </c>
      <c r="H121" s="53" t="e">
        <f ca="true">+IF(AND(ISNUMBER(OFFSET('Water Data'!$D$7,0,10*ROW('Water Data'!D115))),'Data Summary'!BW121="Yes"),OFFSET('Water Data'!$D$7,0,10*ROW('Water Data'!D115)),NA())</f>
        <v>#N/A</v>
      </c>
      <c r="I121" s="53" t="e">
        <f ca="true">+IF(AND(ISNUMBER(OFFSET('Water Data'!$D$10,0,10*ROW('Water Data'!D115))),'Data Summary'!BX121="Yes"),OFFSET('Water Data'!$D$10,0,10*ROW('Water Data'!D115)),NA())</f>
        <v>#N/A</v>
      </c>
      <c r="J121" s="53" t="e">
        <f ca="true">+IF(AND(ISNUMBER(OFFSET('Water Data'!$E$5,0,10*ROW('Water Data'!E115))),'Data Summary'!BY121="Yes"),100-OFFSET('Water Data'!$E$5,0,10*ROW('Water Data'!E115)),NA())</f>
        <v>#N/A</v>
      </c>
      <c r="K121" s="53" t="e">
        <f ca="true">+IF(AND(ISNUMBER(OFFSET('Water Data'!$E$7,0,10*ROW('Water Data'!E115))),'Data Summary'!BZ121="Yes"),OFFSET('Water Data'!$E$7,0,10*ROW('Water Data'!E115)),NA())</f>
        <v>#N/A</v>
      </c>
      <c r="L121" s="53" t="e">
        <f ca="true">+IF(AND(ISNUMBER(OFFSET('Water Data'!$E$10,0,10*ROW('Water Data'!E115))),'Data Summary'!CA121="Yes"),OFFSET('Water Data'!$E$10,0,10*ROW('Water Data'!E115)),NA())</f>
        <v>#N/A</v>
      </c>
      <c r="M121" s="53" t="e">
        <f ca="true">+IF(AND(ISNUMBER(OFFSET('Water Data'!$F$5,0,10*ROW('Water Data'!F115))),'Data Summary'!CB121="Yes"),100-OFFSET('Water Data'!$F$5,0,10*ROW('Water Data'!F115)),NA())</f>
        <v>#N/A</v>
      </c>
      <c r="N121" s="53" t="e">
        <f ca="true">+IF(AND(ISNUMBER(OFFSET('Water Data'!$F$7,0,10*ROW('Water Data'!F115))),'Data Summary'!CC121="Yes"),OFFSET('Water Data'!$F$7,0,10*ROW('Water Data'!F115)),NA())</f>
        <v>#N/A</v>
      </c>
      <c r="O121" s="53" t="e">
        <f ca="true">+IF(AND(ISNUMBER(OFFSET('Water Data'!$F$10,0,10*ROW('Water Data'!F115))),'Data Summary'!CD121="Yes"),OFFSET('Water Data'!$F$10,0,10*ROW('Water Data'!F115)),NA())</f>
        <v>#N/A</v>
      </c>
      <c r="P121" s="53" t="e">
        <f ca="true">+IF(AND(ISNUMBER(OFFSET('Water Data'!$G$5,0,10*ROW('Water Data'!G115))),'Data Summary'!CE121="Yes"),100-OFFSET('Water Data'!$G$5,0,10*ROW('Water Data'!G115)),NA())</f>
        <v>#N/A</v>
      </c>
      <c r="Q121" s="53" t="e">
        <f ca="true">+IF(AND(ISNUMBER(OFFSET('Water Data'!$G$7,0,10*ROW('Water Data'!G115))),'Data Summary'!CF121="Yes"),OFFSET('Water Data'!$G$7,0,10*ROW('Water Data'!G115)),NA())</f>
        <v>#N/A</v>
      </c>
      <c r="R121" s="53" t="e">
        <f ca="true">+IF(AND(ISNUMBER(OFFSET('Water Data'!$G$10,0,10*ROW('Water Data'!G115))),'Data Summary'!CG121="Yes"),OFFSET('Water Data'!$G$10,0,10*ROW('Water Data'!G115)),NA())</f>
        <v>#N/A</v>
      </c>
      <c r="S121" s="53" t="e">
        <f ca="true">+IF(AND(ISNUMBER(OFFSET('Water Data'!$H$5,0,10*ROW('Water Data'!H115))),'Data Summary'!CH121="Yes"),100-OFFSET('Water Data'!$H$5,0,10*ROW('Water Data'!H115)),NA())</f>
        <v>#N/A</v>
      </c>
      <c r="T121" s="53" t="e">
        <f ca="true">+IF(AND(ISNUMBER(OFFSET('Water Data'!$H$7,0,10*ROW('Water Data'!H115))),'Data Summary'!CI121="Yes"),OFFSET('Water Data'!$H$7,0,10*ROW('Water Data'!H115)),NA())</f>
        <v>#N/A</v>
      </c>
      <c r="U121" s="53" t="e">
        <f ca="true">+IF(AND(ISNUMBER(OFFSET('Water Data'!$H$10,0,10*ROW('Water Data'!H115))),'Data Summary'!CJ121="Yes"),OFFSET('Water Data'!$H$10,0,10*ROW('Water Data'!H115)),NA())</f>
        <v>#N/A</v>
      </c>
      <c r="V121" s="99" t="e">
        <f ca="true">+IF(AND(ISNUMBER(OFFSET('Sanitation Data'!$C$5,0,10*ROW('Sanitation Data'!C115))),'Data Summary'!CK121="Yes"),100-OFFSET('Sanitation Data'!$C$5,0,10*ROW('Sanitation Data'!C115)),NA())</f>
        <v>#N/A</v>
      </c>
      <c r="W121" s="99" t="e">
        <f ca="true">+IF(AND(ISNUMBER(OFFSET('Sanitation Data'!$C$7,0,10*ROW('Sanitation Data'!C115))),'Data Summary'!CL121="Yes"),OFFSET('Sanitation Data'!$C$7,0,10*ROW('Sanitation Data'!C115)),NA())</f>
        <v>#N/A</v>
      </c>
      <c r="X121" s="99" t="e">
        <f ca="true">+IF(AND(ISNUMBER(OFFSET('Sanitation Data'!$C$11,0,10*ROW('Sanitation Data'!C115))),'Data Summary'!CM121="Yes"),OFFSET('Sanitation Data'!$C$11,0,10*ROW('Sanitation Data'!C115)),NA())</f>
        <v>#N/A</v>
      </c>
      <c r="Y121" s="99" t="e">
        <f ca="true">+IF(AND(ISNUMBER(OFFSET('Sanitation Data'!$C$12,0,10*ROW('Sanitation Data'!C115))),'Data Summary'!CN121="Yes"),OFFSET('Sanitation Data'!$C$12,0,10*ROW('Sanitation Data'!C115)),NA())</f>
        <v>#N/A</v>
      </c>
      <c r="Z121" s="99" t="e">
        <f ca="true">+IF(AND(ISNUMBER(OFFSET('Sanitation Data'!$C$13,0,10*ROW('Sanitation Data'!C115))),'Data Summary'!CO121="Yes"),OFFSET('Sanitation Data'!$C$13,0,10*ROW('Sanitation Data'!C115)),NA())</f>
        <v>#N/A</v>
      </c>
      <c r="AA121" s="99" t="e">
        <f ca="true">+IF(AND(ISNUMBER(OFFSET('Sanitation Data'!$D$5,0,10*ROW('Sanitation Data'!D115))),'Data Summary'!CP121="Yes"),100-OFFSET('Sanitation Data'!$D$5,0,10*ROW('Sanitation Data'!D115)),NA())</f>
        <v>#N/A</v>
      </c>
      <c r="AB121" s="99" t="e">
        <f ca="true">+IF(AND(ISNUMBER(OFFSET('Sanitation Data'!$D$7,0,10*ROW('Sanitation Data'!D115))),'Data Summary'!CQ121="Yes"),OFFSET('Sanitation Data'!$D$7,0,10*ROW('Sanitation Data'!D115)),NA())</f>
        <v>#N/A</v>
      </c>
      <c r="AC121" s="99" t="e">
        <f ca="true">+IF(AND(ISNUMBER(OFFSET('Sanitation Data'!$D$11,0,10*ROW('Sanitation Data'!D115))),'Data Summary'!CR121="Yes"),OFFSET('Sanitation Data'!$D$11,0,10*ROW('Sanitation Data'!D115)),NA())</f>
        <v>#N/A</v>
      </c>
      <c r="AD121" s="99" t="e">
        <f ca="true">+IF(AND(ISNUMBER(OFFSET('Sanitation Data'!$D$12,0,10*ROW('Sanitation Data'!D115))),'Data Summary'!CS121="Yes"),OFFSET('Sanitation Data'!$D$12,0,10*ROW('Sanitation Data'!D115)),NA())</f>
        <v>#N/A</v>
      </c>
      <c r="AE121" s="99" t="e">
        <f ca="true">+IF(AND(ISNUMBER(OFFSET('Sanitation Data'!$D$13,0,10*ROW('Sanitation Data'!D115))),'Data Summary'!CT121="Yes"),OFFSET('Sanitation Data'!$D$13,0,10*ROW('Sanitation Data'!D115)),NA())</f>
        <v>#N/A</v>
      </c>
      <c r="AF121" s="99" t="e">
        <f ca="true">+IF(AND(ISNUMBER(OFFSET('Sanitation Data'!$E$5,0,10*ROW('Sanitation Data'!E115))),'Data Summary'!CU121="Yes"),100-OFFSET('Sanitation Data'!$E$5,0,10*ROW('Sanitation Data'!E115)),NA())</f>
        <v>#N/A</v>
      </c>
      <c r="AG121" s="99" t="e">
        <f ca="true">+IF(AND(ISNUMBER(OFFSET('Sanitation Data'!$E$7,0,10*ROW('Sanitation Data'!E115))),'Data Summary'!CV121="Yes"),OFFSET('Sanitation Data'!$E$7,0,10*ROW('Sanitation Data'!E115)),NA())</f>
        <v>#N/A</v>
      </c>
      <c r="AH121" s="99" t="e">
        <f ca="true">+IF(AND(ISNUMBER(OFFSET('Sanitation Data'!$E$11,0,10*ROW('Sanitation Data'!E115))),'Data Summary'!CW121="Yes"),OFFSET('Sanitation Data'!$E$11,0,10*ROW('Sanitation Data'!E115)),NA())</f>
        <v>#N/A</v>
      </c>
      <c r="AI121" s="99" t="e">
        <f ca="true">+IF(AND(ISNUMBER(OFFSET('Sanitation Data'!$E$12,0,10*ROW('Sanitation Data'!E115))),'Data Summary'!CX121="Yes"),OFFSET('Sanitation Data'!$E$12,0,10*ROW('Sanitation Data'!E115)),NA())</f>
        <v>#N/A</v>
      </c>
      <c r="AJ121" s="99" t="e">
        <f ca="true">+IF(AND(ISNUMBER(OFFSET('Sanitation Data'!$E$13,0,10*ROW('Sanitation Data'!E115))),'Data Summary'!CY121="Yes"),OFFSET('Sanitation Data'!$E$13,0,10*ROW('Sanitation Data'!E115)),NA())</f>
        <v>#N/A</v>
      </c>
      <c r="AK121" s="99" t="e">
        <f ca="true">+IF(AND(ISNUMBER(OFFSET('Sanitation Data'!$F$5,0,10*ROW('Sanitation Data'!F115))),'Data Summary'!CZ121="Yes"),100-OFFSET('Sanitation Data'!$F$5,0,10*ROW('Sanitation Data'!F115)),NA())</f>
        <v>#N/A</v>
      </c>
      <c r="AL121" s="99" t="e">
        <f ca="true">+IF(AND(ISNUMBER(OFFSET('Sanitation Data'!$F$7,0,10*ROW('Sanitation Data'!F115))),'Data Summary'!DA121="Yes"),OFFSET('Sanitation Data'!$F$7,0,10*ROW('Sanitation Data'!F115)),NA())</f>
        <v>#N/A</v>
      </c>
      <c r="AM121" s="99" t="e">
        <f ca="true">+IF(AND(ISNUMBER(OFFSET('Sanitation Data'!$F$11,0,10*ROW('Sanitation Data'!F115))),'Data Summary'!DB121="Yes"),OFFSET('Sanitation Data'!$F$11,0,10*ROW('Sanitation Data'!F115)),NA())</f>
        <v>#N/A</v>
      </c>
      <c r="AN121" s="99" t="e">
        <f ca="true">+IF(AND(ISNUMBER(OFFSET('Sanitation Data'!$F$12,0,10*ROW('Sanitation Data'!F115))),'Data Summary'!DC121="Yes"),OFFSET('Sanitation Data'!$F$12,0,10*ROW('Sanitation Data'!F115)),NA())</f>
        <v>#N/A</v>
      </c>
      <c r="AO121" s="99" t="e">
        <f ca="true">+IF(AND(ISNUMBER(OFFSET('Sanitation Data'!$F$13,0,10*ROW('Sanitation Data'!F115))),'Data Summary'!DD121="Yes"),OFFSET('Sanitation Data'!$F$13,0,10*ROW('Sanitation Data'!F115)),NA())</f>
        <v>#N/A</v>
      </c>
      <c r="AP121" s="99" t="e">
        <f ca="true">+IF(AND(ISNUMBER(OFFSET('Sanitation Data'!$G$5,0,10*ROW('Sanitation Data'!G115))),'Data Summary'!DE121="Yes"),100-OFFSET('Sanitation Data'!$G$5,0,10*ROW('Sanitation Data'!G115)),NA())</f>
        <v>#N/A</v>
      </c>
      <c r="AQ121" s="99" t="e">
        <f ca="true">+IF(AND(ISNUMBER(OFFSET('Sanitation Data'!$G$7,0,10*ROW('Sanitation Data'!G115))),'Data Summary'!DF121="Yes"),OFFSET('Sanitation Data'!$G$7,0,10*ROW('Sanitation Data'!G115)),NA())</f>
        <v>#N/A</v>
      </c>
      <c r="AR121" s="99" t="e">
        <f ca="true">+IF(AND(ISNUMBER(OFFSET('Sanitation Data'!$G$11,0,10*ROW('Sanitation Data'!G115))),'Data Summary'!DG121="Yes"),OFFSET('Sanitation Data'!$G$11,0,10*ROW('Sanitation Data'!G115)),NA())</f>
        <v>#N/A</v>
      </c>
      <c r="AS121" s="99" t="e">
        <f ca="true">+IF(AND(ISNUMBER(OFFSET('Sanitation Data'!$G$12,0,10*ROW('Sanitation Data'!G115))),'Data Summary'!DH121="Yes"),OFFSET('Sanitation Data'!$G$12,0,10*ROW('Sanitation Data'!G115)),NA())</f>
        <v>#N/A</v>
      </c>
      <c r="AT121" s="99" t="e">
        <f ca="true">+IF(AND(ISNUMBER(OFFSET('Sanitation Data'!$G$13,0,10*ROW('Sanitation Data'!G115))),'Data Summary'!DI121="Yes"),OFFSET('Sanitation Data'!$G$13,0,10*ROW('Sanitation Data'!G115)),NA())</f>
        <v>#N/A</v>
      </c>
      <c r="AU121" s="99" t="e">
        <f ca="true">+IF(AND(ISNUMBER(OFFSET('Sanitation Data'!$H$5,0,10*ROW('Sanitation Data'!H115))),'Data Summary'!DJ121="Yes"),100-OFFSET('Sanitation Data'!$H$5,0,10*ROW('Sanitation Data'!H115)),NA())</f>
        <v>#N/A</v>
      </c>
      <c r="AV121" s="99" t="e">
        <f ca="true">+IF(AND(ISNUMBER(OFFSET('Sanitation Data'!$H$7,0,10*ROW('Sanitation Data'!H115))),'Data Summary'!DK121="Yes"),OFFSET('Sanitation Data'!$H$7,0,10*ROW('Sanitation Data'!H115)),NA())</f>
        <v>#N/A</v>
      </c>
      <c r="AW121" s="99" t="e">
        <f ca="true">+IF(AND(ISNUMBER(OFFSET('Sanitation Data'!$H$11,0,10*ROW('Sanitation Data'!H115))),'Data Summary'!DL121="Yes"),OFFSET('Sanitation Data'!$H$11,0,10*ROW('Sanitation Data'!H115)),NA())</f>
        <v>#N/A</v>
      </c>
      <c r="AX121" s="99" t="e">
        <f ca="true">+IF(AND(ISNUMBER(OFFSET('Sanitation Data'!$H$12,0,10*ROW('Sanitation Data'!H115))),'Data Summary'!DM121="Yes"),OFFSET('Sanitation Data'!$H$12,0,10*ROW('Sanitation Data'!H115)),NA())</f>
        <v>#N/A</v>
      </c>
      <c r="AY121" s="99" t="e">
        <f ca="true">+IF(AND(ISNUMBER(OFFSET('Sanitation Data'!$H$13,0,10*ROW('Sanitation Data'!H115))),'Data Summary'!DN121="Yes"),OFFSET('Sanitation Data'!$H$13,0,10*ROW('Sanitation Data'!H115)),NA())</f>
        <v>#N/A</v>
      </c>
      <c r="AZ121" s="104" t="e">
        <f ca="true">+IF(AND(ISNUMBER(OFFSET('Hygiene Data'!$C$6,0,10*ROW('Hygiene Data'!C115))),'Data Summary'!DO121="Yes"),OFFSET('Hygiene Data'!$C$6,0,10*ROW('Hygiene Data'!C115)),NA())</f>
        <v>#N/A</v>
      </c>
      <c r="BA121" s="104" t="e">
        <f ca="true">+IF(AND(ISNUMBER(OFFSET('Hygiene Data'!$C$8,0,10*ROW('Hygiene Data'!C115))),'Data Summary'!DP121="Yes"),OFFSET('Hygiene Data'!$C$8,0,10*ROW('Hygiene Data'!C115)),NA())</f>
        <v>#N/A</v>
      </c>
      <c r="BB121" s="104" t="e">
        <f ca="true">+IF(AND(ISNUMBER(OFFSET('Hygiene Data'!$C$10,0,10*ROW('Hygiene Data'!C115))),'Data Summary'!DQ121="Yes"),OFFSET('Hygiene Data'!$C$10,0,10*ROW('Hygiene Data'!C115)),NA())</f>
        <v>#N/A</v>
      </c>
      <c r="BC121" s="104" t="e">
        <f ca="true">+IF(AND(ISNUMBER(OFFSET('Hygiene Data'!$D$6,0,10*ROW('Hygiene Data'!D115))),'Data Summary'!DR121="Yes"),OFFSET('Hygiene Data'!$D$6,0,10*ROW('Hygiene Data'!D115)),NA())</f>
        <v>#N/A</v>
      </c>
      <c r="BD121" s="104" t="e">
        <f ca="true">+IF(AND(ISNUMBER(OFFSET('Hygiene Data'!$D$8,0,10*ROW('Hygiene Data'!D115))),'Data Summary'!DS121="Yes"),OFFSET('Hygiene Data'!$D$8,0,10*ROW('Hygiene Data'!D115)),NA())</f>
        <v>#N/A</v>
      </c>
      <c r="BE121" s="104" t="e">
        <f ca="true">+IF(AND(ISNUMBER(OFFSET('Hygiene Data'!$D$10,0,10*ROW('Hygiene Data'!D115))),'Data Summary'!DT121="Yes"),OFFSET('Hygiene Data'!$D$10,0,10*ROW('Hygiene Data'!D115)),NA())</f>
        <v>#N/A</v>
      </c>
      <c r="BF121" s="104" t="e">
        <f ca="true">+IF(AND(ISNUMBER(OFFSET('Hygiene Data'!$E$6,0,10*ROW('Hygiene Data'!E115))),'Data Summary'!DU121="Yes"),OFFSET('Hygiene Data'!$E$6,0,10*ROW('Hygiene Data'!E115)),NA())</f>
        <v>#N/A</v>
      </c>
      <c r="BG121" s="104" t="e">
        <f ca="true">+IF(AND(ISNUMBER(OFFSET('Hygiene Data'!$E$8,0,10*ROW('Hygiene Data'!E115))),'Data Summary'!DV121="Yes"),OFFSET('Hygiene Data'!$E$8,0,10*ROW('Hygiene Data'!E115)),NA())</f>
        <v>#N/A</v>
      </c>
      <c r="BH121" s="104" t="e">
        <f ca="true">+IF(AND(ISNUMBER(OFFSET('Hygiene Data'!$E$10,0,10*ROW('Hygiene Data'!E115))),'Data Summary'!DW121="Yes"),OFFSET('Hygiene Data'!$E$10,0,10*ROW('Hygiene Data'!E115)),NA())</f>
        <v>#N/A</v>
      </c>
      <c r="BI121" s="104" t="e">
        <f ca="true">+IF(AND(ISNUMBER(OFFSET('Hygiene Data'!$F$6,0,10*ROW('Hygiene Data'!F115))),'Data Summary'!DX121="Yes"),OFFSET('Hygiene Data'!$F$6,0,10*ROW('Hygiene Data'!F115)),NA())</f>
        <v>#N/A</v>
      </c>
      <c r="BJ121" s="104" t="e">
        <f ca="true">+IF(AND(ISNUMBER(OFFSET('Hygiene Data'!$F$8,0,10*ROW('Hygiene Data'!F115))),'Data Summary'!DY121="Yes"),OFFSET('Hygiene Data'!$F$8,0,10*ROW('Hygiene Data'!F115)),NA())</f>
        <v>#N/A</v>
      </c>
      <c r="BK121" s="104" t="e">
        <f ca="true">+IF(AND(ISNUMBER(OFFSET('Hygiene Data'!$F$10,0,10*ROW('Hygiene Data'!F115))),'Data Summary'!DZ121="Yes"),OFFSET('Hygiene Data'!$F$10,0,10*ROW('Hygiene Data'!F115)),NA())</f>
        <v>#N/A</v>
      </c>
      <c r="BL121" s="104" t="e">
        <f ca="true">+IF(AND(ISNUMBER(OFFSET('Hygiene Data'!$G$6,0,10*ROW('Hygiene Data'!G115))),'Data Summary'!EA121="Yes"),OFFSET('Hygiene Data'!$G$6,0,10*ROW('Hygiene Data'!G115)),NA())</f>
        <v>#N/A</v>
      </c>
      <c r="BM121" s="104" t="e">
        <f ca="true">+IF(AND(ISNUMBER(OFFSET('Hygiene Data'!$G$8,0,10*ROW('Hygiene Data'!G115))),'Data Summary'!EB121="Yes"),OFFSET('Hygiene Data'!$G$8,0,10*ROW('Hygiene Data'!G115)),NA())</f>
        <v>#N/A</v>
      </c>
      <c r="BN121" s="104" t="e">
        <f ca="true">+IF(AND(ISNUMBER(OFFSET('Hygiene Data'!$G$10,0,10*ROW('Hygiene Data'!G115))),'Data Summary'!EC121="Yes"),OFFSET('Hygiene Data'!$G$10,0,10*ROW('Hygiene Data'!G115)),NA())</f>
        <v>#N/A</v>
      </c>
      <c r="BO121" s="104" t="e">
        <f ca="true">+IF(AND(ISNUMBER(OFFSET('Hygiene Data'!$H$6,0,10*ROW('Hygiene Data'!H115))),'Data Summary'!ED121="Yes"),OFFSET('Hygiene Data'!$H$6,0,10*ROW('Hygiene Data'!H115)),NA())</f>
        <v>#N/A</v>
      </c>
      <c r="BP121" s="104" t="e">
        <f ca="true">+IF(AND(ISNUMBER(OFFSET('Hygiene Data'!$H$8,0,10*ROW('Hygiene Data'!H115))),'Data Summary'!EE121="Yes"),OFFSET('Hygiene Data'!$H$8,0,10*ROW('Hygiene Data'!H115)),NA())</f>
        <v>#N/A</v>
      </c>
      <c r="BQ121" s="104" t="e">
        <f ca="true">+IF(AND(ISNUMBER(OFFSET('Hygiene Data'!$H$10,0,10*ROW('Hygiene Data'!H115))),'Data Summary'!EF121="Yes"),OFFSET('Hygiene Data'!$H$10,0,10*ROW('Hygiene Data'!H115)),NA())</f>
        <v>#N/A</v>
      </c>
    </row>
    <row r="122" x14ac:dyDescent="0.2">
      <c r="A122" s="52" t="e">
        <f ca="true">+IF(OFFSET('Water Data'!$B$1,0,10*ROW('Water Data'!B116))="",NA(),OFFSET('Water Data'!$B$1,0,10*ROW('Water Data'!B116)))</f>
        <v>#N/A</v>
      </c>
      <c r="B122" s="52" t="e">
        <f ca="true">+IF(OFFSET('Water Data'!$A$3,0,10*ROW('Water Data'!A119))="",NA(),OFFSET('Water Data'!$A$3,0,10*ROW('Water Data'!A119)))</f>
        <v>#N/A</v>
      </c>
      <c r="C122" s="52" t="e">
        <f ca="true">+IF(OFFSET('Water Data'!$C$3,0,10*ROW('Water Data'!C119))="",NA(),OFFSET('Water Data'!$C$3,0,10*ROW('Water Data'!C119)))</f>
        <v>#N/A</v>
      </c>
      <c r="D122" s="53" t="e">
        <f ca="true">+IF(AND(ISNUMBER(OFFSET('Water Data'!$C$5,0,10*ROW('Water Data'!C116))),'Data Summary'!BS122="Yes"),100-OFFSET('Water Data'!$C$5,0,10*ROW('Water Data'!C116)),NA())</f>
        <v>#N/A</v>
      </c>
      <c r="E122" s="53" t="e">
        <f ca="true">+IF(AND(ISNUMBER(OFFSET('Water Data'!$C$7,0,10*ROW('Water Data'!C116))),'Data Summary'!BT122="Yes"),OFFSET('Water Data'!$C$7,0,10*ROW('Water Data'!C116)),NA())</f>
        <v>#N/A</v>
      </c>
      <c r="F122" s="53" t="e">
        <f ca="true">+IF(AND(ISNUMBER(OFFSET('Water Data'!$C$10,0,10*ROW('Water Data'!C116))),'Data Summary'!BU122="Yes"),OFFSET('Water Data'!$C$10,0,10*ROW('Water Data'!C116)),NA())</f>
        <v>#N/A</v>
      </c>
      <c r="G122" s="53" t="e">
        <f ca="true">+IF(AND(ISNUMBER(OFFSET('Water Data'!$D$5,0,10*ROW('Water Data'!D116))),'Data Summary'!BV122="Yes"),100-OFFSET('Water Data'!$D$5,0,10*ROW('Water Data'!D116)),NA())</f>
        <v>#N/A</v>
      </c>
      <c r="H122" s="53" t="e">
        <f ca="true">+IF(AND(ISNUMBER(OFFSET('Water Data'!$D$7,0,10*ROW('Water Data'!D116))),'Data Summary'!BW122="Yes"),OFFSET('Water Data'!$D$7,0,10*ROW('Water Data'!D116)),NA())</f>
        <v>#N/A</v>
      </c>
      <c r="I122" s="53" t="e">
        <f ca="true">+IF(AND(ISNUMBER(OFFSET('Water Data'!$D$10,0,10*ROW('Water Data'!D116))),'Data Summary'!BX122="Yes"),OFFSET('Water Data'!$D$10,0,10*ROW('Water Data'!D116)),NA())</f>
        <v>#N/A</v>
      </c>
      <c r="J122" s="53" t="e">
        <f ca="true">+IF(AND(ISNUMBER(OFFSET('Water Data'!$E$5,0,10*ROW('Water Data'!E116))),'Data Summary'!BY122="Yes"),100-OFFSET('Water Data'!$E$5,0,10*ROW('Water Data'!E116)),NA())</f>
        <v>#N/A</v>
      </c>
      <c r="K122" s="53" t="e">
        <f ca="true">+IF(AND(ISNUMBER(OFFSET('Water Data'!$E$7,0,10*ROW('Water Data'!E116))),'Data Summary'!BZ122="Yes"),OFFSET('Water Data'!$E$7,0,10*ROW('Water Data'!E116)),NA())</f>
        <v>#N/A</v>
      </c>
      <c r="L122" s="53" t="e">
        <f ca="true">+IF(AND(ISNUMBER(OFFSET('Water Data'!$E$10,0,10*ROW('Water Data'!E116))),'Data Summary'!CA122="Yes"),OFFSET('Water Data'!$E$10,0,10*ROW('Water Data'!E116)),NA())</f>
        <v>#N/A</v>
      </c>
      <c r="M122" s="53" t="e">
        <f ca="true">+IF(AND(ISNUMBER(OFFSET('Water Data'!$F$5,0,10*ROW('Water Data'!F116))),'Data Summary'!CB122="Yes"),100-OFFSET('Water Data'!$F$5,0,10*ROW('Water Data'!F116)),NA())</f>
        <v>#N/A</v>
      </c>
      <c r="N122" s="53" t="e">
        <f ca="true">+IF(AND(ISNUMBER(OFFSET('Water Data'!$F$7,0,10*ROW('Water Data'!F116))),'Data Summary'!CC122="Yes"),OFFSET('Water Data'!$F$7,0,10*ROW('Water Data'!F116)),NA())</f>
        <v>#N/A</v>
      </c>
      <c r="O122" s="53" t="e">
        <f ca="true">+IF(AND(ISNUMBER(OFFSET('Water Data'!$F$10,0,10*ROW('Water Data'!F116))),'Data Summary'!CD122="Yes"),OFFSET('Water Data'!$F$10,0,10*ROW('Water Data'!F116)),NA())</f>
        <v>#N/A</v>
      </c>
      <c r="P122" s="53" t="e">
        <f ca="true">+IF(AND(ISNUMBER(OFFSET('Water Data'!$G$5,0,10*ROW('Water Data'!G116))),'Data Summary'!CE122="Yes"),100-OFFSET('Water Data'!$G$5,0,10*ROW('Water Data'!G116)),NA())</f>
        <v>#N/A</v>
      </c>
      <c r="Q122" s="53" t="e">
        <f ca="true">+IF(AND(ISNUMBER(OFFSET('Water Data'!$G$7,0,10*ROW('Water Data'!G116))),'Data Summary'!CF122="Yes"),OFFSET('Water Data'!$G$7,0,10*ROW('Water Data'!G116)),NA())</f>
        <v>#N/A</v>
      </c>
      <c r="R122" s="53" t="e">
        <f ca="true">+IF(AND(ISNUMBER(OFFSET('Water Data'!$G$10,0,10*ROW('Water Data'!G116))),'Data Summary'!CG122="Yes"),OFFSET('Water Data'!$G$10,0,10*ROW('Water Data'!G116)),NA())</f>
        <v>#N/A</v>
      </c>
      <c r="S122" s="53" t="e">
        <f ca="true">+IF(AND(ISNUMBER(OFFSET('Water Data'!$H$5,0,10*ROW('Water Data'!H116))),'Data Summary'!CH122="Yes"),100-OFFSET('Water Data'!$H$5,0,10*ROW('Water Data'!H116)),NA())</f>
        <v>#N/A</v>
      </c>
      <c r="T122" s="53" t="e">
        <f ca="true">+IF(AND(ISNUMBER(OFFSET('Water Data'!$H$7,0,10*ROW('Water Data'!H116))),'Data Summary'!CI122="Yes"),OFFSET('Water Data'!$H$7,0,10*ROW('Water Data'!H116)),NA())</f>
        <v>#N/A</v>
      </c>
      <c r="U122" s="53" t="e">
        <f ca="true">+IF(AND(ISNUMBER(OFFSET('Water Data'!$H$10,0,10*ROW('Water Data'!H116))),'Data Summary'!CJ122="Yes"),OFFSET('Water Data'!$H$10,0,10*ROW('Water Data'!H116)),NA())</f>
        <v>#N/A</v>
      </c>
      <c r="V122" s="99" t="e">
        <f ca="true">+IF(AND(ISNUMBER(OFFSET('Sanitation Data'!$C$5,0,10*ROW('Sanitation Data'!C116))),'Data Summary'!CK122="Yes"),100-OFFSET('Sanitation Data'!$C$5,0,10*ROW('Sanitation Data'!C116)),NA())</f>
        <v>#N/A</v>
      </c>
      <c r="W122" s="99" t="e">
        <f ca="true">+IF(AND(ISNUMBER(OFFSET('Sanitation Data'!$C$7,0,10*ROW('Sanitation Data'!C116))),'Data Summary'!CL122="Yes"),OFFSET('Sanitation Data'!$C$7,0,10*ROW('Sanitation Data'!C116)),NA())</f>
        <v>#N/A</v>
      </c>
      <c r="X122" s="99" t="e">
        <f ca="true">+IF(AND(ISNUMBER(OFFSET('Sanitation Data'!$C$11,0,10*ROW('Sanitation Data'!C116))),'Data Summary'!CM122="Yes"),OFFSET('Sanitation Data'!$C$11,0,10*ROW('Sanitation Data'!C116)),NA())</f>
        <v>#N/A</v>
      </c>
      <c r="Y122" s="99" t="e">
        <f ca="true">+IF(AND(ISNUMBER(OFFSET('Sanitation Data'!$C$12,0,10*ROW('Sanitation Data'!C116))),'Data Summary'!CN122="Yes"),OFFSET('Sanitation Data'!$C$12,0,10*ROW('Sanitation Data'!C116)),NA())</f>
        <v>#N/A</v>
      </c>
      <c r="Z122" s="99" t="e">
        <f ca="true">+IF(AND(ISNUMBER(OFFSET('Sanitation Data'!$C$13,0,10*ROW('Sanitation Data'!C116))),'Data Summary'!CO122="Yes"),OFFSET('Sanitation Data'!$C$13,0,10*ROW('Sanitation Data'!C116)),NA())</f>
        <v>#N/A</v>
      </c>
      <c r="AA122" s="99" t="e">
        <f ca="true">+IF(AND(ISNUMBER(OFFSET('Sanitation Data'!$D$5,0,10*ROW('Sanitation Data'!D116))),'Data Summary'!CP122="Yes"),100-OFFSET('Sanitation Data'!$D$5,0,10*ROW('Sanitation Data'!D116)),NA())</f>
        <v>#N/A</v>
      </c>
      <c r="AB122" s="99" t="e">
        <f ca="true">+IF(AND(ISNUMBER(OFFSET('Sanitation Data'!$D$7,0,10*ROW('Sanitation Data'!D116))),'Data Summary'!CQ122="Yes"),OFFSET('Sanitation Data'!$D$7,0,10*ROW('Sanitation Data'!D116)),NA())</f>
        <v>#N/A</v>
      </c>
      <c r="AC122" s="99" t="e">
        <f ca="true">+IF(AND(ISNUMBER(OFFSET('Sanitation Data'!$D$11,0,10*ROW('Sanitation Data'!D116))),'Data Summary'!CR122="Yes"),OFFSET('Sanitation Data'!$D$11,0,10*ROW('Sanitation Data'!D116)),NA())</f>
        <v>#N/A</v>
      </c>
      <c r="AD122" s="99" t="e">
        <f ca="true">+IF(AND(ISNUMBER(OFFSET('Sanitation Data'!$D$12,0,10*ROW('Sanitation Data'!D116))),'Data Summary'!CS122="Yes"),OFFSET('Sanitation Data'!$D$12,0,10*ROW('Sanitation Data'!D116)),NA())</f>
        <v>#N/A</v>
      </c>
      <c r="AE122" s="99" t="e">
        <f ca="true">+IF(AND(ISNUMBER(OFFSET('Sanitation Data'!$D$13,0,10*ROW('Sanitation Data'!D116))),'Data Summary'!CT122="Yes"),OFFSET('Sanitation Data'!$D$13,0,10*ROW('Sanitation Data'!D116)),NA())</f>
        <v>#N/A</v>
      </c>
      <c r="AF122" s="99" t="e">
        <f ca="true">+IF(AND(ISNUMBER(OFFSET('Sanitation Data'!$E$5,0,10*ROW('Sanitation Data'!E116))),'Data Summary'!CU122="Yes"),100-OFFSET('Sanitation Data'!$E$5,0,10*ROW('Sanitation Data'!E116)),NA())</f>
        <v>#N/A</v>
      </c>
      <c r="AG122" s="99" t="e">
        <f ca="true">+IF(AND(ISNUMBER(OFFSET('Sanitation Data'!$E$7,0,10*ROW('Sanitation Data'!E116))),'Data Summary'!CV122="Yes"),OFFSET('Sanitation Data'!$E$7,0,10*ROW('Sanitation Data'!E116)),NA())</f>
        <v>#N/A</v>
      </c>
      <c r="AH122" s="99" t="e">
        <f ca="true">+IF(AND(ISNUMBER(OFFSET('Sanitation Data'!$E$11,0,10*ROW('Sanitation Data'!E116))),'Data Summary'!CW122="Yes"),OFFSET('Sanitation Data'!$E$11,0,10*ROW('Sanitation Data'!E116)),NA())</f>
        <v>#N/A</v>
      </c>
      <c r="AI122" s="99" t="e">
        <f ca="true">+IF(AND(ISNUMBER(OFFSET('Sanitation Data'!$E$12,0,10*ROW('Sanitation Data'!E116))),'Data Summary'!CX122="Yes"),OFFSET('Sanitation Data'!$E$12,0,10*ROW('Sanitation Data'!E116)),NA())</f>
        <v>#N/A</v>
      </c>
      <c r="AJ122" s="99" t="e">
        <f ca="true">+IF(AND(ISNUMBER(OFFSET('Sanitation Data'!$E$13,0,10*ROW('Sanitation Data'!E116))),'Data Summary'!CY122="Yes"),OFFSET('Sanitation Data'!$E$13,0,10*ROW('Sanitation Data'!E116)),NA())</f>
        <v>#N/A</v>
      </c>
      <c r="AK122" s="99" t="e">
        <f ca="true">+IF(AND(ISNUMBER(OFFSET('Sanitation Data'!$F$5,0,10*ROW('Sanitation Data'!F116))),'Data Summary'!CZ122="Yes"),100-OFFSET('Sanitation Data'!$F$5,0,10*ROW('Sanitation Data'!F116)),NA())</f>
        <v>#N/A</v>
      </c>
      <c r="AL122" s="99" t="e">
        <f ca="true">+IF(AND(ISNUMBER(OFFSET('Sanitation Data'!$F$7,0,10*ROW('Sanitation Data'!F116))),'Data Summary'!DA122="Yes"),OFFSET('Sanitation Data'!$F$7,0,10*ROW('Sanitation Data'!F116)),NA())</f>
        <v>#N/A</v>
      </c>
      <c r="AM122" s="99" t="e">
        <f ca="true">+IF(AND(ISNUMBER(OFFSET('Sanitation Data'!$F$11,0,10*ROW('Sanitation Data'!F116))),'Data Summary'!DB122="Yes"),OFFSET('Sanitation Data'!$F$11,0,10*ROW('Sanitation Data'!F116)),NA())</f>
        <v>#N/A</v>
      </c>
      <c r="AN122" s="99" t="e">
        <f ca="true">+IF(AND(ISNUMBER(OFFSET('Sanitation Data'!$F$12,0,10*ROW('Sanitation Data'!F116))),'Data Summary'!DC122="Yes"),OFFSET('Sanitation Data'!$F$12,0,10*ROW('Sanitation Data'!F116)),NA())</f>
        <v>#N/A</v>
      </c>
      <c r="AO122" s="99" t="e">
        <f ca="true">+IF(AND(ISNUMBER(OFFSET('Sanitation Data'!$F$13,0,10*ROW('Sanitation Data'!F116))),'Data Summary'!DD122="Yes"),OFFSET('Sanitation Data'!$F$13,0,10*ROW('Sanitation Data'!F116)),NA())</f>
        <v>#N/A</v>
      </c>
      <c r="AP122" s="99" t="e">
        <f ca="true">+IF(AND(ISNUMBER(OFFSET('Sanitation Data'!$G$5,0,10*ROW('Sanitation Data'!G116))),'Data Summary'!DE122="Yes"),100-OFFSET('Sanitation Data'!$G$5,0,10*ROW('Sanitation Data'!G116)),NA())</f>
        <v>#N/A</v>
      </c>
      <c r="AQ122" s="99" t="e">
        <f ca="true">+IF(AND(ISNUMBER(OFFSET('Sanitation Data'!$G$7,0,10*ROW('Sanitation Data'!G116))),'Data Summary'!DF122="Yes"),OFFSET('Sanitation Data'!$G$7,0,10*ROW('Sanitation Data'!G116)),NA())</f>
        <v>#N/A</v>
      </c>
      <c r="AR122" s="99" t="e">
        <f ca="true">+IF(AND(ISNUMBER(OFFSET('Sanitation Data'!$G$11,0,10*ROW('Sanitation Data'!G116))),'Data Summary'!DG122="Yes"),OFFSET('Sanitation Data'!$G$11,0,10*ROW('Sanitation Data'!G116)),NA())</f>
        <v>#N/A</v>
      </c>
      <c r="AS122" s="99" t="e">
        <f ca="true">+IF(AND(ISNUMBER(OFFSET('Sanitation Data'!$G$12,0,10*ROW('Sanitation Data'!G116))),'Data Summary'!DH122="Yes"),OFFSET('Sanitation Data'!$G$12,0,10*ROW('Sanitation Data'!G116)),NA())</f>
        <v>#N/A</v>
      </c>
      <c r="AT122" s="99" t="e">
        <f ca="true">+IF(AND(ISNUMBER(OFFSET('Sanitation Data'!$G$13,0,10*ROW('Sanitation Data'!G116))),'Data Summary'!DI122="Yes"),OFFSET('Sanitation Data'!$G$13,0,10*ROW('Sanitation Data'!G116)),NA())</f>
        <v>#N/A</v>
      </c>
      <c r="AU122" s="99" t="e">
        <f ca="true">+IF(AND(ISNUMBER(OFFSET('Sanitation Data'!$H$5,0,10*ROW('Sanitation Data'!H116))),'Data Summary'!DJ122="Yes"),100-OFFSET('Sanitation Data'!$H$5,0,10*ROW('Sanitation Data'!H116)),NA())</f>
        <v>#N/A</v>
      </c>
      <c r="AV122" s="99" t="e">
        <f ca="true">+IF(AND(ISNUMBER(OFFSET('Sanitation Data'!$H$7,0,10*ROW('Sanitation Data'!H116))),'Data Summary'!DK122="Yes"),OFFSET('Sanitation Data'!$H$7,0,10*ROW('Sanitation Data'!H116)),NA())</f>
        <v>#N/A</v>
      </c>
      <c r="AW122" s="99" t="e">
        <f ca="true">+IF(AND(ISNUMBER(OFFSET('Sanitation Data'!$H$11,0,10*ROW('Sanitation Data'!H116))),'Data Summary'!DL122="Yes"),OFFSET('Sanitation Data'!$H$11,0,10*ROW('Sanitation Data'!H116)),NA())</f>
        <v>#N/A</v>
      </c>
      <c r="AX122" s="99" t="e">
        <f ca="true">+IF(AND(ISNUMBER(OFFSET('Sanitation Data'!$H$12,0,10*ROW('Sanitation Data'!H116))),'Data Summary'!DM122="Yes"),OFFSET('Sanitation Data'!$H$12,0,10*ROW('Sanitation Data'!H116)),NA())</f>
        <v>#N/A</v>
      </c>
      <c r="AY122" s="99" t="e">
        <f ca="true">+IF(AND(ISNUMBER(OFFSET('Sanitation Data'!$H$13,0,10*ROW('Sanitation Data'!H116))),'Data Summary'!DN122="Yes"),OFFSET('Sanitation Data'!$H$13,0,10*ROW('Sanitation Data'!H116)),NA())</f>
        <v>#N/A</v>
      </c>
      <c r="AZ122" s="104" t="e">
        <f ca="true">+IF(AND(ISNUMBER(OFFSET('Hygiene Data'!$C$6,0,10*ROW('Hygiene Data'!C116))),'Data Summary'!DO122="Yes"),OFFSET('Hygiene Data'!$C$6,0,10*ROW('Hygiene Data'!C116)),NA())</f>
        <v>#N/A</v>
      </c>
      <c r="BA122" s="104" t="e">
        <f ca="true">+IF(AND(ISNUMBER(OFFSET('Hygiene Data'!$C$8,0,10*ROW('Hygiene Data'!C116))),'Data Summary'!DP122="Yes"),OFFSET('Hygiene Data'!$C$8,0,10*ROW('Hygiene Data'!C116)),NA())</f>
        <v>#N/A</v>
      </c>
      <c r="BB122" s="104" t="e">
        <f ca="true">+IF(AND(ISNUMBER(OFFSET('Hygiene Data'!$C$10,0,10*ROW('Hygiene Data'!C116))),'Data Summary'!DQ122="Yes"),OFFSET('Hygiene Data'!$C$10,0,10*ROW('Hygiene Data'!C116)),NA())</f>
        <v>#N/A</v>
      </c>
      <c r="BC122" s="104" t="e">
        <f ca="true">+IF(AND(ISNUMBER(OFFSET('Hygiene Data'!$D$6,0,10*ROW('Hygiene Data'!D116))),'Data Summary'!DR122="Yes"),OFFSET('Hygiene Data'!$D$6,0,10*ROW('Hygiene Data'!D116)),NA())</f>
        <v>#N/A</v>
      </c>
      <c r="BD122" s="104" t="e">
        <f ca="true">+IF(AND(ISNUMBER(OFFSET('Hygiene Data'!$D$8,0,10*ROW('Hygiene Data'!D116))),'Data Summary'!DS122="Yes"),OFFSET('Hygiene Data'!$D$8,0,10*ROW('Hygiene Data'!D116)),NA())</f>
        <v>#N/A</v>
      </c>
      <c r="BE122" s="104" t="e">
        <f ca="true">+IF(AND(ISNUMBER(OFFSET('Hygiene Data'!$D$10,0,10*ROW('Hygiene Data'!D116))),'Data Summary'!DT122="Yes"),OFFSET('Hygiene Data'!$D$10,0,10*ROW('Hygiene Data'!D116)),NA())</f>
        <v>#N/A</v>
      </c>
      <c r="BF122" s="104" t="e">
        <f ca="true">+IF(AND(ISNUMBER(OFFSET('Hygiene Data'!$E$6,0,10*ROW('Hygiene Data'!E116))),'Data Summary'!DU122="Yes"),OFFSET('Hygiene Data'!$E$6,0,10*ROW('Hygiene Data'!E116)),NA())</f>
        <v>#N/A</v>
      </c>
      <c r="BG122" s="104" t="e">
        <f ca="true">+IF(AND(ISNUMBER(OFFSET('Hygiene Data'!$E$8,0,10*ROW('Hygiene Data'!E116))),'Data Summary'!DV122="Yes"),OFFSET('Hygiene Data'!$E$8,0,10*ROW('Hygiene Data'!E116)),NA())</f>
        <v>#N/A</v>
      </c>
      <c r="BH122" s="104" t="e">
        <f ca="true">+IF(AND(ISNUMBER(OFFSET('Hygiene Data'!$E$10,0,10*ROW('Hygiene Data'!E116))),'Data Summary'!DW122="Yes"),OFFSET('Hygiene Data'!$E$10,0,10*ROW('Hygiene Data'!E116)),NA())</f>
        <v>#N/A</v>
      </c>
      <c r="BI122" s="104" t="e">
        <f ca="true">+IF(AND(ISNUMBER(OFFSET('Hygiene Data'!$F$6,0,10*ROW('Hygiene Data'!F116))),'Data Summary'!DX122="Yes"),OFFSET('Hygiene Data'!$F$6,0,10*ROW('Hygiene Data'!F116)),NA())</f>
        <v>#N/A</v>
      </c>
      <c r="BJ122" s="104" t="e">
        <f ca="true">+IF(AND(ISNUMBER(OFFSET('Hygiene Data'!$F$8,0,10*ROW('Hygiene Data'!F116))),'Data Summary'!DY122="Yes"),OFFSET('Hygiene Data'!$F$8,0,10*ROW('Hygiene Data'!F116)),NA())</f>
        <v>#N/A</v>
      </c>
      <c r="BK122" s="104" t="e">
        <f ca="true">+IF(AND(ISNUMBER(OFFSET('Hygiene Data'!$F$10,0,10*ROW('Hygiene Data'!F116))),'Data Summary'!DZ122="Yes"),OFFSET('Hygiene Data'!$F$10,0,10*ROW('Hygiene Data'!F116)),NA())</f>
        <v>#N/A</v>
      </c>
      <c r="BL122" s="104" t="e">
        <f ca="true">+IF(AND(ISNUMBER(OFFSET('Hygiene Data'!$G$6,0,10*ROW('Hygiene Data'!G116))),'Data Summary'!EA122="Yes"),OFFSET('Hygiene Data'!$G$6,0,10*ROW('Hygiene Data'!G116)),NA())</f>
        <v>#N/A</v>
      </c>
      <c r="BM122" s="104" t="e">
        <f ca="true">+IF(AND(ISNUMBER(OFFSET('Hygiene Data'!$G$8,0,10*ROW('Hygiene Data'!G116))),'Data Summary'!EB122="Yes"),OFFSET('Hygiene Data'!$G$8,0,10*ROW('Hygiene Data'!G116)),NA())</f>
        <v>#N/A</v>
      </c>
      <c r="BN122" s="104" t="e">
        <f ca="true">+IF(AND(ISNUMBER(OFFSET('Hygiene Data'!$G$10,0,10*ROW('Hygiene Data'!G116))),'Data Summary'!EC122="Yes"),OFFSET('Hygiene Data'!$G$10,0,10*ROW('Hygiene Data'!G116)),NA())</f>
        <v>#N/A</v>
      </c>
      <c r="BO122" s="104" t="e">
        <f ca="true">+IF(AND(ISNUMBER(OFFSET('Hygiene Data'!$H$6,0,10*ROW('Hygiene Data'!H116))),'Data Summary'!ED122="Yes"),OFFSET('Hygiene Data'!$H$6,0,10*ROW('Hygiene Data'!H116)),NA())</f>
        <v>#N/A</v>
      </c>
      <c r="BP122" s="104" t="e">
        <f ca="true">+IF(AND(ISNUMBER(OFFSET('Hygiene Data'!$H$8,0,10*ROW('Hygiene Data'!H116))),'Data Summary'!EE122="Yes"),OFFSET('Hygiene Data'!$H$8,0,10*ROW('Hygiene Data'!H116)),NA())</f>
        <v>#N/A</v>
      </c>
      <c r="BQ122" s="104" t="e">
        <f ca="true">+IF(AND(ISNUMBER(OFFSET('Hygiene Data'!$H$10,0,10*ROW('Hygiene Data'!H116))),'Data Summary'!EF122="Yes"),OFFSET('Hygiene Data'!$H$10,0,10*ROW('Hygiene Data'!H116)),NA())</f>
        <v>#N/A</v>
      </c>
    </row>
    <row r="123" x14ac:dyDescent="0.2">
      <c r="A123" s="52" t="e">
        <f ca="true">+IF(OFFSET('Water Data'!$B$1,0,10*ROW('Water Data'!B117))="",NA(),OFFSET('Water Data'!$B$1,0,10*ROW('Water Data'!B117)))</f>
        <v>#N/A</v>
      </c>
      <c r="B123" s="52" t="e">
        <f ca="true">+IF(OFFSET('Water Data'!$A$3,0,10*ROW('Water Data'!A120))="",NA(),OFFSET('Water Data'!$A$3,0,10*ROW('Water Data'!A120)))</f>
        <v>#N/A</v>
      </c>
      <c r="C123" s="52" t="e">
        <f ca="true">+IF(OFFSET('Water Data'!$C$3,0,10*ROW('Water Data'!C120))="",NA(),OFFSET('Water Data'!$C$3,0,10*ROW('Water Data'!C120)))</f>
        <v>#N/A</v>
      </c>
      <c r="D123" s="53" t="e">
        <f ca="true">+IF(AND(ISNUMBER(OFFSET('Water Data'!$C$5,0,10*ROW('Water Data'!C117))),'Data Summary'!BS123="Yes"),100-OFFSET('Water Data'!$C$5,0,10*ROW('Water Data'!C117)),NA())</f>
        <v>#N/A</v>
      </c>
      <c r="E123" s="53" t="e">
        <f ca="true">+IF(AND(ISNUMBER(OFFSET('Water Data'!$C$7,0,10*ROW('Water Data'!C117))),'Data Summary'!BT123="Yes"),OFFSET('Water Data'!$C$7,0,10*ROW('Water Data'!C117)),NA())</f>
        <v>#N/A</v>
      </c>
      <c r="F123" s="53" t="e">
        <f ca="true">+IF(AND(ISNUMBER(OFFSET('Water Data'!$C$10,0,10*ROW('Water Data'!C117))),'Data Summary'!BU123="Yes"),OFFSET('Water Data'!$C$10,0,10*ROW('Water Data'!C117)),NA())</f>
        <v>#N/A</v>
      </c>
      <c r="G123" s="53" t="e">
        <f ca="true">+IF(AND(ISNUMBER(OFFSET('Water Data'!$D$5,0,10*ROW('Water Data'!D117))),'Data Summary'!BV123="Yes"),100-OFFSET('Water Data'!$D$5,0,10*ROW('Water Data'!D117)),NA())</f>
        <v>#N/A</v>
      </c>
      <c r="H123" s="53" t="e">
        <f ca="true">+IF(AND(ISNUMBER(OFFSET('Water Data'!$D$7,0,10*ROW('Water Data'!D117))),'Data Summary'!BW123="Yes"),OFFSET('Water Data'!$D$7,0,10*ROW('Water Data'!D117)),NA())</f>
        <v>#N/A</v>
      </c>
      <c r="I123" s="53" t="e">
        <f ca="true">+IF(AND(ISNUMBER(OFFSET('Water Data'!$D$10,0,10*ROW('Water Data'!D117))),'Data Summary'!BX123="Yes"),OFFSET('Water Data'!$D$10,0,10*ROW('Water Data'!D117)),NA())</f>
        <v>#N/A</v>
      </c>
      <c r="J123" s="53" t="e">
        <f ca="true">+IF(AND(ISNUMBER(OFFSET('Water Data'!$E$5,0,10*ROW('Water Data'!E117))),'Data Summary'!BY123="Yes"),100-OFFSET('Water Data'!$E$5,0,10*ROW('Water Data'!E117)),NA())</f>
        <v>#N/A</v>
      </c>
      <c r="K123" s="53" t="e">
        <f ca="true">+IF(AND(ISNUMBER(OFFSET('Water Data'!$E$7,0,10*ROW('Water Data'!E117))),'Data Summary'!BZ123="Yes"),OFFSET('Water Data'!$E$7,0,10*ROW('Water Data'!E117)),NA())</f>
        <v>#N/A</v>
      </c>
      <c r="L123" s="53" t="e">
        <f ca="true">+IF(AND(ISNUMBER(OFFSET('Water Data'!$E$10,0,10*ROW('Water Data'!E117))),'Data Summary'!CA123="Yes"),OFFSET('Water Data'!$E$10,0,10*ROW('Water Data'!E117)),NA())</f>
        <v>#N/A</v>
      </c>
      <c r="M123" s="53" t="e">
        <f ca="true">+IF(AND(ISNUMBER(OFFSET('Water Data'!$F$5,0,10*ROW('Water Data'!F117))),'Data Summary'!CB123="Yes"),100-OFFSET('Water Data'!$F$5,0,10*ROW('Water Data'!F117)),NA())</f>
        <v>#N/A</v>
      </c>
      <c r="N123" s="53" t="e">
        <f ca="true">+IF(AND(ISNUMBER(OFFSET('Water Data'!$F$7,0,10*ROW('Water Data'!F117))),'Data Summary'!CC123="Yes"),OFFSET('Water Data'!$F$7,0,10*ROW('Water Data'!F117)),NA())</f>
        <v>#N/A</v>
      </c>
      <c r="O123" s="53" t="e">
        <f ca="true">+IF(AND(ISNUMBER(OFFSET('Water Data'!$F$10,0,10*ROW('Water Data'!F117))),'Data Summary'!CD123="Yes"),OFFSET('Water Data'!$F$10,0,10*ROW('Water Data'!F117)),NA())</f>
        <v>#N/A</v>
      </c>
      <c r="P123" s="53" t="e">
        <f ca="true">+IF(AND(ISNUMBER(OFFSET('Water Data'!$G$5,0,10*ROW('Water Data'!G117))),'Data Summary'!CE123="Yes"),100-OFFSET('Water Data'!$G$5,0,10*ROW('Water Data'!G117)),NA())</f>
        <v>#N/A</v>
      </c>
      <c r="Q123" s="53" t="e">
        <f ca="true">+IF(AND(ISNUMBER(OFFSET('Water Data'!$G$7,0,10*ROW('Water Data'!G117))),'Data Summary'!CF123="Yes"),OFFSET('Water Data'!$G$7,0,10*ROW('Water Data'!G117)),NA())</f>
        <v>#N/A</v>
      </c>
      <c r="R123" s="53" t="e">
        <f ca="true">+IF(AND(ISNUMBER(OFFSET('Water Data'!$G$10,0,10*ROW('Water Data'!G117))),'Data Summary'!CG123="Yes"),OFFSET('Water Data'!$G$10,0,10*ROW('Water Data'!G117)),NA())</f>
        <v>#N/A</v>
      </c>
      <c r="S123" s="53" t="e">
        <f ca="true">+IF(AND(ISNUMBER(OFFSET('Water Data'!$H$5,0,10*ROW('Water Data'!H117))),'Data Summary'!CH123="Yes"),100-OFFSET('Water Data'!$H$5,0,10*ROW('Water Data'!H117)),NA())</f>
        <v>#N/A</v>
      </c>
      <c r="T123" s="53" t="e">
        <f ca="true">+IF(AND(ISNUMBER(OFFSET('Water Data'!$H$7,0,10*ROW('Water Data'!H117))),'Data Summary'!CI123="Yes"),OFFSET('Water Data'!$H$7,0,10*ROW('Water Data'!H117)),NA())</f>
        <v>#N/A</v>
      </c>
      <c r="U123" s="53" t="e">
        <f ca="true">+IF(AND(ISNUMBER(OFFSET('Water Data'!$H$10,0,10*ROW('Water Data'!H117))),'Data Summary'!CJ123="Yes"),OFFSET('Water Data'!$H$10,0,10*ROW('Water Data'!H117)),NA())</f>
        <v>#N/A</v>
      </c>
      <c r="V123" s="99" t="e">
        <f ca="true">+IF(AND(ISNUMBER(OFFSET('Sanitation Data'!$C$5,0,10*ROW('Sanitation Data'!C117))),'Data Summary'!CK123="Yes"),100-OFFSET('Sanitation Data'!$C$5,0,10*ROW('Sanitation Data'!C117)),NA())</f>
        <v>#N/A</v>
      </c>
      <c r="W123" s="99" t="e">
        <f ca="true">+IF(AND(ISNUMBER(OFFSET('Sanitation Data'!$C$7,0,10*ROW('Sanitation Data'!C117))),'Data Summary'!CL123="Yes"),OFFSET('Sanitation Data'!$C$7,0,10*ROW('Sanitation Data'!C117)),NA())</f>
        <v>#N/A</v>
      </c>
      <c r="X123" s="99" t="e">
        <f ca="true">+IF(AND(ISNUMBER(OFFSET('Sanitation Data'!$C$11,0,10*ROW('Sanitation Data'!C117))),'Data Summary'!CM123="Yes"),OFFSET('Sanitation Data'!$C$11,0,10*ROW('Sanitation Data'!C117)),NA())</f>
        <v>#N/A</v>
      </c>
      <c r="Y123" s="99" t="e">
        <f ca="true">+IF(AND(ISNUMBER(OFFSET('Sanitation Data'!$C$12,0,10*ROW('Sanitation Data'!C117))),'Data Summary'!CN123="Yes"),OFFSET('Sanitation Data'!$C$12,0,10*ROW('Sanitation Data'!C117)),NA())</f>
        <v>#N/A</v>
      </c>
      <c r="Z123" s="99" t="e">
        <f ca="true">+IF(AND(ISNUMBER(OFFSET('Sanitation Data'!$C$13,0,10*ROW('Sanitation Data'!C117))),'Data Summary'!CO123="Yes"),OFFSET('Sanitation Data'!$C$13,0,10*ROW('Sanitation Data'!C117)),NA())</f>
        <v>#N/A</v>
      </c>
      <c r="AA123" s="99" t="e">
        <f ca="true">+IF(AND(ISNUMBER(OFFSET('Sanitation Data'!$D$5,0,10*ROW('Sanitation Data'!D117))),'Data Summary'!CP123="Yes"),100-OFFSET('Sanitation Data'!$D$5,0,10*ROW('Sanitation Data'!D117)),NA())</f>
        <v>#N/A</v>
      </c>
      <c r="AB123" s="99" t="e">
        <f ca="true">+IF(AND(ISNUMBER(OFFSET('Sanitation Data'!$D$7,0,10*ROW('Sanitation Data'!D117))),'Data Summary'!CQ123="Yes"),OFFSET('Sanitation Data'!$D$7,0,10*ROW('Sanitation Data'!D117)),NA())</f>
        <v>#N/A</v>
      </c>
      <c r="AC123" s="99" t="e">
        <f ca="true">+IF(AND(ISNUMBER(OFFSET('Sanitation Data'!$D$11,0,10*ROW('Sanitation Data'!D117))),'Data Summary'!CR123="Yes"),OFFSET('Sanitation Data'!$D$11,0,10*ROW('Sanitation Data'!D117)),NA())</f>
        <v>#N/A</v>
      </c>
      <c r="AD123" s="99" t="e">
        <f ca="true">+IF(AND(ISNUMBER(OFFSET('Sanitation Data'!$D$12,0,10*ROW('Sanitation Data'!D117))),'Data Summary'!CS123="Yes"),OFFSET('Sanitation Data'!$D$12,0,10*ROW('Sanitation Data'!D117)),NA())</f>
        <v>#N/A</v>
      </c>
      <c r="AE123" s="99" t="e">
        <f ca="true">+IF(AND(ISNUMBER(OFFSET('Sanitation Data'!$D$13,0,10*ROW('Sanitation Data'!D117))),'Data Summary'!CT123="Yes"),OFFSET('Sanitation Data'!$D$13,0,10*ROW('Sanitation Data'!D117)),NA())</f>
        <v>#N/A</v>
      </c>
      <c r="AF123" s="99" t="e">
        <f ca="true">+IF(AND(ISNUMBER(OFFSET('Sanitation Data'!$E$5,0,10*ROW('Sanitation Data'!E117))),'Data Summary'!CU123="Yes"),100-OFFSET('Sanitation Data'!$E$5,0,10*ROW('Sanitation Data'!E117)),NA())</f>
        <v>#N/A</v>
      </c>
      <c r="AG123" s="99" t="e">
        <f ca="true">+IF(AND(ISNUMBER(OFFSET('Sanitation Data'!$E$7,0,10*ROW('Sanitation Data'!E117))),'Data Summary'!CV123="Yes"),OFFSET('Sanitation Data'!$E$7,0,10*ROW('Sanitation Data'!E117)),NA())</f>
        <v>#N/A</v>
      </c>
      <c r="AH123" s="99" t="e">
        <f ca="true">+IF(AND(ISNUMBER(OFFSET('Sanitation Data'!$E$11,0,10*ROW('Sanitation Data'!E117))),'Data Summary'!CW123="Yes"),OFFSET('Sanitation Data'!$E$11,0,10*ROW('Sanitation Data'!E117)),NA())</f>
        <v>#N/A</v>
      </c>
      <c r="AI123" s="99" t="e">
        <f ca="true">+IF(AND(ISNUMBER(OFFSET('Sanitation Data'!$E$12,0,10*ROW('Sanitation Data'!E117))),'Data Summary'!CX123="Yes"),OFFSET('Sanitation Data'!$E$12,0,10*ROW('Sanitation Data'!E117)),NA())</f>
        <v>#N/A</v>
      </c>
      <c r="AJ123" s="99" t="e">
        <f ca="true">+IF(AND(ISNUMBER(OFFSET('Sanitation Data'!$E$13,0,10*ROW('Sanitation Data'!E117))),'Data Summary'!CY123="Yes"),OFFSET('Sanitation Data'!$E$13,0,10*ROW('Sanitation Data'!E117)),NA())</f>
        <v>#N/A</v>
      </c>
      <c r="AK123" s="99" t="e">
        <f ca="true">+IF(AND(ISNUMBER(OFFSET('Sanitation Data'!$F$5,0,10*ROW('Sanitation Data'!F117))),'Data Summary'!CZ123="Yes"),100-OFFSET('Sanitation Data'!$F$5,0,10*ROW('Sanitation Data'!F117)),NA())</f>
        <v>#N/A</v>
      </c>
      <c r="AL123" s="99" t="e">
        <f ca="true">+IF(AND(ISNUMBER(OFFSET('Sanitation Data'!$F$7,0,10*ROW('Sanitation Data'!F117))),'Data Summary'!DA123="Yes"),OFFSET('Sanitation Data'!$F$7,0,10*ROW('Sanitation Data'!F117)),NA())</f>
        <v>#N/A</v>
      </c>
      <c r="AM123" s="99" t="e">
        <f ca="true">+IF(AND(ISNUMBER(OFFSET('Sanitation Data'!$F$11,0,10*ROW('Sanitation Data'!F117))),'Data Summary'!DB123="Yes"),OFFSET('Sanitation Data'!$F$11,0,10*ROW('Sanitation Data'!F117)),NA())</f>
        <v>#N/A</v>
      </c>
      <c r="AN123" s="99" t="e">
        <f ca="true">+IF(AND(ISNUMBER(OFFSET('Sanitation Data'!$F$12,0,10*ROW('Sanitation Data'!F117))),'Data Summary'!DC123="Yes"),OFFSET('Sanitation Data'!$F$12,0,10*ROW('Sanitation Data'!F117)),NA())</f>
        <v>#N/A</v>
      </c>
      <c r="AO123" s="99" t="e">
        <f ca="true">+IF(AND(ISNUMBER(OFFSET('Sanitation Data'!$F$13,0,10*ROW('Sanitation Data'!F117))),'Data Summary'!DD123="Yes"),OFFSET('Sanitation Data'!$F$13,0,10*ROW('Sanitation Data'!F117)),NA())</f>
        <v>#N/A</v>
      </c>
      <c r="AP123" s="99" t="e">
        <f ca="true">+IF(AND(ISNUMBER(OFFSET('Sanitation Data'!$G$5,0,10*ROW('Sanitation Data'!G117))),'Data Summary'!DE123="Yes"),100-OFFSET('Sanitation Data'!$G$5,0,10*ROW('Sanitation Data'!G117)),NA())</f>
        <v>#N/A</v>
      </c>
      <c r="AQ123" s="99" t="e">
        <f ca="true">+IF(AND(ISNUMBER(OFFSET('Sanitation Data'!$G$7,0,10*ROW('Sanitation Data'!G117))),'Data Summary'!DF123="Yes"),OFFSET('Sanitation Data'!$G$7,0,10*ROW('Sanitation Data'!G117)),NA())</f>
        <v>#N/A</v>
      </c>
      <c r="AR123" s="99" t="e">
        <f ca="true">+IF(AND(ISNUMBER(OFFSET('Sanitation Data'!$G$11,0,10*ROW('Sanitation Data'!G117))),'Data Summary'!DG123="Yes"),OFFSET('Sanitation Data'!$G$11,0,10*ROW('Sanitation Data'!G117)),NA())</f>
        <v>#N/A</v>
      </c>
      <c r="AS123" s="99" t="e">
        <f ca="true">+IF(AND(ISNUMBER(OFFSET('Sanitation Data'!$G$12,0,10*ROW('Sanitation Data'!G117))),'Data Summary'!DH123="Yes"),OFFSET('Sanitation Data'!$G$12,0,10*ROW('Sanitation Data'!G117)),NA())</f>
        <v>#N/A</v>
      </c>
      <c r="AT123" s="99" t="e">
        <f ca="true">+IF(AND(ISNUMBER(OFFSET('Sanitation Data'!$G$13,0,10*ROW('Sanitation Data'!G117))),'Data Summary'!DI123="Yes"),OFFSET('Sanitation Data'!$G$13,0,10*ROW('Sanitation Data'!G117)),NA())</f>
        <v>#N/A</v>
      </c>
      <c r="AU123" s="99" t="e">
        <f ca="true">+IF(AND(ISNUMBER(OFFSET('Sanitation Data'!$H$5,0,10*ROW('Sanitation Data'!H117))),'Data Summary'!DJ123="Yes"),100-OFFSET('Sanitation Data'!$H$5,0,10*ROW('Sanitation Data'!H117)),NA())</f>
        <v>#N/A</v>
      </c>
      <c r="AV123" s="99" t="e">
        <f ca="true">+IF(AND(ISNUMBER(OFFSET('Sanitation Data'!$H$7,0,10*ROW('Sanitation Data'!H117))),'Data Summary'!DK123="Yes"),OFFSET('Sanitation Data'!$H$7,0,10*ROW('Sanitation Data'!H117)),NA())</f>
        <v>#N/A</v>
      </c>
      <c r="AW123" s="99" t="e">
        <f ca="true">+IF(AND(ISNUMBER(OFFSET('Sanitation Data'!$H$11,0,10*ROW('Sanitation Data'!H117))),'Data Summary'!DL123="Yes"),OFFSET('Sanitation Data'!$H$11,0,10*ROW('Sanitation Data'!H117)),NA())</f>
        <v>#N/A</v>
      </c>
      <c r="AX123" s="99" t="e">
        <f ca="true">+IF(AND(ISNUMBER(OFFSET('Sanitation Data'!$H$12,0,10*ROW('Sanitation Data'!H117))),'Data Summary'!DM123="Yes"),OFFSET('Sanitation Data'!$H$12,0,10*ROW('Sanitation Data'!H117)),NA())</f>
        <v>#N/A</v>
      </c>
      <c r="AY123" s="99" t="e">
        <f ca="true">+IF(AND(ISNUMBER(OFFSET('Sanitation Data'!$H$13,0,10*ROW('Sanitation Data'!H117))),'Data Summary'!DN123="Yes"),OFFSET('Sanitation Data'!$H$13,0,10*ROW('Sanitation Data'!H117)),NA())</f>
        <v>#N/A</v>
      </c>
      <c r="AZ123" s="104" t="e">
        <f ca="true">+IF(AND(ISNUMBER(OFFSET('Hygiene Data'!$C$6,0,10*ROW('Hygiene Data'!C117))),'Data Summary'!DO123="Yes"),OFFSET('Hygiene Data'!$C$6,0,10*ROW('Hygiene Data'!C117)),NA())</f>
        <v>#N/A</v>
      </c>
      <c r="BA123" s="104" t="e">
        <f ca="true">+IF(AND(ISNUMBER(OFFSET('Hygiene Data'!$C$8,0,10*ROW('Hygiene Data'!C117))),'Data Summary'!DP123="Yes"),OFFSET('Hygiene Data'!$C$8,0,10*ROW('Hygiene Data'!C117)),NA())</f>
        <v>#N/A</v>
      </c>
      <c r="BB123" s="104" t="e">
        <f ca="true">+IF(AND(ISNUMBER(OFFSET('Hygiene Data'!$C$10,0,10*ROW('Hygiene Data'!C117))),'Data Summary'!DQ123="Yes"),OFFSET('Hygiene Data'!$C$10,0,10*ROW('Hygiene Data'!C117)),NA())</f>
        <v>#N/A</v>
      </c>
      <c r="BC123" s="104" t="e">
        <f ca="true">+IF(AND(ISNUMBER(OFFSET('Hygiene Data'!$D$6,0,10*ROW('Hygiene Data'!D117))),'Data Summary'!DR123="Yes"),OFFSET('Hygiene Data'!$D$6,0,10*ROW('Hygiene Data'!D117)),NA())</f>
        <v>#N/A</v>
      </c>
      <c r="BD123" s="104" t="e">
        <f ca="true">+IF(AND(ISNUMBER(OFFSET('Hygiene Data'!$D$8,0,10*ROW('Hygiene Data'!D117))),'Data Summary'!DS123="Yes"),OFFSET('Hygiene Data'!$D$8,0,10*ROW('Hygiene Data'!D117)),NA())</f>
        <v>#N/A</v>
      </c>
      <c r="BE123" s="104" t="e">
        <f ca="true">+IF(AND(ISNUMBER(OFFSET('Hygiene Data'!$D$10,0,10*ROW('Hygiene Data'!D117))),'Data Summary'!DT123="Yes"),OFFSET('Hygiene Data'!$D$10,0,10*ROW('Hygiene Data'!D117)),NA())</f>
        <v>#N/A</v>
      </c>
      <c r="BF123" s="104" t="e">
        <f ca="true">+IF(AND(ISNUMBER(OFFSET('Hygiene Data'!$E$6,0,10*ROW('Hygiene Data'!E117))),'Data Summary'!DU123="Yes"),OFFSET('Hygiene Data'!$E$6,0,10*ROW('Hygiene Data'!E117)),NA())</f>
        <v>#N/A</v>
      </c>
      <c r="BG123" s="104" t="e">
        <f ca="true">+IF(AND(ISNUMBER(OFFSET('Hygiene Data'!$E$8,0,10*ROW('Hygiene Data'!E117))),'Data Summary'!DV123="Yes"),OFFSET('Hygiene Data'!$E$8,0,10*ROW('Hygiene Data'!E117)),NA())</f>
        <v>#N/A</v>
      </c>
      <c r="BH123" s="104" t="e">
        <f ca="true">+IF(AND(ISNUMBER(OFFSET('Hygiene Data'!$E$10,0,10*ROW('Hygiene Data'!E117))),'Data Summary'!DW123="Yes"),OFFSET('Hygiene Data'!$E$10,0,10*ROW('Hygiene Data'!E117)),NA())</f>
        <v>#N/A</v>
      </c>
      <c r="BI123" s="104" t="e">
        <f ca="true">+IF(AND(ISNUMBER(OFFSET('Hygiene Data'!$F$6,0,10*ROW('Hygiene Data'!F117))),'Data Summary'!DX123="Yes"),OFFSET('Hygiene Data'!$F$6,0,10*ROW('Hygiene Data'!F117)),NA())</f>
        <v>#N/A</v>
      </c>
      <c r="BJ123" s="104" t="e">
        <f ca="true">+IF(AND(ISNUMBER(OFFSET('Hygiene Data'!$F$8,0,10*ROW('Hygiene Data'!F117))),'Data Summary'!DY123="Yes"),OFFSET('Hygiene Data'!$F$8,0,10*ROW('Hygiene Data'!F117)),NA())</f>
        <v>#N/A</v>
      </c>
      <c r="BK123" s="104" t="e">
        <f ca="true">+IF(AND(ISNUMBER(OFFSET('Hygiene Data'!$F$10,0,10*ROW('Hygiene Data'!F117))),'Data Summary'!DZ123="Yes"),OFFSET('Hygiene Data'!$F$10,0,10*ROW('Hygiene Data'!F117)),NA())</f>
        <v>#N/A</v>
      </c>
      <c r="BL123" s="104" t="e">
        <f ca="true">+IF(AND(ISNUMBER(OFFSET('Hygiene Data'!$G$6,0,10*ROW('Hygiene Data'!G117))),'Data Summary'!EA123="Yes"),OFFSET('Hygiene Data'!$G$6,0,10*ROW('Hygiene Data'!G117)),NA())</f>
        <v>#N/A</v>
      </c>
      <c r="BM123" s="104" t="e">
        <f ca="true">+IF(AND(ISNUMBER(OFFSET('Hygiene Data'!$G$8,0,10*ROW('Hygiene Data'!G117))),'Data Summary'!EB123="Yes"),OFFSET('Hygiene Data'!$G$8,0,10*ROW('Hygiene Data'!G117)),NA())</f>
        <v>#N/A</v>
      </c>
      <c r="BN123" s="104" t="e">
        <f ca="true">+IF(AND(ISNUMBER(OFFSET('Hygiene Data'!$G$10,0,10*ROW('Hygiene Data'!G117))),'Data Summary'!EC123="Yes"),OFFSET('Hygiene Data'!$G$10,0,10*ROW('Hygiene Data'!G117)),NA())</f>
        <v>#N/A</v>
      </c>
      <c r="BO123" s="104" t="e">
        <f ca="true">+IF(AND(ISNUMBER(OFFSET('Hygiene Data'!$H$6,0,10*ROW('Hygiene Data'!H117))),'Data Summary'!ED123="Yes"),OFFSET('Hygiene Data'!$H$6,0,10*ROW('Hygiene Data'!H117)),NA())</f>
        <v>#N/A</v>
      </c>
      <c r="BP123" s="104" t="e">
        <f ca="true">+IF(AND(ISNUMBER(OFFSET('Hygiene Data'!$H$8,0,10*ROW('Hygiene Data'!H117))),'Data Summary'!EE123="Yes"),OFFSET('Hygiene Data'!$H$8,0,10*ROW('Hygiene Data'!H117)),NA())</f>
        <v>#N/A</v>
      </c>
      <c r="BQ123" s="104" t="e">
        <f ca="true">+IF(AND(ISNUMBER(OFFSET('Hygiene Data'!$H$10,0,10*ROW('Hygiene Data'!H117))),'Data Summary'!EF123="Yes"),OFFSET('Hygiene Data'!$H$10,0,10*ROW('Hygiene Data'!H117)),NA())</f>
        <v>#N/A</v>
      </c>
    </row>
    <row r="124" x14ac:dyDescent="0.2">
      <c r="A124" s="52" t="e">
        <f ca="true">+IF(OFFSET('Water Data'!$B$1,0,10*ROW('Water Data'!B118))="",NA(),OFFSET('Water Data'!$B$1,0,10*ROW('Water Data'!B118)))</f>
        <v>#N/A</v>
      </c>
      <c r="B124" s="52" t="e">
        <f ca="true">+IF(OFFSET('Water Data'!$A$3,0,10*ROW('Water Data'!A121))="",NA(),OFFSET('Water Data'!$A$3,0,10*ROW('Water Data'!A121)))</f>
        <v>#N/A</v>
      </c>
      <c r="C124" s="52" t="e">
        <f ca="true">+IF(OFFSET('Water Data'!$C$3,0,10*ROW('Water Data'!C121))="",NA(),OFFSET('Water Data'!$C$3,0,10*ROW('Water Data'!C121)))</f>
        <v>#N/A</v>
      </c>
      <c r="D124" s="53" t="e">
        <f ca="true">+IF(AND(ISNUMBER(OFFSET('Water Data'!$C$5,0,10*ROW('Water Data'!C118))),'Data Summary'!BS124="Yes"),100-OFFSET('Water Data'!$C$5,0,10*ROW('Water Data'!C118)),NA())</f>
        <v>#N/A</v>
      </c>
      <c r="E124" s="53" t="e">
        <f ca="true">+IF(AND(ISNUMBER(OFFSET('Water Data'!$C$7,0,10*ROW('Water Data'!C118))),'Data Summary'!BT124="Yes"),OFFSET('Water Data'!$C$7,0,10*ROW('Water Data'!C118)),NA())</f>
        <v>#N/A</v>
      </c>
      <c r="F124" s="53" t="e">
        <f ca="true">+IF(AND(ISNUMBER(OFFSET('Water Data'!$C$10,0,10*ROW('Water Data'!C118))),'Data Summary'!BU124="Yes"),OFFSET('Water Data'!$C$10,0,10*ROW('Water Data'!C118)),NA())</f>
        <v>#N/A</v>
      </c>
      <c r="G124" s="53" t="e">
        <f ca="true">+IF(AND(ISNUMBER(OFFSET('Water Data'!$D$5,0,10*ROW('Water Data'!D118))),'Data Summary'!BV124="Yes"),100-OFFSET('Water Data'!$D$5,0,10*ROW('Water Data'!D118)),NA())</f>
        <v>#N/A</v>
      </c>
      <c r="H124" s="53" t="e">
        <f ca="true">+IF(AND(ISNUMBER(OFFSET('Water Data'!$D$7,0,10*ROW('Water Data'!D118))),'Data Summary'!BW124="Yes"),OFFSET('Water Data'!$D$7,0,10*ROW('Water Data'!D118)),NA())</f>
        <v>#N/A</v>
      </c>
      <c r="I124" s="53" t="e">
        <f ca="true">+IF(AND(ISNUMBER(OFFSET('Water Data'!$D$10,0,10*ROW('Water Data'!D118))),'Data Summary'!BX124="Yes"),OFFSET('Water Data'!$D$10,0,10*ROW('Water Data'!D118)),NA())</f>
        <v>#N/A</v>
      </c>
      <c r="J124" s="53" t="e">
        <f ca="true">+IF(AND(ISNUMBER(OFFSET('Water Data'!$E$5,0,10*ROW('Water Data'!E118))),'Data Summary'!BY124="Yes"),100-OFFSET('Water Data'!$E$5,0,10*ROW('Water Data'!E118)),NA())</f>
        <v>#N/A</v>
      </c>
      <c r="K124" s="53" t="e">
        <f ca="true">+IF(AND(ISNUMBER(OFFSET('Water Data'!$E$7,0,10*ROW('Water Data'!E118))),'Data Summary'!BZ124="Yes"),OFFSET('Water Data'!$E$7,0,10*ROW('Water Data'!E118)),NA())</f>
        <v>#N/A</v>
      </c>
      <c r="L124" s="53" t="e">
        <f ca="true">+IF(AND(ISNUMBER(OFFSET('Water Data'!$E$10,0,10*ROW('Water Data'!E118))),'Data Summary'!CA124="Yes"),OFFSET('Water Data'!$E$10,0,10*ROW('Water Data'!E118)),NA())</f>
        <v>#N/A</v>
      </c>
      <c r="M124" s="53" t="e">
        <f ca="true">+IF(AND(ISNUMBER(OFFSET('Water Data'!$F$5,0,10*ROW('Water Data'!F118))),'Data Summary'!CB124="Yes"),100-OFFSET('Water Data'!$F$5,0,10*ROW('Water Data'!F118)),NA())</f>
        <v>#N/A</v>
      </c>
      <c r="N124" s="53" t="e">
        <f ca="true">+IF(AND(ISNUMBER(OFFSET('Water Data'!$F$7,0,10*ROW('Water Data'!F118))),'Data Summary'!CC124="Yes"),OFFSET('Water Data'!$F$7,0,10*ROW('Water Data'!F118)),NA())</f>
        <v>#N/A</v>
      </c>
      <c r="O124" s="53" t="e">
        <f ca="true">+IF(AND(ISNUMBER(OFFSET('Water Data'!$F$10,0,10*ROW('Water Data'!F118))),'Data Summary'!CD124="Yes"),OFFSET('Water Data'!$F$10,0,10*ROW('Water Data'!F118)),NA())</f>
        <v>#N/A</v>
      </c>
      <c r="P124" s="53" t="e">
        <f ca="true">+IF(AND(ISNUMBER(OFFSET('Water Data'!$G$5,0,10*ROW('Water Data'!G118))),'Data Summary'!CE124="Yes"),100-OFFSET('Water Data'!$G$5,0,10*ROW('Water Data'!G118)),NA())</f>
        <v>#N/A</v>
      </c>
      <c r="Q124" s="53" t="e">
        <f ca="true">+IF(AND(ISNUMBER(OFFSET('Water Data'!$G$7,0,10*ROW('Water Data'!G118))),'Data Summary'!CF124="Yes"),OFFSET('Water Data'!$G$7,0,10*ROW('Water Data'!G118)),NA())</f>
        <v>#N/A</v>
      </c>
      <c r="R124" s="53" t="e">
        <f ca="true">+IF(AND(ISNUMBER(OFFSET('Water Data'!$G$10,0,10*ROW('Water Data'!G118))),'Data Summary'!CG124="Yes"),OFFSET('Water Data'!$G$10,0,10*ROW('Water Data'!G118)),NA())</f>
        <v>#N/A</v>
      </c>
      <c r="S124" s="53" t="e">
        <f ca="true">+IF(AND(ISNUMBER(OFFSET('Water Data'!$H$5,0,10*ROW('Water Data'!H118))),'Data Summary'!CH124="Yes"),100-OFFSET('Water Data'!$H$5,0,10*ROW('Water Data'!H118)),NA())</f>
        <v>#N/A</v>
      </c>
      <c r="T124" s="53" t="e">
        <f ca="true">+IF(AND(ISNUMBER(OFFSET('Water Data'!$H$7,0,10*ROW('Water Data'!H118))),'Data Summary'!CI124="Yes"),OFFSET('Water Data'!$H$7,0,10*ROW('Water Data'!H118)),NA())</f>
        <v>#N/A</v>
      </c>
      <c r="U124" s="53" t="e">
        <f ca="true">+IF(AND(ISNUMBER(OFFSET('Water Data'!$H$10,0,10*ROW('Water Data'!H118))),'Data Summary'!CJ124="Yes"),OFFSET('Water Data'!$H$10,0,10*ROW('Water Data'!H118)),NA())</f>
        <v>#N/A</v>
      </c>
      <c r="V124" s="99" t="e">
        <f ca="true">+IF(AND(ISNUMBER(OFFSET('Sanitation Data'!$C$5,0,10*ROW('Sanitation Data'!C118))),'Data Summary'!CK124="Yes"),100-OFFSET('Sanitation Data'!$C$5,0,10*ROW('Sanitation Data'!C118)),NA())</f>
        <v>#N/A</v>
      </c>
      <c r="W124" s="99" t="e">
        <f ca="true">+IF(AND(ISNUMBER(OFFSET('Sanitation Data'!$C$7,0,10*ROW('Sanitation Data'!C118))),'Data Summary'!CL124="Yes"),OFFSET('Sanitation Data'!$C$7,0,10*ROW('Sanitation Data'!C118)),NA())</f>
        <v>#N/A</v>
      </c>
      <c r="X124" s="99" t="e">
        <f ca="true">+IF(AND(ISNUMBER(OFFSET('Sanitation Data'!$C$11,0,10*ROW('Sanitation Data'!C118))),'Data Summary'!CM124="Yes"),OFFSET('Sanitation Data'!$C$11,0,10*ROW('Sanitation Data'!C118)),NA())</f>
        <v>#N/A</v>
      </c>
      <c r="Y124" s="99" t="e">
        <f ca="true">+IF(AND(ISNUMBER(OFFSET('Sanitation Data'!$C$12,0,10*ROW('Sanitation Data'!C118))),'Data Summary'!CN124="Yes"),OFFSET('Sanitation Data'!$C$12,0,10*ROW('Sanitation Data'!C118)),NA())</f>
        <v>#N/A</v>
      </c>
      <c r="Z124" s="99" t="e">
        <f ca="true">+IF(AND(ISNUMBER(OFFSET('Sanitation Data'!$C$13,0,10*ROW('Sanitation Data'!C118))),'Data Summary'!CO124="Yes"),OFFSET('Sanitation Data'!$C$13,0,10*ROW('Sanitation Data'!C118)),NA())</f>
        <v>#N/A</v>
      </c>
      <c r="AA124" s="99" t="e">
        <f ca="true">+IF(AND(ISNUMBER(OFFSET('Sanitation Data'!$D$5,0,10*ROW('Sanitation Data'!D118))),'Data Summary'!CP124="Yes"),100-OFFSET('Sanitation Data'!$D$5,0,10*ROW('Sanitation Data'!D118)),NA())</f>
        <v>#N/A</v>
      </c>
      <c r="AB124" s="99" t="e">
        <f ca="true">+IF(AND(ISNUMBER(OFFSET('Sanitation Data'!$D$7,0,10*ROW('Sanitation Data'!D118))),'Data Summary'!CQ124="Yes"),OFFSET('Sanitation Data'!$D$7,0,10*ROW('Sanitation Data'!D118)),NA())</f>
        <v>#N/A</v>
      </c>
      <c r="AC124" s="99" t="e">
        <f ca="true">+IF(AND(ISNUMBER(OFFSET('Sanitation Data'!$D$11,0,10*ROW('Sanitation Data'!D118))),'Data Summary'!CR124="Yes"),OFFSET('Sanitation Data'!$D$11,0,10*ROW('Sanitation Data'!D118)),NA())</f>
        <v>#N/A</v>
      </c>
      <c r="AD124" s="99" t="e">
        <f ca="true">+IF(AND(ISNUMBER(OFFSET('Sanitation Data'!$D$12,0,10*ROW('Sanitation Data'!D118))),'Data Summary'!CS124="Yes"),OFFSET('Sanitation Data'!$D$12,0,10*ROW('Sanitation Data'!D118)),NA())</f>
        <v>#N/A</v>
      </c>
      <c r="AE124" s="99" t="e">
        <f ca="true">+IF(AND(ISNUMBER(OFFSET('Sanitation Data'!$D$13,0,10*ROW('Sanitation Data'!D118))),'Data Summary'!CT124="Yes"),OFFSET('Sanitation Data'!$D$13,0,10*ROW('Sanitation Data'!D118)),NA())</f>
        <v>#N/A</v>
      </c>
      <c r="AF124" s="99" t="e">
        <f ca="true">+IF(AND(ISNUMBER(OFFSET('Sanitation Data'!$E$5,0,10*ROW('Sanitation Data'!E118))),'Data Summary'!CU124="Yes"),100-OFFSET('Sanitation Data'!$E$5,0,10*ROW('Sanitation Data'!E118)),NA())</f>
        <v>#N/A</v>
      </c>
      <c r="AG124" s="99" t="e">
        <f ca="true">+IF(AND(ISNUMBER(OFFSET('Sanitation Data'!$E$7,0,10*ROW('Sanitation Data'!E118))),'Data Summary'!CV124="Yes"),OFFSET('Sanitation Data'!$E$7,0,10*ROW('Sanitation Data'!E118)),NA())</f>
        <v>#N/A</v>
      </c>
      <c r="AH124" s="99" t="e">
        <f ca="true">+IF(AND(ISNUMBER(OFFSET('Sanitation Data'!$E$11,0,10*ROW('Sanitation Data'!E118))),'Data Summary'!CW124="Yes"),OFFSET('Sanitation Data'!$E$11,0,10*ROW('Sanitation Data'!E118)),NA())</f>
        <v>#N/A</v>
      </c>
      <c r="AI124" s="99" t="e">
        <f ca="true">+IF(AND(ISNUMBER(OFFSET('Sanitation Data'!$E$12,0,10*ROW('Sanitation Data'!E118))),'Data Summary'!CX124="Yes"),OFFSET('Sanitation Data'!$E$12,0,10*ROW('Sanitation Data'!E118)),NA())</f>
        <v>#N/A</v>
      </c>
      <c r="AJ124" s="99" t="e">
        <f ca="true">+IF(AND(ISNUMBER(OFFSET('Sanitation Data'!$E$13,0,10*ROW('Sanitation Data'!E118))),'Data Summary'!CY124="Yes"),OFFSET('Sanitation Data'!$E$13,0,10*ROW('Sanitation Data'!E118)),NA())</f>
        <v>#N/A</v>
      </c>
      <c r="AK124" s="99" t="e">
        <f ca="true">+IF(AND(ISNUMBER(OFFSET('Sanitation Data'!$F$5,0,10*ROW('Sanitation Data'!F118))),'Data Summary'!CZ124="Yes"),100-OFFSET('Sanitation Data'!$F$5,0,10*ROW('Sanitation Data'!F118)),NA())</f>
        <v>#N/A</v>
      </c>
      <c r="AL124" s="99" t="e">
        <f ca="true">+IF(AND(ISNUMBER(OFFSET('Sanitation Data'!$F$7,0,10*ROW('Sanitation Data'!F118))),'Data Summary'!DA124="Yes"),OFFSET('Sanitation Data'!$F$7,0,10*ROW('Sanitation Data'!F118)),NA())</f>
        <v>#N/A</v>
      </c>
      <c r="AM124" s="99" t="e">
        <f ca="true">+IF(AND(ISNUMBER(OFFSET('Sanitation Data'!$F$11,0,10*ROW('Sanitation Data'!F118))),'Data Summary'!DB124="Yes"),OFFSET('Sanitation Data'!$F$11,0,10*ROW('Sanitation Data'!F118)),NA())</f>
        <v>#N/A</v>
      </c>
      <c r="AN124" s="99" t="e">
        <f ca="true">+IF(AND(ISNUMBER(OFFSET('Sanitation Data'!$F$12,0,10*ROW('Sanitation Data'!F118))),'Data Summary'!DC124="Yes"),OFFSET('Sanitation Data'!$F$12,0,10*ROW('Sanitation Data'!F118)),NA())</f>
        <v>#N/A</v>
      </c>
      <c r="AO124" s="99" t="e">
        <f ca="true">+IF(AND(ISNUMBER(OFFSET('Sanitation Data'!$F$13,0,10*ROW('Sanitation Data'!F118))),'Data Summary'!DD124="Yes"),OFFSET('Sanitation Data'!$F$13,0,10*ROW('Sanitation Data'!F118)),NA())</f>
        <v>#N/A</v>
      </c>
      <c r="AP124" s="99" t="e">
        <f ca="true">+IF(AND(ISNUMBER(OFFSET('Sanitation Data'!$G$5,0,10*ROW('Sanitation Data'!G118))),'Data Summary'!DE124="Yes"),100-OFFSET('Sanitation Data'!$G$5,0,10*ROW('Sanitation Data'!G118)),NA())</f>
        <v>#N/A</v>
      </c>
      <c r="AQ124" s="99" t="e">
        <f ca="true">+IF(AND(ISNUMBER(OFFSET('Sanitation Data'!$G$7,0,10*ROW('Sanitation Data'!G118))),'Data Summary'!DF124="Yes"),OFFSET('Sanitation Data'!$G$7,0,10*ROW('Sanitation Data'!G118)),NA())</f>
        <v>#N/A</v>
      </c>
      <c r="AR124" s="99" t="e">
        <f ca="true">+IF(AND(ISNUMBER(OFFSET('Sanitation Data'!$G$11,0,10*ROW('Sanitation Data'!G118))),'Data Summary'!DG124="Yes"),OFFSET('Sanitation Data'!$G$11,0,10*ROW('Sanitation Data'!G118)),NA())</f>
        <v>#N/A</v>
      </c>
      <c r="AS124" s="99" t="e">
        <f ca="true">+IF(AND(ISNUMBER(OFFSET('Sanitation Data'!$G$12,0,10*ROW('Sanitation Data'!G118))),'Data Summary'!DH124="Yes"),OFFSET('Sanitation Data'!$G$12,0,10*ROW('Sanitation Data'!G118)),NA())</f>
        <v>#N/A</v>
      </c>
      <c r="AT124" s="99" t="e">
        <f ca="true">+IF(AND(ISNUMBER(OFFSET('Sanitation Data'!$G$13,0,10*ROW('Sanitation Data'!G118))),'Data Summary'!DI124="Yes"),OFFSET('Sanitation Data'!$G$13,0,10*ROW('Sanitation Data'!G118)),NA())</f>
        <v>#N/A</v>
      </c>
      <c r="AU124" s="99" t="e">
        <f ca="true">+IF(AND(ISNUMBER(OFFSET('Sanitation Data'!$H$5,0,10*ROW('Sanitation Data'!H118))),'Data Summary'!DJ124="Yes"),100-OFFSET('Sanitation Data'!$H$5,0,10*ROW('Sanitation Data'!H118)),NA())</f>
        <v>#N/A</v>
      </c>
      <c r="AV124" s="99" t="e">
        <f ca="true">+IF(AND(ISNUMBER(OFFSET('Sanitation Data'!$H$7,0,10*ROW('Sanitation Data'!H118))),'Data Summary'!DK124="Yes"),OFFSET('Sanitation Data'!$H$7,0,10*ROW('Sanitation Data'!H118)),NA())</f>
        <v>#N/A</v>
      </c>
      <c r="AW124" s="99" t="e">
        <f ca="true">+IF(AND(ISNUMBER(OFFSET('Sanitation Data'!$H$11,0,10*ROW('Sanitation Data'!H118))),'Data Summary'!DL124="Yes"),OFFSET('Sanitation Data'!$H$11,0,10*ROW('Sanitation Data'!H118)),NA())</f>
        <v>#N/A</v>
      </c>
      <c r="AX124" s="99" t="e">
        <f ca="true">+IF(AND(ISNUMBER(OFFSET('Sanitation Data'!$H$12,0,10*ROW('Sanitation Data'!H118))),'Data Summary'!DM124="Yes"),OFFSET('Sanitation Data'!$H$12,0,10*ROW('Sanitation Data'!H118)),NA())</f>
        <v>#N/A</v>
      </c>
      <c r="AY124" s="99" t="e">
        <f ca="true">+IF(AND(ISNUMBER(OFFSET('Sanitation Data'!$H$13,0,10*ROW('Sanitation Data'!H118))),'Data Summary'!DN124="Yes"),OFFSET('Sanitation Data'!$H$13,0,10*ROW('Sanitation Data'!H118)),NA())</f>
        <v>#N/A</v>
      </c>
      <c r="AZ124" s="104" t="e">
        <f ca="true">+IF(AND(ISNUMBER(OFFSET('Hygiene Data'!$C$6,0,10*ROW('Hygiene Data'!C118))),'Data Summary'!DO124="Yes"),OFFSET('Hygiene Data'!$C$6,0,10*ROW('Hygiene Data'!C118)),NA())</f>
        <v>#N/A</v>
      </c>
      <c r="BA124" s="104" t="e">
        <f ca="true">+IF(AND(ISNUMBER(OFFSET('Hygiene Data'!$C$8,0,10*ROW('Hygiene Data'!C118))),'Data Summary'!DP124="Yes"),OFFSET('Hygiene Data'!$C$8,0,10*ROW('Hygiene Data'!C118)),NA())</f>
        <v>#N/A</v>
      </c>
      <c r="BB124" s="104" t="e">
        <f ca="true">+IF(AND(ISNUMBER(OFFSET('Hygiene Data'!$C$10,0,10*ROW('Hygiene Data'!C118))),'Data Summary'!DQ124="Yes"),OFFSET('Hygiene Data'!$C$10,0,10*ROW('Hygiene Data'!C118)),NA())</f>
        <v>#N/A</v>
      </c>
      <c r="BC124" s="104" t="e">
        <f ca="true">+IF(AND(ISNUMBER(OFFSET('Hygiene Data'!$D$6,0,10*ROW('Hygiene Data'!D118))),'Data Summary'!DR124="Yes"),OFFSET('Hygiene Data'!$D$6,0,10*ROW('Hygiene Data'!D118)),NA())</f>
        <v>#N/A</v>
      </c>
      <c r="BD124" s="104" t="e">
        <f ca="true">+IF(AND(ISNUMBER(OFFSET('Hygiene Data'!$D$8,0,10*ROW('Hygiene Data'!D118))),'Data Summary'!DS124="Yes"),OFFSET('Hygiene Data'!$D$8,0,10*ROW('Hygiene Data'!D118)),NA())</f>
        <v>#N/A</v>
      </c>
      <c r="BE124" s="104" t="e">
        <f ca="true">+IF(AND(ISNUMBER(OFFSET('Hygiene Data'!$D$10,0,10*ROW('Hygiene Data'!D118))),'Data Summary'!DT124="Yes"),OFFSET('Hygiene Data'!$D$10,0,10*ROW('Hygiene Data'!D118)),NA())</f>
        <v>#N/A</v>
      </c>
      <c r="BF124" s="104" t="e">
        <f ca="true">+IF(AND(ISNUMBER(OFFSET('Hygiene Data'!$E$6,0,10*ROW('Hygiene Data'!E118))),'Data Summary'!DU124="Yes"),OFFSET('Hygiene Data'!$E$6,0,10*ROW('Hygiene Data'!E118)),NA())</f>
        <v>#N/A</v>
      </c>
      <c r="BG124" s="104" t="e">
        <f ca="true">+IF(AND(ISNUMBER(OFFSET('Hygiene Data'!$E$8,0,10*ROW('Hygiene Data'!E118))),'Data Summary'!DV124="Yes"),OFFSET('Hygiene Data'!$E$8,0,10*ROW('Hygiene Data'!E118)),NA())</f>
        <v>#N/A</v>
      </c>
      <c r="BH124" s="104" t="e">
        <f ca="true">+IF(AND(ISNUMBER(OFFSET('Hygiene Data'!$E$10,0,10*ROW('Hygiene Data'!E118))),'Data Summary'!DW124="Yes"),OFFSET('Hygiene Data'!$E$10,0,10*ROW('Hygiene Data'!E118)),NA())</f>
        <v>#N/A</v>
      </c>
      <c r="BI124" s="104" t="e">
        <f ca="true">+IF(AND(ISNUMBER(OFFSET('Hygiene Data'!$F$6,0,10*ROW('Hygiene Data'!F118))),'Data Summary'!DX124="Yes"),OFFSET('Hygiene Data'!$F$6,0,10*ROW('Hygiene Data'!F118)),NA())</f>
        <v>#N/A</v>
      </c>
      <c r="BJ124" s="104" t="e">
        <f ca="true">+IF(AND(ISNUMBER(OFFSET('Hygiene Data'!$F$8,0,10*ROW('Hygiene Data'!F118))),'Data Summary'!DY124="Yes"),OFFSET('Hygiene Data'!$F$8,0,10*ROW('Hygiene Data'!F118)),NA())</f>
        <v>#N/A</v>
      </c>
      <c r="BK124" s="104" t="e">
        <f ca="true">+IF(AND(ISNUMBER(OFFSET('Hygiene Data'!$F$10,0,10*ROW('Hygiene Data'!F118))),'Data Summary'!DZ124="Yes"),OFFSET('Hygiene Data'!$F$10,0,10*ROW('Hygiene Data'!F118)),NA())</f>
        <v>#N/A</v>
      </c>
      <c r="BL124" s="104" t="e">
        <f ca="true">+IF(AND(ISNUMBER(OFFSET('Hygiene Data'!$G$6,0,10*ROW('Hygiene Data'!G118))),'Data Summary'!EA124="Yes"),OFFSET('Hygiene Data'!$G$6,0,10*ROW('Hygiene Data'!G118)),NA())</f>
        <v>#N/A</v>
      </c>
      <c r="BM124" s="104" t="e">
        <f ca="true">+IF(AND(ISNUMBER(OFFSET('Hygiene Data'!$G$8,0,10*ROW('Hygiene Data'!G118))),'Data Summary'!EB124="Yes"),OFFSET('Hygiene Data'!$G$8,0,10*ROW('Hygiene Data'!G118)),NA())</f>
        <v>#N/A</v>
      </c>
      <c r="BN124" s="104" t="e">
        <f ca="true">+IF(AND(ISNUMBER(OFFSET('Hygiene Data'!$G$10,0,10*ROW('Hygiene Data'!G118))),'Data Summary'!EC124="Yes"),OFFSET('Hygiene Data'!$G$10,0,10*ROW('Hygiene Data'!G118)),NA())</f>
        <v>#N/A</v>
      </c>
      <c r="BO124" s="104" t="e">
        <f ca="true">+IF(AND(ISNUMBER(OFFSET('Hygiene Data'!$H$6,0,10*ROW('Hygiene Data'!H118))),'Data Summary'!ED124="Yes"),OFFSET('Hygiene Data'!$H$6,0,10*ROW('Hygiene Data'!H118)),NA())</f>
        <v>#N/A</v>
      </c>
      <c r="BP124" s="104" t="e">
        <f ca="true">+IF(AND(ISNUMBER(OFFSET('Hygiene Data'!$H$8,0,10*ROW('Hygiene Data'!H118))),'Data Summary'!EE124="Yes"),OFFSET('Hygiene Data'!$H$8,0,10*ROW('Hygiene Data'!H118)),NA())</f>
        <v>#N/A</v>
      </c>
      <c r="BQ124" s="104" t="e">
        <f ca="true">+IF(AND(ISNUMBER(OFFSET('Hygiene Data'!$H$10,0,10*ROW('Hygiene Data'!H118))),'Data Summary'!EF124="Yes"),OFFSET('Hygiene Data'!$H$10,0,10*ROW('Hygiene Data'!H118)),NA())</f>
        <v>#N/A</v>
      </c>
    </row>
    <row r="125" x14ac:dyDescent="0.2">
      <c r="A125" s="52" t="e">
        <f ca="true">+IF(OFFSET('Water Data'!$B$1,0,10*ROW('Water Data'!B119))="",NA(),OFFSET('Water Data'!$B$1,0,10*ROW('Water Data'!B119)))</f>
        <v>#N/A</v>
      </c>
      <c r="B125" s="52" t="e">
        <f ca="true">+IF(OFFSET('Water Data'!$A$3,0,10*ROW('Water Data'!A122))="",NA(),OFFSET('Water Data'!$A$3,0,10*ROW('Water Data'!A122)))</f>
        <v>#N/A</v>
      </c>
      <c r="C125" s="52" t="e">
        <f ca="true">+IF(OFFSET('Water Data'!$C$3,0,10*ROW('Water Data'!C122))="",NA(),OFFSET('Water Data'!$C$3,0,10*ROW('Water Data'!C122)))</f>
        <v>#N/A</v>
      </c>
      <c r="D125" s="53" t="e">
        <f ca="true">+IF(AND(ISNUMBER(OFFSET('Water Data'!$C$5,0,10*ROW('Water Data'!C119))),'Data Summary'!BS125="Yes"),100-OFFSET('Water Data'!$C$5,0,10*ROW('Water Data'!C119)),NA())</f>
        <v>#N/A</v>
      </c>
      <c r="E125" s="53" t="e">
        <f ca="true">+IF(AND(ISNUMBER(OFFSET('Water Data'!$C$7,0,10*ROW('Water Data'!C119))),'Data Summary'!BT125="Yes"),OFFSET('Water Data'!$C$7,0,10*ROW('Water Data'!C119)),NA())</f>
        <v>#N/A</v>
      </c>
      <c r="F125" s="53" t="e">
        <f ca="true">+IF(AND(ISNUMBER(OFFSET('Water Data'!$C$10,0,10*ROW('Water Data'!C119))),'Data Summary'!BU125="Yes"),OFFSET('Water Data'!$C$10,0,10*ROW('Water Data'!C119)),NA())</f>
        <v>#N/A</v>
      </c>
      <c r="G125" s="53" t="e">
        <f ca="true">+IF(AND(ISNUMBER(OFFSET('Water Data'!$D$5,0,10*ROW('Water Data'!D119))),'Data Summary'!BV125="Yes"),100-OFFSET('Water Data'!$D$5,0,10*ROW('Water Data'!D119)),NA())</f>
        <v>#N/A</v>
      </c>
      <c r="H125" s="53" t="e">
        <f ca="true">+IF(AND(ISNUMBER(OFFSET('Water Data'!$D$7,0,10*ROW('Water Data'!D119))),'Data Summary'!BW125="Yes"),OFFSET('Water Data'!$D$7,0,10*ROW('Water Data'!D119)),NA())</f>
        <v>#N/A</v>
      </c>
      <c r="I125" s="53" t="e">
        <f ca="true">+IF(AND(ISNUMBER(OFFSET('Water Data'!$D$10,0,10*ROW('Water Data'!D119))),'Data Summary'!BX125="Yes"),OFFSET('Water Data'!$D$10,0,10*ROW('Water Data'!D119)),NA())</f>
        <v>#N/A</v>
      </c>
      <c r="J125" s="53" t="e">
        <f ca="true">+IF(AND(ISNUMBER(OFFSET('Water Data'!$E$5,0,10*ROW('Water Data'!E119))),'Data Summary'!BY125="Yes"),100-OFFSET('Water Data'!$E$5,0,10*ROW('Water Data'!E119)),NA())</f>
        <v>#N/A</v>
      </c>
      <c r="K125" s="53" t="e">
        <f ca="true">+IF(AND(ISNUMBER(OFFSET('Water Data'!$E$7,0,10*ROW('Water Data'!E119))),'Data Summary'!BZ125="Yes"),OFFSET('Water Data'!$E$7,0,10*ROW('Water Data'!E119)),NA())</f>
        <v>#N/A</v>
      </c>
      <c r="L125" s="53" t="e">
        <f ca="true">+IF(AND(ISNUMBER(OFFSET('Water Data'!$E$10,0,10*ROW('Water Data'!E119))),'Data Summary'!CA125="Yes"),OFFSET('Water Data'!$E$10,0,10*ROW('Water Data'!E119)),NA())</f>
        <v>#N/A</v>
      </c>
      <c r="M125" s="53" t="e">
        <f ca="true">+IF(AND(ISNUMBER(OFFSET('Water Data'!$F$5,0,10*ROW('Water Data'!F119))),'Data Summary'!CB125="Yes"),100-OFFSET('Water Data'!$F$5,0,10*ROW('Water Data'!F119)),NA())</f>
        <v>#N/A</v>
      </c>
      <c r="N125" s="53" t="e">
        <f ca="true">+IF(AND(ISNUMBER(OFFSET('Water Data'!$F$7,0,10*ROW('Water Data'!F119))),'Data Summary'!CC125="Yes"),OFFSET('Water Data'!$F$7,0,10*ROW('Water Data'!F119)),NA())</f>
        <v>#N/A</v>
      </c>
      <c r="O125" s="53" t="e">
        <f ca="true">+IF(AND(ISNUMBER(OFFSET('Water Data'!$F$10,0,10*ROW('Water Data'!F119))),'Data Summary'!CD125="Yes"),OFFSET('Water Data'!$F$10,0,10*ROW('Water Data'!F119)),NA())</f>
        <v>#N/A</v>
      </c>
      <c r="P125" s="53" t="e">
        <f ca="true">+IF(AND(ISNUMBER(OFFSET('Water Data'!$G$5,0,10*ROW('Water Data'!G119))),'Data Summary'!CE125="Yes"),100-OFFSET('Water Data'!$G$5,0,10*ROW('Water Data'!G119)),NA())</f>
        <v>#N/A</v>
      </c>
      <c r="Q125" s="53" t="e">
        <f ca="true">+IF(AND(ISNUMBER(OFFSET('Water Data'!$G$7,0,10*ROW('Water Data'!G119))),'Data Summary'!CF125="Yes"),OFFSET('Water Data'!$G$7,0,10*ROW('Water Data'!G119)),NA())</f>
        <v>#N/A</v>
      </c>
      <c r="R125" s="53" t="e">
        <f ca="true">+IF(AND(ISNUMBER(OFFSET('Water Data'!$G$10,0,10*ROW('Water Data'!G119))),'Data Summary'!CG125="Yes"),OFFSET('Water Data'!$G$10,0,10*ROW('Water Data'!G119)),NA())</f>
        <v>#N/A</v>
      </c>
      <c r="S125" s="53" t="e">
        <f ca="true">+IF(AND(ISNUMBER(OFFSET('Water Data'!$H$5,0,10*ROW('Water Data'!H119))),'Data Summary'!CH125="Yes"),100-OFFSET('Water Data'!$H$5,0,10*ROW('Water Data'!H119)),NA())</f>
        <v>#N/A</v>
      </c>
      <c r="T125" s="53" t="e">
        <f ca="true">+IF(AND(ISNUMBER(OFFSET('Water Data'!$H$7,0,10*ROW('Water Data'!H119))),'Data Summary'!CI125="Yes"),OFFSET('Water Data'!$H$7,0,10*ROW('Water Data'!H119)),NA())</f>
        <v>#N/A</v>
      </c>
      <c r="U125" s="53" t="e">
        <f ca="true">+IF(AND(ISNUMBER(OFFSET('Water Data'!$H$10,0,10*ROW('Water Data'!H119))),'Data Summary'!CJ125="Yes"),OFFSET('Water Data'!$H$10,0,10*ROW('Water Data'!H119)),NA())</f>
        <v>#N/A</v>
      </c>
      <c r="V125" s="99" t="e">
        <f ca="true">+IF(AND(ISNUMBER(OFFSET('Sanitation Data'!$C$5,0,10*ROW('Sanitation Data'!C119))),'Data Summary'!CK125="Yes"),100-OFFSET('Sanitation Data'!$C$5,0,10*ROW('Sanitation Data'!C119)),NA())</f>
        <v>#N/A</v>
      </c>
      <c r="W125" s="99" t="e">
        <f ca="true">+IF(AND(ISNUMBER(OFFSET('Sanitation Data'!$C$7,0,10*ROW('Sanitation Data'!C119))),'Data Summary'!CL125="Yes"),OFFSET('Sanitation Data'!$C$7,0,10*ROW('Sanitation Data'!C119)),NA())</f>
        <v>#N/A</v>
      </c>
      <c r="X125" s="99" t="e">
        <f ca="true">+IF(AND(ISNUMBER(OFFSET('Sanitation Data'!$C$11,0,10*ROW('Sanitation Data'!C119))),'Data Summary'!CM125="Yes"),OFFSET('Sanitation Data'!$C$11,0,10*ROW('Sanitation Data'!C119)),NA())</f>
        <v>#N/A</v>
      </c>
      <c r="Y125" s="99" t="e">
        <f ca="true">+IF(AND(ISNUMBER(OFFSET('Sanitation Data'!$C$12,0,10*ROW('Sanitation Data'!C119))),'Data Summary'!CN125="Yes"),OFFSET('Sanitation Data'!$C$12,0,10*ROW('Sanitation Data'!C119)),NA())</f>
        <v>#N/A</v>
      </c>
      <c r="Z125" s="99" t="e">
        <f ca="true">+IF(AND(ISNUMBER(OFFSET('Sanitation Data'!$C$13,0,10*ROW('Sanitation Data'!C119))),'Data Summary'!CO125="Yes"),OFFSET('Sanitation Data'!$C$13,0,10*ROW('Sanitation Data'!C119)),NA())</f>
        <v>#N/A</v>
      </c>
      <c r="AA125" s="99" t="e">
        <f ca="true">+IF(AND(ISNUMBER(OFFSET('Sanitation Data'!$D$5,0,10*ROW('Sanitation Data'!D119))),'Data Summary'!CP125="Yes"),100-OFFSET('Sanitation Data'!$D$5,0,10*ROW('Sanitation Data'!D119)),NA())</f>
        <v>#N/A</v>
      </c>
      <c r="AB125" s="99" t="e">
        <f ca="true">+IF(AND(ISNUMBER(OFFSET('Sanitation Data'!$D$7,0,10*ROW('Sanitation Data'!D119))),'Data Summary'!CQ125="Yes"),OFFSET('Sanitation Data'!$D$7,0,10*ROW('Sanitation Data'!D119)),NA())</f>
        <v>#N/A</v>
      </c>
      <c r="AC125" s="99" t="e">
        <f ca="true">+IF(AND(ISNUMBER(OFFSET('Sanitation Data'!$D$11,0,10*ROW('Sanitation Data'!D119))),'Data Summary'!CR125="Yes"),OFFSET('Sanitation Data'!$D$11,0,10*ROW('Sanitation Data'!D119)),NA())</f>
        <v>#N/A</v>
      </c>
      <c r="AD125" s="99" t="e">
        <f ca="true">+IF(AND(ISNUMBER(OFFSET('Sanitation Data'!$D$12,0,10*ROW('Sanitation Data'!D119))),'Data Summary'!CS125="Yes"),OFFSET('Sanitation Data'!$D$12,0,10*ROW('Sanitation Data'!D119)),NA())</f>
        <v>#N/A</v>
      </c>
      <c r="AE125" s="99" t="e">
        <f ca="true">+IF(AND(ISNUMBER(OFFSET('Sanitation Data'!$D$13,0,10*ROW('Sanitation Data'!D119))),'Data Summary'!CT125="Yes"),OFFSET('Sanitation Data'!$D$13,0,10*ROW('Sanitation Data'!D119)),NA())</f>
        <v>#N/A</v>
      </c>
      <c r="AF125" s="99" t="e">
        <f ca="true">+IF(AND(ISNUMBER(OFFSET('Sanitation Data'!$E$5,0,10*ROW('Sanitation Data'!E119))),'Data Summary'!CU125="Yes"),100-OFFSET('Sanitation Data'!$E$5,0,10*ROW('Sanitation Data'!E119)),NA())</f>
        <v>#N/A</v>
      </c>
      <c r="AG125" s="99" t="e">
        <f ca="true">+IF(AND(ISNUMBER(OFFSET('Sanitation Data'!$E$7,0,10*ROW('Sanitation Data'!E119))),'Data Summary'!CV125="Yes"),OFFSET('Sanitation Data'!$E$7,0,10*ROW('Sanitation Data'!E119)),NA())</f>
        <v>#N/A</v>
      </c>
      <c r="AH125" s="99" t="e">
        <f ca="true">+IF(AND(ISNUMBER(OFFSET('Sanitation Data'!$E$11,0,10*ROW('Sanitation Data'!E119))),'Data Summary'!CW125="Yes"),OFFSET('Sanitation Data'!$E$11,0,10*ROW('Sanitation Data'!E119)),NA())</f>
        <v>#N/A</v>
      </c>
      <c r="AI125" s="99" t="e">
        <f ca="true">+IF(AND(ISNUMBER(OFFSET('Sanitation Data'!$E$12,0,10*ROW('Sanitation Data'!E119))),'Data Summary'!CX125="Yes"),OFFSET('Sanitation Data'!$E$12,0,10*ROW('Sanitation Data'!E119)),NA())</f>
        <v>#N/A</v>
      </c>
      <c r="AJ125" s="99" t="e">
        <f ca="true">+IF(AND(ISNUMBER(OFFSET('Sanitation Data'!$E$13,0,10*ROW('Sanitation Data'!E119))),'Data Summary'!CY125="Yes"),OFFSET('Sanitation Data'!$E$13,0,10*ROW('Sanitation Data'!E119)),NA())</f>
        <v>#N/A</v>
      </c>
      <c r="AK125" s="99" t="e">
        <f ca="true">+IF(AND(ISNUMBER(OFFSET('Sanitation Data'!$F$5,0,10*ROW('Sanitation Data'!F119))),'Data Summary'!CZ125="Yes"),100-OFFSET('Sanitation Data'!$F$5,0,10*ROW('Sanitation Data'!F119)),NA())</f>
        <v>#N/A</v>
      </c>
      <c r="AL125" s="99" t="e">
        <f ca="true">+IF(AND(ISNUMBER(OFFSET('Sanitation Data'!$F$7,0,10*ROW('Sanitation Data'!F119))),'Data Summary'!DA125="Yes"),OFFSET('Sanitation Data'!$F$7,0,10*ROW('Sanitation Data'!F119)),NA())</f>
        <v>#N/A</v>
      </c>
      <c r="AM125" s="99" t="e">
        <f ca="true">+IF(AND(ISNUMBER(OFFSET('Sanitation Data'!$F$11,0,10*ROW('Sanitation Data'!F119))),'Data Summary'!DB125="Yes"),OFFSET('Sanitation Data'!$F$11,0,10*ROW('Sanitation Data'!F119)),NA())</f>
        <v>#N/A</v>
      </c>
      <c r="AN125" s="99" t="e">
        <f ca="true">+IF(AND(ISNUMBER(OFFSET('Sanitation Data'!$F$12,0,10*ROW('Sanitation Data'!F119))),'Data Summary'!DC125="Yes"),OFFSET('Sanitation Data'!$F$12,0,10*ROW('Sanitation Data'!F119)),NA())</f>
        <v>#N/A</v>
      </c>
      <c r="AO125" s="99" t="e">
        <f ca="true">+IF(AND(ISNUMBER(OFFSET('Sanitation Data'!$F$13,0,10*ROW('Sanitation Data'!F119))),'Data Summary'!DD125="Yes"),OFFSET('Sanitation Data'!$F$13,0,10*ROW('Sanitation Data'!F119)),NA())</f>
        <v>#N/A</v>
      </c>
      <c r="AP125" s="99" t="e">
        <f ca="true">+IF(AND(ISNUMBER(OFFSET('Sanitation Data'!$G$5,0,10*ROW('Sanitation Data'!G119))),'Data Summary'!DE125="Yes"),100-OFFSET('Sanitation Data'!$G$5,0,10*ROW('Sanitation Data'!G119)),NA())</f>
        <v>#N/A</v>
      </c>
      <c r="AQ125" s="99" t="e">
        <f ca="true">+IF(AND(ISNUMBER(OFFSET('Sanitation Data'!$G$7,0,10*ROW('Sanitation Data'!G119))),'Data Summary'!DF125="Yes"),OFFSET('Sanitation Data'!$G$7,0,10*ROW('Sanitation Data'!G119)),NA())</f>
        <v>#N/A</v>
      </c>
      <c r="AR125" s="99" t="e">
        <f ca="true">+IF(AND(ISNUMBER(OFFSET('Sanitation Data'!$G$11,0,10*ROW('Sanitation Data'!G119))),'Data Summary'!DG125="Yes"),OFFSET('Sanitation Data'!$G$11,0,10*ROW('Sanitation Data'!G119)),NA())</f>
        <v>#N/A</v>
      </c>
      <c r="AS125" s="99" t="e">
        <f ca="true">+IF(AND(ISNUMBER(OFFSET('Sanitation Data'!$G$12,0,10*ROW('Sanitation Data'!G119))),'Data Summary'!DH125="Yes"),OFFSET('Sanitation Data'!$G$12,0,10*ROW('Sanitation Data'!G119)),NA())</f>
        <v>#N/A</v>
      </c>
      <c r="AT125" s="99" t="e">
        <f ca="true">+IF(AND(ISNUMBER(OFFSET('Sanitation Data'!$G$13,0,10*ROW('Sanitation Data'!G119))),'Data Summary'!DI125="Yes"),OFFSET('Sanitation Data'!$G$13,0,10*ROW('Sanitation Data'!G119)),NA())</f>
        <v>#N/A</v>
      </c>
      <c r="AU125" s="99" t="e">
        <f ca="true">+IF(AND(ISNUMBER(OFFSET('Sanitation Data'!$H$5,0,10*ROW('Sanitation Data'!H119))),'Data Summary'!DJ125="Yes"),100-OFFSET('Sanitation Data'!$H$5,0,10*ROW('Sanitation Data'!H119)),NA())</f>
        <v>#N/A</v>
      </c>
      <c r="AV125" s="99" t="e">
        <f ca="true">+IF(AND(ISNUMBER(OFFSET('Sanitation Data'!$H$7,0,10*ROW('Sanitation Data'!H119))),'Data Summary'!DK125="Yes"),OFFSET('Sanitation Data'!$H$7,0,10*ROW('Sanitation Data'!H119)),NA())</f>
        <v>#N/A</v>
      </c>
      <c r="AW125" s="99" t="e">
        <f ca="true">+IF(AND(ISNUMBER(OFFSET('Sanitation Data'!$H$11,0,10*ROW('Sanitation Data'!H119))),'Data Summary'!DL125="Yes"),OFFSET('Sanitation Data'!$H$11,0,10*ROW('Sanitation Data'!H119)),NA())</f>
        <v>#N/A</v>
      </c>
      <c r="AX125" s="99" t="e">
        <f ca="true">+IF(AND(ISNUMBER(OFFSET('Sanitation Data'!$H$12,0,10*ROW('Sanitation Data'!H119))),'Data Summary'!DM125="Yes"),OFFSET('Sanitation Data'!$H$12,0,10*ROW('Sanitation Data'!H119)),NA())</f>
        <v>#N/A</v>
      </c>
      <c r="AY125" s="99" t="e">
        <f ca="true">+IF(AND(ISNUMBER(OFFSET('Sanitation Data'!$H$13,0,10*ROW('Sanitation Data'!H119))),'Data Summary'!DN125="Yes"),OFFSET('Sanitation Data'!$H$13,0,10*ROW('Sanitation Data'!H119)),NA())</f>
        <v>#N/A</v>
      </c>
      <c r="AZ125" s="104" t="e">
        <f ca="true">+IF(AND(ISNUMBER(OFFSET('Hygiene Data'!$C$6,0,10*ROW('Hygiene Data'!C119))),'Data Summary'!DO125="Yes"),OFFSET('Hygiene Data'!$C$6,0,10*ROW('Hygiene Data'!C119)),NA())</f>
        <v>#N/A</v>
      </c>
      <c r="BA125" s="104" t="e">
        <f ca="true">+IF(AND(ISNUMBER(OFFSET('Hygiene Data'!$C$8,0,10*ROW('Hygiene Data'!C119))),'Data Summary'!DP125="Yes"),OFFSET('Hygiene Data'!$C$8,0,10*ROW('Hygiene Data'!C119)),NA())</f>
        <v>#N/A</v>
      </c>
      <c r="BB125" s="104" t="e">
        <f ca="true">+IF(AND(ISNUMBER(OFFSET('Hygiene Data'!$C$10,0,10*ROW('Hygiene Data'!C119))),'Data Summary'!DQ125="Yes"),OFFSET('Hygiene Data'!$C$10,0,10*ROW('Hygiene Data'!C119)),NA())</f>
        <v>#N/A</v>
      </c>
      <c r="BC125" s="104" t="e">
        <f ca="true">+IF(AND(ISNUMBER(OFFSET('Hygiene Data'!$D$6,0,10*ROW('Hygiene Data'!D119))),'Data Summary'!DR125="Yes"),OFFSET('Hygiene Data'!$D$6,0,10*ROW('Hygiene Data'!D119)),NA())</f>
        <v>#N/A</v>
      </c>
      <c r="BD125" s="104" t="e">
        <f ca="true">+IF(AND(ISNUMBER(OFFSET('Hygiene Data'!$D$8,0,10*ROW('Hygiene Data'!D119))),'Data Summary'!DS125="Yes"),OFFSET('Hygiene Data'!$D$8,0,10*ROW('Hygiene Data'!D119)),NA())</f>
        <v>#N/A</v>
      </c>
      <c r="BE125" s="104" t="e">
        <f ca="true">+IF(AND(ISNUMBER(OFFSET('Hygiene Data'!$D$10,0,10*ROW('Hygiene Data'!D119))),'Data Summary'!DT125="Yes"),OFFSET('Hygiene Data'!$D$10,0,10*ROW('Hygiene Data'!D119)),NA())</f>
        <v>#N/A</v>
      </c>
      <c r="BF125" s="104" t="e">
        <f ca="true">+IF(AND(ISNUMBER(OFFSET('Hygiene Data'!$E$6,0,10*ROW('Hygiene Data'!E119))),'Data Summary'!DU125="Yes"),OFFSET('Hygiene Data'!$E$6,0,10*ROW('Hygiene Data'!E119)),NA())</f>
        <v>#N/A</v>
      </c>
      <c r="BG125" s="104" t="e">
        <f ca="true">+IF(AND(ISNUMBER(OFFSET('Hygiene Data'!$E$8,0,10*ROW('Hygiene Data'!E119))),'Data Summary'!DV125="Yes"),OFFSET('Hygiene Data'!$E$8,0,10*ROW('Hygiene Data'!E119)),NA())</f>
        <v>#N/A</v>
      </c>
      <c r="BH125" s="104" t="e">
        <f ca="true">+IF(AND(ISNUMBER(OFFSET('Hygiene Data'!$E$10,0,10*ROW('Hygiene Data'!E119))),'Data Summary'!DW125="Yes"),OFFSET('Hygiene Data'!$E$10,0,10*ROW('Hygiene Data'!E119)),NA())</f>
        <v>#N/A</v>
      </c>
      <c r="BI125" s="104" t="e">
        <f ca="true">+IF(AND(ISNUMBER(OFFSET('Hygiene Data'!$F$6,0,10*ROW('Hygiene Data'!F119))),'Data Summary'!DX125="Yes"),OFFSET('Hygiene Data'!$F$6,0,10*ROW('Hygiene Data'!F119)),NA())</f>
        <v>#N/A</v>
      </c>
      <c r="BJ125" s="104" t="e">
        <f ca="true">+IF(AND(ISNUMBER(OFFSET('Hygiene Data'!$F$8,0,10*ROW('Hygiene Data'!F119))),'Data Summary'!DY125="Yes"),OFFSET('Hygiene Data'!$F$8,0,10*ROW('Hygiene Data'!F119)),NA())</f>
        <v>#N/A</v>
      </c>
      <c r="BK125" s="104" t="e">
        <f ca="true">+IF(AND(ISNUMBER(OFFSET('Hygiene Data'!$F$10,0,10*ROW('Hygiene Data'!F119))),'Data Summary'!DZ125="Yes"),OFFSET('Hygiene Data'!$F$10,0,10*ROW('Hygiene Data'!F119)),NA())</f>
        <v>#N/A</v>
      </c>
      <c r="BL125" s="104" t="e">
        <f ca="true">+IF(AND(ISNUMBER(OFFSET('Hygiene Data'!$G$6,0,10*ROW('Hygiene Data'!G119))),'Data Summary'!EA125="Yes"),OFFSET('Hygiene Data'!$G$6,0,10*ROW('Hygiene Data'!G119)),NA())</f>
        <v>#N/A</v>
      </c>
      <c r="BM125" s="104" t="e">
        <f ca="true">+IF(AND(ISNUMBER(OFFSET('Hygiene Data'!$G$8,0,10*ROW('Hygiene Data'!G119))),'Data Summary'!EB125="Yes"),OFFSET('Hygiene Data'!$G$8,0,10*ROW('Hygiene Data'!G119)),NA())</f>
        <v>#N/A</v>
      </c>
      <c r="BN125" s="104" t="e">
        <f ca="true">+IF(AND(ISNUMBER(OFFSET('Hygiene Data'!$G$10,0,10*ROW('Hygiene Data'!G119))),'Data Summary'!EC125="Yes"),OFFSET('Hygiene Data'!$G$10,0,10*ROW('Hygiene Data'!G119)),NA())</f>
        <v>#N/A</v>
      </c>
      <c r="BO125" s="104" t="e">
        <f ca="true">+IF(AND(ISNUMBER(OFFSET('Hygiene Data'!$H$6,0,10*ROW('Hygiene Data'!H119))),'Data Summary'!ED125="Yes"),OFFSET('Hygiene Data'!$H$6,0,10*ROW('Hygiene Data'!H119)),NA())</f>
        <v>#N/A</v>
      </c>
      <c r="BP125" s="104" t="e">
        <f ca="true">+IF(AND(ISNUMBER(OFFSET('Hygiene Data'!$H$8,0,10*ROW('Hygiene Data'!H119))),'Data Summary'!EE125="Yes"),OFFSET('Hygiene Data'!$H$8,0,10*ROW('Hygiene Data'!H119)),NA())</f>
        <v>#N/A</v>
      </c>
      <c r="BQ125" s="104" t="e">
        <f ca="true">+IF(AND(ISNUMBER(OFFSET('Hygiene Data'!$H$10,0,10*ROW('Hygiene Data'!H119))),'Data Summary'!EF125="Yes"),OFFSET('Hygiene Data'!$H$10,0,10*ROW('Hygiene Data'!H119)),NA())</f>
        <v>#N/A</v>
      </c>
    </row>
    <row r="126" x14ac:dyDescent="0.2">
      <c r="A126" s="52" t="e">
        <f ca="true">+IF(OFFSET('Water Data'!$B$1,0,10*ROW('Water Data'!B120))="",NA(),OFFSET('Water Data'!$B$1,0,10*ROW('Water Data'!B120)))</f>
        <v>#N/A</v>
      </c>
      <c r="B126" s="52" t="e">
        <f ca="true">+IF(OFFSET('Water Data'!$A$3,0,10*ROW('Water Data'!A123))="",NA(),OFFSET('Water Data'!$A$3,0,10*ROW('Water Data'!A123)))</f>
        <v>#N/A</v>
      </c>
      <c r="C126" s="52" t="e">
        <f ca="true">+IF(OFFSET('Water Data'!$C$3,0,10*ROW('Water Data'!C123))="",NA(),OFFSET('Water Data'!$C$3,0,10*ROW('Water Data'!C123)))</f>
        <v>#N/A</v>
      </c>
      <c r="D126" s="53" t="e">
        <f ca="true">+IF(AND(ISNUMBER(OFFSET('Water Data'!$C$5,0,10*ROW('Water Data'!C120))),'Data Summary'!BS126="Yes"),100-OFFSET('Water Data'!$C$5,0,10*ROW('Water Data'!C120)),NA())</f>
        <v>#N/A</v>
      </c>
      <c r="E126" s="53" t="e">
        <f ca="true">+IF(AND(ISNUMBER(OFFSET('Water Data'!$C$7,0,10*ROW('Water Data'!C120))),'Data Summary'!BT126="Yes"),OFFSET('Water Data'!$C$7,0,10*ROW('Water Data'!C120)),NA())</f>
        <v>#N/A</v>
      </c>
      <c r="F126" s="53" t="e">
        <f ca="true">+IF(AND(ISNUMBER(OFFSET('Water Data'!$C$10,0,10*ROW('Water Data'!C120))),'Data Summary'!BU126="Yes"),OFFSET('Water Data'!$C$10,0,10*ROW('Water Data'!C120)),NA())</f>
        <v>#N/A</v>
      </c>
      <c r="G126" s="53" t="e">
        <f ca="true">+IF(AND(ISNUMBER(OFFSET('Water Data'!$D$5,0,10*ROW('Water Data'!D120))),'Data Summary'!BV126="Yes"),100-OFFSET('Water Data'!$D$5,0,10*ROW('Water Data'!D120)),NA())</f>
        <v>#N/A</v>
      </c>
      <c r="H126" s="53" t="e">
        <f ca="true">+IF(AND(ISNUMBER(OFFSET('Water Data'!$D$7,0,10*ROW('Water Data'!D120))),'Data Summary'!BW126="Yes"),OFFSET('Water Data'!$D$7,0,10*ROW('Water Data'!D120)),NA())</f>
        <v>#N/A</v>
      </c>
      <c r="I126" s="53" t="e">
        <f ca="true">+IF(AND(ISNUMBER(OFFSET('Water Data'!$D$10,0,10*ROW('Water Data'!D120))),'Data Summary'!BX126="Yes"),OFFSET('Water Data'!$D$10,0,10*ROW('Water Data'!D120)),NA())</f>
        <v>#N/A</v>
      </c>
      <c r="J126" s="53" t="e">
        <f ca="true">+IF(AND(ISNUMBER(OFFSET('Water Data'!$E$5,0,10*ROW('Water Data'!E120))),'Data Summary'!BY126="Yes"),100-OFFSET('Water Data'!$E$5,0,10*ROW('Water Data'!E120)),NA())</f>
        <v>#N/A</v>
      </c>
      <c r="K126" s="53" t="e">
        <f ca="true">+IF(AND(ISNUMBER(OFFSET('Water Data'!$E$7,0,10*ROW('Water Data'!E120))),'Data Summary'!BZ126="Yes"),OFFSET('Water Data'!$E$7,0,10*ROW('Water Data'!E120)),NA())</f>
        <v>#N/A</v>
      </c>
      <c r="L126" s="53" t="e">
        <f ca="true">+IF(AND(ISNUMBER(OFFSET('Water Data'!$E$10,0,10*ROW('Water Data'!E120))),'Data Summary'!CA126="Yes"),OFFSET('Water Data'!$E$10,0,10*ROW('Water Data'!E120)),NA())</f>
        <v>#N/A</v>
      </c>
      <c r="M126" s="53" t="e">
        <f ca="true">+IF(AND(ISNUMBER(OFFSET('Water Data'!$F$5,0,10*ROW('Water Data'!F120))),'Data Summary'!CB126="Yes"),100-OFFSET('Water Data'!$F$5,0,10*ROW('Water Data'!F120)),NA())</f>
        <v>#N/A</v>
      </c>
      <c r="N126" s="53" t="e">
        <f ca="true">+IF(AND(ISNUMBER(OFFSET('Water Data'!$F$7,0,10*ROW('Water Data'!F120))),'Data Summary'!CC126="Yes"),OFFSET('Water Data'!$F$7,0,10*ROW('Water Data'!F120)),NA())</f>
        <v>#N/A</v>
      </c>
      <c r="O126" s="53" t="e">
        <f ca="true">+IF(AND(ISNUMBER(OFFSET('Water Data'!$F$10,0,10*ROW('Water Data'!F120))),'Data Summary'!CD126="Yes"),OFFSET('Water Data'!$F$10,0,10*ROW('Water Data'!F120)),NA())</f>
        <v>#N/A</v>
      </c>
      <c r="P126" s="53" t="e">
        <f ca="true">+IF(AND(ISNUMBER(OFFSET('Water Data'!$G$5,0,10*ROW('Water Data'!G120))),'Data Summary'!CE126="Yes"),100-OFFSET('Water Data'!$G$5,0,10*ROW('Water Data'!G120)),NA())</f>
        <v>#N/A</v>
      </c>
      <c r="Q126" s="53" t="e">
        <f ca="true">+IF(AND(ISNUMBER(OFFSET('Water Data'!$G$7,0,10*ROW('Water Data'!G120))),'Data Summary'!CF126="Yes"),OFFSET('Water Data'!$G$7,0,10*ROW('Water Data'!G120)),NA())</f>
        <v>#N/A</v>
      </c>
      <c r="R126" s="53" t="e">
        <f ca="true">+IF(AND(ISNUMBER(OFFSET('Water Data'!$G$10,0,10*ROW('Water Data'!G120))),'Data Summary'!CG126="Yes"),OFFSET('Water Data'!$G$10,0,10*ROW('Water Data'!G120)),NA())</f>
        <v>#N/A</v>
      </c>
      <c r="S126" s="53" t="e">
        <f ca="true">+IF(AND(ISNUMBER(OFFSET('Water Data'!$H$5,0,10*ROW('Water Data'!H120))),'Data Summary'!CH126="Yes"),100-OFFSET('Water Data'!$H$5,0,10*ROW('Water Data'!H120)),NA())</f>
        <v>#N/A</v>
      </c>
      <c r="T126" s="53" t="e">
        <f ca="true">+IF(AND(ISNUMBER(OFFSET('Water Data'!$H$7,0,10*ROW('Water Data'!H120))),'Data Summary'!CI126="Yes"),OFFSET('Water Data'!$H$7,0,10*ROW('Water Data'!H120)),NA())</f>
        <v>#N/A</v>
      </c>
      <c r="U126" s="53" t="e">
        <f ca="true">+IF(AND(ISNUMBER(OFFSET('Water Data'!$H$10,0,10*ROW('Water Data'!H120))),'Data Summary'!CJ126="Yes"),OFFSET('Water Data'!$H$10,0,10*ROW('Water Data'!H120)),NA())</f>
        <v>#N/A</v>
      </c>
      <c r="V126" s="99" t="e">
        <f ca="true">+IF(AND(ISNUMBER(OFFSET('Sanitation Data'!$C$5,0,10*ROW('Sanitation Data'!C120))),'Data Summary'!CK126="Yes"),100-OFFSET('Sanitation Data'!$C$5,0,10*ROW('Sanitation Data'!C120)),NA())</f>
        <v>#N/A</v>
      </c>
      <c r="W126" s="99" t="e">
        <f ca="true">+IF(AND(ISNUMBER(OFFSET('Sanitation Data'!$C$7,0,10*ROW('Sanitation Data'!C120))),'Data Summary'!CL126="Yes"),OFFSET('Sanitation Data'!$C$7,0,10*ROW('Sanitation Data'!C120)),NA())</f>
        <v>#N/A</v>
      </c>
      <c r="X126" s="99" t="e">
        <f ca="true">+IF(AND(ISNUMBER(OFFSET('Sanitation Data'!$C$11,0,10*ROW('Sanitation Data'!C120))),'Data Summary'!CM126="Yes"),OFFSET('Sanitation Data'!$C$11,0,10*ROW('Sanitation Data'!C120)),NA())</f>
        <v>#N/A</v>
      </c>
      <c r="Y126" s="99" t="e">
        <f ca="true">+IF(AND(ISNUMBER(OFFSET('Sanitation Data'!$C$12,0,10*ROW('Sanitation Data'!C120))),'Data Summary'!CN126="Yes"),OFFSET('Sanitation Data'!$C$12,0,10*ROW('Sanitation Data'!C120)),NA())</f>
        <v>#N/A</v>
      </c>
      <c r="Z126" s="99" t="e">
        <f ca="true">+IF(AND(ISNUMBER(OFFSET('Sanitation Data'!$C$13,0,10*ROW('Sanitation Data'!C120))),'Data Summary'!CO126="Yes"),OFFSET('Sanitation Data'!$C$13,0,10*ROW('Sanitation Data'!C120)),NA())</f>
        <v>#N/A</v>
      </c>
      <c r="AA126" s="99" t="e">
        <f ca="true">+IF(AND(ISNUMBER(OFFSET('Sanitation Data'!$D$5,0,10*ROW('Sanitation Data'!D120))),'Data Summary'!CP126="Yes"),100-OFFSET('Sanitation Data'!$D$5,0,10*ROW('Sanitation Data'!D120)),NA())</f>
        <v>#N/A</v>
      </c>
      <c r="AB126" s="99" t="e">
        <f ca="true">+IF(AND(ISNUMBER(OFFSET('Sanitation Data'!$D$7,0,10*ROW('Sanitation Data'!D120))),'Data Summary'!CQ126="Yes"),OFFSET('Sanitation Data'!$D$7,0,10*ROW('Sanitation Data'!D120)),NA())</f>
        <v>#N/A</v>
      </c>
      <c r="AC126" s="99" t="e">
        <f ca="true">+IF(AND(ISNUMBER(OFFSET('Sanitation Data'!$D$11,0,10*ROW('Sanitation Data'!D120))),'Data Summary'!CR126="Yes"),OFFSET('Sanitation Data'!$D$11,0,10*ROW('Sanitation Data'!D120)),NA())</f>
        <v>#N/A</v>
      </c>
      <c r="AD126" s="99" t="e">
        <f ca="true">+IF(AND(ISNUMBER(OFFSET('Sanitation Data'!$D$12,0,10*ROW('Sanitation Data'!D120))),'Data Summary'!CS126="Yes"),OFFSET('Sanitation Data'!$D$12,0,10*ROW('Sanitation Data'!D120)),NA())</f>
        <v>#N/A</v>
      </c>
      <c r="AE126" s="99" t="e">
        <f ca="true">+IF(AND(ISNUMBER(OFFSET('Sanitation Data'!$D$13,0,10*ROW('Sanitation Data'!D120))),'Data Summary'!CT126="Yes"),OFFSET('Sanitation Data'!$D$13,0,10*ROW('Sanitation Data'!D120)),NA())</f>
        <v>#N/A</v>
      </c>
      <c r="AF126" s="99" t="e">
        <f ca="true">+IF(AND(ISNUMBER(OFFSET('Sanitation Data'!$E$5,0,10*ROW('Sanitation Data'!E120))),'Data Summary'!CU126="Yes"),100-OFFSET('Sanitation Data'!$E$5,0,10*ROW('Sanitation Data'!E120)),NA())</f>
        <v>#N/A</v>
      </c>
      <c r="AG126" s="99" t="e">
        <f ca="true">+IF(AND(ISNUMBER(OFFSET('Sanitation Data'!$E$7,0,10*ROW('Sanitation Data'!E120))),'Data Summary'!CV126="Yes"),OFFSET('Sanitation Data'!$E$7,0,10*ROW('Sanitation Data'!E120)),NA())</f>
        <v>#N/A</v>
      </c>
      <c r="AH126" s="99" t="e">
        <f ca="true">+IF(AND(ISNUMBER(OFFSET('Sanitation Data'!$E$11,0,10*ROW('Sanitation Data'!E120))),'Data Summary'!CW126="Yes"),OFFSET('Sanitation Data'!$E$11,0,10*ROW('Sanitation Data'!E120)),NA())</f>
        <v>#N/A</v>
      </c>
      <c r="AI126" s="99" t="e">
        <f ca="true">+IF(AND(ISNUMBER(OFFSET('Sanitation Data'!$E$12,0,10*ROW('Sanitation Data'!E120))),'Data Summary'!CX126="Yes"),OFFSET('Sanitation Data'!$E$12,0,10*ROW('Sanitation Data'!E120)),NA())</f>
        <v>#N/A</v>
      </c>
      <c r="AJ126" s="99" t="e">
        <f ca="true">+IF(AND(ISNUMBER(OFFSET('Sanitation Data'!$E$13,0,10*ROW('Sanitation Data'!E120))),'Data Summary'!CY126="Yes"),OFFSET('Sanitation Data'!$E$13,0,10*ROW('Sanitation Data'!E120)),NA())</f>
        <v>#N/A</v>
      </c>
      <c r="AK126" s="99" t="e">
        <f ca="true">+IF(AND(ISNUMBER(OFFSET('Sanitation Data'!$F$5,0,10*ROW('Sanitation Data'!F120))),'Data Summary'!CZ126="Yes"),100-OFFSET('Sanitation Data'!$F$5,0,10*ROW('Sanitation Data'!F120)),NA())</f>
        <v>#N/A</v>
      </c>
      <c r="AL126" s="99" t="e">
        <f ca="true">+IF(AND(ISNUMBER(OFFSET('Sanitation Data'!$F$7,0,10*ROW('Sanitation Data'!F120))),'Data Summary'!DA126="Yes"),OFFSET('Sanitation Data'!$F$7,0,10*ROW('Sanitation Data'!F120)),NA())</f>
        <v>#N/A</v>
      </c>
      <c r="AM126" s="99" t="e">
        <f ca="true">+IF(AND(ISNUMBER(OFFSET('Sanitation Data'!$F$11,0,10*ROW('Sanitation Data'!F120))),'Data Summary'!DB126="Yes"),OFFSET('Sanitation Data'!$F$11,0,10*ROW('Sanitation Data'!F120)),NA())</f>
        <v>#N/A</v>
      </c>
      <c r="AN126" s="99" t="e">
        <f ca="true">+IF(AND(ISNUMBER(OFFSET('Sanitation Data'!$F$12,0,10*ROW('Sanitation Data'!F120))),'Data Summary'!DC126="Yes"),OFFSET('Sanitation Data'!$F$12,0,10*ROW('Sanitation Data'!F120)),NA())</f>
        <v>#N/A</v>
      </c>
      <c r="AO126" s="99" t="e">
        <f ca="true">+IF(AND(ISNUMBER(OFFSET('Sanitation Data'!$F$13,0,10*ROW('Sanitation Data'!F120))),'Data Summary'!DD126="Yes"),OFFSET('Sanitation Data'!$F$13,0,10*ROW('Sanitation Data'!F120)),NA())</f>
        <v>#N/A</v>
      </c>
      <c r="AP126" s="99" t="e">
        <f ca="true">+IF(AND(ISNUMBER(OFFSET('Sanitation Data'!$G$5,0,10*ROW('Sanitation Data'!G120))),'Data Summary'!DE126="Yes"),100-OFFSET('Sanitation Data'!$G$5,0,10*ROW('Sanitation Data'!G120)),NA())</f>
        <v>#N/A</v>
      </c>
      <c r="AQ126" s="99" t="e">
        <f ca="true">+IF(AND(ISNUMBER(OFFSET('Sanitation Data'!$G$7,0,10*ROW('Sanitation Data'!G120))),'Data Summary'!DF126="Yes"),OFFSET('Sanitation Data'!$G$7,0,10*ROW('Sanitation Data'!G120)),NA())</f>
        <v>#N/A</v>
      </c>
      <c r="AR126" s="99" t="e">
        <f ca="true">+IF(AND(ISNUMBER(OFFSET('Sanitation Data'!$G$11,0,10*ROW('Sanitation Data'!G120))),'Data Summary'!DG126="Yes"),OFFSET('Sanitation Data'!$G$11,0,10*ROW('Sanitation Data'!G120)),NA())</f>
        <v>#N/A</v>
      </c>
      <c r="AS126" s="99" t="e">
        <f ca="true">+IF(AND(ISNUMBER(OFFSET('Sanitation Data'!$G$12,0,10*ROW('Sanitation Data'!G120))),'Data Summary'!DH126="Yes"),OFFSET('Sanitation Data'!$G$12,0,10*ROW('Sanitation Data'!G120)),NA())</f>
        <v>#N/A</v>
      </c>
      <c r="AT126" s="99" t="e">
        <f ca="true">+IF(AND(ISNUMBER(OFFSET('Sanitation Data'!$G$13,0,10*ROW('Sanitation Data'!G120))),'Data Summary'!DI126="Yes"),OFFSET('Sanitation Data'!$G$13,0,10*ROW('Sanitation Data'!G120)),NA())</f>
        <v>#N/A</v>
      </c>
      <c r="AU126" s="99" t="e">
        <f ca="true">+IF(AND(ISNUMBER(OFFSET('Sanitation Data'!$H$5,0,10*ROW('Sanitation Data'!H120))),'Data Summary'!DJ126="Yes"),100-OFFSET('Sanitation Data'!$H$5,0,10*ROW('Sanitation Data'!H120)),NA())</f>
        <v>#N/A</v>
      </c>
      <c r="AV126" s="99" t="e">
        <f ca="true">+IF(AND(ISNUMBER(OFFSET('Sanitation Data'!$H$7,0,10*ROW('Sanitation Data'!H120))),'Data Summary'!DK126="Yes"),OFFSET('Sanitation Data'!$H$7,0,10*ROW('Sanitation Data'!H120)),NA())</f>
        <v>#N/A</v>
      </c>
      <c r="AW126" s="99" t="e">
        <f ca="true">+IF(AND(ISNUMBER(OFFSET('Sanitation Data'!$H$11,0,10*ROW('Sanitation Data'!H120))),'Data Summary'!DL126="Yes"),OFFSET('Sanitation Data'!$H$11,0,10*ROW('Sanitation Data'!H120)),NA())</f>
        <v>#N/A</v>
      </c>
      <c r="AX126" s="99" t="e">
        <f ca="true">+IF(AND(ISNUMBER(OFFSET('Sanitation Data'!$H$12,0,10*ROW('Sanitation Data'!H120))),'Data Summary'!DM126="Yes"),OFFSET('Sanitation Data'!$H$12,0,10*ROW('Sanitation Data'!H120)),NA())</f>
        <v>#N/A</v>
      </c>
      <c r="AY126" s="99" t="e">
        <f ca="true">+IF(AND(ISNUMBER(OFFSET('Sanitation Data'!$H$13,0,10*ROW('Sanitation Data'!H120))),'Data Summary'!DN126="Yes"),OFFSET('Sanitation Data'!$H$13,0,10*ROW('Sanitation Data'!H120)),NA())</f>
        <v>#N/A</v>
      </c>
      <c r="AZ126" s="104" t="e">
        <f ca="true">+IF(AND(ISNUMBER(OFFSET('Hygiene Data'!$C$6,0,10*ROW('Hygiene Data'!C120))),'Data Summary'!DO126="Yes"),OFFSET('Hygiene Data'!$C$6,0,10*ROW('Hygiene Data'!C120)),NA())</f>
        <v>#N/A</v>
      </c>
      <c r="BA126" s="104" t="e">
        <f ca="true">+IF(AND(ISNUMBER(OFFSET('Hygiene Data'!$C$8,0,10*ROW('Hygiene Data'!C120))),'Data Summary'!DP126="Yes"),OFFSET('Hygiene Data'!$C$8,0,10*ROW('Hygiene Data'!C120)),NA())</f>
        <v>#N/A</v>
      </c>
      <c r="BB126" s="104" t="e">
        <f ca="true">+IF(AND(ISNUMBER(OFFSET('Hygiene Data'!$C$10,0,10*ROW('Hygiene Data'!C120))),'Data Summary'!DQ126="Yes"),OFFSET('Hygiene Data'!$C$10,0,10*ROW('Hygiene Data'!C120)),NA())</f>
        <v>#N/A</v>
      </c>
      <c r="BC126" s="104" t="e">
        <f ca="true">+IF(AND(ISNUMBER(OFFSET('Hygiene Data'!$D$6,0,10*ROW('Hygiene Data'!D120))),'Data Summary'!DR126="Yes"),OFFSET('Hygiene Data'!$D$6,0,10*ROW('Hygiene Data'!D120)),NA())</f>
        <v>#N/A</v>
      </c>
      <c r="BD126" s="104" t="e">
        <f ca="true">+IF(AND(ISNUMBER(OFFSET('Hygiene Data'!$D$8,0,10*ROW('Hygiene Data'!D120))),'Data Summary'!DS126="Yes"),OFFSET('Hygiene Data'!$D$8,0,10*ROW('Hygiene Data'!D120)),NA())</f>
        <v>#N/A</v>
      </c>
      <c r="BE126" s="104" t="e">
        <f ca="true">+IF(AND(ISNUMBER(OFFSET('Hygiene Data'!$D$10,0,10*ROW('Hygiene Data'!D120))),'Data Summary'!DT126="Yes"),OFFSET('Hygiene Data'!$D$10,0,10*ROW('Hygiene Data'!D120)),NA())</f>
        <v>#N/A</v>
      </c>
      <c r="BF126" s="104" t="e">
        <f ca="true">+IF(AND(ISNUMBER(OFFSET('Hygiene Data'!$E$6,0,10*ROW('Hygiene Data'!E120))),'Data Summary'!DU126="Yes"),OFFSET('Hygiene Data'!$E$6,0,10*ROW('Hygiene Data'!E120)),NA())</f>
        <v>#N/A</v>
      </c>
      <c r="BG126" s="104" t="e">
        <f ca="true">+IF(AND(ISNUMBER(OFFSET('Hygiene Data'!$E$8,0,10*ROW('Hygiene Data'!E120))),'Data Summary'!DV126="Yes"),OFFSET('Hygiene Data'!$E$8,0,10*ROW('Hygiene Data'!E120)),NA())</f>
        <v>#N/A</v>
      </c>
      <c r="BH126" s="104" t="e">
        <f ca="true">+IF(AND(ISNUMBER(OFFSET('Hygiene Data'!$E$10,0,10*ROW('Hygiene Data'!E120))),'Data Summary'!DW126="Yes"),OFFSET('Hygiene Data'!$E$10,0,10*ROW('Hygiene Data'!E120)),NA())</f>
        <v>#N/A</v>
      </c>
      <c r="BI126" s="104" t="e">
        <f ca="true">+IF(AND(ISNUMBER(OFFSET('Hygiene Data'!$F$6,0,10*ROW('Hygiene Data'!F120))),'Data Summary'!DX126="Yes"),OFFSET('Hygiene Data'!$F$6,0,10*ROW('Hygiene Data'!F120)),NA())</f>
        <v>#N/A</v>
      </c>
      <c r="BJ126" s="104" t="e">
        <f ca="true">+IF(AND(ISNUMBER(OFFSET('Hygiene Data'!$F$8,0,10*ROW('Hygiene Data'!F120))),'Data Summary'!DY126="Yes"),OFFSET('Hygiene Data'!$F$8,0,10*ROW('Hygiene Data'!F120)),NA())</f>
        <v>#N/A</v>
      </c>
      <c r="BK126" s="104" t="e">
        <f ca="true">+IF(AND(ISNUMBER(OFFSET('Hygiene Data'!$F$10,0,10*ROW('Hygiene Data'!F120))),'Data Summary'!DZ126="Yes"),OFFSET('Hygiene Data'!$F$10,0,10*ROW('Hygiene Data'!F120)),NA())</f>
        <v>#N/A</v>
      </c>
      <c r="BL126" s="104" t="e">
        <f ca="true">+IF(AND(ISNUMBER(OFFSET('Hygiene Data'!$G$6,0,10*ROW('Hygiene Data'!G120))),'Data Summary'!EA126="Yes"),OFFSET('Hygiene Data'!$G$6,0,10*ROW('Hygiene Data'!G120)),NA())</f>
        <v>#N/A</v>
      </c>
      <c r="BM126" s="104" t="e">
        <f ca="true">+IF(AND(ISNUMBER(OFFSET('Hygiene Data'!$G$8,0,10*ROW('Hygiene Data'!G120))),'Data Summary'!EB126="Yes"),OFFSET('Hygiene Data'!$G$8,0,10*ROW('Hygiene Data'!G120)),NA())</f>
        <v>#N/A</v>
      </c>
      <c r="BN126" s="104" t="e">
        <f ca="true">+IF(AND(ISNUMBER(OFFSET('Hygiene Data'!$G$10,0,10*ROW('Hygiene Data'!G120))),'Data Summary'!EC126="Yes"),OFFSET('Hygiene Data'!$G$10,0,10*ROW('Hygiene Data'!G120)),NA())</f>
        <v>#N/A</v>
      </c>
      <c r="BO126" s="104" t="e">
        <f ca="true">+IF(AND(ISNUMBER(OFFSET('Hygiene Data'!$H$6,0,10*ROW('Hygiene Data'!H120))),'Data Summary'!ED126="Yes"),OFFSET('Hygiene Data'!$H$6,0,10*ROW('Hygiene Data'!H120)),NA())</f>
        <v>#N/A</v>
      </c>
      <c r="BP126" s="104" t="e">
        <f ca="true">+IF(AND(ISNUMBER(OFFSET('Hygiene Data'!$H$8,0,10*ROW('Hygiene Data'!H120))),'Data Summary'!EE126="Yes"),OFFSET('Hygiene Data'!$H$8,0,10*ROW('Hygiene Data'!H120)),NA())</f>
        <v>#N/A</v>
      </c>
      <c r="BQ126" s="104" t="e">
        <f ca="true">+IF(AND(ISNUMBER(OFFSET('Hygiene Data'!$H$10,0,10*ROW('Hygiene Data'!H120))),'Data Summary'!EF126="Yes"),OFFSET('Hygiene Data'!$H$10,0,10*ROW('Hygiene Data'!H120)),NA())</f>
        <v>#N/A</v>
      </c>
    </row>
    <row r="127" x14ac:dyDescent="0.2">
      <c r="A127" s="52" t="e">
        <f ca="true">+IF(OFFSET('Water Data'!$B$1,0,10*ROW('Water Data'!B121))="",NA(),OFFSET('Water Data'!$B$1,0,10*ROW('Water Data'!B121)))</f>
        <v>#N/A</v>
      </c>
      <c r="B127" s="52" t="e">
        <f ca="true">+IF(OFFSET('Water Data'!$A$3,0,10*ROW('Water Data'!A124))="",NA(),OFFSET('Water Data'!$A$3,0,10*ROW('Water Data'!A124)))</f>
        <v>#N/A</v>
      </c>
      <c r="C127" s="52" t="e">
        <f ca="true">+IF(OFFSET('Water Data'!$C$3,0,10*ROW('Water Data'!C124))="",NA(),OFFSET('Water Data'!$C$3,0,10*ROW('Water Data'!C124)))</f>
        <v>#N/A</v>
      </c>
      <c r="D127" s="53" t="e">
        <f ca="true">+IF(AND(ISNUMBER(OFFSET('Water Data'!$C$5,0,10*ROW('Water Data'!C121))),'Data Summary'!BS127="Yes"),100-OFFSET('Water Data'!$C$5,0,10*ROW('Water Data'!C121)),NA())</f>
        <v>#N/A</v>
      </c>
      <c r="E127" s="53" t="e">
        <f ca="true">+IF(AND(ISNUMBER(OFFSET('Water Data'!$C$7,0,10*ROW('Water Data'!C121))),'Data Summary'!BT127="Yes"),OFFSET('Water Data'!$C$7,0,10*ROW('Water Data'!C121)),NA())</f>
        <v>#N/A</v>
      </c>
      <c r="F127" s="53" t="e">
        <f ca="true">+IF(AND(ISNUMBER(OFFSET('Water Data'!$C$10,0,10*ROW('Water Data'!C121))),'Data Summary'!BU127="Yes"),OFFSET('Water Data'!$C$10,0,10*ROW('Water Data'!C121)),NA())</f>
        <v>#N/A</v>
      </c>
      <c r="G127" s="53" t="e">
        <f ca="true">+IF(AND(ISNUMBER(OFFSET('Water Data'!$D$5,0,10*ROW('Water Data'!D121))),'Data Summary'!BV127="Yes"),100-OFFSET('Water Data'!$D$5,0,10*ROW('Water Data'!D121)),NA())</f>
        <v>#N/A</v>
      </c>
      <c r="H127" s="53" t="e">
        <f ca="true">+IF(AND(ISNUMBER(OFFSET('Water Data'!$D$7,0,10*ROW('Water Data'!D121))),'Data Summary'!BW127="Yes"),OFFSET('Water Data'!$D$7,0,10*ROW('Water Data'!D121)),NA())</f>
        <v>#N/A</v>
      </c>
      <c r="I127" s="53" t="e">
        <f ca="true">+IF(AND(ISNUMBER(OFFSET('Water Data'!$D$10,0,10*ROW('Water Data'!D121))),'Data Summary'!BX127="Yes"),OFFSET('Water Data'!$D$10,0,10*ROW('Water Data'!D121)),NA())</f>
        <v>#N/A</v>
      </c>
      <c r="J127" s="53" t="e">
        <f ca="true">+IF(AND(ISNUMBER(OFFSET('Water Data'!$E$5,0,10*ROW('Water Data'!E121))),'Data Summary'!BY127="Yes"),100-OFFSET('Water Data'!$E$5,0,10*ROW('Water Data'!E121)),NA())</f>
        <v>#N/A</v>
      </c>
      <c r="K127" s="53" t="e">
        <f ca="true">+IF(AND(ISNUMBER(OFFSET('Water Data'!$E$7,0,10*ROW('Water Data'!E121))),'Data Summary'!BZ127="Yes"),OFFSET('Water Data'!$E$7,0,10*ROW('Water Data'!E121)),NA())</f>
        <v>#N/A</v>
      </c>
      <c r="L127" s="53" t="e">
        <f ca="true">+IF(AND(ISNUMBER(OFFSET('Water Data'!$E$10,0,10*ROW('Water Data'!E121))),'Data Summary'!CA127="Yes"),OFFSET('Water Data'!$E$10,0,10*ROW('Water Data'!E121)),NA())</f>
        <v>#N/A</v>
      </c>
      <c r="M127" s="53" t="e">
        <f ca="true">+IF(AND(ISNUMBER(OFFSET('Water Data'!$F$5,0,10*ROW('Water Data'!F121))),'Data Summary'!CB127="Yes"),100-OFFSET('Water Data'!$F$5,0,10*ROW('Water Data'!F121)),NA())</f>
        <v>#N/A</v>
      </c>
      <c r="N127" s="53" t="e">
        <f ca="true">+IF(AND(ISNUMBER(OFFSET('Water Data'!$F$7,0,10*ROW('Water Data'!F121))),'Data Summary'!CC127="Yes"),OFFSET('Water Data'!$F$7,0,10*ROW('Water Data'!F121)),NA())</f>
        <v>#N/A</v>
      </c>
      <c r="O127" s="53" t="e">
        <f ca="true">+IF(AND(ISNUMBER(OFFSET('Water Data'!$F$10,0,10*ROW('Water Data'!F121))),'Data Summary'!CD127="Yes"),OFFSET('Water Data'!$F$10,0,10*ROW('Water Data'!F121)),NA())</f>
        <v>#N/A</v>
      </c>
      <c r="P127" s="53" t="e">
        <f ca="true">+IF(AND(ISNUMBER(OFFSET('Water Data'!$G$5,0,10*ROW('Water Data'!G121))),'Data Summary'!CE127="Yes"),100-OFFSET('Water Data'!$G$5,0,10*ROW('Water Data'!G121)),NA())</f>
        <v>#N/A</v>
      </c>
      <c r="Q127" s="53" t="e">
        <f ca="true">+IF(AND(ISNUMBER(OFFSET('Water Data'!$G$7,0,10*ROW('Water Data'!G121))),'Data Summary'!CF127="Yes"),OFFSET('Water Data'!$G$7,0,10*ROW('Water Data'!G121)),NA())</f>
        <v>#N/A</v>
      </c>
      <c r="R127" s="53" t="e">
        <f ca="true">+IF(AND(ISNUMBER(OFFSET('Water Data'!$G$10,0,10*ROW('Water Data'!G121))),'Data Summary'!CG127="Yes"),OFFSET('Water Data'!$G$10,0,10*ROW('Water Data'!G121)),NA())</f>
        <v>#N/A</v>
      </c>
      <c r="S127" s="53" t="e">
        <f ca="true">+IF(AND(ISNUMBER(OFFSET('Water Data'!$H$5,0,10*ROW('Water Data'!H121))),'Data Summary'!CH127="Yes"),100-OFFSET('Water Data'!$H$5,0,10*ROW('Water Data'!H121)),NA())</f>
        <v>#N/A</v>
      </c>
      <c r="T127" s="53" t="e">
        <f ca="true">+IF(AND(ISNUMBER(OFFSET('Water Data'!$H$7,0,10*ROW('Water Data'!H121))),'Data Summary'!CI127="Yes"),OFFSET('Water Data'!$H$7,0,10*ROW('Water Data'!H121)),NA())</f>
        <v>#N/A</v>
      </c>
      <c r="U127" s="53" t="e">
        <f ca="true">+IF(AND(ISNUMBER(OFFSET('Water Data'!$H$10,0,10*ROW('Water Data'!H121))),'Data Summary'!CJ127="Yes"),OFFSET('Water Data'!$H$10,0,10*ROW('Water Data'!H121)),NA())</f>
        <v>#N/A</v>
      </c>
      <c r="V127" s="99" t="e">
        <f ca="true">+IF(AND(ISNUMBER(OFFSET('Sanitation Data'!$C$5,0,10*ROW('Sanitation Data'!C121))),'Data Summary'!CK127="Yes"),100-OFFSET('Sanitation Data'!$C$5,0,10*ROW('Sanitation Data'!C121)),NA())</f>
        <v>#N/A</v>
      </c>
      <c r="W127" s="99" t="e">
        <f ca="true">+IF(AND(ISNUMBER(OFFSET('Sanitation Data'!$C$7,0,10*ROW('Sanitation Data'!C121))),'Data Summary'!CL127="Yes"),OFFSET('Sanitation Data'!$C$7,0,10*ROW('Sanitation Data'!C121)),NA())</f>
        <v>#N/A</v>
      </c>
      <c r="X127" s="99" t="e">
        <f ca="true">+IF(AND(ISNUMBER(OFFSET('Sanitation Data'!$C$11,0,10*ROW('Sanitation Data'!C121))),'Data Summary'!CM127="Yes"),OFFSET('Sanitation Data'!$C$11,0,10*ROW('Sanitation Data'!C121)),NA())</f>
        <v>#N/A</v>
      </c>
      <c r="Y127" s="99" t="e">
        <f ca="true">+IF(AND(ISNUMBER(OFFSET('Sanitation Data'!$C$12,0,10*ROW('Sanitation Data'!C121))),'Data Summary'!CN127="Yes"),OFFSET('Sanitation Data'!$C$12,0,10*ROW('Sanitation Data'!C121)),NA())</f>
        <v>#N/A</v>
      </c>
      <c r="Z127" s="99" t="e">
        <f ca="true">+IF(AND(ISNUMBER(OFFSET('Sanitation Data'!$C$13,0,10*ROW('Sanitation Data'!C121))),'Data Summary'!CO127="Yes"),OFFSET('Sanitation Data'!$C$13,0,10*ROW('Sanitation Data'!C121)),NA())</f>
        <v>#N/A</v>
      </c>
      <c r="AA127" s="99" t="e">
        <f ca="true">+IF(AND(ISNUMBER(OFFSET('Sanitation Data'!$D$5,0,10*ROW('Sanitation Data'!D121))),'Data Summary'!CP127="Yes"),100-OFFSET('Sanitation Data'!$D$5,0,10*ROW('Sanitation Data'!D121)),NA())</f>
        <v>#N/A</v>
      </c>
      <c r="AB127" s="99" t="e">
        <f ca="true">+IF(AND(ISNUMBER(OFFSET('Sanitation Data'!$D$7,0,10*ROW('Sanitation Data'!D121))),'Data Summary'!CQ127="Yes"),OFFSET('Sanitation Data'!$D$7,0,10*ROW('Sanitation Data'!D121)),NA())</f>
        <v>#N/A</v>
      </c>
      <c r="AC127" s="99" t="e">
        <f ca="true">+IF(AND(ISNUMBER(OFFSET('Sanitation Data'!$D$11,0,10*ROW('Sanitation Data'!D121))),'Data Summary'!CR127="Yes"),OFFSET('Sanitation Data'!$D$11,0,10*ROW('Sanitation Data'!D121)),NA())</f>
        <v>#N/A</v>
      </c>
      <c r="AD127" s="99" t="e">
        <f ca="true">+IF(AND(ISNUMBER(OFFSET('Sanitation Data'!$D$12,0,10*ROW('Sanitation Data'!D121))),'Data Summary'!CS127="Yes"),OFFSET('Sanitation Data'!$D$12,0,10*ROW('Sanitation Data'!D121)),NA())</f>
        <v>#N/A</v>
      </c>
      <c r="AE127" s="99" t="e">
        <f ca="true">+IF(AND(ISNUMBER(OFFSET('Sanitation Data'!$D$13,0,10*ROW('Sanitation Data'!D121))),'Data Summary'!CT127="Yes"),OFFSET('Sanitation Data'!$D$13,0,10*ROW('Sanitation Data'!D121)),NA())</f>
        <v>#N/A</v>
      </c>
      <c r="AF127" s="99" t="e">
        <f ca="true">+IF(AND(ISNUMBER(OFFSET('Sanitation Data'!$E$5,0,10*ROW('Sanitation Data'!E121))),'Data Summary'!CU127="Yes"),100-OFFSET('Sanitation Data'!$E$5,0,10*ROW('Sanitation Data'!E121)),NA())</f>
        <v>#N/A</v>
      </c>
      <c r="AG127" s="99" t="e">
        <f ca="true">+IF(AND(ISNUMBER(OFFSET('Sanitation Data'!$E$7,0,10*ROW('Sanitation Data'!E121))),'Data Summary'!CV127="Yes"),OFFSET('Sanitation Data'!$E$7,0,10*ROW('Sanitation Data'!E121)),NA())</f>
        <v>#N/A</v>
      </c>
      <c r="AH127" s="99" t="e">
        <f ca="true">+IF(AND(ISNUMBER(OFFSET('Sanitation Data'!$E$11,0,10*ROW('Sanitation Data'!E121))),'Data Summary'!CW127="Yes"),OFFSET('Sanitation Data'!$E$11,0,10*ROW('Sanitation Data'!E121)),NA())</f>
        <v>#N/A</v>
      </c>
      <c r="AI127" s="99" t="e">
        <f ca="true">+IF(AND(ISNUMBER(OFFSET('Sanitation Data'!$E$12,0,10*ROW('Sanitation Data'!E121))),'Data Summary'!CX127="Yes"),OFFSET('Sanitation Data'!$E$12,0,10*ROW('Sanitation Data'!E121)),NA())</f>
        <v>#N/A</v>
      </c>
      <c r="AJ127" s="99" t="e">
        <f ca="true">+IF(AND(ISNUMBER(OFFSET('Sanitation Data'!$E$13,0,10*ROW('Sanitation Data'!E121))),'Data Summary'!CY127="Yes"),OFFSET('Sanitation Data'!$E$13,0,10*ROW('Sanitation Data'!E121)),NA())</f>
        <v>#N/A</v>
      </c>
      <c r="AK127" s="99" t="e">
        <f ca="true">+IF(AND(ISNUMBER(OFFSET('Sanitation Data'!$F$5,0,10*ROW('Sanitation Data'!F121))),'Data Summary'!CZ127="Yes"),100-OFFSET('Sanitation Data'!$F$5,0,10*ROW('Sanitation Data'!F121)),NA())</f>
        <v>#N/A</v>
      </c>
      <c r="AL127" s="99" t="e">
        <f ca="true">+IF(AND(ISNUMBER(OFFSET('Sanitation Data'!$F$7,0,10*ROW('Sanitation Data'!F121))),'Data Summary'!DA127="Yes"),OFFSET('Sanitation Data'!$F$7,0,10*ROW('Sanitation Data'!F121)),NA())</f>
        <v>#N/A</v>
      </c>
      <c r="AM127" s="99" t="e">
        <f ca="true">+IF(AND(ISNUMBER(OFFSET('Sanitation Data'!$F$11,0,10*ROW('Sanitation Data'!F121))),'Data Summary'!DB127="Yes"),OFFSET('Sanitation Data'!$F$11,0,10*ROW('Sanitation Data'!F121)),NA())</f>
        <v>#N/A</v>
      </c>
      <c r="AN127" s="99" t="e">
        <f ca="true">+IF(AND(ISNUMBER(OFFSET('Sanitation Data'!$F$12,0,10*ROW('Sanitation Data'!F121))),'Data Summary'!DC127="Yes"),OFFSET('Sanitation Data'!$F$12,0,10*ROW('Sanitation Data'!F121)),NA())</f>
        <v>#N/A</v>
      </c>
      <c r="AO127" s="99" t="e">
        <f ca="true">+IF(AND(ISNUMBER(OFFSET('Sanitation Data'!$F$13,0,10*ROW('Sanitation Data'!F121))),'Data Summary'!DD127="Yes"),OFFSET('Sanitation Data'!$F$13,0,10*ROW('Sanitation Data'!F121)),NA())</f>
        <v>#N/A</v>
      </c>
      <c r="AP127" s="99" t="e">
        <f ca="true">+IF(AND(ISNUMBER(OFFSET('Sanitation Data'!$G$5,0,10*ROW('Sanitation Data'!G121))),'Data Summary'!DE127="Yes"),100-OFFSET('Sanitation Data'!$G$5,0,10*ROW('Sanitation Data'!G121)),NA())</f>
        <v>#N/A</v>
      </c>
      <c r="AQ127" s="99" t="e">
        <f ca="true">+IF(AND(ISNUMBER(OFFSET('Sanitation Data'!$G$7,0,10*ROW('Sanitation Data'!G121))),'Data Summary'!DF127="Yes"),OFFSET('Sanitation Data'!$G$7,0,10*ROW('Sanitation Data'!G121)),NA())</f>
        <v>#N/A</v>
      </c>
      <c r="AR127" s="99" t="e">
        <f ca="true">+IF(AND(ISNUMBER(OFFSET('Sanitation Data'!$G$11,0,10*ROW('Sanitation Data'!G121))),'Data Summary'!DG127="Yes"),OFFSET('Sanitation Data'!$G$11,0,10*ROW('Sanitation Data'!G121)),NA())</f>
        <v>#N/A</v>
      </c>
      <c r="AS127" s="99" t="e">
        <f ca="true">+IF(AND(ISNUMBER(OFFSET('Sanitation Data'!$G$12,0,10*ROW('Sanitation Data'!G121))),'Data Summary'!DH127="Yes"),OFFSET('Sanitation Data'!$G$12,0,10*ROW('Sanitation Data'!G121)),NA())</f>
        <v>#N/A</v>
      </c>
      <c r="AT127" s="99" t="e">
        <f ca="true">+IF(AND(ISNUMBER(OFFSET('Sanitation Data'!$G$13,0,10*ROW('Sanitation Data'!G121))),'Data Summary'!DI127="Yes"),OFFSET('Sanitation Data'!$G$13,0,10*ROW('Sanitation Data'!G121)),NA())</f>
        <v>#N/A</v>
      </c>
      <c r="AU127" s="99" t="e">
        <f ca="true">+IF(AND(ISNUMBER(OFFSET('Sanitation Data'!$H$5,0,10*ROW('Sanitation Data'!H121))),'Data Summary'!DJ127="Yes"),100-OFFSET('Sanitation Data'!$H$5,0,10*ROW('Sanitation Data'!H121)),NA())</f>
        <v>#N/A</v>
      </c>
      <c r="AV127" s="99" t="e">
        <f ca="true">+IF(AND(ISNUMBER(OFFSET('Sanitation Data'!$H$7,0,10*ROW('Sanitation Data'!H121))),'Data Summary'!DK127="Yes"),OFFSET('Sanitation Data'!$H$7,0,10*ROW('Sanitation Data'!H121)),NA())</f>
        <v>#N/A</v>
      </c>
      <c r="AW127" s="99" t="e">
        <f ca="true">+IF(AND(ISNUMBER(OFFSET('Sanitation Data'!$H$11,0,10*ROW('Sanitation Data'!H121))),'Data Summary'!DL127="Yes"),OFFSET('Sanitation Data'!$H$11,0,10*ROW('Sanitation Data'!H121)),NA())</f>
        <v>#N/A</v>
      </c>
      <c r="AX127" s="99" t="e">
        <f ca="true">+IF(AND(ISNUMBER(OFFSET('Sanitation Data'!$H$12,0,10*ROW('Sanitation Data'!H121))),'Data Summary'!DM127="Yes"),OFFSET('Sanitation Data'!$H$12,0,10*ROW('Sanitation Data'!H121)),NA())</f>
        <v>#N/A</v>
      </c>
      <c r="AY127" s="99" t="e">
        <f ca="true">+IF(AND(ISNUMBER(OFFSET('Sanitation Data'!$H$13,0,10*ROW('Sanitation Data'!H121))),'Data Summary'!DN127="Yes"),OFFSET('Sanitation Data'!$H$13,0,10*ROW('Sanitation Data'!H121)),NA())</f>
        <v>#N/A</v>
      </c>
      <c r="AZ127" s="104" t="e">
        <f ca="true">+IF(AND(ISNUMBER(OFFSET('Hygiene Data'!$C$6,0,10*ROW('Hygiene Data'!C121))),'Data Summary'!DO127="Yes"),OFFSET('Hygiene Data'!$C$6,0,10*ROW('Hygiene Data'!C121)),NA())</f>
        <v>#N/A</v>
      </c>
      <c r="BA127" s="104" t="e">
        <f ca="true">+IF(AND(ISNUMBER(OFFSET('Hygiene Data'!$C$8,0,10*ROW('Hygiene Data'!C121))),'Data Summary'!DP127="Yes"),OFFSET('Hygiene Data'!$C$8,0,10*ROW('Hygiene Data'!C121)),NA())</f>
        <v>#N/A</v>
      </c>
      <c r="BB127" s="104" t="e">
        <f ca="true">+IF(AND(ISNUMBER(OFFSET('Hygiene Data'!$C$10,0,10*ROW('Hygiene Data'!C121))),'Data Summary'!DQ127="Yes"),OFFSET('Hygiene Data'!$C$10,0,10*ROW('Hygiene Data'!C121)),NA())</f>
        <v>#N/A</v>
      </c>
      <c r="BC127" s="104" t="e">
        <f ca="true">+IF(AND(ISNUMBER(OFFSET('Hygiene Data'!$D$6,0,10*ROW('Hygiene Data'!D121))),'Data Summary'!DR127="Yes"),OFFSET('Hygiene Data'!$D$6,0,10*ROW('Hygiene Data'!D121)),NA())</f>
        <v>#N/A</v>
      </c>
      <c r="BD127" s="104" t="e">
        <f ca="true">+IF(AND(ISNUMBER(OFFSET('Hygiene Data'!$D$8,0,10*ROW('Hygiene Data'!D121))),'Data Summary'!DS127="Yes"),OFFSET('Hygiene Data'!$D$8,0,10*ROW('Hygiene Data'!D121)),NA())</f>
        <v>#N/A</v>
      </c>
      <c r="BE127" s="104" t="e">
        <f ca="true">+IF(AND(ISNUMBER(OFFSET('Hygiene Data'!$D$10,0,10*ROW('Hygiene Data'!D121))),'Data Summary'!DT127="Yes"),OFFSET('Hygiene Data'!$D$10,0,10*ROW('Hygiene Data'!D121)),NA())</f>
        <v>#N/A</v>
      </c>
      <c r="BF127" s="104" t="e">
        <f ca="true">+IF(AND(ISNUMBER(OFFSET('Hygiene Data'!$E$6,0,10*ROW('Hygiene Data'!E121))),'Data Summary'!DU127="Yes"),OFFSET('Hygiene Data'!$E$6,0,10*ROW('Hygiene Data'!E121)),NA())</f>
        <v>#N/A</v>
      </c>
      <c r="BG127" s="104" t="e">
        <f ca="true">+IF(AND(ISNUMBER(OFFSET('Hygiene Data'!$E$8,0,10*ROW('Hygiene Data'!E121))),'Data Summary'!DV127="Yes"),OFFSET('Hygiene Data'!$E$8,0,10*ROW('Hygiene Data'!E121)),NA())</f>
        <v>#N/A</v>
      </c>
      <c r="BH127" s="104" t="e">
        <f ca="true">+IF(AND(ISNUMBER(OFFSET('Hygiene Data'!$E$10,0,10*ROW('Hygiene Data'!E121))),'Data Summary'!DW127="Yes"),OFFSET('Hygiene Data'!$E$10,0,10*ROW('Hygiene Data'!E121)),NA())</f>
        <v>#N/A</v>
      </c>
      <c r="BI127" s="104" t="e">
        <f ca="true">+IF(AND(ISNUMBER(OFFSET('Hygiene Data'!$F$6,0,10*ROW('Hygiene Data'!F121))),'Data Summary'!DX127="Yes"),OFFSET('Hygiene Data'!$F$6,0,10*ROW('Hygiene Data'!F121)),NA())</f>
        <v>#N/A</v>
      </c>
      <c r="BJ127" s="104" t="e">
        <f ca="true">+IF(AND(ISNUMBER(OFFSET('Hygiene Data'!$F$8,0,10*ROW('Hygiene Data'!F121))),'Data Summary'!DY127="Yes"),OFFSET('Hygiene Data'!$F$8,0,10*ROW('Hygiene Data'!F121)),NA())</f>
        <v>#N/A</v>
      </c>
      <c r="BK127" s="104" t="e">
        <f ca="true">+IF(AND(ISNUMBER(OFFSET('Hygiene Data'!$F$10,0,10*ROW('Hygiene Data'!F121))),'Data Summary'!DZ127="Yes"),OFFSET('Hygiene Data'!$F$10,0,10*ROW('Hygiene Data'!F121)),NA())</f>
        <v>#N/A</v>
      </c>
      <c r="BL127" s="104" t="e">
        <f ca="true">+IF(AND(ISNUMBER(OFFSET('Hygiene Data'!$G$6,0,10*ROW('Hygiene Data'!G121))),'Data Summary'!EA127="Yes"),OFFSET('Hygiene Data'!$G$6,0,10*ROW('Hygiene Data'!G121)),NA())</f>
        <v>#N/A</v>
      </c>
      <c r="BM127" s="104" t="e">
        <f ca="true">+IF(AND(ISNUMBER(OFFSET('Hygiene Data'!$G$8,0,10*ROW('Hygiene Data'!G121))),'Data Summary'!EB127="Yes"),OFFSET('Hygiene Data'!$G$8,0,10*ROW('Hygiene Data'!G121)),NA())</f>
        <v>#N/A</v>
      </c>
      <c r="BN127" s="104" t="e">
        <f ca="true">+IF(AND(ISNUMBER(OFFSET('Hygiene Data'!$G$10,0,10*ROW('Hygiene Data'!G121))),'Data Summary'!EC127="Yes"),OFFSET('Hygiene Data'!$G$10,0,10*ROW('Hygiene Data'!G121)),NA())</f>
        <v>#N/A</v>
      </c>
      <c r="BO127" s="104" t="e">
        <f ca="true">+IF(AND(ISNUMBER(OFFSET('Hygiene Data'!$H$6,0,10*ROW('Hygiene Data'!H121))),'Data Summary'!ED127="Yes"),OFFSET('Hygiene Data'!$H$6,0,10*ROW('Hygiene Data'!H121)),NA())</f>
        <v>#N/A</v>
      </c>
      <c r="BP127" s="104" t="e">
        <f ca="true">+IF(AND(ISNUMBER(OFFSET('Hygiene Data'!$H$8,0,10*ROW('Hygiene Data'!H121))),'Data Summary'!EE127="Yes"),OFFSET('Hygiene Data'!$H$8,0,10*ROW('Hygiene Data'!H121)),NA())</f>
        <v>#N/A</v>
      </c>
      <c r="BQ127" s="104" t="e">
        <f ca="true">+IF(AND(ISNUMBER(OFFSET('Hygiene Data'!$H$10,0,10*ROW('Hygiene Data'!H121))),'Data Summary'!EF127="Yes"),OFFSET('Hygiene Data'!$H$10,0,10*ROW('Hygiene Data'!H121)),NA())</f>
        <v>#N/A</v>
      </c>
    </row>
    <row r="128" x14ac:dyDescent="0.2">
      <c r="A128" s="52" t="e">
        <f ca="true">+IF(OFFSET('Water Data'!$B$1,0,10*ROW('Water Data'!B122))="",NA(),OFFSET('Water Data'!$B$1,0,10*ROW('Water Data'!B122)))</f>
        <v>#N/A</v>
      </c>
      <c r="B128" s="52" t="e">
        <f ca="true">+IF(OFFSET('Water Data'!$A$3,0,10*ROW('Water Data'!A125))="",NA(),OFFSET('Water Data'!$A$3,0,10*ROW('Water Data'!A125)))</f>
        <v>#N/A</v>
      </c>
      <c r="C128" s="52" t="e">
        <f ca="true">+IF(OFFSET('Water Data'!$C$3,0,10*ROW('Water Data'!C125))="",NA(),OFFSET('Water Data'!$C$3,0,10*ROW('Water Data'!C125)))</f>
        <v>#N/A</v>
      </c>
      <c r="D128" s="53" t="e">
        <f ca="true">+IF(AND(ISNUMBER(OFFSET('Water Data'!$C$5,0,10*ROW('Water Data'!C122))),'Data Summary'!BS128="Yes"),100-OFFSET('Water Data'!$C$5,0,10*ROW('Water Data'!C122)),NA())</f>
        <v>#N/A</v>
      </c>
      <c r="E128" s="53" t="e">
        <f ca="true">+IF(AND(ISNUMBER(OFFSET('Water Data'!$C$7,0,10*ROW('Water Data'!C122))),'Data Summary'!BT128="Yes"),OFFSET('Water Data'!$C$7,0,10*ROW('Water Data'!C122)),NA())</f>
        <v>#N/A</v>
      </c>
      <c r="F128" s="53" t="e">
        <f ca="true">+IF(AND(ISNUMBER(OFFSET('Water Data'!$C$10,0,10*ROW('Water Data'!C122))),'Data Summary'!BU128="Yes"),OFFSET('Water Data'!$C$10,0,10*ROW('Water Data'!C122)),NA())</f>
        <v>#N/A</v>
      </c>
      <c r="G128" s="53" t="e">
        <f ca="true">+IF(AND(ISNUMBER(OFFSET('Water Data'!$D$5,0,10*ROW('Water Data'!D122))),'Data Summary'!BV128="Yes"),100-OFFSET('Water Data'!$D$5,0,10*ROW('Water Data'!D122)),NA())</f>
        <v>#N/A</v>
      </c>
      <c r="H128" s="53" t="e">
        <f ca="true">+IF(AND(ISNUMBER(OFFSET('Water Data'!$D$7,0,10*ROW('Water Data'!D122))),'Data Summary'!BW128="Yes"),OFFSET('Water Data'!$D$7,0,10*ROW('Water Data'!D122)),NA())</f>
        <v>#N/A</v>
      </c>
      <c r="I128" s="53" t="e">
        <f ca="true">+IF(AND(ISNUMBER(OFFSET('Water Data'!$D$10,0,10*ROW('Water Data'!D122))),'Data Summary'!BX128="Yes"),OFFSET('Water Data'!$D$10,0,10*ROW('Water Data'!D122)),NA())</f>
        <v>#N/A</v>
      </c>
      <c r="J128" s="53" t="e">
        <f ca="true">+IF(AND(ISNUMBER(OFFSET('Water Data'!$E$5,0,10*ROW('Water Data'!E122))),'Data Summary'!BY128="Yes"),100-OFFSET('Water Data'!$E$5,0,10*ROW('Water Data'!E122)),NA())</f>
        <v>#N/A</v>
      </c>
      <c r="K128" s="53" t="e">
        <f ca="true">+IF(AND(ISNUMBER(OFFSET('Water Data'!$E$7,0,10*ROW('Water Data'!E122))),'Data Summary'!BZ128="Yes"),OFFSET('Water Data'!$E$7,0,10*ROW('Water Data'!E122)),NA())</f>
        <v>#N/A</v>
      </c>
      <c r="L128" s="53" t="e">
        <f ca="true">+IF(AND(ISNUMBER(OFFSET('Water Data'!$E$10,0,10*ROW('Water Data'!E122))),'Data Summary'!CA128="Yes"),OFFSET('Water Data'!$E$10,0,10*ROW('Water Data'!E122)),NA())</f>
        <v>#N/A</v>
      </c>
      <c r="M128" s="53" t="e">
        <f ca="true">+IF(AND(ISNUMBER(OFFSET('Water Data'!$F$5,0,10*ROW('Water Data'!F122))),'Data Summary'!CB128="Yes"),100-OFFSET('Water Data'!$F$5,0,10*ROW('Water Data'!F122)),NA())</f>
        <v>#N/A</v>
      </c>
      <c r="N128" s="53" t="e">
        <f ca="true">+IF(AND(ISNUMBER(OFFSET('Water Data'!$F$7,0,10*ROW('Water Data'!F122))),'Data Summary'!CC128="Yes"),OFFSET('Water Data'!$F$7,0,10*ROW('Water Data'!F122)),NA())</f>
        <v>#N/A</v>
      </c>
      <c r="O128" s="53" t="e">
        <f ca="true">+IF(AND(ISNUMBER(OFFSET('Water Data'!$F$10,0,10*ROW('Water Data'!F122))),'Data Summary'!CD128="Yes"),OFFSET('Water Data'!$F$10,0,10*ROW('Water Data'!F122)),NA())</f>
        <v>#N/A</v>
      </c>
      <c r="P128" s="53" t="e">
        <f ca="true">+IF(AND(ISNUMBER(OFFSET('Water Data'!$G$5,0,10*ROW('Water Data'!G122))),'Data Summary'!CE128="Yes"),100-OFFSET('Water Data'!$G$5,0,10*ROW('Water Data'!G122)),NA())</f>
        <v>#N/A</v>
      </c>
      <c r="Q128" s="53" t="e">
        <f ca="true">+IF(AND(ISNUMBER(OFFSET('Water Data'!$G$7,0,10*ROW('Water Data'!G122))),'Data Summary'!CF128="Yes"),OFFSET('Water Data'!$G$7,0,10*ROW('Water Data'!G122)),NA())</f>
        <v>#N/A</v>
      </c>
      <c r="R128" s="53" t="e">
        <f ca="true">+IF(AND(ISNUMBER(OFFSET('Water Data'!$G$10,0,10*ROW('Water Data'!G122))),'Data Summary'!CG128="Yes"),OFFSET('Water Data'!$G$10,0,10*ROW('Water Data'!G122)),NA())</f>
        <v>#N/A</v>
      </c>
      <c r="S128" s="53" t="e">
        <f ca="true">+IF(AND(ISNUMBER(OFFSET('Water Data'!$H$5,0,10*ROW('Water Data'!H122))),'Data Summary'!CH128="Yes"),100-OFFSET('Water Data'!$H$5,0,10*ROW('Water Data'!H122)),NA())</f>
        <v>#N/A</v>
      </c>
      <c r="T128" s="53" t="e">
        <f ca="true">+IF(AND(ISNUMBER(OFFSET('Water Data'!$H$7,0,10*ROW('Water Data'!H122))),'Data Summary'!CI128="Yes"),OFFSET('Water Data'!$H$7,0,10*ROW('Water Data'!H122)),NA())</f>
        <v>#N/A</v>
      </c>
      <c r="U128" s="53" t="e">
        <f ca="true">+IF(AND(ISNUMBER(OFFSET('Water Data'!$H$10,0,10*ROW('Water Data'!H122))),'Data Summary'!CJ128="Yes"),OFFSET('Water Data'!$H$10,0,10*ROW('Water Data'!H122)),NA())</f>
        <v>#N/A</v>
      </c>
      <c r="V128" s="99" t="e">
        <f ca="true">+IF(AND(ISNUMBER(OFFSET('Sanitation Data'!$C$5,0,10*ROW('Sanitation Data'!C122))),'Data Summary'!CK128="Yes"),100-OFFSET('Sanitation Data'!$C$5,0,10*ROW('Sanitation Data'!C122)),NA())</f>
        <v>#N/A</v>
      </c>
      <c r="W128" s="99" t="e">
        <f ca="true">+IF(AND(ISNUMBER(OFFSET('Sanitation Data'!$C$7,0,10*ROW('Sanitation Data'!C122))),'Data Summary'!CL128="Yes"),OFFSET('Sanitation Data'!$C$7,0,10*ROW('Sanitation Data'!C122)),NA())</f>
        <v>#N/A</v>
      </c>
      <c r="X128" s="99" t="e">
        <f ca="true">+IF(AND(ISNUMBER(OFFSET('Sanitation Data'!$C$11,0,10*ROW('Sanitation Data'!C122))),'Data Summary'!CM128="Yes"),OFFSET('Sanitation Data'!$C$11,0,10*ROW('Sanitation Data'!C122)),NA())</f>
        <v>#N/A</v>
      </c>
      <c r="Y128" s="99" t="e">
        <f ca="true">+IF(AND(ISNUMBER(OFFSET('Sanitation Data'!$C$12,0,10*ROW('Sanitation Data'!C122))),'Data Summary'!CN128="Yes"),OFFSET('Sanitation Data'!$C$12,0,10*ROW('Sanitation Data'!C122)),NA())</f>
        <v>#N/A</v>
      </c>
      <c r="Z128" s="99" t="e">
        <f ca="true">+IF(AND(ISNUMBER(OFFSET('Sanitation Data'!$C$13,0,10*ROW('Sanitation Data'!C122))),'Data Summary'!CO128="Yes"),OFFSET('Sanitation Data'!$C$13,0,10*ROW('Sanitation Data'!C122)),NA())</f>
        <v>#N/A</v>
      </c>
      <c r="AA128" s="99" t="e">
        <f ca="true">+IF(AND(ISNUMBER(OFFSET('Sanitation Data'!$D$5,0,10*ROW('Sanitation Data'!D122))),'Data Summary'!CP128="Yes"),100-OFFSET('Sanitation Data'!$D$5,0,10*ROW('Sanitation Data'!D122)),NA())</f>
        <v>#N/A</v>
      </c>
      <c r="AB128" s="99" t="e">
        <f ca="true">+IF(AND(ISNUMBER(OFFSET('Sanitation Data'!$D$7,0,10*ROW('Sanitation Data'!D122))),'Data Summary'!CQ128="Yes"),OFFSET('Sanitation Data'!$D$7,0,10*ROW('Sanitation Data'!D122)),NA())</f>
        <v>#N/A</v>
      </c>
      <c r="AC128" s="99" t="e">
        <f ca="true">+IF(AND(ISNUMBER(OFFSET('Sanitation Data'!$D$11,0,10*ROW('Sanitation Data'!D122))),'Data Summary'!CR128="Yes"),OFFSET('Sanitation Data'!$D$11,0,10*ROW('Sanitation Data'!D122)),NA())</f>
        <v>#N/A</v>
      </c>
      <c r="AD128" s="99" t="e">
        <f ca="true">+IF(AND(ISNUMBER(OFFSET('Sanitation Data'!$D$12,0,10*ROW('Sanitation Data'!D122))),'Data Summary'!CS128="Yes"),OFFSET('Sanitation Data'!$D$12,0,10*ROW('Sanitation Data'!D122)),NA())</f>
        <v>#N/A</v>
      </c>
      <c r="AE128" s="99" t="e">
        <f ca="true">+IF(AND(ISNUMBER(OFFSET('Sanitation Data'!$D$13,0,10*ROW('Sanitation Data'!D122))),'Data Summary'!CT128="Yes"),OFFSET('Sanitation Data'!$D$13,0,10*ROW('Sanitation Data'!D122)),NA())</f>
        <v>#N/A</v>
      </c>
      <c r="AF128" s="99" t="e">
        <f ca="true">+IF(AND(ISNUMBER(OFFSET('Sanitation Data'!$E$5,0,10*ROW('Sanitation Data'!E122))),'Data Summary'!CU128="Yes"),100-OFFSET('Sanitation Data'!$E$5,0,10*ROW('Sanitation Data'!E122)),NA())</f>
        <v>#N/A</v>
      </c>
      <c r="AG128" s="99" t="e">
        <f ca="true">+IF(AND(ISNUMBER(OFFSET('Sanitation Data'!$E$7,0,10*ROW('Sanitation Data'!E122))),'Data Summary'!CV128="Yes"),OFFSET('Sanitation Data'!$E$7,0,10*ROW('Sanitation Data'!E122)),NA())</f>
        <v>#N/A</v>
      </c>
      <c r="AH128" s="99" t="e">
        <f ca="true">+IF(AND(ISNUMBER(OFFSET('Sanitation Data'!$E$11,0,10*ROW('Sanitation Data'!E122))),'Data Summary'!CW128="Yes"),OFFSET('Sanitation Data'!$E$11,0,10*ROW('Sanitation Data'!E122)),NA())</f>
        <v>#N/A</v>
      </c>
      <c r="AI128" s="99" t="e">
        <f ca="true">+IF(AND(ISNUMBER(OFFSET('Sanitation Data'!$E$12,0,10*ROW('Sanitation Data'!E122))),'Data Summary'!CX128="Yes"),OFFSET('Sanitation Data'!$E$12,0,10*ROW('Sanitation Data'!E122)),NA())</f>
        <v>#N/A</v>
      </c>
      <c r="AJ128" s="99" t="e">
        <f ca="true">+IF(AND(ISNUMBER(OFFSET('Sanitation Data'!$E$13,0,10*ROW('Sanitation Data'!E122))),'Data Summary'!CY128="Yes"),OFFSET('Sanitation Data'!$E$13,0,10*ROW('Sanitation Data'!E122)),NA())</f>
        <v>#N/A</v>
      </c>
      <c r="AK128" s="99" t="e">
        <f ca="true">+IF(AND(ISNUMBER(OFFSET('Sanitation Data'!$F$5,0,10*ROW('Sanitation Data'!F122))),'Data Summary'!CZ128="Yes"),100-OFFSET('Sanitation Data'!$F$5,0,10*ROW('Sanitation Data'!F122)),NA())</f>
        <v>#N/A</v>
      </c>
      <c r="AL128" s="99" t="e">
        <f ca="true">+IF(AND(ISNUMBER(OFFSET('Sanitation Data'!$F$7,0,10*ROW('Sanitation Data'!F122))),'Data Summary'!DA128="Yes"),OFFSET('Sanitation Data'!$F$7,0,10*ROW('Sanitation Data'!F122)),NA())</f>
        <v>#N/A</v>
      </c>
      <c r="AM128" s="99" t="e">
        <f ca="true">+IF(AND(ISNUMBER(OFFSET('Sanitation Data'!$F$11,0,10*ROW('Sanitation Data'!F122))),'Data Summary'!DB128="Yes"),OFFSET('Sanitation Data'!$F$11,0,10*ROW('Sanitation Data'!F122)),NA())</f>
        <v>#N/A</v>
      </c>
      <c r="AN128" s="99" t="e">
        <f ca="true">+IF(AND(ISNUMBER(OFFSET('Sanitation Data'!$F$12,0,10*ROW('Sanitation Data'!F122))),'Data Summary'!DC128="Yes"),OFFSET('Sanitation Data'!$F$12,0,10*ROW('Sanitation Data'!F122)),NA())</f>
        <v>#N/A</v>
      </c>
      <c r="AO128" s="99" t="e">
        <f ca="true">+IF(AND(ISNUMBER(OFFSET('Sanitation Data'!$F$13,0,10*ROW('Sanitation Data'!F122))),'Data Summary'!DD128="Yes"),OFFSET('Sanitation Data'!$F$13,0,10*ROW('Sanitation Data'!F122)),NA())</f>
        <v>#N/A</v>
      </c>
      <c r="AP128" s="99" t="e">
        <f ca="true">+IF(AND(ISNUMBER(OFFSET('Sanitation Data'!$G$5,0,10*ROW('Sanitation Data'!G122))),'Data Summary'!DE128="Yes"),100-OFFSET('Sanitation Data'!$G$5,0,10*ROW('Sanitation Data'!G122)),NA())</f>
        <v>#N/A</v>
      </c>
      <c r="AQ128" s="99" t="e">
        <f ca="true">+IF(AND(ISNUMBER(OFFSET('Sanitation Data'!$G$7,0,10*ROW('Sanitation Data'!G122))),'Data Summary'!DF128="Yes"),OFFSET('Sanitation Data'!$G$7,0,10*ROW('Sanitation Data'!G122)),NA())</f>
        <v>#N/A</v>
      </c>
      <c r="AR128" s="99" t="e">
        <f ca="true">+IF(AND(ISNUMBER(OFFSET('Sanitation Data'!$G$11,0,10*ROW('Sanitation Data'!G122))),'Data Summary'!DG128="Yes"),OFFSET('Sanitation Data'!$G$11,0,10*ROW('Sanitation Data'!G122)),NA())</f>
        <v>#N/A</v>
      </c>
      <c r="AS128" s="99" t="e">
        <f ca="true">+IF(AND(ISNUMBER(OFFSET('Sanitation Data'!$G$12,0,10*ROW('Sanitation Data'!G122))),'Data Summary'!DH128="Yes"),OFFSET('Sanitation Data'!$G$12,0,10*ROW('Sanitation Data'!G122)),NA())</f>
        <v>#N/A</v>
      </c>
      <c r="AT128" s="99" t="e">
        <f ca="true">+IF(AND(ISNUMBER(OFFSET('Sanitation Data'!$G$13,0,10*ROW('Sanitation Data'!G122))),'Data Summary'!DI128="Yes"),OFFSET('Sanitation Data'!$G$13,0,10*ROW('Sanitation Data'!G122)),NA())</f>
        <v>#N/A</v>
      </c>
      <c r="AU128" s="99" t="e">
        <f ca="true">+IF(AND(ISNUMBER(OFFSET('Sanitation Data'!$H$5,0,10*ROW('Sanitation Data'!H122))),'Data Summary'!DJ128="Yes"),100-OFFSET('Sanitation Data'!$H$5,0,10*ROW('Sanitation Data'!H122)),NA())</f>
        <v>#N/A</v>
      </c>
      <c r="AV128" s="99" t="e">
        <f ca="true">+IF(AND(ISNUMBER(OFFSET('Sanitation Data'!$H$7,0,10*ROW('Sanitation Data'!H122))),'Data Summary'!DK128="Yes"),OFFSET('Sanitation Data'!$H$7,0,10*ROW('Sanitation Data'!H122)),NA())</f>
        <v>#N/A</v>
      </c>
      <c r="AW128" s="99" t="e">
        <f ca="true">+IF(AND(ISNUMBER(OFFSET('Sanitation Data'!$H$11,0,10*ROW('Sanitation Data'!H122))),'Data Summary'!DL128="Yes"),OFFSET('Sanitation Data'!$H$11,0,10*ROW('Sanitation Data'!H122)),NA())</f>
        <v>#N/A</v>
      </c>
      <c r="AX128" s="99" t="e">
        <f ca="true">+IF(AND(ISNUMBER(OFFSET('Sanitation Data'!$H$12,0,10*ROW('Sanitation Data'!H122))),'Data Summary'!DM128="Yes"),OFFSET('Sanitation Data'!$H$12,0,10*ROW('Sanitation Data'!H122)),NA())</f>
        <v>#N/A</v>
      </c>
      <c r="AY128" s="99" t="e">
        <f ca="true">+IF(AND(ISNUMBER(OFFSET('Sanitation Data'!$H$13,0,10*ROW('Sanitation Data'!H122))),'Data Summary'!DN128="Yes"),OFFSET('Sanitation Data'!$H$13,0,10*ROW('Sanitation Data'!H122)),NA())</f>
        <v>#N/A</v>
      </c>
      <c r="AZ128" s="104" t="e">
        <f ca="true">+IF(AND(ISNUMBER(OFFSET('Hygiene Data'!$C$6,0,10*ROW('Hygiene Data'!C122))),'Data Summary'!DO128="Yes"),OFFSET('Hygiene Data'!$C$6,0,10*ROW('Hygiene Data'!C122)),NA())</f>
        <v>#N/A</v>
      </c>
      <c r="BA128" s="104" t="e">
        <f ca="true">+IF(AND(ISNUMBER(OFFSET('Hygiene Data'!$C$8,0,10*ROW('Hygiene Data'!C122))),'Data Summary'!DP128="Yes"),OFFSET('Hygiene Data'!$C$8,0,10*ROW('Hygiene Data'!C122)),NA())</f>
        <v>#N/A</v>
      </c>
      <c r="BB128" s="104" t="e">
        <f ca="true">+IF(AND(ISNUMBER(OFFSET('Hygiene Data'!$C$10,0,10*ROW('Hygiene Data'!C122))),'Data Summary'!DQ128="Yes"),OFFSET('Hygiene Data'!$C$10,0,10*ROW('Hygiene Data'!C122)),NA())</f>
        <v>#N/A</v>
      </c>
      <c r="BC128" s="104" t="e">
        <f ca="true">+IF(AND(ISNUMBER(OFFSET('Hygiene Data'!$D$6,0,10*ROW('Hygiene Data'!D122))),'Data Summary'!DR128="Yes"),OFFSET('Hygiene Data'!$D$6,0,10*ROW('Hygiene Data'!D122)),NA())</f>
        <v>#N/A</v>
      </c>
      <c r="BD128" s="104" t="e">
        <f ca="true">+IF(AND(ISNUMBER(OFFSET('Hygiene Data'!$D$8,0,10*ROW('Hygiene Data'!D122))),'Data Summary'!DS128="Yes"),OFFSET('Hygiene Data'!$D$8,0,10*ROW('Hygiene Data'!D122)),NA())</f>
        <v>#N/A</v>
      </c>
      <c r="BE128" s="104" t="e">
        <f ca="true">+IF(AND(ISNUMBER(OFFSET('Hygiene Data'!$D$10,0,10*ROW('Hygiene Data'!D122))),'Data Summary'!DT128="Yes"),OFFSET('Hygiene Data'!$D$10,0,10*ROW('Hygiene Data'!D122)),NA())</f>
        <v>#N/A</v>
      </c>
      <c r="BF128" s="104" t="e">
        <f ca="true">+IF(AND(ISNUMBER(OFFSET('Hygiene Data'!$E$6,0,10*ROW('Hygiene Data'!E122))),'Data Summary'!DU128="Yes"),OFFSET('Hygiene Data'!$E$6,0,10*ROW('Hygiene Data'!E122)),NA())</f>
        <v>#N/A</v>
      </c>
      <c r="BG128" s="104" t="e">
        <f ca="true">+IF(AND(ISNUMBER(OFFSET('Hygiene Data'!$E$8,0,10*ROW('Hygiene Data'!E122))),'Data Summary'!DV128="Yes"),OFFSET('Hygiene Data'!$E$8,0,10*ROW('Hygiene Data'!E122)),NA())</f>
        <v>#N/A</v>
      </c>
      <c r="BH128" s="104" t="e">
        <f ca="true">+IF(AND(ISNUMBER(OFFSET('Hygiene Data'!$E$10,0,10*ROW('Hygiene Data'!E122))),'Data Summary'!DW128="Yes"),OFFSET('Hygiene Data'!$E$10,0,10*ROW('Hygiene Data'!E122)),NA())</f>
        <v>#N/A</v>
      </c>
      <c r="BI128" s="104" t="e">
        <f ca="true">+IF(AND(ISNUMBER(OFFSET('Hygiene Data'!$F$6,0,10*ROW('Hygiene Data'!F122))),'Data Summary'!DX128="Yes"),OFFSET('Hygiene Data'!$F$6,0,10*ROW('Hygiene Data'!F122)),NA())</f>
        <v>#N/A</v>
      </c>
      <c r="BJ128" s="104" t="e">
        <f ca="true">+IF(AND(ISNUMBER(OFFSET('Hygiene Data'!$F$8,0,10*ROW('Hygiene Data'!F122))),'Data Summary'!DY128="Yes"),OFFSET('Hygiene Data'!$F$8,0,10*ROW('Hygiene Data'!F122)),NA())</f>
        <v>#N/A</v>
      </c>
      <c r="BK128" s="104" t="e">
        <f ca="true">+IF(AND(ISNUMBER(OFFSET('Hygiene Data'!$F$10,0,10*ROW('Hygiene Data'!F122))),'Data Summary'!DZ128="Yes"),OFFSET('Hygiene Data'!$F$10,0,10*ROW('Hygiene Data'!F122)),NA())</f>
        <v>#N/A</v>
      </c>
      <c r="BL128" s="104" t="e">
        <f ca="true">+IF(AND(ISNUMBER(OFFSET('Hygiene Data'!$G$6,0,10*ROW('Hygiene Data'!G122))),'Data Summary'!EA128="Yes"),OFFSET('Hygiene Data'!$G$6,0,10*ROW('Hygiene Data'!G122)),NA())</f>
        <v>#N/A</v>
      </c>
      <c r="BM128" s="104" t="e">
        <f ca="true">+IF(AND(ISNUMBER(OFFSET('Hygiene Data'!$G$8,0,10*ROW('Hygiene Data'!G122))),'Data Summary'!EB128="Yes"),OFFSET('Hygiene Data'!$G$8,0,10*ROW('Hygiene Data'!G122)),NA())</f>
        <v>#N/A</v>
      </c>
      <c r="BN128" s="104" t="e">
        <f ca="true">+IF(AND(ISNUMBER(OFFSET('Hygiene Data'!$G$10,0,10*ROW('Hygiene Data'!G122))),'Data Summary'!EC128="Yes"),OFFSET('Hygiene Data'!$G$10,0,10*ROW('Hygiene Data'!G122)),NA())</f>
        <v>#N/A</v>
      </c>
      <c r="BO128" s="104" t="e">
        <f ca="true">+IF(AND(ISNUMBER(OFFSET('Hygiene Data'!$H$6,0,10*ROW('Hygiene Data'!H122))),'Data Summary'!ED128="Yes"),OFFSET('Hygiene Data'!$H$6,0,10*ROW('Hygiene Data'!H122)),NA())</f>
        <v>#N/A</v>
      </c>
      <c r="BP128" s="104" t="e">
        <f ca="true">+IF(AND(ISNUMBER(OFFSET('Hygiene Data'!$H$8,0,10*ROW('Hygiene Data'!H122))),'Data Summary'!EE128="Yes"),OFFSET('Hygiene Data'!$H$8,0,10*ROW('Hygiene Data'!H122)),NA())</f>
        <v>#N/A</v>
      </c>
      <c r="BQ128" s="104" t="e">
        <f ca="true">+IF(AND(ISNUMBER(OFFSET('Hygiene Data'!$H$10,0,10*ROW('Hygiene Data'!H122))),'Data Summary'!EF128="Yes"),OFFSET('Hygiene Data'!$H$10,0,10*ROW('Hygiene Data'!H122)),NA())</f>
        <v>#N/A</v>
      </c>
    </row>
    <row r="129" x14ac:dyDescent="0.2">
      <c r="A129" s="52" t="e">
        <f ca="true">+IF(OFFSET('Water Data'!$B$1,0,10*ROW('Water Data'!B123))="",NA(),OFFSET('Water Data'!$B$1,0,10*ROW('Water Data'!B123)))</f>
        <v>#N/A</v>
      </c>
      <c r="B129" s="52" t="e">
        <f ca="true">+IF(OFFSET('Water Data'!$A$3,0,10*ROW('Water Data'!A126))="",NA(),OFFSET('Water Data'!$A$3,0,10*ROW('Water Data'!A126)))</f>
        <v>#N/A</v>
      </c>
      <c r="C129" s="52" t="e">
        <f ca="true">+IF(OFFSET('Water Data'!$C$3,0,10*ROW('Water Data'!C126))="",NA(),OFFSET('Water Data'!$C$3,0,10*ROW('Water Data'!C126)))</f>
        <v>#N/A</v>
      </c>
      <c r="D129" s="53" t="e">
        <f ca="true">+IF(AND(ISNUMBER(OFFSET('Water Data'!$C$5,0,10*ROW('Water Data'!C123))),'Data Summary'!BS129="Yes"),100-OFFSET('Water Data'!$C$5,0,10*ROW('Water Data'!C123)),NA())</f>
        <v>#N/A</v>
      </c>
      <c r="E129" s="53" t="e">
        <f ca="true">+IF(AND(ISNUMBER(OFFSET('Water Data'!$C$7,0,10*ROW('Water Data'!C123))),'Data Summary'!BT129="Yes"),OFFSET('Water Data'!$C$7,0,10*ROW('Water Data'!C123)),NA())</f>
        <v>#N/A</v>
      </c>
      <c r="F129" s="53" t="e">
        <f ca="true">+IF(AND(ISNUMBER(OFFSET('Water Data'!$C$10,0,10*ROW('Water Data'!C123))),'Data Summary'!BU129="Yes"),OFFSET('Water Data'!$C$10,0,10*ROW('Water Data'!C123)),NA())</f>
        <v>#N/A</v>
      </c>
      <c r="G129" s="53" t="e">
        <f ca="true">+IF(AND(ISNUMBER(OFFSET('Water Data'!$D$5,0,10*ROW('Water Data'!D123))),'Data Summary'!BV129="Yes"),100-OFFSET('Water Data'!$D$5,0,10*ROW('Water Data'!D123)),NA())</f>
        <v>#N/A</v>
      </c>
      <c r="H129" s="53" t="e">
        <f ca="true">+IF(AND(ISNUMBER(OFFSET('Water Data'!$D$7,0,10*ROW('Water Data'!D123))),'Data Summary'!BW129="Yes"),OFFSET('Water Data'!$D$7,0,10*ROW('Water Data'!D123)),NA())</f>
        <v>#N/A</v>
      </c>
      <c r="I129" s="53" t="e">
        <f ca="true">+IF(AND(ISNUMBER(OFFSET('Water Data'!$D$10,0,10*ROW('Water Data'!D123))),'Data Summary'!BX129="Yes"),OFFSET('Water Data'!$D$10,0,10*ROW('Water Data'!D123)),NA())</f>
        <v>#N/A</v>
      </c>
      <c r="J129" s="53" t="e">
        <f ca="true">+IF(AND(ISNUMBER(OFFSET('Water Data'!$E$5,0,10*ROW('Water Data'!E123))),'Data Summary'!BY129="Yes"),100-OFFSET('Water Data'!$E$5,0,10*ROW('Water Data'!E123)),NA())</f>
        <v>#N/A</v>
      </c>
      <c r="K129" s="53" t="e">
        <f ca="true">+IF(AND(ISNUMBER(OFFSET('Water Data'!$E$7,0,10*ROW('Water Data'!E123))),'Data Summary'!BZ129="Yes"),OFFSET('Water Data'!$E$7,0,10*ROW('Water Data'!E123)),NA())</f>
        <v>#N/A</v>
      </c>
      <c r="L129" s="53" t="e">
        <f ca="true">+IF(AND(ISNUMBER(OFFSET('Water Data'!$E$10,0,10*ROW('Water Data'!E123))),'Data Summary'!CA129="Yes"),OFFSET('Water Data'!$E$10,0,10*ROW('Water Data'!E123)),NA())</f>
        <v>#N/A</v>
      </c>
      <c r="M129" s="53" t="e">
        <f ca="true">+IF(AND(ISNUMBER(OFFSET('Water Data'!$F$5,0,10*ROW('Water Data'!F123))),'Data Summary'!CB129="Yes"),100-OFFSET('Water Data'!$F$5,0,10*ROW('Water Data'!F123)),NA())</f>
        <v>#N/A</v>
      </c>
      <c r="N129" s="53" t="e">
        <f ca="true">+IF(AND(ISNUMBER(OFFSET('Water Data'!$F$7,0,10*ROW('Water Data'!F123))),'Data Summary'!CC129="Yes"),OFFSET('Water Data'!$F$7,0,10*ROW('Water Data'!F123)),NA())</f>
        <v>#N/A</v>
      </c>
      <c r="O129" s="53" t="e">
        <f ca="true">+IF(AND(ISNUMBER(OFFSET('Water Data'!$F$10,0,10*ROW('Water Data'!F123))),'Data Summary'!CD129="Yes"),OFFSET('Water Data'!$F$10,0,10*ROW('Water Data'!F123)),NA())</f>
        <v>#N/A</v>
      </c>
      <c r="P129" s="53" t="e">
        <f ca="true">+IF(AND(ISNUMBER(OFFSET('Water Data'!$G$5,0,10*ROW('Water Data'!G123))),'Data Summary'!CE129="Yes"),100-OFFSET('Water Data'!$G$5,0,10*ROW('Water Data'!G123)),NA())</f>
        <v>#N/A</v>
      </c>
      <c r="Q129" s="53" t="e">
        <f ca="true">+IF(AND(ISNUMBER(OFFSET('Water Data'!$G$7,0,10*ROW('Water Data'!G123))),'Data Summary'!CF129="Yes"),OFFSET('Water Data'!$G$7,0,10*ROW('Water Data'!G123)),NA())</f>
        <v>#N/A</v>
      </c>
      <c r="R129" s="53" t="e">
        <f ca="true">+IF(AND(ISNUMBER(OFFSET('Water Data'!$G$10,0,10*ROW('Water Data'!G123))),'Data Summary'!CG129="Yes"),OFFSET('Water Data'!$G$10,0,10*ROW('Water Data'!G123)),NA())</f>
        <v>#N/A</v>
      </c>
      <c r="S129" s="53" t="e">
        <f ca="true">+IF(AND(ISNUMBER(OFFSET('Water Data'!$H$5,0,10*ROW('Water Data'!H123))),'Data Summary'!CH129="Yes"),100-OFFSET('Water Data'!$H$5,0,10*ROW('Water Data'!H123)),NA())</f>
        <v>#N/A</v>
      </c>
      <c r="T129" s="53" t="e">
        <f ca="true">+IF(AND(ISNUMBER(OFFSET('Water Data'!$H$7,0,10*ROW('Water Data'!H123))),'Data Summary'!CI129="Yes"),OFFSET('Water Data'!$H$7,0,10*ROW('Water Data'!H123)),NA())</f>
        <v>#N/A</v>
      </c>
      <c r="U129" s="53" t="e">
        <f ca="true">+IF(AND(ISNUMBER(OFFSET('Water Data'!$H$10,0,10*ROW('Water Data'!H123))),'Data Summary'!CJ129="Yes"),OFFSET('Water Data'!$H$10,0,10*ROW('Water Data'!H123)),NA())</f>
        <v>#N/A</v>
      </c>
      <c r="V129" s="99" t="e">
        <f ca="true">+IF(AND(ISNUMBER(OFFSET('Sanitation Data'!$C$5,0,10*ROW('Sanitation Data'!C123))),'Data Summary'!CK129="Yes"),100-OFFSET('Sanitation Data'!$C$5,0,10*ROW('Sanitation Data'!C123)),NA())</f>
        <v>#N/A</v>
      </c>
      <c r="W129" s="99" t="e">
        <f ca="true">+IF(AND(ISNUMBER(OFFSET('Sanitation Data'!$C$7,0,10*ROW('Sanitation Data'!C123))),'Data Summary'!CL129="Yes"),OFFSET('Sanitation Data'!$C$7,0,10*ROW('Sanitation Data'!C123)),NA())</f>
        <v>#N/A</v>
      </c>
      <c r="X129" s="99" t="e">
        <f ca="true">+IF(AND(ISNUMBER(OFFSET('Sanitation Data'!$C$11,0,10*ROW('Sanitation Data'!C123))),'Data Summary'!CM129="Yes"),OFFSET('Sanitation Data'!$C$11,0,10*ROW('Sanitation Data'!C123)),NA())</f>
        <v>#N/A</v>
      </c>
      <c r="Y129" s="99" t="e">
        <f ca="true">+IF(AND(ISNUMBER(OFFSET('Sanitation Data'!$C$12,0,10*ROW('Sanitation Data'!C123))),'Data Summary'!CN129="Yes"),OFFSET('Sanitation Data'!$C$12,0,10*ROW('Sanitation Data'!C123)),NA())</f>
        <v>#N/A</v>
      </c>
      <c r="Z129" s="99" t="e">
        <f ca="true">+IF(AND(ISNUMBER(OFFSET('Sanitation Data'!$C$13,0,10*ROW('Sanitation Data'!C123))),'Data Summary'!CO129="Yes"),OFFSET('Sanitation Data'!$C$13,0,10*ROW('Sanitation Data'!C123)),NA())</f>
        <v>#N/A</v>
      </c>
      <c r="AA129" s="99" t="e">
        <f ca="true">+IF(AND(ISNUMBER(OFFSET('Sanitation Data'!$D$5,0,10*ROW('Sanitation Data'!D123))),'Data Summary'!CP129="Yes"),100-OFFSET('Sanitation Data'!$D$5,0,10*ROW('Sanitation Data'!D123)),NA())</f>
        <v>#N/A</v>
      </c>
      <c r="AB129" s="99" t="e">
        <f ca="true">+IF(AND(ISNUMBER(OFFSET('Sanitation Data'!$D$7,0,10*ROW('Sanitation Data'!D123))),'Data Summary'!CQ129="Yes"),OFFSET('Sanitation Data'!$D$7,0,10*ROW('Sanitation Data'!D123)),NA())</f>
        <v>#N/A</v>
      </c>
      <c r="AC129" s="99" t="e">
        <f ca="true">+IF(AND(ISNUMBER(OFFSET('Sanitation Data'!$D$11,0,10*ROW('Sanitation Data'!D123))),'Data Summary'!CR129="Yes"),OFFSET('Sanitation Data'!$D$11,0,10*ROW('Sanitation Data'!D123)),NA())</f>
        <v>#N/A</v>
      </c>
      <c r="AD129" s="99" t="e">
        <f ca="true">+IF(AND(ISNUMBER(OFFSET('Sanitation Data'!$D$12,0,10*ROW('Sanitation Data'!D123))),'Data Summary'!CS129="Yes"),OFFSET('Sanitation Data'!$D$12,0,10*ROW('Sanitation Data'!D123)),NA())</f>
        <v>#N/A</v>
      </c>
      <c r="AE129" s="99" t="e">
        <f ca="true">+IF(AND(ISNUMBER(OFFSET('Sanitation Data'!$D$13,0,10*ROW('Sanitation Data'!D123))),'Data Summary'!CT129="Yes"),OFFSET('Sanitation Data'!$D$13,0,10*ROW('Sanitation Data'!D123)),NA())</f>
        <v>#N/A</v>
      </c>
      <c r="AF129" s="99" t="e">
        <f ca="true">+IF(AND(ISNUMBER(OFFSET('Sanitation Data'!$E$5,0,10*ROW('Sanitation Data'!E123))),'Data Summary'!CU129="Yes"),100-OFFSET('Sanitation Data'!$E$5,0,10*ROW('Sanitation Data'!E123)),NA())</f>
        <v>#N/A</v>
      </c>
      <c r="AG129" s="99" t="e">
        <f ca="true">+IF(AND(ISNUMBER(OFFSET('Sanitation Data'!$E$7,0,10*ROW('Sanitation Data'!E123))),'Data Summary'!CV129="Yes"),OFFSET('Sanitation Data'!$E$7,0,10*ROW('Sanitation Data'!E123)),NA())</f>
        <v>#N/A</v>
      </c>
      <c r="AH129" s="99" t="e">
        <f ca="true">+IF(AND(ISNUMBER(OFFSET('Sanitation Data'!$E$11,0,10*ROW('Sanitation Data'!E123))),'Data Summary'!CW129="Yes"),OFFSET('Sanitation Data'!$E$11,0,10*ROW('Sanitation Data'!E123)),NA())</f>
        <v>#N/A</v>
      </c>
      <c r="AI129" s="99" t="e">
        <f ca="true">+IF(AND(ISNUMBER(OFFSET('Sanitation Data'!$E$12,0,10*ROW('Sanitation Data'!E123))),'Data Summary'!CX129="Yes"),OFFSET('Sanitation Data'!$E$12,0,10*ROW('Sanitation Data'!E123)),NA())</f>
        <v>#N/A</v>
      </c>
      <c r="AJ129" s="99" t="e">
        <f ca="true">+IF(AND(ISNUMBER(OFFSET('Sanitation Data'!$E$13,0,10*ROW('Sanitation Data'!E123))),'Data Summary'!CY129="Yes"),OFFSET('Sanitation Data'!$E$13,0,10*ROW('Sanitation Data'!E123)),NA())</f>
        <v>#N/A</v>
      </c>
      <c r="AK129" s="99" t="e">
        <f ca="true">+IF(AND(ISNUMBER(OFFSET('Sanitation Data'!$F$5,0,10*ROW('Sanitation Data'!F123))),'Data Summary'!CZ129="Yes"),100-OFFSET('Sanitation Data'!$F$5,0,10*ROW('Sanitation Data'!F123)),NA())</f>
        <v>#N/A</v>
      </c>
      <c r="AL129" s="99" t="e">
        <f ca="true">+IF(AND(ISNUMBER(OFFSET('Sanitation Data'!$F$7,0,10*ROW('Sanitation Data'!F123))),'Data Summary'!DA129="Yes"),OFFSET('Sanitation Data'!$F$7,0,10*ROW('Sanitation Data'!F123)),NA())</f>
        <v>#N/A</v>
      </c>
      <c r="AM129" s="99" t="e">
        <f ca="true">+IF(AND(ISNUMBER(OFFSET('Sanitation Data'!$F$11,0,10*ROW('Sanitation Data'!F123))),'Data Summary'!DB129="Yes"),OFFSET('Sanitation Data'!$F$11,0,10*ROW('Sanitation Data'!F123)),NA())</f>
        <v>#N/A</v>
      </c>
      <c r="AN129" s="99" t="e">
        <f ca="true">+IF(AND(ISNUMBER(OFFSET('Sanitation Data'!$F$12,0,10*ROW('Sanitation Data'!F123))),'Data Summary'!DC129="Yes"),OFFSET('Sanitation Data'!$F$12,0,10*ROW('Sanitation Data'!F123)),NA())</f>
        <v>#N/A</v>
      </c>
      <c r="AO129" s="99" t="e">
        <f ca="true">+IF(AND(ISNUMBER(OFFSET('Sanitation Data'!$F$13,0,10*ROW('Sanitation Data'!F123))),'Data Summary'!DD129="Yes"),OFFSET('Sanitation Data'!$F$13,0,10*ROW('Sanitation Data'!F123)),NA())</f>
        <v>#N/A</v>
      </c>
      <c r="AP129" s="99" t="e">
        <f ca="true">+IF(AND(ISNUMBER(OFFSET('Sanitation Data'!$G$5,0,10*ROW('Sanitation Data'!G123))),'Data Summary'!DE129="Yes"),100-OFFSET('Sanitation Data'!$G$5,0,10*ROW('Sanitation Data'!G123)),NA())</f>
        <v>#N/A</v>
      </c>
      <c r="AQ129" s="99" t="e">
        <f ca="true">+IF(AND(ISNUMBER(OFFSET('Sanitation Data'!$G$7,0,10*ROW('Sanitation Data'!G123))),'Data Summary'!DF129="Yes"),OFFSET('Sanitation Data'!$G$7,0,10*ROW('Sanitation Data'!G123)),NA())</f>
        <v>#N/A</v>
      </c>
      <c r="AR129" s="99" t="e">
        <f ca="true">+IF(AND(ISNUMBER(OFFSET('Sanitation Data'!$G$11,0,10*ROW('Sanitation Data'!G123))),'Data Summary'!DG129="Yes"),OFFSET('Sanitation Data'!$G$11,0,10*ROW('Sanitation Data'!G123)),NA())</f>
        <v>#N/A</v>
      </c>
      <c r="AS129" s="99" t="e">
        <f ca="true">+IF(AND(ISNUMBER(OFFSET('Sanitation Data'!$G$12,0,10*ROW('Sanitation Data'!G123))),'Data Summary'!DH129="Yes"),OFFSET('Sanitation Data'!$G$12,0,10*ROW('Sanitation Data'!G123)),NA())</f>
        <v>#N/A</v>
      </c>
      <c r="AT129" s="99" t="e">
        <f ca="true">+IF(AND(ISNUMBER(OFFSET('Sanitation Data'!$G$13,0,10*ROW('Sanitation Data'!G123))),'Data Summary'!DI129="Yes"),OFFSET('Sanitation Data'!$G$13,0,10*ROW('Sanitation Data'!G123)),NA())</f>
        <v>#N/A</v>
      </c>
      <c r="AU129" s="99" t="e">
        <f ca="true">+IF(AND(ISNUMBER(OFFSET('Sanitation Data'!$H$5,0,10*ROW('Sanitation Data'!H123))),'Data Summary'!DJ129="Yes"),100-OFFSET('Sanitation Data'!$H$5,0,10*ROW('Sanitation Data'!H123)),NA())</f>
        <v>#N/A</v>
      </c>
      <c r="AV129" s="99" t="e">
        <f ca="true">+IF(AND(ISNUMBER(OFFSET('Sanitation Data'!$H$7,0,10*ROW('Sanitation Data'!H123))),'Data Summary'!DK129="Yes"),OFFSET('Sanitation Data'!$H$7,0,10*ROW('Sanitation Data'!H123)),NA())</f>
        <v>#N/A</v>
      </c>
      <c r="AW129" s="99" t="e">
        <f ca="true">+IF(AND(ISNUMBER(OFFSET('Sanitation Data'!$H$11,0,10*ROW('Sanitation Data'!H123))),'Data Summary'!DL129="Yes"),OFFSET('Sanitation Data'!$H$11,0,10*ROW('Sanitation Data'!H123)),NA())</f>
        <v>#N/A</v>
      </c>
      <c r="AX129" s="99" t="e">
        <f ca="true">+IF(AND(ISNUMBER(OFFSET('Sanitation Data'!$H$12,0,10*ROW('Sanitation Data'!H123))),'Data Summary'!DM129="Yes"),OFFSET('Sanitation Data'!$H$12,0,10*ROW('Sanitation Data'!H123)),NA())</f>
        <v>#N/A</v>
      </c>
      <c r="AY129" s="99" t="e">
        <f ca="true">+IF(AND(ISNUMBER(OFFSET('Sanitation Data'!$H$13,0,10*ROW('Sanitation Data'!H123))),'Data Summary'!DN129="Yes"),OFFSET('Sanitation Data'!$H$13,0,10*ROW('Sanitation Data'!H123)),NA())</f>
        <v>#N/A</v>
      </c>
      <c r="AZ129" s="104" t="e">
        <f ca="true">+IF(AND(ISNUMBER(OFFSET('Hygiene Data'!$C$6,0,10*ROW('Hygiene Data'!C123))),'Data Summary'!DO129="Yes"),OFFSET('Hygiene Data'!$C$6,0,10*ROW('Hygiene Data'!C123)),NA())</f>
        <v>#N/A</v>
      </c>
      <c r="BA129" s="104" t="e">
        <f ca="true">+IF(AND(ISNUMBER(OFFSET('Hygiene Data'!$C$8,0,10*ROW('Hygiene Data'!C123))),'Data Summary'!DP129="Yes"),OFFSET('Hygiene Data'!$C$8,0,10*ROW('Hygiene Data'!C123)),NA())</f>
        <v>#N/A</v>
      </c>
      <c r="BB129" s="104" t="e">
        <f ca="true">+IF(AND(ISNUMBER(OFFSET('Hygiene Data'!$C$10,0,10*ROW('Hygiene Data'!C123))),'Data Summary'!DQ129="Yes"),OFFSET('Hygiene Data'!$C$10,0,10*ROW('Hygiene Data'!C123)),NA())</f>
        <v>#N/A</v>
      </c>
      <c r="BC129" s="104" t="e">
        <f ca="true">+IF(AND(ISNUMBER(OFFSET('Hygiene Data'!$D$6,0,10*ROW('Hygiene Data'!D123))),'Data Summary'!DR129="Yes"),OFFSET('Hygiene Data'!$D$6,0,10*ROW('Hygiene Data'!D123)),NA())</f>
        <v>#N/A</v>
      </c>
      <c r="BD129" s="104" t="e">
        <f ca="true">+IF(AND(ISNUMBER(OFFSET('Hygiene Data'!$D$8,0,10*ROW('Hygiene Data'!D123))),'Data Summary'!DS129="Yes"),OFFSET('Hygiene Data'!$D$8,0,10*ROW('Hygiene Data'!D123)),NA())</f>
        <v>#N/A</v>
      </c>
      <c r="BE129" s="104" t="e">
        <f ca="true">+IF(AND(ISNUMBER(OFFSET('Hygiene Data'!$D$10,0,10*ROW('Hygiene Data'!D123))),'Data Summary'!DT129="Yes"),OFFSET('Hygiene Data'!$D$10,0,10*ROW('Hygiene Data'!D123)),NA())</f>
        <v>#N/A</v>
      </c>
      <c r="BF129" s="104" t="e">
        <f ca="true">+IF(AND(ISNUMBER(OFFSET('Hygiene Data'!$E$6,0,10*ROW('Hygiene Data'!E123))),'Data Summary'!DU129="Yes"),OFFSET('Hygiene Data'!$E$6,0,10*ROW('Hygiene Data'!E123)),NA())</f>
        <v>#N/A</v>
      </c>
      <c r="BG129" s="104" t="e">
        <f ca="true">+IF(AND(ISNUMBER(OFFSET('Hygiene Data'!$E$8,0,10*ROW('Hygiene Data'!E123))),'Data Summary'!DV129="Yes"),OFFSET('Hygiene Data'!$E$8,0,10*ROW('Hygiene Data'!E123)),NA())</f>
        <v>#N/A</v>
      </c>
      <c r="BH129" s="104" t="e">
        <f ca="true">+IF(AND(ISNUMBER(OFFSET('Hygiene Data'!$E$10,0,10*ROW('Hygiene Data'!E123))),'Data Summary'!DW129="Yes"),OFFSET('Hygiene Data'!$E$10,0,10*ROW('Hygiene Data'!E123)),NA())</f>
        <v>#N/A</v>
      </c>
      <c r="BI129" s="104" t="e">
        <f ca="true">+IF(AND(ISNUMBER(OFFSET('Hygiene Data'!$F$6,0,10*ROW('Hygiene Data'!F123))),'Data Summary'!DX129="Yes"),OFFSET('Hygiene Data'!$F$6,0,10*ROW('Hygiene Data'!F123)),NA())</f>
        <v>#N/A</v>
      </c>
      <c r="BJ129" s="104" t="e">
        <f ca="true">+IF(AND(ISNUMBER(OFFSET('Hygiene Data'!$F$8,0,10*ROW('Hygiene Data'!F123))),'Data Summary'!DY129="Yes"),OFFSET('Hygiene Data'!$F$8,0,10*ROW('Hygiene Data'!F123)),NA())</f>
        <v>#N/A</v>
      </c>
      <c r="BK129" s="104" t="e">
        <f ca="true">+IF(AND(ISNUMBER(OFFSET('Hygiene Data'!$F$10,0,10*ROW('Hygiene Data'!F123))),'Data Summary'!DZ129="Yes"),OFFSET('Hygiene Data'!$F$10,0,10*ROW('Hygiene Data'!F123)),NA())</f>
        <v>#N/A</v>
      </c>
      <c r="BL129" s="104" t="e">
        <f ca="true">+IF(AND(ISNUMBER(OFFSET('Hygiene Data'!$G$6,0,10*ROW('Hygiene Data'!G123))),'Data Summary'!EA129="Yes"),OFFSET('Hygiene Data'!$G$6,0,10*ROW('Hygiene Data'!G123)),NA())</f>
        <v>#N/A</v>
      </c>
      <c r="BM129" s="104" t="e">
        <f ca="true">+IF(AND(ISNUMBER(OFFSET('Hygiene Data'!$G$8,0,10*ROW('Hygiene Data'!G123))),'Data Summary'!EB129="Yes"),OFFSET('Hygiene Data'!$G$8,0,10*ROW('Hygiene Data'!G123)),NA())</f>
        <v>#N/A</v>
      </c>
      <c r="BN129" s="104" t="e">
        <f ca="true">+IF(AND(ISNUMBER(OFFSET('Hygiene Data'!$G$10,0,10*ROW('Hygiene Data'!G123))),'Data Summary'!EC129="Yes"),OFFSET('Hygiene Data'!$G$10,0,10*ROW('Hygiene Data'!G123)),NA())</f>
        <v>#N/A</v>
      </c>
      <c r="BO129" s="104" t="e">
        <f ca="true">+IF(AND(ISNUMBER(OFFSET('Hygiene Data'!$H$6,0,10*ROW('Hygiene Data'!H123))),'Data Summary'!ED129="Yes"),OFFSET('Hygiene Data'!$H$6,0,10*ROW('Hygiene Data'!H123)),NA())</f>
        <v>#N/A</v>
      </c>
      <c r="BP129" s="104" t="e">
        <f ca="true">+IF(AND(ISNUMBER(OFFSET('Hygiene Data'!$H$8,0,10*ROW('Hygiene Data'!H123))),'Data Summary'!EE129="Yes"),OFFSET('Hygiene Data'!$H$8,0,10*ROW('Hygiene Data'!H123)),NA())</f>
        <v>#N/A</v>
      </c>
      <c r="BQ129" s="104" t="e">
        <f ca="true">+IF(AND(ISNUMBER(OFFSET('Hygiene Data'!$H$10,0,10*ROW('Hygiene Data'!H123))),'Data Summary'!EF129="Yes"),OFFSET('Hygiene Data'!$H$10,0,10*ROW('Hygiene Data'!H123)),NA())</f>
        <v>#N/A</v>
      </c>
    </row>
    <row r="130" x14ac:dyDescent="0.2">
      <c r="A130" s="52" t="e">
        <f ca="true">+IF(OFFSET('Water Data'!$B$1,0,10*ROW('Water Data'!B124))="",NA(),OFFSET('Water Data'!$B$1,0,10*ROW('Water Data'!B124)))</f>
        <v>#N/A</v>
      </c>
      <c r="B130" s="52" t="e">
        <f ca="true">+IF(OFFSET('Water Data'!$A$3,0,10*ROW('Water Data'!A127))="",NA(),OFFSET('Water Data'!$A$3,0,10*ROW('Water Data'!A127)))</f>
        <v>#N/A</v>
      </c>
      <c r="C130" s="52" t="e">
        <f ca="true">+IF(OFFSET('Water Data'!$C$3,0,10*ROW('Water Data'!C127))="",NA(),OFFSET('Water Data'!$C$3,0,10*ROW('Water Data'!C127)))</f>
        <v>#N/A</v>
      </c>
      <c r="D130" s="53" t="e">
        <f ca="true">+IF(AND(ISNUMBER(OFFSET('Water Data'!$C$5,0,10*ROW('Water Data'!C124))),'Data Summary'!BS130="Yes"),100-OFFSET('Water Data'!$C$5,0,10*ROW('Water Data'!C124)),NA())</f>
        <v>#N/A</v>
      </c>
      <c r="E130" s="53" t="e">
        <f ca="true">+IF(AND(ISNUMBER(OFFSET('Water Data'!$C$7,0,10*ROW('Water Data'!C124))),'Data Summary'!BT130="Yes"),OFFSET('Water Data'!$C$7,0,10*ROW('Water Data'!C124)),NA())</f>
        <v>#N/A</v>
      </c>
      <c r="F130" s="53" t="e">
        <f ca="true">+IF(AND(ISNUMBER(OFFSET('Water Data'!$C$10,0,10*ROW('Water Data'!C124))),'Data Summary'!BU130="Yes"),OFFSET('Water Data'!$C$10,0,10*ROW('Water Data'!C124)),NA())</f>
        <v>#N/A</v>
      </c>
      <c r="G130" s="53" t="e">
        <f ca="true">+IF(AND(ISNUMBER(OFFSET('Water Data'!$D$5,0,10*ROW('Water Data'!D124))),'Data Summary'!BV130="Yes"),100-OFFSET('Water Data'!$D$5,0,10*ROW('Water Data'!D124)),NA())</f>
        <v>#N/A</v>
      </c>
      <c r="H130" s="53" t="e">
        <f ca="true">+IF(AND(ISNUMBER(OFFSET('Water Data'!$D$7,0,10*ROW('Water Data'!D124))),'Data Summary'!BW130="Yes"),OFFSET('Water Data'!$D$7,0,10*ROW('Water Data'!D124)),NA())</f>
        <v>#N/A</v>
      </c>
      <c r="I130" s="53" t="e">
        <f ca="true">+IF(AND(ISNUMBER(OFFSET('Water Data'!$D$10,0,10*ROW('Water Data'!D124))),'Data Summary'!BX130="Yes"),OFFSET('Water Data'!$D$10,0,10*ROW('Water Data'!D124)),NA())</f>
        <v>#N/A</v>
      </c>
      <c r="J130" s="53" t="e">
        <f ca="true">+IF(AND(ISNUMBER(OFFSET('Water Data'!$E$5,0,10*ROW('Water Data'!E124))),'Data Summary'!BY130="Yes"),100-OFFSET('Water Data'!$E$5,0,10*ROW('Water Data'!E124)),NA())</f>
        <v>#N/A</v>
      </c>
      <c r="K130" s="53" t="e">
        <f ca="true">+IF(AND(ISNUMBER(OFFSET('Water Data'!$E$7,0,10*ROW('Water Data'!E124))),'Data Summary'!BZ130="Yes"),OFFSET('Water Data'!$E$7,0,10*ROW('Water Data'!E124)),NA())</f>
        <v>#N/A</v>
      </c>
      <c r="L130" s="53" t="e">
        <f ca="true">+IF(AND(ISNUMBER(OFFSET('Water Data'!$E$10,0,10*ROW('Water Data'!E124))),'Data Summary'!CA130="Yes"),OFFSET('Water Data'!$E$10,0,10*ROW('Water Data'!E124)),NA())</f>
        <v>#N/A</v>
      </c>
      <c r="M130" s="53" t="e">
        <f ca="true">+IF(AND(ISNUMBER(OFFSET('Water Data'!$F$5,0,10*ROW('Water Data'!F124))),'Data Summary'!CB130="Yes"),100-OFFSET('Water Data'!$F$5,0,10*ROW('Water Data'!F124)),NA())</f>
        <v>#N/A</v>
      </c>
      <c r="N130" s="53" t="e">
        <f ca="true">+IF(AND(ISNUMBER(OFFSET('Water Data'!$F$7,0,10*ROW('Water Data'!F124))),'Data Summary'!CC130="Yes"),OFFSET('Water Data'!$F$7,0,10*ROW('Water Data'!F124)),NA())</f>
        <v>#N/A</v>
      </c>
      <c r="O130" s="53" t="e">
        <f ca="true">+IF(AND(ISNUMBER(OFFSET('Water Data'!$F$10,0,10*ROW('Water Data'!F124))),'Data Summary'!CD130="Yes"),OFFSET('Water Data'!$F$10,0,10*ROW('Water Data'!F124)),NA())</f>
        <v>#N/A</v>
      </c>
      <c r="P130" s="53" t="e">
        <f ca="true">+IF(AND(ISNUMBER(OFFSET('Water Data'!$G$5,0,10*ROW('Water Data'!G124))),'Data Summary'!CE130="Yes"),100-OFFSET('Water Data'!$G$5,0,10*ROW('Water Data'!G124)),NA())</f>
        <v>#N/A</v>
      </c>
      <c r="Q130" s="53" t="e">
        <f ca="true">+IF(AND(ISNUMBER(OFFSET('Water Data'!$G$7,0,10*ROW('Water Data'!G124))),'Data Summary'!CF130="Yes"),OFFSET('Water Data'!$G$7,0,10*ROW('Water Data'!G124)),NA())</f>
        <v>#N/A</v>
      </c>
      <c r="R130" s="53" t="e">
        <f ca="true">+IF(AND(ISNUMBER(OFFSET('Water Data'!$G$10,0,10*ROW('Water Data'!G124))),'Data Summary'!CG130="Yes"),OFFSET('Water Data'!$G$10,0,10*ROW('Water Data'!G124)),NA())</f>
        <v>#N/A</v>
      </c>
      <c r="S130" s="53" t="e">
        <f ca="true">+IF(AND(ISNUMBER(OFFSET('Water Data'!$H$5,0,10*ROW('Water Data'!H124))),'Data Summary'!CH130="Yes"),100-OFFSET('Water Data'!$H$5,0,10*ROW('Water Data'!H124)),NA())</f>
        <v>#N/A</v>
      </c>
      <c r="T130" s="53" t="e">
        <f ca="true">+IF(AND(ISNUMBER(OFFSET('Water Data'!$H$7,0,10*ROW('Water Data'!H124))),'Data Summary'!CI130="Yes"),OFFSET('Water Data'!$H$7,0,10*ROW('Water Data'!H124)),NA())</f>
        <v>#N/A</v>
      </c>
      <c r="U130" s="53" t="e">
        <f ca="true">+IF(AND(ISNUMBER(OFFSET('Water Data'!$H$10,0,10*ROW('Water Data'!H124))),'Data Summary'!CJ130="Yes"),OFFSET('Water Data'!$H$10,0,10*ROW('Water Data'!H124)),NA())</f>
        <v>#N/A</v>
      </c>
      <c r="V130" s="99" t="e">
        <f ca="true">+IF(AND(ISNUMBER(OFFSET('Sanitation Data'!$C$5,0,10*ROW('Sanitation Data'!C124))),'Data Summary'!CK130="Yes"),100-OFFSET('Sanitation Data'!$C$5,0,10*ROW('Sanitation Data'!C124)),NA())</f>
        <v>#N/A</v>
      </c>
      <c r="W130" s="99" t="e">
        <f ca="true">+IF(AND(ISNUMBER(OFFSET('Sanitation Data'!$C$7,0,10*ROW('Sanitation Data'!C124))),'Data Summary'!CL130="Yes"),OFFSET('Sanitation Data'!$C$7,0,10*ROW('Sanitation Data'!C124)),NA())</f>
        <v>#N/A</v>
      </c>
      <c r="X130" s="99" t="e">
        <f ca="true">+IF(AND(ISNUMBER(OFFSET('Sanitation Data'!$C$11,0,10*ROW('Sanitation Data'!C124))),'Data Summary'!CM130="Yes"),OFFSET('Sanitation Data'!$C$11,0,10*ROW('Sanitation Data'!C124)),NA())</f>
        <v>#N/A</v>
      </c>
      <c r="Y130" s="99" t="e">
        <f ca="true">+IF(AND(ISNUMBER(OFFSET('Sanitation Data'!$C$12,0,10*ROW('Sanitation Data'!C124))),'Data Summary'!CN130="Yes"),OFFSET('Sanitation Data'!$C$12,0,10*ROW('Sanitation Data'!C124)),NA())</f>
        <v>#N/A</v>
      </c>
      <c r="Z130" s="99" t="e">
        <f ca="true">+IF(AND(ISNUMBER(OFFSET('Sanitation Data'!$C$13,0,10*ROW('Sanitation Data'!C124))),'Data Summary'!CO130="Yes"),OFFSET('Sanitation Data'!$C$13,0,10*ROW('Sanitation Data'!C124)),NA())</f>
        <v>#N/A</v>
      </c>
      <c r="AA130" s="99" t="e">
        <f ca="true">+IF(AND(ISNUMBER(OFFSET('Sanitation Data'!$D$5,0,10*ROW('Sanitation Data'!D124))),'Data Summary'!CP130="Yes"),100-OFFSET('Sanitation Data'!$D$5,0,10*ROW('Sanitation Data'!D124)),NA())</f>
        <v>#N/A</v>
      </c>
      <c r="AB130" s="99" t="e">
        <f ca="true">+IF(AND(ISNUMBER(OFFSET('Sanitation Data'!$D$7,0,10*ROW('Sanitation Data'!D124))),'Data Summary'!CQ130="Yes"),OFFSET('Sanitation Data'!$D$7,0,10*ROW('Sanitation Data'!D124)),NA())</f>
        <v>#N/A</v>
      </c>
      <c r="AC130" s="99" t="e">
        <f ca="true">+IF(AND(ISNUMBER(OFFSET('Sanitation Data'!$D$11,0,10*ROW('Sanitation Data'!D124))),'Data Summary'!CR130="Yes"),OFFSET('Sanitation Data'!$D$11,0,10*ROW('Sanitation Data'!D124)),NA())</f>
        <v>#N/A</v>
      </c>
      <c r="AD130" s="99" t="e">
        <f ca="true">+IF(AND(ISNUMBER(OFFSET('Sanitation Data'!$D$12,0,10*ROW('Sanitation Data'!D124))),'Data Summary'!CS130="Yes"),OFFSET('Sanitation Data'!$D$12,0,10*ROW('Sanitation Data'!D124)),NA())</f>
        <v>#N/A</v>
      </c>
      <c r="AE130" s="99" t="e">
        <f ca="true">+IF(AND(ISNUMBER(OFFSET('Sanitation Data'!$D$13,0,10*ROW('Sanitation Data'!D124))),'Data Summary'!CT130="Yes"),OFFSET('Sanitation Data'!$D$13,0,10*ROW('Sanitation Data'!D124)),NA())</f>
        <v>#N/A</v>
      </c>
      <c r="AF130" s="99" t="e">
        <f ca="true">+IF(AND(ISNUMBER(OFFSET('Sanitation Data'!$E$5,0,10*ROW('Sanitation Data'!E124))),'Data Summary'!CU130="Yes"),100-OFFSET('Sanitation Data'!$E$5,0,10*ROW('Sanitation Data'!E124)),NA())</f>
        <v>#N/A</v>
      </c>
      <c r="AG130" s="99" t="e">
        <f ca="true">+IF(AND(ISNUMBER(OFFSET('Sanitation Data'!$E$7,0,10*ROW('Sanitation Data'!E124))),'Data Summary'!CV130="Yes"),OFFSET('Sanitation Data'!$E$7,0,10*ROW('Sanitation Data'!E124)),NA())</f>
        <v>#N/A</v>
      </c>
      <c r="AH130" s="99" t="e">
        <f ca="true">+IF(AND(ISNUMBER(OFFSET('Sanitation Data'!$E$11,0,10*ROW('Sanitation Data'!E124))),'Data Summary'!CW130="Yes"),OFFSET('Sanitation Data'!$E$11,0,10*ROW('Sanitation Data'!E124)),NA())</f>
        <v>#N/A</v>
      </c>
      <c r="AI130" s="99" t="e">
        <f ca="true">+IF(AND(ISNUMBER(OFFSET('Sanitation Data'!$E$12,0,10*ROW('Sanitation Data'!E124))),'Data Summary'!CX130="Yes"),OFFSET('Sanitation Data'!$E$12,0,10*ROW('Sanitation Data'!E124)),NA())</f>
        <v>#N/A</v>
      </c>
      <c r="AJ130" s="99" t="e">
        <f ca="true">+IF(AND(ISNUMBER(OFFSET('Sanitation Data'!$E$13,0,10*ROW('Sanitation Data'!E124))),'Data Summary'!CY130="Yes"),OFFSET('Sanitation Data'!$E$13,0,10*ROW('Sanitation Data'!E124)),NA())</f>
        <v>#N/A</v>
      </c>
      <c r="AK130" s="99" t="e">
        <f ca="true">+IF(AND(ISNUMBER(OFFSET('Sanitation Data'!$F$5,0,10*ROW('Sanitation Data'!F124))),'Data Summary'!CZ130="Yes"),100-OFFSET('Sanitation Data'!$F$5,0,10*ROW('Sanitation Data'!F124)),NA())</f>
        <v>#N/A</v>
      </c>
      <c r="AL130" s="99" t="e">
        <f ca="true">+IF(AND(ISNUMBER(OFFSET('Sanitation Data'!$F$7,0,10*ROW('Sanitation Data'!F124))),'Data Summary'!DA130="Yes"),OFFSET('Sanitation Data'!$F$7,0,10*ROW('Sanitation Data'!F124)),NA())</f>
        <v>#N/A</v>
      </c>
      <c r="AM130" s="99" t="e">
        <f ca="true">+IF(AND(ISNUMBER(OFFSET('Sanitation Data'!$F$11,0,10*ROW('Sanitation Data'!F124))),'Data Summary'!DB130="Yes"),OFFSET('Sanitation Data'!$F$11,0,10*ROW('Sanitation Data'!F124)),NA())</f>
        <v>#N/A</v>
      </c>
      <c r="AN130" s="99" t="e">
        <f ca="true">+IF(AND(ISNUMBER(OFFSET('Sanitation Data'!$F$12,0,10*ROW('Sanitation Data'!F124))),'Data Summary'!DC130="Yes"),OFFSET('Sanitation Data'!$F$12,0,10*ROW('Sanitation Data'!F124)),NA())</f>
        <v>#N/A</v>
      </c>
      <c r="AO130" s="99" t="e">
        <f ca="true">+IF(AND(ISNUMBER(OFFSET('Sanitation Data'!$F$13,0,10*ROW('Sanitation Data'!F124))),'Data Summary'!DD130="Yes"),OFFSET('Sanitation Data'!$F$13,0,10*ROW('Sanitation Data'!F124)),NA())</f>
        <v>#N/A</v>
      </c>
      <c r="AP130" s="99" t="e">
        <f ca="true">+IF(AND(ISNUMBER(OFFSET('Sanitation Data'!$G$5,0,10*ROW('Sanitation Data'!G124))),'Data Summary'!DE130="Yes"),100-OFFSET('Sanitation Data'!$G$5,0,10*ROW('Sanitation Data'!G124)),NA())</f>
        <v>#N/A</v>
      </c>
      <c r="AQ130" s="99" t="e">
        <f ca="true">+IF(AND(ISNUMBER(OFFSET('Sanitation Data'!$G$7,0,10*ROW('Sanitation Data'!G124))),'Data Summary'!DF130="Yes"),OFFSET('Sanitation Data'!$G$7,0,10*ROW('Sanitation Data'!G124)),NA())</f>
        <v>#N/A</v>
      </c>
      <c r="AR130" s="99" t="e">
        <f ca="true">+IF(AND(ISNUMBER(OFFSET('Sanitation Data'!$G$11,0,10*ROW('Sanitation Data'!G124))),'Data Summary'!DG130="Yes"),OFFSET('Sanitation Data'!$G$11,0,10*ROW('Sanitation Data'!G124)),NA())</f>
        <v>#N/A</v>
      </c>
      <c r="AS130" s="99" t="e">
        <f ca="true">+IF(AND(ISNUMBER(OFFSET('Sanitation Data'!$G$12,0,10*ROW('Sanitation Data'!G124))),'Data Summary'!DH130="Yes"),OFFSET('Sanitation Data'!$G$12,0,10*ROW('Sanitation Data'!G124)),NA())</f>
        <v>#N/A</v>
      </c>
      <c r="AT130" s="99" t="e">
        <f ca="true">+IF(AND(ISNUMBER(OFFSET('Sanitation Data'!$G$13,0,10*ROW('Sanitation Data'!G124))),'Data Summary'!DI130="Yes"),OFFSET('Sanitation Data'!$G$13,0,10*ROW('Sanitation Data'!G124)),NA())</f>
        <v>#N/A</v>
      </c>
      <c r="AU130" s="99" t="e">
        <f ca="true">+IF(AND(ISNUMBER(OFFSET('Sanitation Data'!$H$5,0,10*ROW('Sanitation Data'!H124))),'Data Summary'!DJ130="Yes"),100-OFFSET('Sanitation Data'!$H$5,0,10*ROW('Sanitation Data'!H124)),NA())</f>
        <v>#N/A</v>
      </c>
      <c r="AV130" s="99" t="e">
        <f ca="true">+IF(AND(ISNUMBER(OFFSET('Sanitation Data'!$H$7,0,10*ROW('Sanitation Data'!H124))),'Data Summary'!DK130="Yes"),OFFSET('Sanitation Data'!$H$7,0,10*ROW('Sanitation Data'!H124)),NA())</f>
        <v>#N/A</v>
      </c>
      <c r="AW130" s="99" t="e">
        <f ca="true">+IF(AND(ISNUMBER(OFFSET('Sanitation Data'!$H$11,0,10*ROW('Sanitation Data'!H124))),'Data Summary'!DL130="Yes"),OFFSET('Sanitation Data'!$H$11,0,10*ROW('Sanitation Data'!H124)),NA())</f>
        <v>#N/A</v>
      </c>
      <c r="AX130" s="99" t="e">
        <f ca="true">+IF(AND(ISNUMBER(OFFSET('Sanitation Data'!$H$12,0,10*ROW('Sanitation Data'!H124))),'Data Summary'!DM130="Yes"),OFFSET('Sanitation Data'!$H$12,0,10*ROW('Sanitation Data'!H124)),NA())</f>
        <v>#N/A</v>
      </c>
      <c r="AY130" s="99" t="e">
        <f ca="true">+IF(AND(ISNUMBER(OFFSET('Sanitation Data'!$H$13,0,10*ROW('Sanitation Data'!H124))),'Data Summary'!DN130="Yes"),OFFSET('Sanitation Data'!$H$13,0,10*ROW('Sanitation Data'!H124)),NA())</f>
        <v>#N/A</v>
      </c>
      <c r="AZ130" s="104" t="e">
        <f ca="true">+IF(AND(ISNUMBER(OFFSET('Hygiene Data'!$C$6,0,10*ROW('Hygiene Data'!C124))),'Data Summary'!DO130="Yes"),OFFSET('Hygiene Data'!$C$6,0,10*ROW('Hygiene Data'!C124)),NA())</f>
        <v>#N/A</v>
      </c>
      <c r="BA130" s="104" t="e">
        <f ca="true">+IF(AND(ISNUMBER(OFFSET('Hygiene Data'!$C$8,0,10*ROW('Hygiene Data'!C124))),'Data Summary'!DP130="Yes"),OFFSET('Hygiene Data'!$C$8,0,10*ROW('Hygiene Data'!C124)),NA())</f>
        <v>#N/A</v>
      </c>
      <c r="BB130" s="104" t="e">
        <f ca="true">+IF(AND(ISNUMBER(OFFSET('Hygiene Data'!$C$10,0,10*ROW('Hygiene Data'!C124))),'Data Summary'!DQ130="Yes"),OFFSET('Hygiene Data'!$C$10,0,10*ROW('Hygiene Data'!C124)),NA())</f>
        <v>#N/A</v>
      </c>
      <c r="BC130" s="104" t="e">
        <f ca="true">+IF(AND(ISNUMBER(OFFSET('Hygiene Data'!$D$6,0,10*ROW('Hygiene Data'!D124))),'Data Summary'!DR130="Yes"),OFFSET('Hygiene Data'!$D$6,0,10*ROW('Hygiene Data'!D124)),NA())</f>
        <v>#N/A</v>
      </c>
      <c r="BD130" s="104" t="e">
        <f ca="true">+IF(AND(ISNUMBER(OFFSET('Hygiene Data'!$D$8,0,10*ROW('Hygiene Data'!D124))),'Data Summary'!DS130="Yes"),OFFSET('Hygiene Data'!$D$8,0,10*ROW('Hygiene Data'!D124)),NA())</f>
        <v>#N/A</v>
      </c>
      <c r="BE130" s="104" t="e">
        <f ca="true">+IF(AND(ISNUMBER(OFFSET('Hygiene Data'!$D$10,0,10*ROW('Hygiene Data'!D124))),'Data Summary'!DT130="Yes"),OFFSET('Hygiene Data'!$D$10,0,10*ROW('Hygiene Data'!D124)),NA())</f>
        <v>#N/A</v>
      </c>
      <c r="BF130" s="104" t="e">
        <f ca="true">+IF(AND(ISNUMBER(OFFSET('Hygiene Data'!$E$6,0,10*ROW('Hygiene Data'!E124))),'Data Summary'!DU130="Yes"),OFFSET('Hygiene Data'!$E$6,0,10*ROW('Hygiene Data'!E124)),NA())</f>
        <v>#N/A</v>
      </c>
      <c r="BG130" s="104" t="e">
        <f ca="true">+IF(AND(ISNUMBER(OFFSET('Hygiene Data'!$E$8,0,10*ROW('Hygiene Data'!E124))),'Data Summary'!DV130="Yes"),OFFSET('Hygiene Data'!$E$8,0,10*ROW('Hygiene Data'!E124)),NA())</f>
        <v>#N/A</v>
      </c>
      <c r="BH130" s="104" t="e">
        <f ca="true">+IF(AND(ISNUMBER(OFFSET('Hygiene Data'!$E$10,0,10*ROW('Hygiene Data'!E124))),'Data Summary'!DW130="Yes"),OFFSET('Hygiene Data'!$E$10,0,10*ROW('Hygiene Data'!E124)),NA())</f>
        <v>#N/A</v>
      </c>
      <c r="BI130" s="104" t="e">
        <f ca="true">+IF(AND(ISNUMBER(OFFSET('Hygiene Data'!$F$6,0,10*ROW('Hygiene Data'!F124))),'Data Summary'!DX130="Yes"),OFFSET('Hygiene Data'!$F$6,0,10*ROW('Hygiene Data'!F124)),NA())</f>
        <v>#N/A</v>
      </c>
      <c r="BJ130" s="104" t="e">
        <f ca="true">+IF(AND(ISNUMBER(OFFSET('Hygiene Data'!$F$8,0,10*ROW('Hygiene Data'!F124))),'Data Summary'!DY130="Yes"),OFFSET('Hygiene Data'!$F$8,0,10*ROW('Hygiene Data'!F124)),NA())</f>
        <v>#N/A</v>
      </c>
      <c r="BK130" s="104" t="e">
        <f ca="true">+IF(AND(ISNUMBER(OFFSET('Hygiene Data'!$F$10,0,10*ROW('Hygiene Data'!F124))),'Data Summary'!DZ130="Yes"),OFFSET('Hygiene Data'!$F$10,0,10*ROW('Hygiene Data'!F124)),NA())</f>
        <v>#N/A</v>
      </c>
      <c r="BL130" s="104" t="e">
        <f ca="true">+IF(AND(ISNUMBER(OFFSET('Hygiene Data'!$G$6,0,10*ROW('Hygiene Data'!G124))),'Data Summary'!EA130="Yes"),OFFSET('Hygiene Data'!$G$6,0,10*ROW('Hygiene Data'!G124)),NA())</f>
        <v>#N/A</v>
      </c>
      <c r="BM130" s="104" t="e">
        <f ca="true">+IF(AND(ISNUMBER(OFFSET('Hygiene Data'!$G$8,0,10*ROW('Hygiene Data'!G124))),'Data Summary'!EB130="Yes"),OFFSET('Hygiene Data'!$G$8,0,10*ROW('Hygiene Data'!G124)),NA())</f>
        <v>#N/A</v>
      </c>
      <c r="BN130" s="104" t="e">
        <f ca="true">+IF(AND(ISNUMBER(OFFSET('Hygiene Data'!$G$10,0,10*ROW('Hygiene Data'!G124))),'Data Summary'!EC130="Yes"),OFFSET('Hygiene Data'!$G$10,0,10*ROW('Hygiene Data'!G124)),NA())</f>
        <v>#N/A</v>
      </c>
      <c r="BO130" s="104" t="e">
        <f ca="true">+IF(AND(ISNUMBER(OFFSET('Hygiene Data'!$H$6,0,10*ROW('Hygiene Data'!H124))),'Data Summary'!ED130="Yes"),OFFSET('Hygiene Data'!$H$6,0,10*ROW('Hygiene Data'!H124)),NA())</f>
        <v>#N/A</v>
      </c>
      <c r="BP130" s="104" t="e">
        <f ca="true">+IF(AND(ISNUMBER(OFFSET('Hygiene Data'!$H$8,0,10*ROW('Hygiene Data'!H124))),'Data Summary'!EE130="Yes"),OFFSET('Hygiene Data'!$H$8,0,10*ROW('Hygiene Data'!H124)),NA())</f>
        <v>#N/A</v>
      </c>
      <c r="BQ130" s="104" t="e">
        <f ca="true">+IF(AND(ISNUMBER(OFFSET('Hygiene Data'!$H$10,0,10*ROW('Hygiene Data'!H124))),'Data Summary'!EF130="Yes"),OFFSET('Hygiene Data'!$H$10,0,10*ROW('Hygiene Data'!H124)),NA())</f>
        <v>#N/A</v>
      </c>
    </row>
    <row r="131" x14ac:dyDescent="0.2">
      <c r="A131" s="52" t="e">
        <f ca="true">+IF(OFFSET('Water Data'!$B$1,0,10*ROW('Water Data'!B125))="",NA(),OFFSET('Water Data'!$B$1,0,10*ROW('Water Data'!B125)))</f>
        <v>#N/A</v>
      </c>
      <c r="B131" s="52" t="e">
        <f ca="true">+IF(OFFSET('Water Data'!$A$3,0,10*ROW('Water Data'!A128))="",NA(),OFFSET('Water Data'!$A$3,0,10*ROW('Water Data'!A128)))</f>
        <v>#N/A</v>
      </c>
      <c r="C131" s="52" t="e">
        <f ca="true">+IF(OFFSET('Water Data'!$C$3,0,10*ROW('Water Data'!C128))="",NA(),OFFSET('Water Data'!$C$3,0,10*ROW('Water Data'!C128)))</f>
        <v>#N/A</v>
      </c>
      <c r="D131" s="53" t="e">
        <f ca="true">+IF(AND(ISNUMBER(OFFSET('Water Data'!$C$5,0,10*ROW('Water Data'!C125))),'Data Summary'!BS131="Yes"),100-OFFSET('Water Data'!$C$5,0,10*ROW('Water Data'!C125)),NA())</f>
        <v>#N/A</v>
      </c>
      <c r="E131" s="53" t="e">
        <f ca="true">+IF(AND(ISNUMBER(OFFSET('Water Data'!$C$7,0,10*ROW('Water Data'!C125))),'Data Summary'!BT131="Yes"),OFFSET('Water Data'!$C$7,0,10*ROW('Water Data'!C125)),NA())</f>
        <v>#N/A</v>
      </c>
      <c r="F131" s="53" t="e">
        <f ca="true">+IF(AND(ISNUMBER(OFFSET('Water Data'!$C$10,0,10*ROW('Water Data'!C125))),'Data Summary'!BU131="Yes"),OFFSET('Water Data'!$C$10,0,10*ROW('Water Data'!C125)),NA())</f>
        <v>#N/A</v>
      </c>
      <c r="G131" s="53" t="e">
        <f ca="true">+IF(AND(ISNUMBER(OFFSET('Water Data'!$D$5,0,10*ROW('Water Data'!D125))),'Data Summary'!BV131="Yes"),100-OFFSET('Water Data'!$D$5,0,10*ROW('Water Data'!D125)),NA())</f>
        <v>#N/A</v>
      </c>
      <c r="H131" s="53" t="e">
        <f ca="true">+IF(AND(ISNUMBER(OFFSET('Water Data'!$D$7,0,10*ROW('Water Data'!D125))),'Data Summary'!BW131="Yes"),OFFSET('Water Data'!$D$7,0,10*ROW('Water Data'!D125)),NA())</f>
        <v>#N/A</v>
      </c>
      <c r="I131" s="53" t="e">
        <f ca="true">+IF(AND(ISNUMBER(OFFSET('Water Data'!$D$10,0,10*ROW('Water Data'!D125))),'Data Summary'!BX131="Yes"),OFFSET('Water Data'!$D$10,0,10*ROW('Water Data'!D125)),NA())</f>
        <v>#N/A</v>
      </c>
      <c r="J131" s="53" t="e">
        <f ca="true">+IF(AND(ISNUMBER(OFFSET('Water Data'!$E$5,0,10*ROW('Water Data'!E125))),'Data Summary'!BY131="Yes"),100-OFFSET('Water Data'!$E$5,0,10*ROW('Water Data'!E125)),NA())</f>
        <v>#N/A</v>
      </c>
      <c r="K131" s="53" t="e">
        <f ca="true">+IF(AND(ISNUMBER(OFFSET('Water Data'!$E$7,0,10*ROW('Water Data'!E125))),'Data Summary'!BZ131="Yes"),OFFSET('Water Data'!$E$7,0,10*ROW('Water Data'!E125)),NA())</f>
        <v>#N/A</v>
      </c>
      <c r="L131" s="53" t="e">
        <f ca="true">+IF(AND(ISNUMBER(OFFSET('Water Data'!$E$10,0,10*ROW('Water Data'!E125))),'Data Summary'!CA131="Yes"),OFFSET('Water Data'!$E$10,0,10*ROW('Water Data'!E125)),NA())</f>
        <v>#N/A</v>
      </c>
      <c r="M131" s="53" t="e">
        <f ca="true">+IF(AND(ISNUMBER(OFFSET('Water Data'!$F$5,0,10*ROW('Water Data'!F125))),'Data Summary'!CB131="Yes"),100-OFFSET('Water Data'!$F$5,0,10*ROW('Water Data'!F125)),NA())</f>
        <v>#N/A</v>
      </c>
      <c r="N131" s="53" t="e">
        <f ca="true">+IF(AND(ISNUMBER(OFFSET('Water Data'!$F$7,0,10*ROW('Water Data'!F125))),'Data Summary'!CC131="Yes"),OFFSET('Water Data'!$F$7,0,10*ROW('Water Data'!F125)),NA())</f>
        <v>#N/A</v>
      </c>
      <c r="O131" s="53" t="e">
        <f ca="true">+IF(AND(ISNUMBER(OFFSET('Water Data'!$F$10,0,10*ROW('Water Data'!F125))),'Data Summary'!CD131="Yes"),OFFSET('Water Data'!$F$10,0,10*ROW('Water Data'!F125)),NA())</f>
        <v>#N/A</v>
      </c>
      <c r="P131" s="53" t="e">
        <f ca="true">+IF(AND(ISNUMBER(OFFSET('Water Data'!$G$5,0,10*ROW('Water Data'!G125))),'Data Summary'!CE131="Yes"),100-OFFSET('Water Data'!$G$5,0,10*ROW('Water Data'!G125)),NA())</f>
        <v>#N/A</v>
      </c>
      <c r="Q131" s="53" t="e">
        <f ca="true">+IF(AND(ISNUMBER(OFFSET('Water Data'!$G$7,0,10*ROW('Water Data'!G125))),'Data Summary'!CF131="Yes"),OFFSET('Water Data'!$G$7,0,10*ROW('Water Data'!G125)),NA())</f>
        <v>#N/A</v>
      </c>
      <c r="R131" s="53" t="e">
        <f ca="true">+IF(AND(ISNUMBER(OFFSET('Water Data'!$G$10,0,10*ROW('Water Data'!G125))),'Data Summary'!CG131="Yes"),OFFSET('Water Data'!$G$10,0,10*ROW('Water Data'!G125)),NA())</f>
        <v>#N/A</v>
      </c>
      <c r="S131" s="53" t="e">
        <f ca="true">+IF(AND(ISNUMBER(OFFSET('Water Data'!$H$5,0,10*ROW('Water Data'!H125))),'Data Summary'!CH131="Yes"),100-OFFSET('Water Data'!$H$5,0,10*ROW('Water Data'!H125)),NA())</f>
        <v>#N/A</v>
      </c>
      <c r="T131" s="53" t="e">
        <f ca="true">+IF(AND(ISNUMBER(OFFSET('Water Data'!$H$7,0,10*ROW('Water Data'!H125))),'Data Summary'!CI131="Yes"),OFFSET('Water Data'!$H$7,0,10*ROW('Water Data'!H125)),NA())</f>
        <v>#N/A</v>
      </c>
      <c r="U131" s="53" t="e">
        <f ca="true">+IF(AND(ISNUMBER(OFFSET('Water Data'!$H$10,0,10*ROW('Water Data'!H125))),'Data Summary'!CJ131="Yes"),OFFSET('Water Data'!$H$10,0,10*ROW('Water Data'!H125)),NA())</f>
        <v>#N/A</v>
      </c>
      <c r="V131" s="99" t="e">
        <f ca="true">+IF(AND(ISNUMBER(OFFSET('Sanitation Data'!$C$5,0,10*ROW('Sanitation Data'!C125))),'Data Summary'!CK131="Yes"),100-OFFSET('Sanitation Data'!$C$5,0,10*ROW('Sanitation Data'!C125)),NA())</f>
        <v>#N/A</v>
      </c>
      <c r="W131" s="99" t="e">
        <f ca="true">+IF(AND(ISNUMBER(OFFSET('Sanitation Data'!$C$7,0,10*ROW('Sanitation Data'!C125))),'Data Summary'!CL131="Yes"),OFFSET('Sanitation Data'!$C$7,0,10*ROW('Sanitation Data'!C125)),NA())</f>
        <v>#N/A</v>
      </c>
      <c r="X131" s="99" t="e">
        <f ca="true">+IF(AND(ISNUMBER(OFFSET('Sanitation Data'!$C$11,0,10*ROW('Sanitation Data'!C125))),'Data Summary'!CM131="Yes"),OFFSET('Sanitation Data'!$C$11,0,10*ROW('Sanitation Data'!C125)),NA())</f>
        <v>#N/A</v>
      </c>
      <c r="Y131" s="99" t="e">
        <f ca="true">+IF(AND(ISNUMBER(OFFSET('Sanitation Data'!$C$12,0,10*ROW('Sanitation Data'!C125))),'Data Summary'!CN131="Yes"),OFFSET('Sanitation Data'!$C$12,0,10*ROW('Sanitation Data'!C125)),NA())</f>
        <v>#N/A</v>
      </c>
      <c r="Z131" s="99" t="e">
        <f ca="true">+IF(AND(ISNUMBER(OFFSET('Sanitation Data'!$C$13,0,10*ROW('Sanitation Data'!C125))),'Data Summary'!CO131="Yes"),OFFSET('Sanitation Data'!$C$13,0,10*ROW('Sanitation Data'!C125)),NA())</f>
        <v>#N/A</v>
      </c>
      <c r="AA131" s="99" t="e">
        <f ca="true">+IF(AND(ISNUMBER(OFFSET('Sanitation Data'!$D$5,0,10*ROW('Sanitation Data'!D125))),'Data Summary'!CP131="Yes"),100-OFFSET('Sanitation Data'!$D$5,0,10*ROW('Sanitation Data'!D125)),NA())</f>
        <v>#N/A</v>
      </c>
      <c r="AB131" s="99" t="e">
        <f ca="true">+IF(AND(ISNUMBER(OFFSET('Sanitation Data'!$D$7,0,10*ROW('Sanitation Data'!D125))),'Data Summary'!CQ131="Yes"),OFFSET('Sanitation Data'!$D$7,0,10*ROW('Sanitation Data'!D125)),NA())</f>
        <v>#N/A</v>
      </c>
      <c r="AC131" s="99" t="e">
        <f ca="true">+IF(AND(ISNUMBER(OFFSET('Sanitation Data'!$D$11,0,10*ROW('Sanitation Data'!D125))),'Data Summary'!CR131="Yes"),OFFSET('Sanitation Data'!$D$11,0,10*ROW('Sanitation Data'!D125)),NA())</f>
        <v>#N/A</v>
      </c>
      <c r="AD131" s="99" t="e">
        <f ca="true">+IF(AND(ISNUMBER(OFFSET('Sanitation Data'!$D$12,0,10*ROW('Sanitation Data'!D125))),'Data Summary'!CS131="Yes"),OFFSET('Sanitation Data'!$D$12,0,10*ROW('Sanitation Data'!D125)),NA())</f>
        <v>#N/A</v>
      </c>
      <c r="AE131" s="99" t="e">
        <f ca="true">+IF(AND(ISNUMBER(OFFSET('Sanitation Data'!$D$13,0,10*ROW('Sanitation Data'!D125))),'Data Summary'!CT131="Yes"),OFFSET('Sanitation Data'!$D$13,0,10*ROW('Sanitation Data'!D125)),NA())</f>
        <v>#N/A</v>
      </c>
      <c r="AF131" s="99" t="e">
        <f ca="true">+IF(AND(ISNUMBER(OFFSET('Sanitation Data'!$E$5,0,10*ROW('Sanitation Data'!E125))),'Data Summary'!CU131="Yes"),100-OFFSET('Sanitation Data'!$E$5,0,10*ROW('Sanitation Data'!E125)),NA())</f>
        <v>#N/A</v>
      </c>
      <c r="AG131" s="99" t="e">
        <f ca="true">+IF(AND(ISNUMBER(OFFSET('Sanitation Data'!$E$7,0,10*ROW('Sanitation Data'!E125))),'Data Summary'!CV131="Yes"),OFFSET('Sanitation Data'!$E$7,0,10*ROW('Sanitation Data'!E125)),NA())</f>
        <v>#N/A</v>
      </c>
      <c r="AH131" s="99" t="e">
        <f ca="true">+IF(AND(ISNUMBER(OFFSET('Sanitation Data'!$E$11,0,10*ROW('Sanitation Data'!E125))),'Data Summary'!CW131="Yes"),OFFSET('Sanitation Data'!$E$11,0,10*ROW('Sanitation Data'!E125)),NA())</f>
        <v>#N/A</v>
      </c>
      <c r="AI131" s="99" t="e">
        <f ca="true">+IF(AND(ISNUMBER(OFFSET('Sanitation Data'!$E$12,0,10*ROW('Sanitation Data'!E125))),'Data Summary'!CX131="Yes"),OFFSET('Sanitation Data'!$E$12,0,10*ROW('Sanitation Data'!E125)),NA())</f>
        <v>#N/A</v>
      </c>
      <c r="AJ131" s="99" t="e">
        <f ca="true">+IF(AND(ISNUMBER(OFFSET('Sanitation Data'!$E$13,0,10*ROW('Sanitation Data'!E125))),'Data Summary'!CY131="Yes"),OFFSET('Sanitation Data'!$E$13,0,10*ROW('Sanitation Data'!E125)),NA())</f>
        <v>#N/A</v>
      </c>
      <c r="AK131" s="99" t="e">
        <f ca="true">+IF(AND(ISNUMBER(OFFSET('Sanitation Data'!$F$5,0,10*ROW('Sanitation Data'!F125))),'Data Summary'!CZ131="Yes"),100-OFFSET('Sanitation Data'!$F$5,0,10*ROW('Sanitation Data'!F125)),NA())</f>
        <v>#N/A</v>
      </c>
      <c r="AL131" s="99" t="e">
        <f ca="true">+IF(AND(ISNUMBER(OFFSET('Sanitation Data'!$F$7,0,10*ROW('Sanitation Data'!F125))),'Data Summary'!DA131="Yes"),OFFSET('Sanitation Data'!$F$7,0,10*ROW('Sanitation Data'!F125)),NA())</f>
        <v>#N/A</v>
      </c>
      <c r="AM131" s="99" t="e">
        <f ca="true">+IF(AND(ISNUMBER(OFFSET('Sanitation Data'!$F$11,0,10*ROW('Sanitation Data'!F125))),'Data Summary'!DB131="Yes"),OFFSET('Sanitation Data'!$F$11,0,10*ROW('Sanitation Data'!F125)),NA())</f>
        <v>#N/A</v>
      </c>
      <c r="AN131" s="99" t="e">
        <f ca="true">+IF(AND(ISNUMBER(OFFSET('Sanitation Data'!$F$12,0,10*ROW('Sanitation Data'!F125))),'Data Summary'!DC131="Yes"),OFFSET('Sanitation Data'!$F$12,0,10*ROW('Sanitation Data'!F125)),NA())</f>
        <v>#N/A</v>
      </c>
      <c r="AO131" s="99" t="e">
        <f ca="true">+IF(AND(ISNUMBER(OFFSET('Sanitation Data'!$F$13,0,10*ROW('Sanitation Data'!F125))),'Data Summary'!DD131="Yes"),OFFSET('Sanitation Data'!$F$13,0,10*ROW('Sanitation Data'!F125)),NA())</f>
        <v>#N/A</v>
      </c>
      <c r="AP131" s="99" t="e">
        <f ca="true">+IF(AND(ISNUMBER(OFFSET('Sanitation Data'!$G$5,0,10*ROW('Sanitation Data'!G125))),'Data Summary'!DE131="Yes"),100-OFFSET('Sanitation Data'!$G$5,0,10*ROW('Sanitation Data'!G125)),NA())</f>
        <v>#N/A</v>
      </c>
      <c r="AQ131" s="99" t="e">
        <f ca="true">+IF(AND(ISNUMBER(OFFSET('Sanitation Data'!$G$7,0,10*ROW('Sanitation Data'!G125))),'Data Summary'!DF131="Yes"),OFFSET('Sanitation Data'!$G$7,0,10*ROW('Sanitation Data'!G125)),NA())</f>
        <v>#N/A</v>
      </c>
      <c r="AR131" s="99" t="e">
        <f ca="true">+IF(AND(ISNUMBER(OFFSET('Sanitation Data'!$G$11,0,10*ROW('Sanitation Data'!G125))),'Data Summary'!DG131="Yes"),OFFSET('Sanitation Data'!$G$11,0,10*ROW('Sanitation Data'!G125)),NA())</f>
        <v>#N/A</v>
      </c>
      <c r="AS131" s="99" t="e">
        <f ca="true">+IF(AND(ISNUMBER(OFFSET('Sanitation Data'!$G$12,0,10*ROW('Sanitation Data'!G125))),'Data Summary'!DH131="Yes"),OFFSET('Sanitation Data'!$G$12,0,10*ROW('Sanitation Data'!G125)),NA())</f>
        <v>#N/A</v>
      </c>
      <c r="AT131" s="99" t="e">
        <f ca="true">+IF(AND(ISNUMBER(OFFSET('Sanitation Data'!$G$13,0,10*ROW('Sanitation Data'!G125))),'Data Summary'!DI131="Yes"),OFFSET('Sanitation Data'!$G$13,0,10*ROW('Sanitation Data'!G125)),NA())</f>
        <v>#N/A</v>
      </c>
      <c r="AU131" s="99" t="e">
        <f ca="true">+IF(AND(ISNUMBER(OFFSET('Sanitation Data'!$H$5,0,10*ROW('Sanitation Data'!H125))),'Data Summary'!DJ131="Yes"),100-OFFSET('Sanitation Data'!$H$5,0,10*ROW('Sanitation Data'!H125)),NA())</f>
        <v>#N/A</v>
      </c>
      <c r="AV131" s="99" t="e">
        <f ca="true">+IF(AND(ISNUMBER(OFFSET('Sanitation Data'!$H$7,0,10*ROW('Sanitation Data'!H125))),'Data Summary'!DK131="Yes"),OFFSET('Sanitation Data'!$H$7,0,10*ROW('Sanitation Data'!H125)),NA())</f>
        <v>#N/A</v>
      </c>
      <c r="AW131" s="99" t="e">
        <f ca="true">+IF(AND(ISNUMBER(OFFSET('Sanitation Data'!$H$11,0,10*ROW('Sanitation Data'!H125))),'Data Summary'!DL131="Yes"),OFFSET('Sanitation Data'!$H$11,0,10*ROW('Sanitation Data'!H125)),NA())</f>
        <v>#N/A</v>
      </c>
      <c r="AX131" s="99" t="e">
        <f ca="true">+IF(AND(ISNUMBER(OFFSET('Sanitation Data'!$H$12,0,10*ROW('Sanitation Data'!H125))),'Data Summary'!DM131="Yes"),OFFSET('Sanitation Data'!$H$12,0,10*ROW('Sanitation Data'!H125)),NA())</f>
        <v>#N/A</v>
      </c>
      <c r="AY131" s="99" t="e">
        <f ca="true">+IF(AND(ISNUMBER(OFFSET('Sanitation Data'!$H$13,0,10*ROW('Sanitation Data'!H125))),'Data Summary'!DN131="Yes"),OFFSET('Sanitation Data'!$H$13,0,10*ROW('Sanitation Data'!H125)),NA())</f>
        <v>#N/A</v>
      </c>
      <c r="AZ131" s="104" t="e">
        <f ca="true">+IF(AND(ISNUMBER(OFFSET('Hygiene Data'!$C$6,0,10*ROW('Hygiene Data'!C125))),'Data Summary'!DO131="Yes"),OFFSET('Hygiene Data'!$C$6,0,10*ROW('Hygiene Data'!C125)),NA())</f>
        <v>#N/A</v>
      </c>
      <c r="BA131" s="104" t="e">
        <f ca="true">+IF(AND(ISNUMBER(OFFSET('Hygiene Data'!$C$8,0,10*ROW('Hygiene Data'!C125))),'Data Summary'!DP131="Yes"),OFFSET('Hygiene Data'!$C$8,0,10*ROW('Hygiene Data'!C125)),NA())</f>
        <v>#N/A</v>
      </c>
      <c r="BB131" s="104" t="e">
        <f ca="true">+IF(AND(ISNUMBER(OFFSET('Hygiene Data'!$C$10,0,10*ROW('Hygiene Data'!C125))),'Data Summary'!DQ131="Yes"),OFFSET('Hygiene Data'!$C$10,0,10*ROW('Hygiene Data'!C125)),NA())</f>
        <v>#N/A</v>
      </c>
      <c r="BC131" s="104" t="e">
        <f ca="true">+IF(AND(ISNUMBER(OFFSET('Hygiene Data'!$D$6,0,10*ROW('Hygiene Data'!D125))),'Data Summary'!DR131="Yes"),OFFSET('Hygiene Data'!$D$6,0,10*ROW('Hygiene Data'!D125)),NA())</f>
        <v>#N/A</v>
      </c>
      <c r="BD131" s="104" t="e">
        <f ca="true">+IF(AND(ISNUMBER(OFFSET('Hygiene Data'!$D$8,0,10*ROW('Hygiene Data'!D125))),'Data Summary'!DS131="Yes"),OFFSET('Hygiene Data'!$D$8,0,10*ROW('Hygiene Data'!D125)),NA())</f>
        <v>#N/A</v>
      </c>
      <c r="BE131" s="104" t="e">
        <f ca="true">+IF(AND(ISNUMBER(OFFSET('Hygiene Data'!$D$10,0,10*ROW('Hygiene Data'!D125))),'Data Summary'!DT131="Yes"),OFFSET('Hygiene Data'!$D$10,0,10*ROW('Hygiene Data'!D125)),NA())</f>
        <v>#N/A</v>
      </c>
      <c r="BF131" s="104" t="e">
        <f ca="true">+IF(AND(ISNUMBER(OFFSET('Hygiene Data'!$E$6,0,10*ROW('Hygiene Data'!E125))),'Data Summary'!DU131="Yes"),OFFSET('Hygiene Data'!$E$6,0,10*ROW('Hygiene Data'!E125)),NA())</f>
        <v>#N/A</v>
      </c>
      <c r="BG131" s="104" t="e">
        <f ca="true">+IF(AND(ISNUMBER(OFFSET('Hygiene Data'!$E$8,0,10*ROW('Hygiene Data'!E125))),'Data Summary'!DV131="Yes"),OFFSET('Hygiene Data'!$E$8,0,10*ROW('Hygiene Data'!E125)),NA())</f>
        <v>#N/A</v>
      </c>
      <c r="BH131" s="104" t="e">
        <f ca="true">+IF(AND(ISNUMBER(OFFSET('Hygiene Data'!$E$10,0,10*ROW('Hygiene Data'!E125))),'Data Summary'!DW131="Yes"),OFFSET('Hygiene Data'!$E$10,0,10*ROW('Hygiene Data'!E125)),NA())</f>
        <v>#N/A</v>
      </c>
      <c r="BI131" s="104" t="e">
        <f ca="true">+IF(AND(ISNUMBER(OFFSET('Hygiene Data'!$F$6,0,10*ROW('Hygiene Data'!F125))),'Data Summary'!DX131="Yes"),OFFSET('Hygiene Data'!$F$6,0,10*ROW('Hygiene Data'!F125)),NA())</f>
        <v>#N/A</v>
      </c>
      <c r="BJ131" s="104" t="e">
        <f ca="true">+IF(AND(ISNUMBER(OFFSET('Hygiene Data'!$F$8,0,10*ROW('Hygiene Data'!F125))),'Data Summary'!DY131="Yes"),OFFSET('Hygiene Data'!$F$8,0,10*ROW('Hygiene Data'!F125)),NA())</f>
        <v>#N/A</v>
      </c>
      <c r="BK131" s="104" t="e">
        <f ca="true">+IF(AND(ISNUMBER(OFFSET('Hygiene Data'!$F$10,0,10*ROW('Hygiene Data'!F125))),'Data Summary'!DZ131="Yes"),OFFSET('Hygiene Data'!$F$10,0,10*ROW('Hygiene Data'!F125)),NA())</f>
        <v>#N/A</v>
      </c>
      <c r="BL131" s="104" t="e">
        <f ca="true">+IF(AND(ISNUMBER(OFFSET('Hygiene Data'!$G$6,0,10*ROW('Hygiene Data'!G125))),'Data Summary'!EA131="Yes"),OFFSET('Hygiene Data'!$G$6,0,10*ROW('Hygiene Data'!G125)),NA())</f>
        <v>#N/A</v>
      </c>
      <c r="BM131" s="104" t="e">
        <f ca="true">+IF(AND(ISNUMBER(OFFSET('Hygiene Data'!$G$8,0,10*ROW('Hygiene Data'!G125))),'Data Summary'!EB131="Yes"),OFFSET('Hygiene Data'!$G$8,0,10*ROW('Hygiene Data'!G125)),NA())</f>
        <v>#N/A</v>
      </c>
      <c r="BN131" s="104" t="e">
        <f ca="true">+IF(AND(ISNUMBER(OFFSET('Hygiene Data'!$G$10,0,10*ROW('Hygiene Data'!G125))),'Data Summary'!EC131="Yes"),OFFSET('Hygiene Data'!$G$10,0,10*ROW('Hygiene Data'!G125)),NA())</f>
        <v>#N/A</v>
      </c>
      <c r="BO131" s="104" t="e">
        <f ca="true">+IF(AND(ISNUMBER(OFFSET('Hygiene Data'!$H$6,0,10*ROW('Hygiene Data'!H125))),'Data Summary'!ED131="Yes"),OFFSET('Hygiene Data'!$H$6,0,10*ROW('Hygiene Data'!H125)),NA())</f>
        <v>#N/A</v>
      </c>
      <c r="BP131" s="104" t="e">
        <f ca="true">+IF(AND(ISNUMBER(OFFSET('Hygiene Data'!$H$8,0,10*ROW('Hygiene Data'!H125))),'Data Summary'!EE131="Yes"),OFFSET('Hygiene Data'!$H$8,0,10*ROW('Hygiene Data'!H125)),NA())</f>
        <v>#N/A</v>
      </c>
      <c r="BQ131" s="104" t="e">
        <f ca="true">+IF(AND(ISNUMBER(OFFSET('Hygiene Data'!$H$10,0,10*ROW('Hygiene Data'!H125))),'Data Summary'!EF131="Yes"),OFFSET('Hygiene Data'!$H$10,0,10*ROW('Hygiene Data'!H125)),NA())</f>
        <v>#N/A</v>
      </c>
    </row>
    <row r="132" x14ac:dyDescent="0.2">
      <c r="A132" s="52" t="e">
        <f ca="true">+IF(OFFSET('Water Data'!$B$1,0,10*ROW('Water Data'!B126))="",NA(),OFFSET('Water Data'!$B$1,0,10*ROW('Water Data'!B126)))</f>
        <v>#N/A</v>
      </c>
      <c r="B132" s="52" t="e">
        <f ca="true">+IF(OFFSET('Water Data'!$A$3,0,10*ROW('Water Data'!A129))="",NA(),OFFSET('Water Data'!$A$3,0,10*ROW('Water Data'!A129)))</f>
        <v>#N/A</v>
      </c>
      <c r="C132" s="52" t="e">
        <f ca="true">+IF(OFFSET('Water Data'!$C$3,0,10*ROW('Water Data'!C129))="",NA(),OFFSET('Water Data'!$C$3,0,10*ROW('Water Data'!C129)))</f>
        <v>#N/A</v>
      </c>
      <c r="D132" s="53" t="e">
        <f ca="true">+IF(AND(ISNUMBER(OFFSET('Water Data'!$C$5,0,10*ROW('Water Data'!C126))),'Data Summary'!BS132="Yes"),100-OFFSET('Water Data'!$C$5,0,10*ROW('Water Data'!C126)),NA())</f>
        <v>#N/A</v>
      </c>
      <c r="E132" s="53" t="e">
        <f ca="true">+IF(AND(ISNUMBER(OFFSET('Water Data'!$C$7,0,10*ROW('Water Data'!C126))),'Data Summary'!BT132="Yes"),OFFSET('Water Data'!$C$7,0,10*ROW('Water Data'!C126)),NA())</f>
        <v>#N/A</v>
      </c>
      <c r="F132" s="53" t="e">
        <f ca="true">+IF(AND(ISNUMBER(OFFSET('Water Data'!$C$10,0,10*ROW('Water Data'!C126))),'Data Summary'!BU132="Yes"),OFFSET('Water Data'!$C$10,0,10*ROW('Water Data'!C126)),NA())</f>
        <v>#N/A</v>
      </c>
      <c r="G132" s="53" t="e">
        <f ca="true">+IF(AND(ISNUMBER(OFFSET('Water Data'!$D$5,0,10*ROW('Water Data'!D126))),'Data Summary'!BV132="Yes"),100-OFFSET('Water Data'!$D$5,0,10*ROW('Water Data'!D126)),NA())</f>
        <v>#N/A</v>
      </c>
      <c r="H132" s="53" t="e">
        <f ca="true">+IF(AND(ISNUMBER(OFFSET('Water Data'!$D$7,0,10*ROW('Water Data'!D126))),'Data Summary'!BW132="Yes"),OFFSET('Water Data'!$D$7,0,10*ROW('Water Data'!D126)),NA())</f>
        <v>#N/A</v>
      </c>
      <c r="I132" s="53" t="e">
        <f ca="true">+IF(AND(ISNUMBER(OFFSET('Water Data'!$D$10,0,10*ROW('Water Data'!D126))),'Data Summary'!BX132="Yes"),OFFSET('Water Data'!$D$10,0,10*ROW('Water Data'!D126)),NA())</f>
        <v>#N/A</v>
      </c>
      <c r="J132" s="53" t="e">
        <f ca="true">+IF(AND(ISNUMBER(OFFSET('Water Data'!$E$5,0,10*ROW('Water Data'!E126))),'Data Summary'!BY132="Yes"),100-OFFSET('Water Data'!$E$5,0,10*ROW('Water Data'!E126)),NA())</f>
        <v>#N/A</v>
      </c>
      <c r="K132" s="53" t="e">
        <f ca="true">+IF(AND(ISNUMBER(OFFSET('Water Data'!$E$7,0,10*ROW('Water Data'!E126))),'Data Summary'!BZ132="Yes"),OFFSET('Water Data'!$E$7,0,10*ROW('Water Data'!E126)),NA())</f>
        <v>#N/A</v>
      </c>
      <c r="L132" s="53" t="e">
        <f ca="true">+IF(AND(ISNUMBER(OFFSET('Water Data'!$E$10,0,10*ROW('Water Data'!E126))),'Data Summary'!CA132="Yes"),OFFSET('Water Data'!$E$10,0,10*ROW('Water Data'!E126)),NA())</f>
        <v>#N/A</v>
      </c>
      <c r="M132" s="53" t="e">
        <f ca="true">+IF(AND(ISNUMBER(OFFSET('Water Data'!$F$5,0,10*ROW('Water Data'!F126))),'Data Summary'!CB132="Yes"),100-OFFSET('Water Data'!$F$5,0,10*ROW('Water Data'!F126)),NA())</f>
        <v>#N/A</v>
      </c>
      <c r="N132" s="53" t="e">
        <f ca="true">+IF(AND(ISNUMBER(OFFSET('Water Data'!$F$7,0,10*ROW('Water Data'!F126))),'Data Summary'!CC132="Yes"),OFFSET('Water Data'!$F$7,0,10*ROW('Water Data'!F126)),NA())</f>
        <v>#N/A</v>
      </c>
      <c r="O132" s="53" t="e">
        <f ca="true">+IF(AND(ISNUMBER(OFFSET('Water Data'!$F$10,0,10*ROW('Water Data'!F126))),'Data Summary'!CD132="Yes"),OFFSET('Water Data'!$F$10,0,10*ROW('Water Data'!F126)),NA())</f>
        <v>#N/A</v>
      </c>
      <c r="P132" s="53" t="e">
        <f ca="true">+IF(AND(ISNUMBER(OFFSET('Water Data'!$G$5,0,10*ROW('Water Data'!G126))),'Data Summary'!CE132="Yes"),100-OFFSET('Water Data'!$G$5,0,10*ROW('Water Data'!G126)),NA())</f>
        <v>#N/A</v>
      </c>
      <c r="Q132" s="53" t="e">
        <f ca="true">+IF(AND(ISNUMBER(OFFSET('Water Data'!$G$7,0,10*ROW('Water Data'!G126))),'Data Summary'!CF132="Yes"),OFFSET('Water Data'!$G$7,0,10*ROW('Water Data'!G126)),NA())</f>
        <v>#N/A</v>
      </c>
      <c r="R132" s="53" t="e">
        <f ca="true">+IF(AND(ISNUMBER(OFFSET('Water Data'!$G$10,0,10*ROW('Water Data'!G126))),'Data Summary'!CG132="Yes"),OFFSET('Water Data'!$G$10,0,10*ROW('Water Data'!G126)),NA())</f>
        <v>#N/A</v>
      </c>
      <c r="S132" s="53" t="e">
        <f ca="true">+IF(AND(ISNUMBER(OFFSET('Water Data'!$H$5,0,10*ROW('Water Data'!H126))),'Data Summary'!CH132="Yes"),100-OFFSET('Water Data'!$H$5,0,10*ROW('Water Data'!H126)),NA())</f>
        <v>#N/A</v>
      </c>
      <c r="T132" s="53" t="e">
        <f ca="true">+IF(AND(ISNUMBER(OFFSET('Water Data'!$H$7,0,10*ROW('Water Data'!H126))),'Data Summary'!CI132="Yes"),OFFSET('Water Data'!$H$7,0,10*ROW('Water Data'!H126)),NA())</f>
        <v>#N/A</v>
      </c>
      <c r="U132" s="53" t="e">
        <f ca="true">+IF(AND(ISNUMBER(OFFSET('Water Data'!$H$10,0,10*ROW('Water Data'!H126))),'Data Summary'!CJ132="Yes"),OFFSET('Water Data'!$H$10,0,10*ROW('Water Data'!H126)),NA())</f>
        <v>#N/A</v>
      </c>
      <c r="V132" s="99" t="e">
        <f ca="true">+IF(AND(ISNUMBER(OFFSET('Sanitation Data'!$C$5,0,10*ROW('Sanitation Data'!C126))),'Data Summary'!CK132="Yes"),100-OFFSET('Sanitation Data'!$C$5,0,10*ROW('Sanitation Data'!C126)),NA())</f>
        <v>#N/A</v>
      </c>
      <c r="W132" s="99" t="e">
        <f ca="true">+IF(AND(ISNUMBER(OFFSET('Sanitation Data'!$C$7,0,10*ROW('Sanitation Data'!C126))),'Data Summary'!CL132="Yes"),OFFSET('Sanitation Data'!$C$7,0,10*ROW('Sanitation Data'!C126)),NA())</f>
        <v>#N/A</v>
      </c>
      <c r="X132" s="99" t="e">
        <f ca="true">+IF(AND(ISNUMBER(OFFSET('Sanitation Data'!$C$11,0,10*ROW('Sanitation Data'!C126))),'Data Summary'!CM132="Yes"),OFFSET('Sanitation Data'!$C$11,0,10*ROW('Sanitation Data'!C126)),NA())</f>
        <v>#N/A</v>
      </c>
      <c r="Y132" s="99" t="e">
        <f ca="true">+IF(AND(ISNUMBER(OFFSET('Sanitation Data'!$C$12,0,10*ROW('Sanitation Data'!C126))),'Data Summary'!CN132="Yes"),OFFSET('Sanitation Data'!$C$12,0,10*ROW('Sanitation Data'!C126)),NA())</f>
        <v>#N/A</v>
      </c>
      <c r="Z132" s="99" t="e">
        <f ca="true">+IF(AND(ISNUMBER(OFFSET('Sanitation Data'!$C$13,0,10*ROW('Sanitation Data'!C126))),'Data Summary'!CO132="Yes"),OFFSET('Sanitation Data'!$C$13,0,10*ROW('Sanitation Data'!C126)),NA())</f>
        <v>#N/A</v>
      </c>
      <c r="AA132" s="99" t="e">
        <f ca="true">+IF(AND(ISNUMBER(OFFSET('Sanitation Data'!$D$5,0,10*ROW('Sanitation Data'!D126))),'Data Summary'!CP132="Yes"),100-OFFSET('Sanitation Data'!$D$5,0,10*ROW('Sanitation Data'!D126)),NA())</f>
        <v>#N/A</v>
      </c>
      <c r="AB132" s="99" t="e">
        <f ca="true">+IF(AND(ISNUMBER(OFFSET('Sanitation Data'!$D$7,0,10*ROW('Sanitation Data'!D126))),'Data Summary'!CQ132="Yes"),OFFSET('Sanitation Data'!$D$7,0,10*ROW('Sanitation Data'!D126)),NA())</f>
        <v>#N/A</v>
      </c>
      <c r="AC132" s="99" t="e">
        <f ca="true">+IF(AND(ISNUMBER(OFFSET('Sanitation Data'!$D$11,0,10*ROW('Sanitation Data'!D126))),'Data Summary'!CR132="Yes"),OFFSET('Sanitation Data'!$D$11,0,10*ROW('Sanitation Data'!D126)),NA())</f>
        <v>#N/A</v>
      </c>
      <c r="AD132" s="99" t="e">
        <f ca="true">+IF(AND(ISNUMBER(OFFSET('Sanitation Data'!$D$12,0,10*ROW('Sanitation Data'!D126))),'Data Summary'!CS132="Yes"),OFFSET('Sanitation Data'!$D$12,0,10*ROW('Sanitation Data'!D126)),NA())</f>
        <v>#N/A</v>
      </c>
      <c r="AE132" s="99" t="e">
        <f ca="true">+IF(AND(ISNUMBER(OFFSET('Sanitation Data'!$D$13,0,10*ROW('Sanitation Data'!D126))),'Data Summary'!CT132="Yes"),OFFSET('Sanitation Data'!$D$13,0,10*ROW('Sanitation Data'!D126)),NA())</f>
        <v>#N/A</v>
      </c>
      <c r="AF132" s="99" t="e">
        <f ca="true">+IF(AND(ISNUMBER(OFFSET('Sanitation Data'!$E$5,0,10*ROW('Sanitation Data'!E126))),'Data Summary'!CU132="Yes"),100-OFFSET('Sanitation Data'!$E$5,0,10*ROW('Sanitation Data'!E126)),NA())</f>
        <v>#N/A</v>
      </c>
      <c r="AG132" s="99" t="e">
        <f ca="true">+IF(AND(ISNUMBER(OFFSET('Sanitation Data'!$E$7,0,10*ROW('Sanitation Data'!E126))),'Data Summary'!CV132="Yes"),OFFSET('Sanitation Data'!$E$7,0,10*ROW('Sanitation Data'!E126)),NA())</f>
        <v>#N/A</v>
      </c>
      <c r="AH132" s="99" t="e">
        <f ca="true">+IF(AND(ISNUMBER(OFFSET('Sanitation Data'!$E$11,0,10*ROW('Sanitation Data'!E126))),'Data Summary'!CW132="Yes"),OFFSET('Sanitation Data'!$E$11,0,10*ROW('Sanitation Data'!E126)),NA())</f>
        <v>#N/A</v>
      </c>
      <c r="AI132" s="99" t="e">
        <f ca="true">+IF(AND(ISNUMBER(OFFSET('Sanitation Data'!$E$12,0,10*ROW('Sanitation Data'!E126))),'Data Summary'!CX132="Yes"),OFFSET('Sanitation Data'!$E$12,0,10*ROW('Sanitation Data'!E126)),NA())</f>
        <v>#N/A</v>
      </c>
      <c r="AJ132" s="99" t="e">
        <f ca="true">+IF(AND(ISNUMBER(OFFSET('Sanitation Data'!$E$13,0,10*ROW('Sanitation Data'!E126))),'Data Summary'!CY132="Yes"),OFFSET('Sanitation Data'!$E$13,0,10*ROW('Sanitation Data'!E126)),NA())</f>
        <v>#N/A</v>
      </c>
      <c r="AK132" s="99" t="e">
        <f ca="true">+IF(AND(ISNUMBER(OFFSET('Sanitation Data'!$F$5,0,10*ROW('Sanitation Data'!F126))),'Data Summary'!CZ132="Yes"),100-OFFSET('Sanitation Data'!$F$5,0,10*ROW('Sanitation Data'!F126)),NA())</f>
        <v>#N/A</v>
      </c>
      <c r="AL132" s="99" t="e">
        <f ca="true">+IF(AND(ISNUMBER(OFFSET('Sanitation Data'!$F$7,0,10*ROW('Sanitation Data'!F126))),'Data Summary'!DA132="Yes"),OFFSET('Sanitation Data'!$F$7,0,10*ROW('Sanitation Data'!F126)),NA())</f>
        <v>#N/A</v>
      </c>
      <c r="AM132" s="99" t="e">
        <f ca="true">+IF(AND(ISNUMBER(OFFSET('Sanitation Data'!$F$11,0,10*ROW('Sanitation Data'!F126))),'Data Summary'!DB132="Yes"),OFFSET('Sanitation Data'!$F$11,0,10*ROW('Sanitation Data'!F126)),NA())</f>
        <v>#N/A</v>
      </c>
      <c r="AN132" s="99" t="e">
        <f ca="true">+IF(AND(ISNUMBER(OFFSET('Sanitation Data'!$F$12,0,10*ROW('Sanitation Data'!F126))),'Data Summary'!DC132="Yes"),OFFSET('Sanitation Data'!$F$12,0,10*ROW('Sanitation Data'!F126)),NA())</f>
        <v>#N/A</v>
      </c>
      <c r="AO132" s="99" t="e">
        <f ca="true">+IF(AND(ISNUMBER(OFFSET('Sanitation Data'!$F$13,0,10*ROW('Sanitation Data'!F126))),'Data Summary'!DD132="Yes"),OFFSET('Sanitation Data'!$F$13,0,10*ROW('Sanitation Data'!F126)),NA())</f>
        <v>#N/A</v>
      </c>
      <c r="AP132" s="99" t="e">
        <f ca="true">+IF(AND(ISNUMBER(OFFSET('Sanitation Data'!$G$5,0,10*ROW('Sanitation Data'!G126))),'Data Summary'!DE132="Yes"),100-OFFSET('Sanitation Data'!$G$5,0,10*ROW('Sanitation Data'!G126)),NA())</f>
        <v>#N/A</v>
      </c>
      <c r="AQ132" s="99" t="e">
        <f ca="true">+IF(AND(ISNUMBER(OFFSET('Sanitation Data'!$G$7,0,10*ROW('Sanitation Data'!G126))),'Data Summary'!DF132="Yes"),OFFSET('Sanitation Data'!$G$7,0,10*ROW('Sanitation Data'!G126)),NA())</f>
        <v>#N/A</v>
      </c>
      <c r="AR132" s="99" t="e">
        <f ca="true">+IF(AND(ISNUMBER(OFFSET('Sanitation Data'!$G$11,0,10*ROW('Sanitation Data'!G126))),'Data Summary'!DG132="Yes"),OFFSET('Sanitation Data'!$G$11,0,10*ROW('Sanitation Data'!G126)),NA())</f>
        <v>#N/A</v>
      </c>
      <c r="AS132" s="99" t="e">
        <f ca="true">+IF(AND(ISNUMBER(OFFSET('Sanitation Data'!$G$12,0,10*ROW('Sanitation Data'!G126))),'Data Summary'!DH132="Yes"),OFFSET('Sanitation Data'!$G$12,0,10*ROW('Sanitation Data'!G126)),NA())</f>
        <v>#N/A</v>
      </c>
      <c r="AT132" s="99" t="e">
        <f ca="true">+IF(AND(ISNUMBER(OFFSET('Sanitation Data'!$G$13,0,10*ROW('Sanitation Data'!G126))),'Data Summary'!DI132="Yes"),OFFSET('Sanitation Data'!$G$13,0,10*ROW('Sanitation Data'!G126)),NA())</f>
        <v>#N/A</v>
      </c>
      <c r="AU132" s="99" t="e">
        <f ca="true">+IF(AND(ISNUMBER(OFFSET('Sanitation Data'!$H$5,0,10*ROW('Sanitation Data'!H126))),'Data Summary'!DJ132="Yes"),100-OFFSET('Sanitation Data'!$H$5,0,10*ROW('Sanitation Data'!H126)),NA())</f>
        <v>#N/A</v>
      </c>
      <c r="AV132" s="99" t="e">
        <f ca="true">+IF(AND(ISNUMBER(OFFSET('Sanitation Data'!$H$7,0,10*ROW('Sanitation Data'!H126))),'Data Summary'!DK132="Yes"),OFFSET('Sanitation Data'!$H$7,0,10*ROW('Sanitation Data'!H126)),NA())</f>
        <v>#N/A</v>
      </c>
      <c r="AW132" s="99" t="e">
        <f ca="true">+IF(AND(ISNUMBER(OFFSET('Sanitation Data'!$H$11,0,10*ROW('Sanitation Data'!H126))),'Data Summary'!DL132="Yes"),OFFSET('Sanitation Data'!$H$11,0,10*ROW('Sanitation Data'!H126)),NA())</f>
        <v>#N/A</v>
      </c>
      <c r="AX132" s="99" t="e">
        <f ca="true">+IF(AND(ISNUMBER(OFFSET('Sanitation Data'!$H$12,0,10*ROW('Sanitation Data'!H126))),'Data Summary'!DM132="Yes"),OFFSET('Sanitation Data'!$H$12,0,10*ROW('Sanitation Data'!H126)),NA())</f>
        <v>#N/A</v>
      </c>
      <c r="AY132" s="99" t="e">
        <f ca="true">+IF(AND(ISNUMBER(OFFSET('Sanitation Data'!$H$13,0,10*ROW('Sanitation Data'!H126))),'Data Summary'!DN132="Yes"),OFFSET('Sanitation Data'!$H$13,0,10*ROW('Sanitation Data'!H126)),NA())</f>
        <v>#N/A</v>
      </c>
      <c r="AZ132" s="104" t="e">
        <f ca="true">+IF(AND(ISNUMBER(OFFSET('Hygiene Data'!$C$6,0,10*ROW('Hygiene Data'!C126))),'Data Summary'!DO132="Yes"),OFFSET('Hygiene Data'!$C$6,0,10*ROW('Hygiene Data'!C126)),NA())</f>
        <v>#N/A</v>
      </c>
      <c r="BA132" s="104" t="e">
        <f ca="true">+IF(AND(ISNUMBER(OFFSET('Hygiene Data'!$C$8,0,10*ROW('Hygiene Data'!C126))),'Data Summary'!DP132="Yes"),OFFSET('Hygiene Data'!$C$8,0,10*ROW('Hygiene Data'!C126)),NA())</f>
        <v>#N/A</v>
      </c>
      <c r="BB132" s="104" t="e">
        <f ca="true">+IF(AND(ISNUMBER(OFFSET('Hygiene Data'!$C$10,0,10*ROW('Hygiene Data'!C126))),'Data Summary'!DQ132="Yes"),OFFSET('Hygiene Data'!$C$10,0,10*ROW('Hygiene Data'!C126)),NA())</f>
        <v>#N/A</v>
      </c>
      <c r="BC132" s="104" t="e">
        <f ca="true">+IF(AND(ISNUMBER(OFFSET('Hygiene Data'!$D$6,0,10*ROW('Hygiene Data'!D126))),'Data Summary'!DR132="Yes"),OFFSET('Hygiene Data'!$D$6,0,10*ROW('Hygiene Data'!D126)),NA())</f>
        <v>#N/A</v>
      </c>
      <c r="BD132" s="104" t="e">
        <f ca="true">+IF(AND(ISNUMBER(OFFSET('Hygiene Data'!$D$8,0,10*ROW('Hygiene Data'!D126))),'Data Summary'!DS132="Yes"),OFFSET('Hygiene Data'!$D$8,0,10*ROW('Hygiene Data'!D126)),NA())</f>
        <v>#N/A</v>
      </c>
      <c r="BE132" s="104" t="e">
        <f ca="true">+IF(AND(ISNUMBER(OFFSET('Hygiene Data'!$D$10,0,10*ROW('Hygiene Data'!D126))),'Data Summary'!DT132="Yes"),OFFSET('Hygiene Data'!$D$10,0,10*ROW('Hygiene Data'!D126)),NA())</f>
        <v>#N/A</v>
      </c>
      <c r="BF132" s="104" t="e">
        <f ca="true">+IF(AND(ISNUMBER(OFFSET('Hygiene Data'!$E$6,0,10*ROW('Hygiene Data'!E126))),'Data Summary'!DU132="Yes"),OFFSET('Hygiene Data'!$E$6,0,10*ROW('Hygiene Data'!E126)),NA())</f>
        <v>#N/A</v>
      </c>
      <c r="BG132" s="104" t="e">
        <f ca="true">+IF(AND(ISNUMBER(OFFSET('Hygiene Data'!$E$8,0,10*ROW('Hygiene Data'!E126))),'Data Summary'!DV132="Yes"),OFFSET('Hygiene Data'!$E$8,0,10*ROW('Hygiene Data'!E126)),NA())</f>
        <v>#N/A</v>
      </c>
      <c r="BH132" s="104" t="e">
        <f ca="true">+IF(AND(ISNUMBER(OFFSET('Hygiene Data'!$E$10,0,10*ROW('Hygiene Data'!E126))),'Data Summary'!DW132="Yes"),OFFSET('Hygiene Data'!$E$10,0,10*ROW('Hygiene Data'!E126)),NA())</f>
        <v>#N/A</v>
      </c>
      <c r="BI132" s="104" t="e">
        <f ca="true">+IF(AND(ISNUMBER(OFFSET('Hygiene Data'!$F$6,0,10*ROW('Hygiene Data'!F126))),'Data Summary'!DX132="Yes"),OFFSET('Hygiene Data'!$F$6,0,10*ROW('Hygiene Data'!F126)),NA())</f>
        <v>#N/A</v>
      </c>
      <c r="BJ132" s="104" t="e">
        <f ca="true">+IF(AND(ISNUMBER(OFFSET('Hygiene Data'!$F$8,0,10*ROW('Hygiene Data'!F126))),'Data Summary'!DY132="Yes"),OFFSET('Hygiene Data'!$F$8,0,10*ROW('Hygiene Data'!F126)),NA())</f>
        <v>#N/A</v>
      </c>
      <c r="BK132" s="104" t="e">
        <f ca="true">+IF(AND(ISNUMBER(OFFSET('Hygiene Data'!$F$10,0,10*ROW('Hygiene Data'!F126))),'Data Summary'!DZ132="Yes"),OFFSET('Hygiene Data'!$F$10,0,10*ROW('Hygiene Data'!F126)),NA())</f>
        <v>#N/A</v>
      </c>
      <c r="BL132" s="104" t="e">
        <f ca="true">+IF(AND(ISNUMBER(OFFSET('Hygiene Data'!$G$6,0,10*ROW('Hygiene Data'!G126))),'Data Summary'!EA132="Yes"),OFFSET('Hygiene Data'!$G$6,0,10*ROW('Hygiene Data'!G126)),NA())</f>
        <v>#N/A</v>
      </c>
      <c r="BM132" s="104" t="e">
        <f ca="true">+IF(AND(ISNUMBER(OFFSET('Hygiene Data'!$G$8,0,10*ROW('Hygiene Data'!G126))),'Data Summary'!EB132="Yes"),OFFSET('Hygiene Data'!$G$8,0,10*ROW('Hygiene Data'!G126)),NA())</f>
        <v>#N/A</v>
      </c>
      <c r="BN132" s="104" t="e">
        <f ca="true">+IF(AND(ISNUMBER(OFFSET('Hygiene Data'!$G$10,0,10*ROW('Hygiene Data'!G126))),'Data Summary'!EC132="Yes"),OFFSET('Hygiene Data'!$G$10,0,10*ROW('Hygiene Data'!G126)),NA())</f>
        <v>#N/A</v>
      </c>
      <c r="BO132" s="104" t="e">
        <f ca="true">+IF(AND(ISNUMBER(OFFSET('Hygiene Data'!$H$6,0,10*ROW('Hygiene Data'!H126))),'Data Summary'!ED132="Yes"),OFFSET('Hygiene Data'!$H$6,0,10*ROW('Hygiene Data'!H126)),NA())</f>
        <v>#N/A</v>
      </c>
      <c r="BP132" s="104" t="e">
        <f ca="true">+IF(AND(ISNUMBER(OFFSET('Hygiene Data'!$H$8,0,10*ROW('Hygiene Data'!H126))),'Data Summary'!EE132="Yes"),OFFSET('Hygiene Data'!$H$8,0,10*ROW('Hygiene Data'!H126)),NA())</f>
        <v>#N/A</v>
      </c>
      <c r="BQ132" s="104" t="e">
        <f ca="true">+IF(AND(ISNUMBER(OFFSET('Hygiene Data'!$H$10,0,10*ROW('Hygiene Data'!H126))),'Data Summary'!EF132="Yes"),OFFSET('Hygiene Data'!$H$10,0,10*ROW('Hygiene Data'!H126)),NA())</f>
        <v>#N/A</v>
      </c>
    </row>
    <row r="133" x14ac:dyDescent="0.2">
      <c r="A133" s="52" t="e">
        <f ca="true">+IF(OFFSET('Water Data'!$B$1,0,10*ROW('Water Data'!B127))="",NA(),OFFSET('Water Data'!$B$1,0,10*ROW('Water Data'!B127)))</f>
        <v>#N/A</v>
      </c>
      <c r="B133" s="52" t="e">
        <f ca="true">+IF(OFFSET('Water Data'!$A$3,0,10*ROW('Water Data'!A130))="",NA(),OFFSET('Water Data'!$A$3,0,10*ROW('Water Data'!A130)))</f>
        <v>#N/A</v>
      </c>
      <c r="C133" s="52" t="e">
        <f ca="true">+IF(OFFSET('Water Data'!$C$3,0,10*ROW('Water Data'!C130))="",NA(),OFFSET('Water Data'!$C$3,0,10*ROW('Water Data'!C130)))</f>
        <v>#N/A</v>
      </c>
      <c r="D133" s="53" t="e">
        <f ca="true">+IF(AND(ISNUMBER(OFFSET('Water Data'!$C$5,0,10*ROW('Water Data'!C127))),'Data Summary'!BS133="Yes"),100-OFFSET('Water Data'!$C$5,0,10*ROW('Water Data'!C127)),NA())</f>
        <v>#N/A</v>
      </c>
      <c r="E133" s="53" t="e">
        <f ca="true">+IF(AND(ISNUMBER(OFFSET('Water Data'!$C$7,0,10*ROW('Water Data'!C127))),'Data Summary'!BT133="Yes"),OFFSET('Water Data'!$C$7,0,10*ROW('Water Data'!C127)),NA())</f>
        <v>#N/A</v>
      </c>
      <c r="F133" s="53" t="e">
        <f ca="true">+IF(AND(ISNUMBER(OFFSET('Water Data'!$C$10,0,10*ROW('Water Data'!C127))),'Data Summary'!BU133="Yes"),OFFSET('Water Data'!$C$10,0,10*ROW('Water Data'!C127)),NA())</f>
        <v>#N/A</v>
      </c>
      <c r="G133" s="53" t="e">
        <f ca="true">+IF(AND(ISNUMBER(OFFSET('Water Data'!$D$5,0,10*ROW('Water Data'!D127))),'Data Summary'!BV133="Yes"),100-OFFSET('Water Data'!$D$5,0,10*ROW('Water Data'!D127)),NA())</f>
        <v>#N/A</v>
      </c>
      <c r="H133" s="53" t="e">
        <f ca="true">+IF(AND(ISNUMBER(OFFSET('Water Data'!$D$7,0,10*ROW('Water Data'!D127))),'Data Summary'!BW133="Yes"),OFFSET('Water Data'!$D$7,0,10*ROW('Water Data'!D127)),NA())</f>
        <v>#N/A</v>
      </c>
      <c r="I133" s="53" t="e">
        <f ca="true">+IF(AND(ISNUMBER(OFFSET('Water Data'!$D$10,0,10*ROW('Water Data'!D127))),'Data Summary'!BX133="Yes"),OFFSET('Water Data'!$D$10,0,10*ROW('Water Data'!D127)),NA())</f>
        <v>#N/A</v>
      </c>
      <c r="J133" s="53" t="e">
        <f ca="true">+IF(AND(ISNUMBER(OFFSET('Water Data'!$E$5,0,10*ROW('Water Data'!E127))),'Data Summary'!BY133="Yes"),100-OFFSET('Water Data'!$E$5,0,10*ROW('Water Data'!E127)),NA())</f>
        <v>#N/A</v>
      </c>
      <c r="K133" s="53" t="e">
        <f ca="true">+IF(AND(ISNUMBER(OFFSET('Water Data'!$E$7,0,10*ROW('Water Data'!E127))),'Data Summary'!BZ133="Yes"),OFFSET('Water Data'!$E$7,0,10*ROW('Water Data'!E127)),NA())</f>
        <v>#N/A</v>
      </c>
      <c r="L133" s="53" t="e">
        <f ca="true">+IF(AND(ISNUMBER(OFFSET('Water Data'!$E$10,0,10*ROW('Water Data'!E127))),'Data Summary'!CA133="Yes"),OFFSET('Water Data'!$E$10,0,10*ROW('Water Data'!E127)),NA())</f>
        <v>#N/A</v>
      </c>
      <c r="M133" s="53" t="e">
        <f ca="true">+IF(AND(ISNUMBER(OFFSET('Water Data'!$F$5,0,10*ROW('Water Data'!F127))),'Data Summary'!CB133="Yes"),100-OFFSET('Water Data'!$F$5,0,10*ROW('Water Data'!F127)),NA())</f>
        <v>#N/A</v>
      </c>
      <c r="N133" s="53" t="e">
        <f ca="true">+IF(AND(ISNUMBER(OFFSET('Water Data'!$F$7,0,10*ROW('Water Data'!F127))),'Data Summary'!CC133="Yes"),OFFSET('Water Data'!$F$7,0,10*ROW('Water Data'!F127)),NA())</f>
        <v>#N/A</v>
      </c>
      <c r="O133" s="53" t="e">
        <f ca="true">+IF(AND(ISNUMBER(OFFSET('Water Data'!$F$10,0,10*ROW('Water Data'!F127))),'Data Summary'!CD133="Yes"),OFFSET('Water Data'!$F$10,0,10*ROW('Water Data'!F127)),NA())</f>
        <v>#N/A</v>
      </c>
      <c r="P133" s="53" t="e">
        <f ca="true">+IF(AND(ISNUMBER(OFFSET('Water Data'!$G$5,0,10*ROW('Water Data'!G127))),'Data Summary'!CE133="Yes"),100-OFFSET('Water Data'!$G$5,0,10*ROW('Water Data'!G127)),NA())</f>
        <v>#N/A</v>
      </c>
      <c r="Q133" s="53" t="e">
        <f ca="true">+IF(AND(ISNUMBER(OFFSET('Water Data'!$G$7,0,10*ROW('Water Data'!G127))),'Data Summary'!CF133="Yes"),OFFSET('Water Data'!$G$7,0,10*ROW('Water Data'!G127)),NA())</f>
        <v>#N/A</v>
      </c>
      <c r="R133" s="53" t="e">
        <f ca="true">+IF(AND(ISNUMBER(OFFSET('Water Data'!$G$10,0,10*ROW('Water Data'!G127))),'Data Summary'!CG133="Yes"),OFFSET('Water Data'!$G$10,0,10*ROW('Water Data'!G127)),NA())</f>
        <v>#N/A</v>
      </c>
      <c r="S133" s="53" t="e">
        <f ca="true">+IF(AND(ISNUMBER(OFFSET('Water Data'!$H$5,0,10*ROW('Water Data'!H127))),'Data Summary'!CH133="Yes"),100-OFFSET('Water Data'!$H$5,0,10*ROW('Water Data'!H127)),NA())</f>
        <v>#N/A</v>
      </c>
      <c r="T133" s="53" t="e">
        <f ca="true">+IF(AND(ISNUMBER(OFFSET('Water Data'!$H$7,0,10*ROW('Water Data'!H127))),'Data Summary'!CI133="Yes"),OFFSET('Water Data'!$H$7,0,10*ROW('Water Data'!H127)),NA())</f>
        <v>#N/A</v>
      </c>
      <c r="U133" s="53" t="e">
        <f ca="true">+IF(AND(ISNUMBER(OFFSET('Water Data'!$H$10,0,10*ROW('Water Data'!H127))),'Data Summary'!CJ133="Yes"),OFFSET('Water Data'!$H$10,0,10*ROW('Water Data'!H127)),NA())</f>
        <v>#N/A</v>
      </c>
      <c r="V133" s="99" t="e">
        <f ca="true">+IF(AND(ISNUMBER(OFFSET('Sanitation Data'!$C$5,0,10*ROW('Sanitation Data'!C127))),'Data Summary'!CK133="Yes"),100-OFFSET('Sanitation Data'!$C$5,0,10*ROW('Sanitation Data'!C127)),NA())</f>
        <v>#N/A</v>
      </c>
      <c r="W133" s="99" t="e">
        <f ca="true">+IF(AND(ISNUMBER(OFFSET('Sanitation Data'!$C$7,0,10*ROW('Sanitation Data'!C127))),'Data Summary'!CL133="Yes"),OFFSET('Sanitation Data'!$C$7,0,10*ROW('Sanitation Data'!C127)),NA())</f>
        <v>#N/A</v>
      </c>
      <c r="X133" s="99" t="e">
        <f ca="true">+IF(AND(ISNUMBER(OFFSET('Sanitation Data'!$C$11,0,10*ROW('Sanitation Data'!C127))),'Data Summary'!CM133="Yes"),OFFSET('Sanitation Data'!$C$11,0,10*ROW('Sanitation Data'!C127)),NA())</f>
        <v>#N/A</v>
      </c>
      <c r="Y133" s="99" t="e">
        <f ca="true">+IF(AND(ISNUMBER(OFFSET('Sanitation Data'!$C$12,0,10*ROW('Sanitation Data'!C127))),'Data Summary'!CN133="Yes"),OFFSET('Sanitation Data'!$C$12,0,10*ROW('Sanitation Data'!C127)),NA())</f>
        <v>#N/A</v>
      </c>
      <c r="Z133" s="99" t="e">
        <f ca="true">+IF(AND(ISNUMBER(OFFSET('Sanitation Data'!$C$13,0,10*ROW('Sanitation Data'!C127))),'Data Summary'!CO133="Yes"),OFFSET('Sanitation Data'!$C$13,0,10*ROW('Sanitation Data'!C127)),NA())</f>
        <v>#N/A</v>
      </c>
      <c r="AA133" s="99" t="e">
        <f ca="true">+IF(AND(ISNUMBER(OFFSET('Sanitation Data'!$D$5,0,10*ROW('Sanitation Data'!D127))),'Data Summary'!CP133="Yes"),100-OFFSET('Sanitation Data'!$D$5,0,10*ROW('Sanitation Data'!D127)),NA())</f>
        <v>#N/A</v>
      </c>
      <c r="AB133" s="99" t="e">
        <f ca="true">+IF(AND(ISNUMBER(OFFSET('Sanitation Data'!$D$7,0,10*ROW('Sanitation Data'!D127))),'Data Summary'!CQ133="Yes"),OFFSET('Sanitation Data'!$D$7,0,10*ROW('Sanitation Data'!D127)),NA())</f>
        <v>#N/A</v>
      </c>
      <c r="AC133" s="99" t="e">
        <f ca="true">+IF(AND(ISNUMBER(OFFSET('Sanitation Data'!$D$11,0,10*ROW('Sanitation Data'!D127))),'Data Summary'!CR133="Yes"),OFFSET('Sanitation Data'!$D$11,0,10*ROW('Sanitation Data'!D127)),NA())</f>
        <v>#N/A</v>
      </c>
      <c r="AD133" s="99" t="e">
        <f ca="true">+IF(AND(ISNUMBER(OFFSET('Sanitation Data'!$D$12,0,10*ROW('Sanitation Data'!D127))),'Data Summary'!CS133="Yes"),OFFSET('Sanitation Data'!$D$12,0,10*ROW('Sanitation Data'!D127)),NA())</f>
        <v>#N/A</v>
      </c>
      <c r="AE133" s="99" t="e">
        <f ca="true">+IF(AND(ISNUMBER(OFFSET('Sanitation Data'!$D$13,0,10*ROW('Sanitation Data'!D127))),'Data Summary'!CT133="Yes"),OFFSET('Sanitation Data'!$D$13,0,10*ROW('Sanitation Data'!D127)),NA())</f>
        <v>#N/A</v>
      </c>
      <c r="AF133" s="99" t="e">
        <f ca="true">+IF(AND(ISNUMBER(OFFSET('Sanitation Data'!$E$5,0,10*ROW('Sanitation Data'!E127))),'Data Summary'!CU133="Yes"),100-OFFSET('Sanitation Data'!$E$5,0,10*ROW('Sanitation Data'!E127)),NA())</f>
        <v>#N/A</v>
      </c>
      <c r="AG133" s="99" t="e">
        <f ca="true">+IF(AND(ISNUMBER(OFFSET('Sanitation Data'!$E$7,0,10*ROW('Sanitation Data'!E127))),'Data Summary'!CV133="Yes"),OFFSET('Sanitation Data'!$E$7,0,10*ROW('Sanitation Data'!E127)),NA())</f>
        <v>#N/A</v>
      </c>
      <c r="AH133" s="99" t="e">
        <f ca="true">+IF(AND(ISNUMBER(OFFSET('Sanitation Data'!$E$11,0,10*ROW('Sanitation Data'!E127))),'Data Summary'!CW133="Yes"),OFFSET('Sanitation Data'!$E$11,0,10*ROW('Sanitation Data'!E127)),NA())</f>
        <v>#N/A</v>
      </c>
      <c r="AI133" s="99" t="e">
        <f ca="true">+IF(AND(ISNUMBER(OFFSET('Sanitation Data'!$E$12,0,10*ROW('Sanitation Data'!E127))),'Data Summary'!CX133="Yes"),OFFSET('Sanitation Data'!$E$12,0,10*ROW('Sanitation Data'!E127)),NA())</f>
        <v>#N/A</v>
      </c>
      <c r="AJ133" s="99" t="e">
        <f ca="true">+IF(AND(ISNUMBER(OFFSET('Sanitation Data'!$E$13,0,10*ROW('Sanitation Data'!E127))),'Data Summary'!CY133="Yes"),OFFSET('Sanitation Data'!$E$13,0,10*ROW('Sanitation Data'!E127)),NA())</f>
        <v>#N/A</v>
      </c>
      <c r="AK133" s="99" t="e">
        <f ca="true">+IF(AND(ISNUMBER(OFFSET('Sanitation Data'!$F$5,0,10*ROW('Sanitation Data'!F127))),'Data Summary'!CZ133="Yes"),100-OFFSET('Sanitation Data'!$F$5,0,10*ROW('Sanitation Data'!F127)),NA())</f>
        <v>#N/A</v>
      </c>
      <c r="AL133" s="99" t="e">
        <f ca="true">+IF(AND(ISNUMBER(OFFSET('Sanitation Data'!$F$7,0,10*ROW('Sanitation Data'!F127))),'Data Summary'!DA133="Yes"),OFFSET('Sanitation Data'!$F$7,0,10*ROW('Sanitation Data'!F127)),NA())</f>
        <v>#N/A</v>
      </c>
      <c r="AM133" s="99" t="e">
        <f ca="true">+IF(AND(ISNUMBER(OFFSET('Sanitation Data'!$F$11,0,10*ROW('Sanitation Data'!F127))),'Data Summary'!DB133="Yes"),OFFSET('Sanitation Data'!$F$11,0,10*ROW('Sanitation Data'!F127)),NA())</f>
        <v>#N/A</v>
      </c>
      <c r="AN133" s="99" t="e">
        <f ca="true">+IF(AND(ISNUMBER(OFFSET('Sanitation Data'!$F$12,0,10*ROW('Sanitation Data'!F127))),'Data Summary'!DC133="Yes"),OFFSET('Sanitation Data'!$F$12,0,10*ROW('Sanitation Data'!F127)),NA())</f>
        <v>#N/A</v>
      </c>
      <c r="AO133" s="99" t="e">
        <f ca="true">+IF(AND(ISNUMBER(OFFSET('Sanitation Data'!$F$13,0,10*ROW('Sanitation Data'!F127))),'Data Summary'!DD133="Yes"),OFFSET('Sanitation Data'!$F$13,0,10*ROW('Sanitation Data'!F127)),NA())</f>
        <v>#N/A</v>
      </c>
      <c r="AP133" s="99" t="e">
        <f ca="true">+IF(AND(ISNUMBER(OFFSET('Sanitation Data'!$G$5,0,10*ROW('Sanitation Data'!G127))),'Data Summary'!DE133="Yes"),100-OFFSET('Sanitation Data'!$G$5,0,10*ROW('Sanitation Data'!G127)),NA())</f>
        <v>#N/A</v>
      </c>
      <c r="AQ133" s="99" t="e">
        <f ca="true">+IF(AND(ISNUMBER(OFFSET('Sanitation Data'!$G$7,0,10*ROW('Sanitation Data'!G127))),'Data Summary'!DF133="Yes"),OFFSET('Sanitation Data'!$G$7,0,10*ROW('Sanitation Data'!G127)),NA())</f>
        <v>#N/A</v>
      </c>
      <c r="AR133" s="99" t="e">
        <f ca="true">+IF(AND(ISNUMBER(OFFSET('Sanitation Data'!$G$11,0,10*ROW('Sanitation Data'!G127))),'Data Summary'!DG133="Yes"),OFFSET('Sanitation Data'!$G$11,0,10*ROW('Sanitation Data'!G127)),NA())</f>
        <v>#N/A</v>
      </c>
      <c r="AS133" s="99" t="e">
        <f ca="true">+IF(AND(ISNUMBER(OFFSET('Sanitation Data'!$G$12,0,10*ROW('Sanitation Data'!G127))),'Data Summary'!DH133="Yes"),OFFSET('Sanitation Data'!$G$12,0,10*ROW('Sanitation Data'!G127)),NA())</f>
        <v>#N/A</v>
      </c>
      <c r="AT133" s="99" t="e">
        <f ca="true">+IF(AND(ISNUMBER(OFFSET('Sanitation Data'!$G$13,0,10*ROW('Sanitation Data'!G127))),'Data Summary'!DI133="Yes"),OFFSET('Sanitation Data'!$G$13,0,10*ROW('Sanitation Data'!G127)),NA())</f>
        <v>#N/A</v>
      </c>
      <c r="AU133" s="99" t="e">
        <f ca="true">+IF(AND(ISNUMBER(OFFSET('Sanitation Data'!$H$5,0,10*ROW('Sanitation Data'!H127))),'Data Summary'!DJ133="Yes"),100-OFFSET('Sanitation Data'!$H$5,0,10*ROW('Sanitation Data'!H127)),NA())</f>
        <v>#N/A</v>
      </c>
      <c r="AV133" s="99" t="e">
        <f ca="true">+IF(AND(ISNUMBER(OFFSET('Sanitation Data'!$H$7,0,10*ROW('Sanitation Data'!H127))),'Data Summary'!DK133="Yes"),OFFSET('Sanitation Data'!$H$7,0,10*ROW('Sanitation Data'!H127)),NA())</f>
        <v>#N/A</v>
      </c>
      <c r="AW133" s="99" t="e">
        <f ca="true">+IF(AND(ISNUMBER(OFFSET('Sanitation Data'!$H$11,0,10*ROW('Sanitation Data'!H127))),'Data Summary'!DL133="Yes"),OFFSET('Sanitation Data'!$H$11,0,10*ROW('Sanitation Data'!H127)),NA())</f>
        <v>#N/A</v>
      </c>
      <c r="AX133" s="99" t="e">
        <f ca="true">+IF(AND(ISNUMBER(OFFSET('Sanitation Data'!$H$12,0,10*ROW('Sanitation Data'!H127))),'Data Summary'!DM133="Yes"),OFFSET('Sanitation Data'!$H$12,0,10*ROW('Sanitation Data'!H127)),NA())</f>
        <v>#N/A</v>
      </c>
      <c r="AY133" s="99" t="e">
        <f ca="true">+IF(AND(ISNUMBER(OFFSET('Sanitation Data'!$H$13,0,10*ROW('Sanitation Data'!H127))),'Data Summary'!DN133="Yes"),OFFSET('Sanitation Data'!$H$13,0,10*ROW('Sanitation Data'!H127)),NA())</f>
        <v>#N/A</v>
      </c>
      <c r="AZ133" s="104" t="e">
        <f ca="true">+IF(AND(ISNUMBER(OFFSET('Hygiene Data'!$C$6,0,10*ROW('Hygiene Data'!C127))),'Data Summary'!DO133="Yes"),OFFSET('Hygiene Data'!$C$6,0,10*ROW('Hygiene Data'!C127)),NA())</f>
        <v>#N/A</v>
      </c>
      <c r="BA133" s="104" t="e">
        <f ca="true">+IF(AND(ISNUMBER(OFFSET('Hygiene Data'!$C$8,0,10*ROW('Hygiene Data'!C127))),'Data Summary'!DP133="Yes"),OFFSET('Hygiene Data'!$C$8,0,10*ROW('Hygiene Data'!C127)),NA())</f>
        <v>#N/A</v>
      </c>
      <c r="BB133" s="104" t="e">
        <f ca="true">+IF(AND(ISNUMBER(OFFSET('Hygiene Data'!$C$10,0,10*ROW('Hygiene Data'!C127))),'Data Summary'!DQ133="Yes"),OFFSET('Hygiene Data'!$C$10,0,10*ROW('Hygiene Data'!C127)),NA())</f>
        <v>#N/A</v>
      </c>
      <c r="BC133" s="104" t="e">
        <f ca="true">+IF(AND(ISNUMBER(OFFSET('Hygiene Data'!$D$6,0,10*ROW('Hygiene Data'!D127))),'Data Summary'!DR133="Yes"),OFFSET('Hygiene Data'!$D$6,0,10*ROW('Hygiene Data'!D127)),NA())</f>
        <v>#N/A</v>
      </c>
      <c r="BD133" s="104" t="e">
        <f ca="true">+IF(AND(ISNUMBER(OFFSET('Hygiene Data'!$D$8,0,10*ROW('Hygiene Data'!D127))),'Data Summary'!DS133="Yes"),OFFSET('Hygiene Data'!$D$8,0,10*ROW('Hygiene Data'!D127)),NA())</f>
        <v>#N/A</v>
      </c>
      <c r="BE133" s="104" t="e">
        <f ca="true">+IF(AND(ISNUMBER(OFFSET('Hygiene Data'!$D$10,0,10*ROW('Hygiene Data'!D127))),'Data Summary'!DT133="Yes"),OFFSET('Hygiene Data'!$D$10,0,10*ROW('Hygiene Data'!D127)),NA())</f>
        <v>#N/A</v>
      </c>
      <c r="BF133" s="104" t="e">
        <f ca="true">+IF(AND(ISNUMBER(OFFSET('Hygiene Data'!$E$6,0,10*ROW('Hygiene Data'!E127))),'Data Summary'!DU133="Yes"),OFFSET('Hygiene Data'!$E$6,0,10*ROW('Hygiene Data'!E127)),NA())</f>
        <v>#N/A</v>
      </c>
      <c r="BG133" s="104" t="e">
        <f ca="true">+IF(AND(ISNUMBER(OFFSET('Hygiene Data'!$E$8,0,10*ROW('Hygiene Data'!E127))),'Data Summary'!DV133="Yes"),OFFSET('Hygiene Data'!$E$8,0,10*ROW('Hygiene Data'!E127)),NA())</f>
        <v>#N/A</v>
      </c>
      <c r="BH133" s="104" t="e">
        <f ca="true">+IF(AND(ISNUMBER(OFFSET('Hygiene Data'!$E$10,0,10*ROW('Hygiene Data'!E127))),'Data Summary'!DW133="Yes"),OFFSET('Hygiene Data'!$E$10,0,10*ROW('Hygiene Data'!E127)),NA())</f>
        <v>#N/A</v>
      </c>
      <c r="BI133" s="104" t="e">
        <f ca="true">+IF(AND(ISNUMBER(OFFSET('Hygiene Data'!$F$6,0,10*ROW('Hygiene Data'!F127))),'Data Summary'!DX133="Yes"),OFFSET('Hygiene Data'!$F$6,0,10*ROW('Hygiene Data'!F127)),NA())</f>
        <v>#N/A</v>
      </c>
      <c r="BJ133" s="104" t="e">
        <f ca="true">+IF(AND(ISNUMBER(OFFSET('Hygiene Data'!$F$8,0,10*ROW('Hygiene Data'!F127))),'Data Summary'!DY133="Yes"),OFFSET('Hygiene Data'!$F$8,0,10*ROW('Hygiene Data'!F127)),NA())</f>
        <v>#N/A</v>
      </c>
      <c r="BK133" s="104" t="e">
        <f ca="true">+IF(AND(ISNUMBER(OFFSET('Hygiene Data'!$F$10,0,10*ROW('Hygiene Data'!F127))),'Data Summary'!DZ133="Yes"),OFFSET('Hygiene Data'!$F$10,0,10*ROW('Hygiene Data'!F127)),NA())</f>
        <v>#N/A</v>
      </c>
      <c r="BL133" s="104" t="e">
        <f ca="true">+IF(AND(ISNUMBER(OFFSET('Hygiene Data'!$G$6,0,10*ROW('Hygiene Data'!G127))),'Data Summary'!EA133="Yes"),OFFSET('Hygiene Data'!$G$6,0,10*ROW('Hygiene Data'!G127)),NA())</f>
        <v>#N/A</v>
      </c>
      <c r="BM133" s="104" t="e">
        <f ca="true">+IF(AND(ISNUMBER(OFFSET('Hygiene Data'!$G$8,0,10*ROW('Hygiene Data'!G127))),'Data Summary'!EB133="Yes"),OFFSET('Hygiene Data'!$G$8,0,10*ROW('Hygiene Data'!G127)),NA())</f>
        <v>#N/A</v>
      </c>
      <c r="BN133" s="104" t="e">
        <f ca="true">+IF(AND(ISNUMBER(OFFSET('Hygiene Data'!$G$10,0,10*ROW('Hygiene Data'!G127))),'Data Summary'!EC133="Yes"),OFFSET('Hygiene Data'!$G$10,0,10*ROW('Hygiene Data'!G127)),NA())</f>
        <v>#N/A</v>
      </c>
      <c r="BO133" s="104" t="e">
        <f ca="true">+IF(AND(ISNUMBER(OFFSET('Hygiene Data'!$H$6,0,10*ROW('Hygiene Data'!H127))),'Data Summary'!ED133="Yes"),OFFSET('Hygiene Data'!$H$6,0,10*ROW('Hygiene Data'!H127)),NA())</f>
        <v>#N/A</v>
      </c>
      <c r="BP133" s="104" t="e">
        <f ca="true">+IF(AND(ISNUMBER(OFFSET('Hygiene Data'!$H$8,0,10*ROW('Hygiene Data'!H127))),'Data Summary'!EE133="Yes"),OFFSET('Hygiene Data'!$H$8,0,10*ROW('Hygiene Data'!H127)),NA())</f>
        <v>#N/A</v>
      </c>
      <c r="BQ133" s="104" t="e">
        <f ca="true">+IF(AND(ISNUMBER(OFFSET('Hygiene Data'!$H$10,0,10*ROW('Hygiene Data'!H127))),'Data Summary'!EF133="Yes"),OFFSET('Hygiene Data'!$H$10,0,10*ROW('Hygiene Data'!H127)),NA())</f>
        <v>#N/A</v>
      </c>
    </row>
    <row r="134" x14ac:dyDescent="0.2">
      <c r="A134" s="52" t="e">
        <f ca="true">+IF(OFFSET('Water Data'!$B$1,0,10*ROW('Water Data'!B128))="",NA(),OFFSET('Water Data'!$B$1,0,10*ROW('Water Data'!B128)))</f>
        <v>#N/A</v>
      </c>
      <c r="B134" s="52" t="e">
        <f ca="true">+IF(OFFSET('Water Data'!$A$3,0,10*ROW('Water Data'!A131))="",NA(),OFFSET('Water Data'!$A$3,0,10*ROW('Water Data'!A131)))</f>
        <v>#N/A</v>
      </c>
      <c r="C134" s="52" t="e">
        <f ca="true">+IF(OFFSET('Water Data'!$C$3,0,10*ROW('Water Data'!C131))="",NA(),OFFSET('Water Data'!$C$3,0,10*ROW('Water Data'!C131)))</f>
        <v>#N/A</v>
      </c>
      <c r="D134" s="53" t="e">
        <f ca="true">+IF(AND(ISNUMBER(OFFSET('Water Data'!$C$5,0,10*ROW('Water Data'!C128))),'Data Summary'!BS134="Yes"),100-OFFSET('Water Data'!$C$5,0,10*ROW('Water Data'!C128)),NA())</f>
        <v>#N/A</v>
      </c>
      <c r="E134" s="53" t="e">
        <f ca="true">+IF(AND(ISNUMBER(OFFSET('Water Data'!$C$7,0,10*ROW('Water Data'!C128))),'Data Summary'!BT134="Yes"),OFFSET('Water Data'!$C$7,0,10*ROW('Water Data'!C128)),NA())</f>
        <v>#N/A</v>
      </c>
      <c r="F134" s="53" t="e">
        <f ca="true">+IF(AND(ISNUMBER(OFFSET('Water Data'!$C$10,0,10*ROW('Water Data'!C128))),'Data Summary'!BU134="Yes"),OFFSET('Water Data'!$C$10,0,10*ROW('Water Data'!C128)),NA())</f>
        <v>#N/A</v>
      </c>
      <c r="G134" s="53" t="e">
        <f ca="true">+IF(AND(ISNUMBER(OFFSET('Water Data'!$D$5,0,10*ROW('Water Data'!D128))),'Data Summary'!BV134="Yes"),100-OFFSET('Water Data'!$D$5,0,10*ROW('Water Data'!D128)),NA())</f>
        <v>#N/A</v>
      </c>
      <c r="H134" s="53" t="e">
        <f ca="true">+IF(AND(ISNUMBER(OFFSET('Water Data'!$D$7,0,10*ROW('Water Data'!D128))),'Data Summary'!BW134="Yes"),OFFSET('Water Data'!$D$7,0,10*ROW('Water Data'!D128)),NA())</f>
        <v>#N/A</v>
      </c>
      <c r="I134" s="53" t="e">
        <f ca="true">+IF(AND(ISNUMBER(OFFSET('Water Data'!$D$10,0,10*ROW('Water Data'!D128))),'Data Summary'!BX134="Yes"),OFFSET('Water Data'!$D$10,0,10*ROW('Water Data'!D128)),NA())</f>
        <v>#N/A</v>
      </c>
      <c r="J134" s="53" t="e">
        <f ca="true">+IF(AND(ISNUMBER(OFFSET('Water Data'!$E$5,0,10*ROW('Water Data'!E128))),'Data Summary'!BY134="Yes"),100-OFFSET('Water Data'!$E$5,0,10*ROW('Water Data'!E128)),NA())</f>
        <v>#N/A</v>
      </c>
      <c r="K134" s="53" t="e">
        <f ca="true">+IF(AND(ISNUMBER(OFFSET('Water Data'!$E$7,0,10*ROW('Water Data'!E128))),'Data Summary'!BZ134="Yes"),OFFSET('Water Data'!$E$7,0,10*ROW('Water Data'!E128)),NA())</f>
        <v>#N/A</v>
      </c>
      <c r="L134" s="53" t="e">
        <f ca="true">+IF(AND(ISNUMBER(OFFSET('Water Data'!$E$10,0,10*ROW('Water Data'!E128))),'Data Summary'!CA134="Yes"),OFFSET('Water Data'!$E$10,0,10*ROW('Water Data'!E128)),NA())</f>
        <v>#N/A</v>
      </c>
      <c r="M134" s="53" t="e">
        <f ca="true">+IF(AND(ISNUMBER(OFFSET('Water Data'!$F$5,0,10*ROW('Water Data'!F128))),'Data Summary'!CB134="Yes"),100-OFFSET('Water Data'!$F$5,0,10*ROW('Water Data'!F128)),NA())</f>
        <v>#N/A</v>
      </c>
      <c r="N134" s="53" t="e">
        <f ca="true">+IF(AND(ISNUMBER(OFFSET('Water Data'!$F$7,0,10*ROW('Water Data'!F128))),'Data Summary'!CC134="Yes"),OFFSET('Water Data'!$F$7,0,10*ROW('Water Data'!F128)),NA())</f>
        <v>#N/A</v>
      </c>
      <c r="O134" s="53" t="e">
        <f ca="true">+IF(AND(ISNUMBER(OFFSET('Water Data'!$F$10,0,10*ROW('Water Data'!F128))),'Data Summary'!CD134="Yes"),OFFSET('Water Data'!$F$10,0,10*ROW('Water Data'!F128)),NA())</f>
        <v>#N/A</v>
      </c>
      <c r="P134" s="53" t="e">
        <f ca="true">+IF(AND(ISNUMBER(OFFSET('Water Data'!$G$5,0,10*ROW('Water Data'!G128))),'Data Summary'!CE134="Yes"),100-OFFSET('Water Data'!$G$5,0,10*ROW('Water Data'!G128)),NA())</f>
        <v>#N/A</v>
      </c>
      <c r="Q134" s="53" t="e">
        <f ca="true">+IF(AND(ISNUMBER(OFFSET('Water Data'!$G$7,0,10*ROW('Water Data'!G128))),'Data Summary'!CF134="Yes"),OFFSET('Water Data'!$G$7,0,10*ROW('Water Data'!G128)),NA())</f>
        <v>#N/A</v>
      </c>
      <c r="R134" s="53" t="e">
        <f ca="true">+IF(AND(ISNUMBER(OFFSET('Water Data'!$G$10,0,10*ROW('Water Data'!G128))),'Data Summary'!CG134="Yes"),OFFSET('Water Data'!$G$10,0,10*ROW('Water Data'!G128)),NA())</f>
        <v>#N/A</v>
      </c>
      <c r="S134" s="53" t="e">
        <f ca="true">+IF(AND(ISNUMBER(OFFSET('Water Data'!$H$5,0,10*ROW('Water Data'!H128))),'Data Summary'!CH134="Yes"),100-OFFSET('Water Data'!$H$5,0,10*ROW('Water Data'!H128)),NA())</f>
        <v>#N/A</v>
      </c>
      <c r="T134" s="53" t="e">
        <f ca="true">+IF(AND(ISNUMBER(OFFSET('Water Data'!$H$7,0,10*ROW('Water Data'!H128))),'Data Summary'!CI134="Yes"),OFFSET('Water Data'!$H$7,0,10*ROW('Water Data'!H128)),NA())</f>
        <v>#N/A</v>
      </c>
      <c r="U134" s="53" t="e">
        <f ca="true">+IF(AND(ISNUMBER(OFFSET('Water Data'!$H$10,0,10*ROW('Water Data'!H128))),'Data Summary'!CJ134="Yes"),OFFSET('Water Data'!$H$10,0,10*ROW('Water Data'!H128)),NA())</f>
        <v>#N/A</v>
      </c>
      <c r="V134" s="99" t="e">
        <f ca="true">+IF(AND(ISNUMBER(OFFSET('Sanitation Data'!$C$5,0,10*ROW('Sanitation Data'!C128))),'Data Summary'!CK134="Yes"),100-OFFSET('Sanitation Data'!$C$5,0,10*ROW('Sanitation Data'!C128)),NA())</f>
        <v>#N/A</v>
      </c>
      <c r="W134" s="99" t="e">
        <f ca="true">+IF(AND(ISNUMBER(OFFSET('Sanitation Data'!$C$7,0,10*ROW('Sanitation Data'!C128))),'Data Summary'!CL134="Yes"),OFFSET('Sanitation Data'!$C$7,0,10*ROW('Sanitation Data'!C128)),NA())</f>
        <v>#N/A</v>
      </c>
      <c r="X134" s="99" t="e">
        <f ca="true">+IF(AND(ISNUMBER(OFFSET('Sanitation Data'!$C$11,0,10*ROW('Sanitation Data'!C128))),'Data Summary'!CM134="Yes"),OFFSET('Sanitation Data'!$C$11,0,10*ROW('Sanitation Data'!C128)),NA())</f>
        <v>#N/A</v>
      </c>
      <c r="Y134" s="99" t="e">
        <f ca="true">+IF(AND(ISNUMBER(OFFSET('Sanitation Data'!$C$12,0,10*ROW('Sanitation Data'!C128))),'Data Summary'!CN134="Yes"),OFFSET('Sanitation Data'!$C$12,0,10*ROW('Sanitation Data'!C128)),NA())</f>
        <v>#N/A</v>
      </c>
      <c r="Z134" s="99" t="e">
        <f ca="true">+IF(AND(ISNUMBER(OFFSET('Sanitation Data'!$C$13,0,10*ROW('Sanitation Data'!C128))),'Data Summary'!CO134="Yes"),OFFSET('Sanitation Data'!$C$13,0,10*ROW('Sanitation Data'!C128)),NA())</f>
        <v>#N/A</v>
      </c>
      <c r="AA134" s="99" t="e">
        <f ca="true">+IF(AND(ISNUMBER(OFFSET('Sanitation Data'!$D$5,0,10*ROW('Sanitation Data'!D128))),'Data Summary'!CP134="Yes"),100-OFFSET('Sanitation Data'!$D$5,0,10*ROW('Sanitation Data'!D128)),NA())</f>
        <v>#N/A</v>
      </c>
      <c r="AB134" s="99" t="e">
        <f ca="true">+IF(AND(ISNUMBER(OFFSET('Sanitation Data'!$D$7,0,10*ROW('Sanitation Data'!D128))),'Data Summary'!CQ134="Yes"),OFFSET('Sanitation Data'!$D$7,0,10*ROW('Sanitation Data'!D128)),NA())</f>
        <v>#N/A</v>
      </c>
      <c r="AC134" s="99" t="e">
        <f ca="true">+IF(AND(ISNUMBER(OFFSET('Sanitation Data'!$D$11,0,10*ROW('Sanitation Data'!D128))),'Data Summary'!CR134="Yes"),OFFSET('Sanitation Data'!$D$11,0,10*ROW('Sanitation Data'!D128)),NA())</f>
        <v>#N/A</v>
      </c>
      <c r="AD134" s="99" t="e">
        <f ca="true">+IF(AND(ISNUMBER(OFFSET('Sanitation Data'!$D$12,0,10*ROW('Sanitation Data'!D128))),'Data Summary'!CS134="Yes"),OFFSET('Sanitation Data'!$D$12,0,10*ROW('Sanitation Data'!D128)),NA())</f>
        <v>#N/A</v>
      </c>
      <c r="AE134" s="99" t="e">
        <f ca="true">+IF(AND(ISNUMBER(OFFSET('Sanitation Data'!$D$13,0,10*ROW('Sanitation Data'!D128))),'Data Summary'!CT134="Yes"),OFFSET('Sanitation Data'!$D$13,0,10*ROW('Sanitation Data'!D128)),NA())</f>
        <v>#N/A</v>
      </c>
      <c r="AF134" s="99" t="e">
        <f ca="true">+IF(AND(ISNUMBER(OFFSET('Sanitation Data'!$E$5,0,10*ROW('Sanitation Data'!E128))),'Data Summary'!CU134="Yes"),100-OFFSET('Sanitation Data'!$E$5,0,10*ROW('Sanitation Data'!E128)),NA())</f>
        <v>#N/A</v>
      </c>
      <c r="AG134" s="99" t="e">
        <f ca="true">+IF(AND(ISNUMBER(OFFSET('Sanitation Data'!$E$7,0,10*ROW('Sanitation Data'!E128))),'Data Summary'!CV134="Yes"),OFFSET('Sanitation Data'!$E$7,0,10*ROW('Sanitation Data'!E128)),NA())</f>
        <v>#N/A</v>
      </c>
      <c r="AH134" s="99" t="e">
        <f ca="true">+IF(AND(ISNUMBER(OFFSET('Sanitation Data'!$E$11,0,10*ROW('Sanitation Data'!E128))),'Data Summary'!CW134="Yes"),OFFSET('Sanitation Data'!$E$11,0,10*ROW('Sanitation Data'!E128)),NA())</f>
        <v>#N/A</v>
      </c>
      <c r="AI134" s="99" t="e">
        <f ca="true">+IF(AND(ISNUMBER(OFFSET('Sanitation Data'!$E$12,0,10*ROW('Sanitation Data'!E128))),'Data Summary'!CX134="Yes"),OFFSET('Sanitation Data'!$E$12,0,10*ROW('Sanitation Data'!E128)),NA())</f>
        <v>#N/A</v>
      </c>
      <c r="AJ134" s="99" t="e">
        <f ca="true">+IF(AND(ISNUMBER(OFFSET('Sanitation Data'!$E$13,0,10*ROW('Sanitation Data'!E128))),'Data Summary'!CY134="Yes"),OFFSET('Sanitation Data'!$E$13,0,10*ROW('Sanitation Data'!E128)),NA())</f>
        <v>#N/A</v>
      </c>
      <c r="AK134" s="99" t="e">
        <f ca="true">+IF(AND(ISNUMBER(OFFSET('Sanitation Data'!$F$5,0,10*ROW('Sanitation Data'!F128))),'Data Summary'!CZ134="Yes"),100-OFFSET('Sanitation Data'!$F$5,0,10*ROW('Sanitation Data'!F128)),NA())</f>
        <v>#N/A</v>
      </c>
      <c r="AL134" s="99" t="e">
        <f ca="true">+IF(AND(ISNUMBER(OFFSET('Sanitation Data'!$F$7,0,10*ROW('Sanitation Data'!F128))),'Data Summary'!DA134="Yes"),OFFSET('Sanitation Data'!$F$7,0,10*ROW('Sanitation Data'!F128)),NA())</f>
        <v>#N/A</v>
      </c>
      <c r="AM134" s="99" t="e">
        <f ca="true">+IF(AND(ISNUMBER(OFFSET('Sanitation Data'!$F$11,0,10*ROW('Sanitation Data'!F128))),'Data Summary'!DB134="Yes"),OFFSET('Sanitation Data'!$F$11,0,10*ROW('Sanitation Data'!F128)),NA())</f>
        <v>#N/A</v>
      </c>
      <c r="AN134" s="99" t="e">
        <f ca="true">+IF(AND(ISNUMBER(OFFSET('Sanitation Data'!$F$12,0,10*ROW('Sanitation Data'!F128))),'Data Summary'!DC134="Yes"),OFFSET('Sanitation Data'!$F$12,0,10*ROW('Sanitation Data'!F128)),NA())</f>
        <v>#N/A</v>
      </c>
      <c r="AO134" s="99" t="e">
        <f ca="true">+IF(AND(ISNUMBER(OFFSET('Sanitation Data'!$F$13,0,10*ROW('Sanitation Data'!F128))),'Data Summary'!DD134="Yes"),OFFSET('Sanitation Data'!$F$13,0,10*ROW('Sanitation Data'!F128)),NA())</f>
        <v>#N/A</v>
      </c>
      <c r="AP134" s="99" t="e">
        <f ca="true">+IF(AND(ISNUMBER(OFFSET('Sanitation Data'!$G$5,0,10*ROW('Sanitation Data'!G128))),'Data Summary'!DE134="Yes"),100-OFFSET('Sanitation Data'!$G$5,0,10*ROW('Sanitation Data'!G128)),NA())</f>
        <v>#N/A</v>
      </c>
      <c r="AQ134" s="99" t="e">
        <f ca="true">+IF(AND(ISNUMBER(OFFSET('Sanitation Data'!$G$7,0,10*ROW('Sanitation Data'!G128))),'Data Summary'!DF134="Yes"),OFFSET('Sanitation Data'!$G$7,0,10*ROW('Sanitation Data'!G128)),NA())</f>
        <v>#N/A</v>
      </c>
      <c r="AR134" s="99" t="e">
        <f ca="true">+IF(AND(ISNUMBER(OFFSET('Sanitation Data'!$G$11,0,10*ROW('Sanitation Data'!G128))),'Data Summary'!DG134="Yes"),OFFSET('Sanitation Data'!$G$11,0,10*ROW('Sanitation Data'!G128)),NA())</f>
        <v>#N/A</v>
      </c>
      <c r="AS134" s="99" t="e">
        <f ca="true">+IF(AND(ISNUMBER(OFFSET('Sanitation Data'!$G$12,0,10*ROW('Sanitation Data'!G128))),'Data Summary'!DH134="Yes"),OFFSET('Sanitation Data'!$G$12,0,10*ROW('Sanitation Data'!G128)),NA())</f>
        <v>#N/A</v>
      </c>
      <c r="AT134" s="99" t="e">
        <f ca="true">+IF(AND(ISNUMBER(OFFSET('Sanitation Data'!$G$13,0,10*ROW('Sanitation Data'!G128))),'Data Summary'!DI134="Yes"),OFFSET('Sanitation Data'!$G$13,0,10*ROW('Sanitation Data'!G128)),NA())</f>
        <v>#N/A</v>
      </c>
      <c r="AU134" s="99" t="e">
        <f ca="true">+IF(AND(ISNUMBER(OFFSET('Sanitation Data'!$H$5,0,10*ROW('Sanitation Data'!H128))),'Data Summary'!DJ134="Yes"),100-OFFSET('Sanitation Data'!$H$5,0,10*ROW('Sanitation Data'!H128)),NA())</f>
        <v>#N/A</v>
      </c>
      <c r="AV134" s="99" t="e">
        <f ca="true">+IF(AND(ISNUMBER(OFFSET('Sanitation Data'!$H$7,0,10*ROW('Sanitation Data'!H128))),'Data Summary'!DK134="Yes"),OFFSET('Sanitation Data'!$H$7,0,10*ROW('Sanitation Data'!H128)),NA())</f>
        <v>#N/A</v>
      </c>
      <c r="AW134" s="99" t="e">
        <f ca="true">+IF(AND(ISNUMBER(OFFSET('Sanitation Data'!$H$11,0,10*ROW('Sanitation Data'!H128))),'Data Summary'!DL134="Yes"),OFFSET('Sanitation Data'!$H$11,0,10*ROW('Sanitation Data'!H128)),NA())</f>
        <v>#N/A</v>
      </c>
      <c r="AX134" s="99" t="e">
        <f ca="true">+IF(AND(ISNUMBER(OFFSET('Sanitation Data'!$H$12,0,10*ROW('Sanitation Data'!H128))),'Data Summary'!DM134="Yes"),OFFSET('Sanitation Data'!$H$12,0,10*ROW('Sanitation Data'!H128)),NA())</f>
        <v>#N/A</v>
      </c>
      <c r="AY134" s="99" t="e">
        <f ca="true">+IF(AND(ISNUMBER(OFFSET('Sanitation Data'!$H$13,0,10*ROW('Sanitation Data'!H128))),'Data Summary'!DN134="Yes"),OFFSET('Sanitation Data'!$H$13,0,10*ROW('Sanitation Data'!H128)),NA())</f>
        <v>#N/A</v>
      </c>
      <c r="AZ134" s="104" t="e">
        <f ca="true">+IF(AND(ISNUMBER(OFFSET('Hygiene Data'!$C$6,0,10*ROW('Hygiene Data'!C128))),'Data Summary'!DO134="Yes"),OFFSET('Hygiene Data'!$C$6,0,10*ROW('Hygiene Data'!C128)),NA())</f>
        <v>#N/A</v>
      </c>
      <c r="BA134" s="104" t="e">
        <f ca="true">+IF(AND(ISNUMBER(OFFSET('Hygiene Data'!$C$8,0,10*ROW('Hygiene Data'!C128))),'Data Summary'!DP134="Yes"),OFFSET('Hygiene Data'!$C$8,0,10*ROW('Hygiene Data'!C128)),NA())</f>
        <v>#N/A</v>
      </c>
      <c r="BB134" s="104" t="e">
        <f ca="true">+IF(AND(ISNUMBER(OFFSET('Hygiene Data'!$C$10,0,10*ROW('Hygiene Data'!C128))),'Data Summary'!DQ134="Yes"),OFFSET('Hygiene Data'!$C$10,0,10*ROW('Hygiene Data'!C128)),NA())</f>
        <v>#N/A</v>
      </c>
      <c r="BC134" s="104" t="e">
        <f ca="true">+IF(AND(ISNUMBER(OFFSET('Hygiene Data'!$D$6,0,10*ROW('Hygiene Data'!D128))),'Data Summary'!DR134="Yes"),OFFSET('Hygiene Data'!$D$6,0,10*ROW('Hygiene Data'!D128)),NA())</f>
        <v>#N/A</v>
      </c>
      <c r="BD134" s="104" t="e">
        <f ca="true">+IF(AND(ISNUMBER(OFFSET('Hygiene Data'!$D$8,0,10*ROW('Hygiene Data'!D128))),'Data Summary'!DS134="Yes"),OFFSET('Hygiene Data'!$D$8,0,10*ROW('Hygiene Data'!D128)),NA())</f>
        <v>#N/A</v>
      </c>
      <c r="BE134" s="104" t="e">
        <f ca="true">+IF(AND(ISNUMBER(OFFSET('Hygiene Data'!$D$10,0,10*ROW('Hygiene Data'!D128))),'Data Summary'!DT134="Yes"),OFFSET('Hygiene Data'!$D$10,0,10*ROW('Hygiene Data'!D128)),NA())</f>
        <v>#N/A</v>
      </c>
      <c r="BF134" s="104" t="e">
        <f ca="true">+IF(AND(ISNUMBER(OFFSET('Hygiene Data'!$E$6,0,10*ROW('Hygiene Data'!E128))),'Data Summary'!DU134="Yes"),OFFSET('Hygiene Data'!$E$6,0,10*ROW('Hygiene Data'!E128)),NA())</f>
        <v>#N/A</v>
      </c>
      <c r="BG134" s="104" t="e">
        <f ca="true">+IF(AND(ISNUMBER(OFFSET('Hygiene Data'!$E$8,0,10*ROW('Hygiene Data'!E128))),'Data Summary'!DV134="Yes"),OFFSET('Hygiene Data'!$E$8,0,10*ROW('Hygiene Data'!E128)),NA())</f>
        <v>#N/A</v>
      </c>
      <c r="BH134" s="104" t="e">
        <f ca="true">+IF(AND(ISNUMBER(OFFSET('Hygiene Data'!$E$10,0,10*ROW('Hygiene Data'!E128))),'Data Summary'!DW134="Yes"),OFFSET('Hygiene Data'!$E$10,0,10*ROW('Hygiene Data'!E128)),NA())</f>
        <v>#N/A</v>
      </c>
      <c r="BI134" s="104" t="e">
        <f ca="true">+IF(AND(ISNUMBER(OFFSET('Hygiene Data'!$F$6,0,10*ROW('Hygiene Data'!F128))),'Data Summary'!DX134="Yes"),OFFSET('Hygiene Data'!$F$6,0,10*ROW('Hygiene Data'!F128)),NA())</f>
        <v>#N/A</v>
      </c>
      <c r="BJ134" s="104" t="e">
        <f ca="true">+IF(AND(ISNUMBER(OFFSET('Hygiene Data'!$F$8,0,10*ROW('Hygiene Data'!F128))),'Data Summary'!DY134="Yes"),OFFSET('Hygiene Data'!$F$8,0,10*ROW('Hygiene Data'!F128)),NA())</f>
        <v>#N/A</v>
      </c>
      <c r="BK134" s="104" t="e">
        <f ca="true">+IF(AND(ISNUMBER(OFFSET('Hygiene Data'!$F$10,0,10*ROW('Hygiene Data'!F128))),'Data Summary'!DZ134="Yes"),OFFSET('Hygiene Data'!$F$10,0,10*ROW('Hygiene Data'!F128)),NA())</f>
        <v>#N/A</v>
      </c>
      <c r="BL134" s="104" t="e">
        <f ca="true">+IF(AND(ISNUMBER(OFFSET('Hygiene Data'!$G$6,0,10*ROW('Hygiene Data'!G128))),'Data Summary'!EA134="Yes"),OFFSET('Hygiene Data'!$G$6,0,10*ROW('Hygiene Data'!G128)),NA())</f>
        <v>#N/A</v>
      </c>
      <c r="BM134" s="104" t="e">
        <f ca="true">+IF(AND(ISNUMBER(OFFSET('Hygiene Data'!$G$8,0,10*ROW('Hygiene Data'!G128))),'Data Summary'!EB134="Yes"),OFFSET('Hygiene Data'!$G$8,0,10*ROW('Hygiene Data'!G128)),NA())</f>
        <v>#N/A</v>
      </c>
      <c r="BN134" s="104" t="e">
        <f ca="true">+IF(AND(ISNUMBER(OFFSET('Hygiene Data'!$G$10,0,10*ROW('Hygiene Data'!G128))),'Data Summary'!EC134="Yes"),OFFSET('Hygiene Data'!$G$10,0,10*ROW('Hygiene Data'!G128)),NA())</f>
        <v>#N/A</v>
      </c>
      <c r="BO134" s="104" t="e">
        <f ca="true">+IF(AND(ISNUMBER(OFFSET('Hygiene Data'!$H$6,0,10*ROW('Hygiene Data'!H128))),'Data Summary'!ED134="Yes"),OFFSET('Hygiene Data'!$H$6,0,10*ROW('Hygiene Data'!H128)),NA())</f>
        <v>#N/A</v>
      </c>
      <c r="BP134" s="104" t="e">
        <f ca="true">+IF(AND(ISNUMBER(OFFSET('Hygiene Data'!$H$8,0,10*ROW('Hygiene Data'!H128))),'Data Summary'!EE134="Yes"),OFFSET('Hygiene Data'!$H$8,0,10*ROW('Hygiene Data'!H128)),NA())</f>
        <v>#N/A</v>
      </c>
      <c r="BQ134" s="104" t="e">
        <f ca="true">+IF(AND(ISNUMBER(OFFSET('Hygiene Data'!$H$10,0,10*ROW('Hygiene Data'!H128))),'Data Summary'!EF134="Yes"),OFFSET('Hygiene Data'!$H$10,0,10*ROW('Hygiene Data'!H128)),NA())</f>
        <v>#N/A</v>
      </c>
    </row>
    <row r="135" x14ac:dyDescent="0.2">
      <c r="A135" s="52" t="e">
        <f ca="true">+IF(OFFSET('Water Data'!$B$1,0,10*ROW('Water Data'!B129))="",NA(),OFFSET('Water Data'!$B$1,0,10*ROW('Water Data'!B129)))</f>
        <v>#N/A</v>
      </c>
      <c r="B135" s="52" t="e">
        <f ca="true">+IF(OFFSET('Water Data'!$A$3,0,10*ROW('Water Data'!A132))="",NA(),OFFSET('Water Data'!$A$3,0,10*ROW('Water Data'!A132)))</f>
        <v>#N/A</v>
      </c>
      <c r="C135" s="52" t="e">
        <f ca="true">+IF(OFFSET('Water Data'!$C$3,0,10*ROW('Water Data'!C132))="",NA(),OFFSET('Water Data'!$C$3,0,10*ROW('Water Data'!C132)))</f>
        <v>#N/A</v>
      </c>
      <c r="D135" s="53" t="e">
        <f ca="true">+IF(AND(ISNUMBER(OFFSET('Water Data'!$C$5,0,10*ROW('Water Data'!C129))),'Data Summary'!BS135="Yes"),100-OFFSET('Water Data'!$C$5,0,10*ROW('Water Data'!C129)),NA())</f>
        <v>#N/A</v>
      </c>
      <c r="E135" s="53" t="e">
        <f ca="true">+IF(AND(ISNUMBER(OFFSET('Water Data'!$C$7,0,10*ROW('Water Data'!C129))),'Data Summary'!BT135="Yes"),OFFSET('Water Data'!$C$7,0,10*ROW('Water Data'!C129)),NA())</f>
        <v>#N/A</v>
      </c>
      <c r="F135" s="53" t="e">
        <f ca="true">+IF(AND(ISNUMBER(OFFSET('Water Data'!$C$10,0,10*ROW('Water Data'!C129))),'Data Summary'!BU135="Yes"),OFFSET('Water Data'!$C$10,0,10*ROW('Water Data'!C129)),NA())</f>
        <v>#N/A</v>
      </c>
      <c r="G135" s="53" t="e">
        <f ca="true">+IF(AND(ISNUMBER(OFFSET('Water Data'!$D$5,0,10*ROW('Water Data'!D129))),'Data Summary'!BV135="Yes"),100-OFFSET('Water Data'!$D$5,0,10*ROW('Water Data'!D129)),NA())</f>
        <v>#N/A</v>
      </c>
      <c r="H135" s="53" t="e">
        <f ca="true">+IF(AND(ISNUMBER(OFFSET('Water Data'!$D$7,0,10*ROW('Water Data'!D129))),'Data Summary'!BW135="Yes"),OFFSET('Water Data'!$D$7,0,10*ROW('Water Data'!D129)),NA())</f>
        <v>#N/A</v>
      </c>
      <c r="I135" s="53" t="e">
        <f ca="true">+IF(AND(ISNUMBER(OFFSET('Water Data'!$D$10,0,10*ROW('Water Data'!D129))),'Data Summary'!BX135="Yes"),OFFSET('Water Data'!$D$10,0,10*ROW('Water Data'!D129)),NA())</f>
        <v>#N/A</v>
      </c>
      <c r="J135" s="53" t="e">
        <f ca="true">+IF(AND(ISNUMBER(OFFSET('Water Data'!$E$5,0,10*ROW('Water Data'!E129))),'Data Summary'!BY135="Yes"),100-OFFSET('Water Data'!$E$5,0,10*ROW('Water Data'!E129)),NA())</f>
        <v>#N/A</v>
      </c>
      <c r="K135" s="53" t="e">
        <f ca="true">+IF(AND(ISNUMBER(OFFSET('Water Data'!$E$7,0,10*ROW('Water Data'!E129))),'Data Summary'!BZ135="Yes"),OFFSET('Water Data'!$E$7,0,10*ROW('Water Data'!E129)),NA())</f>
        <v>#N/A</v>
      </c>
      <c r="L135" s="53" t="e">
        <f ca="true">+IF(AND(ISNUMBER(OFFSET('Water Data'!$E$10,0,10*ROW('Water Data'!E129))),'Data Summary'!CA135="Yes"),OFFSET('Water Data'!$E$10,0,10*ROW('Water Data'!E129)),NA())</f>
        <v>#N/A</v>
      </c>
      <c r="M135" s="53" t="e">
        <f ca="true">+IF(AND(ISNUMBER(OFFSET('Water Data'!$F$5,0,10*ROW('Water Data'!F129))),'Data Summary'!CB135="Yes"),100-OFFSET('Water Data'!$F$5,0,10*ROW('Water Data'!F129)),NA())</f>
        <v>#N/A</v>
      </c>
      <c r="N135" s="53" t="e">
        <f ca="true">+IF(AND(ISNUMBER(OFFSET('Water Data'!$F$7,0,10*ROW('Water Data'!F129))),'Data Summary'!CC135="Yes"),OFFSET('Water Data'!$F$7,0,10*ROW('Water Data'!F129)),NA())</f>
        <v>#N/A</v>
      </c>
      <c r="O135" s="53" t="e">
        <f ca="true">+IF(AND(ISNUMBER(OFFSET('Water Data'!$F$10,0,10*ROW('Water Data'!F129))),'Data Summary'!CD135="Yes"),OFFSET('Water Data'!$F$10,0,10*ROW('Water Data'!F129)),NA())</f>
        <v>#N/A</v>
      </c>
      <c r="P135" s="53" t="e">
        <f ca="true">+IF(AND(ISNUMBER(OFFSET('Water Data'!$G$5,0,10*ROW('Water Data'!G129))),'Data Summary'!CE135="Yes"),100-OFFSET('Water Data'!$G$5,0,10*ROW('Water Data'!G129)),NA())</f>
        <v>#N/A</v>
      </c>
      <c r="Q135" s="53" t="e">
        <f ca="true">+IF(AND(ISNUMBER(OFFSET('Water Data'!$G$7,0,10*ROW('Water Data'!G129))),'Data Summary'!CF135="Yes"),OFFSET('Water Data'!$G$7,0,10*ROW('Water Data'!G129)),NA())</f>
        <v>#N/A</v>
      </c>
      <c r="R135" s="53" t="e">
        <f ca="true">+IF(AND(ISNUMBER(OFFSET('Water Data'!$G$10,0,10*ROW('Water Data'!G129))),'Data Summary'!CG135="Yes"),OFFSET('Water Data'!$G$10,0,10*ROW('Water Data'!G129)),NA())</f>
        <v>#N/A</v>
      </c>
      <c r="S135" s="53" t="e">
        <f ca="true">+IF(AND(ISNUMBER(OFFSET('Water Data'!$H$5,0,10*ROW('Water Data'!H129))),'Data Summary'!CH135="Yes"),100-OFFSET('Water Data'!$H$5,0,10*ROW('Water Data'!H129)),NA())</f>
        <v>#N/A</v>
      </c>
      <c r="T135" s="53" t="e">
        <f ca="true">+IF(AND(ISNUMBER(OFFSET('Water Data'!$H$7,0,10*ROW('Water Data'!H129))),'Data Summary'!CI135="Yes"),OFFSET('Water Data'!$H$7,0,10*ROW('Water Data'!H129)),NA())</f>
        <v>#N/A</v>
      </c>
      <c r="U135" s="53" t="e">
        <f ca="true">+IF(AND(ISNUMBER(OFFSET('Water Data'!$H$10,0,10*ROW('Water Data'!H129))),'Data Summary'!CJ135="Yes"),OFFSET('Water Data'!$H$10,0,10*ROW('Water Data'!H129)),NA())</f>
        <v>#N/A</v>
      </c>
      <c r="V135" s="99" t="e">
        <f ca="true">+IF(AND(ISNUMBER(OFFSET('Sanitation Data'!$C$5,0,10*ROW('Sanitation Data'!C129))),'Data Summary'!CK135="Yes"),100-OFFSET('Sanitation Data'!$C$5,0,10*ROW('Sanitation Data'!C129)),NA())</f>
        <v>#N/A</v>
      </c>
      <c r="W135" s="99" t="e">
        <f ca="true">+IF(AND(ISNUMBER(OFFSET('Sanitation Data'!$C$7,0,10*ROW('Sanitation Data'!C129))),'Data Summary'!CL135="Yes"),OFFSET('Sanitation Data'!$C$7,0,10*ROW('Sanitation Data'!C129)),NA())</f>
        <v>#N/A</v>
      </c>
      <c r="X135" s="99" t="e">
        <f ca="true">+IF(AND(ISNUMBER(OFFSET('Sanitation Data'!$C$11,0,10*ROW('Sanitation Data'!C129))),'Data Summary'!CM135="Yes"),OFFSET('Sanitation Data'!$C$11,0,10*ROW('Sanitation Data'!C129)),NA())</f>
        <v>#N/A</v>
      </c>
      <c r="Y135" s="99" t="e">
        <f ca="true">+IF(AND(ISNUMBER(OFFSET('Sanitation Data'!$C$12,0,10*ROW('Sanitation Data'!C129))),'Data Summary'!CN135="Yes"),OFFSET('Sanitation Data'!$C$12,0,10*ROW('Sanitation Data'!C129)),NA())</f>
        <v>#N/A</v>
      </c>
      <c r="Z135" s="99" t="e">
        <f ca="true">+IF(AND(ISNUMBER(OFFSET('Sanitation Data'!$C$13,0,10*ROW('Sanitation Data'!C129))),'Data Summary'!CO135="Yes"),OFFSET('Sanitation Data'!$C$13,0,10*ROW('Sanitation Data'!C129)),NA())</f>
        <v>#N/A</v>
      </c>
      <c r="AA135" s="99" t="e">
        <f ca="true">+IF(AND(ISNUMBER(OFFSET('Sanitation Data'!$D$5,0,10*ROW('Sanitation Data'!D129))),'Data Summary'!CP135="Yes"),100-OFFSET('Sanitation Data'!$D$5,0,10*ROW('Sanitation Data'!D129)),NA())</f>
        <v>#N/A</v>
      </c>
      <c r="AB135" s="99" t="e">
        <f ca="true">+IF(AND(ISNUMBER(OFFSET('Sanitation Data'!$D$7,0,10*ROW('Sanitation Data'!D129))),'Data Summary'!CQ135="Yes"),OFFSET('Sanitation Data'!$D$7,0,10*ROW('Sanitation Data'!D129)),NA())</f>
        <v>#N/A</v>
      </c>
      <c r="AC135" s="99" t="e">
        <f ca="true">+IF(AND(ISNUMBER(OFFSET('Sanitation Data'!$D$11,0,10*ROW('Sanitation Data'!D129))),'Data Summary'!CR135="Yes"),OFFSET('Sanitation Data'!$D$11,0,10*ROW('Sanitation Data'!D129)),NA())</f>
        <v>#N/A</v>
      </c>
      <c r="AD135" s="99" t="e">
        <f ca="true">+IF(AND(ISNUMBER(OFFSET('Sanitation Data'!$D$12,0,10*ROW('Sanitation Data'!D129))),'Data Summary'!CS135="Yes"),OFFSET('Sanitation Data'!$D$12,0,10*ROW('Sanitation Data'!D129)),NA())</f>
        <v>#N/A</v>
      </c>
      <c r="AE135" s="99" t="e">
        <f ca="true">+IF(AND(ISNUMBER(OFFSET('Sanitation Data'!$D$13,0,10*ROW('Sanitation Data'!D129))),'Data Summary'!CT135="Yes"),OFFSET('Sanitation Data'!$D$13,0,10*ROW('Sanitation Data'!D129)),NA())</f>
        <v>#N/A</v>
      </c>
      <c r="AF135" s="99" t="e">
        <f ca="true">+IF(AND(ISNUMBER(OFFSET('Sanitation Data'!$E$5,0,10*ROW('Sanitation Data'!E129))),'Data Summary'!CU135="Yes"),100-OFFSET('Sanitation Data'!$E$5,0,10*ROW('Sanitation Data'!E129)),NA())</f>
        <v>#N/A</v>
      </c>
      <c r="AG135" s="99" t="e">
        <f ca="true">+IF(AND(ISNUMBER(OFFSET('Sanitation Data'!$E$7,0,10*ROW('Sanitation Data'!E129))),'Data Summary'!CV135="Yes"),OFFSET('Sanitation Data'!$E$7,0,10*ROW('Sanitation Data'!E129)),NA())</f>
        <v>#N/A</v>
      </c>
      <c r="AH135" s="99" t="e">
        <f ca="true">+IF(AND(ISNUMBER(OFFSET('Sanitation Data'!$E$11,0,10*ROW('Sanitation Data'!E129))),'Data Summary'!CW135="Yes"),OFFSET('Sanitation Data'!$E$11,0,10*ROW('Sanitation Data'!E129)),NA())</f>
        <v>#N/A</v>
      </c>
      <c r="AI135" s="99" t="e">
        <f ca="true">+IF(AND(ISNUMBER(OFFSET('Sanitation Data'!$E$12,0,10*ROW('Sanitation Data'!E129))),'Data Summary'!CX135="Yes"),OFFSET('Sanitation Data'!$E$12,0,10*ROW('Sanitation Data'!E129)),NA())</f>
        <v>#N/A</v>
      </c>
      <c r="AJ135" s="99" t="e">
        <f ca="true">+IF(AND(ISNUMBER(OFFSET('Sanitation Data'!$E$13,0,10*ROW('Sanitation Data'!E129))),'Data Summary'!CY135="Yes"),OFFSET('Sanitation Data'!$E$13,0,10*ROW('Sanitation Data'!E129)),NA())</f>
        <v>#N/A</v>
      </c>
      <c r="AK135" s="99" t="e">
        <f ca="true">+IF(AND(ISNUMBER(OFFSET('Sanitation Data'!$F$5,0,10*ROW('Sanitation Data'!F129))),'Data Summary'!CZ135="Yes"),100-OFFSET('Sanitation Data'!$F$5,0,10*ROW('Sanitation Data'!F129)),NA())</f>
        <v>#N/A</v>
      </c>
      <c r="AL135" s="99" t="e">
        <f ca="true">+IF(AND(ISNUMBER(OFFSET('Sanitation Data'!$F$7,0,10*ROW('Sanitation Data'!F129))),'Data Summary'!DA135="Yes"),OFFSET('Sanitation Data'!$F$7,0,10*ROW('Sanitation Data'!F129)),NA())</f>
        <v>#N/A</v>
      </c>
      <c r="AM135" s="99" t="e">
        <f ca="true">+IF(AND(ISNUMBER(OFFSET('Sanitation Data'!$F$11,0,10*ROW('Sanitation Data'!F129))),'Data Summary'!DB135="Yes"),OFFSET('Sanitation Data'!$F$11,0,10*ROW('Sanitation Data'!F129)),NA())</f>
        <v>#N/A</v>
      </c>
      <c r="AN135" s="99" t="e">
        <f ca="true">+IF(AND(ISNUMBER(OFFSET('Sanitation Data'!$F$12,0,10*ROW('Sanitation Data'!F129))),'Data Summary'!DC135="Yes"),OFFSET('Sanitation Data'!$F$12,0,10*ROW('Sanitation Data'!F129)),NA())</f>
        <v>#N/A</v>
      </c>
      <c r="AO135" s="99" t="e">
        <f ca="true">+IF(AND(ISNUMBER(OFFSET('Sanitation Data'!$F$13,0,10*ROW('Sanitation Data'!F129))),'Data Summary'!DD135="Yes"),OFFSET('Sanitation Data'!$F$13,0,10*ROW('Sanitation Data'!F129)),NA())</f>
        <v>#N/A</v>
      </c>
      <c r="AP135" s="99" t="e">
        <f ca="true">+IF(AND(ISNUMBER(OFFSET('Sanitation Data'!$G$5,0,10*ROW('Sanitation Data'!G129))),'Data Summary'!DE135="Yes"),100-OFFSET('Sanitation Data'!$G$5,0,10*ROW('Sanitation Data'!G129)),NA())</f>
        <v>#N/A</v>
      </c>
      <c r="AQ135" s="99" t="e">
        <f ca="true">+IF(AND(ISNUMBER(OFFSET('Sanitation Data'!$G$7,0,10*ROW('Sanitation Data'!G129))),'Data Summary'!DF135="Yes"),OFFSET('Sanitation Data'!$G$7,0,10*ROW('Sanitation Data'!G129)),NA())</f>
        <v>#N/A</v>
      </c>
      <c r="AR135" s="99" t="e">
        <f ca="true">+IF(AND(ISNUMBER(OFFSET('Sanitation Data'!$G$11,0,10*ROW('Sanitation Data'!G129))),'Data Summary'!DG135="Yes"),OFFSET('Sanitation Data'!$G$11,0,10*ROW('Sanitation Data'!G129)),NA())</f>
        <v>#N/A</v>
      </c>
      <c r="AS135" s="99" t="e">
        <f ca="true">+IF(AND(ISNUMBER(OFFSET('Sanitation Data'!$G$12,0,10*ROW('Sanitation Data'!G129))),'Data Summary'!DH135="Yes"),OFFSET('Sanitation Data'!$G$12,0,10*ROW('Sanitation Data'!G129)),NA())</f>
        <v>#N/A</v>
      </c>
      <c r="AT135" s="99" t="e">
        <f ca="true">+IF(AND(ISNUMBER(OFFSET('Sanitation Data'!$G$13,0,10*ROW('Sanitation Data'!G129))),'Data Summary'!DI135="Yes"),OFFSET('Sanitation Data'!$G$13,0,10*ROW('Sanitation Data'!G129)),NA())</f>
        <v>#N/A</v>
      </c>
      <c r="AU135" s="99" t="e">
        <f ca="true">+IF(AND(ISNUMBER(OFFSET('Sanitation Data'!$H$5,0,10*ROW('Sanitation Data'!H129))),'Data Summary'!DJ135="Yes"),100-OFFSET('Sanitation Data'!$H$5,0,10*ROW('Sanitation Data'!H129)),NA())</f>
        <v>#N/A</v>
      </c>
      <c r="AV135" s="99" t="e">
        <f ca="true">+IF(AND(ISNUMBER(OFFSET('Sanitation Data'!$H$7,0,10*ROW('Sanitation Data'!H129))),'Data Summary'!DK135="Yes"),OFFSET('Sanitation Data'!$H$7,0,10*ROW('Sanitation Data'!H129)),NA())</f>
        <v>#N/A</v>
      </c>
      <c r="AW135" s="99" t="e">
        <f ca="true">+IF(AND(ISNUMBER(OFFSET('Sanitation Data'!$H$11,0,10*ROW('Sanitation Data'!H129))),'Data Summary'!DL135="Yes"),OFFSET('Sanitation Data'!$H$11,0,10*ROW('Sanitation Data'!H129)),NA())</f>
        <v>#N/A</v>
      </c>
      <c r="AX135" s="99" t="e">
        <f ca="true">+IF(AND(ISNUMBER(OFFSET('Sanitation Data'!$H$12,0,10*ROW('Sanitation Data'!H129))),'Data Summary'!DM135="Yes"),OFFSET('Sanitation Data'!$H$12,0,10*ROW('Sanitation Data'!H129)),NA())</f>
        <v>#N/A</v>
      </c>
      <c r="AY135" s="99" t="e">
        <f ca="true">+IF(AND(ISNUMBER(OFFSET('Sanitation Data'!$H$13,0,10*ROW('Sanitation Data'!H129))),'Data Summary'!DN135="Yes"),OFFSET('Sanitation Data'!$H$13,0,10*ROW('Sanitation Data'!H129)),NA())</f>
        <v>#N/A</v>
      </c>
      <c r="AZ135" s="104" t="e">
        <f ca="true">+IF(AND(ISNUMBER(OFFSET('Hygiene Data'!$C$6,0,10*ROW('Hygiene Data'!C129))),'Data Summary'!DO135="Yes"),OFFSET('Hygiene Data'!$C$6,0,10*ROW('Hygiene Data'!C129)),NA())</f>
        <v>#N/A</v>
      </c>
      <c r="BA135" s="104" t="e">
        <f ca="true">+IF(AND(ISNUMBER(OFFSET('Hygiene Data'!$C$8,0,10*ROW('Hygiene Data'!C129))),'Data Summary'!DP135="Yes"),OFFSET('Hygiene Data'!$C$8,0,10*ROW('Hygiene Data'!C129)),NA())</f>
        <v>#N/A</v>
      </c>
      <c r="BB135" s="104" t="e">
        <f ca="true">+IF(AND(ISNUMBER(OFFSET('Hygiene Data'!$C$10,0,10*ROW('Hygiene Data'!C129))),'Data Summary'!DQ135="Yes"),OFFSET('Hygiene Data'!$C$10,0,10*ROW('Hygiene Data'!C129)),NA())</f>
        <v>#N/A</v>
      </c>
      <c r="BC135" s="104" t="e">
        <f ca="true">+IF(AND(ISNUMBER(OFFSET('Hygiene Data'!$D$6,0,10*ROW('Hygiene Data'!D129))),'Data Summary'!DR135="Yes"),OFFSET('Hygiene Data'!$D$6,0,10*ROW('Hygiene Data'!D129)),NA())</f>
        <v>#N/A</v>
      </c>
      <c r="BD135" s="104" t="e">
        <f ca="true">+IF(AND(ISNUMBER(OFFSET('Hygiene Data'!$D$8,0,10*ROW('Hygiene Data'!D129))),'Data Summary'!DS135="Yes"),OFFSET('Hygiene Data'!$D$8,0,10*ROW('Hygiene Data'!D129)),NA())</f>
        <v>#N/A</v>
      </c>
      <c r="BE135" s="104" t="e">
        <f ca="true">+IF(AND(ISNUMBER(OFFSET('Hygiene Data'!$D$10,0,10*ROW('Hygiene Data'!D129))),'Data Summary'!DT135="Yes"),OFFSET('Hygiene Data'!$D$10,0,10*ROW('Hygiene Data'!D129)),NA())</f>
        <v>#N/A</v>
      </c>
      <c r="BF135" s="104" t="e">
        <f ca="true">+IF(AND(ISNUMBER(OFFSET('Hygiene Data'!$E$6,0,10*ROW('Hygiene Data'!E129))),'Data Summary'!DU135="Yes"),OFFSET('Hygiene Data'!$E$6,0,10*ROW('Hygiene Data'!E129)),NA())</f>
        <v>#N/A</v>
      </c>
      <c r="BG135" s="104" t="e">
        <f ca="true">+IF(AND(ISNUMBER(OFFSET('Hygiene Data'!$E$8,0,10*ROW('Hygiene Data'!E129))),'Data Summary'!DV135="Yes"),OFFSET('Hygiene Data'!$E$8,0,10*ROW('Hygiene Data'!E129)),NA())</f>
        <v>#N/A</v>
      </c>
      <c r="BH135" s="104" t="e">
        <f ca="true">+IF(AND(ISNUMBER(OFFSET('Hygiene Data'!$E$10,0,10*ROW('Hygiene Data'!E129))),'Data Summary'!DW135="Yes"),OFFSET('Hygiene Data'!$E$10,0,10*ROW('Hygiene Data'!E129)),NA())</f>
        <v>#N/A</v>
      </c>
      <c r="BI135" s="104" t="e">
        <f ca="true">+IF(AND(ISNUMBER(OFFSET('Hygiene Data'!$F$6,0,10*ROW('Hygiene Data'!F129))),'Data Summary'!DX135="Yes"),OFFSET('Hygiene Data'!$F$6,0,10*ROW('Hygiene Data'!F129)),NA())</f>
        <v>#N/A</v>
      </c>
      <c r="BJ135" s="104" t="e">
        <f ca="true">+IF(AND(ISNUMBER(OFFSET('Hygiene Data'!$F$8,0,10*ROW('Hygiene Data'!F129))),'Data Summary'!DY135="Yes"),OFFSET('Hygiene Data'!$F$8,0,10*ROW('Hygiene Data'!F129)),NA())</f>
        <v>#N/A</v>
      </c>
      <c r="BK135" s="104" t="e">
        <f ca="true">+IF(AND(ISNUMBER(OFFSET('Hygiene Data'!$F$10,0,10*ROW('Hygiene Data'!F129))),'Data Summary'!DZ135="Yes"),OFFSET('Hygiene Data'!$F$10,0,10*ROW('Hygiene Data'!F129)),NA())</f>
        <v>#N/A</v>
      </c>
      <c r="BL135" s="104" t="e">
        <f ca="true">+IF(AND(ISNUMBER(OFFSET('Hygiene Data'!$G$6,0,10*ROW('Hygiene Data'!G129))),'Data Summary'!EA135="Yes"),OFFSET('Hygiene Data'!$G$6,0,10*ROW('Hygiene Data'!G129)),NA())</f>
        <v>#N/A</v>
      </c>
      <c r="BM135" s="104" t="e">
        <f ca="true">+IF(AND(ISNUMBER(OFFSET('Hygiene Data'!$G$8,0,10*ROW('Hygiene Data'!G129))),'Data Summary'!EB135="Yes"),OFFSET('Hygiene Data'!$G$8,0,10*ROW('Hygiene Data'!G129)),NA())</f>
        <v>#N/A</v>
      </c>
      <c r="BN135" s="104" t="e">
        <f ca="true">+IF(AND(ISNUMBER(OFFSET('Hygiene Data'!$G$10,0,10*ROW('Hygiene Data'!G129))),'Data Summary'!EC135="Yes"),OFFSET('Hygiene Data'!$G$10,0,10*ROW('Hygiene Data'!G129)),NA())</f>
        <v>#N/A</v>
      </c>
      <c r="BO135" s="104" t="e">
        <f ca="true">+IF(AND(ISNUMBER(OFFSET('Hygiene Data'!$H$6,0,10*ROW('Hygiene Data'!H129))),'Data Summary'!ED135="Yes"),OFFSET('Hygiene Data'!$H$6,0,10*ROW('Hygiene Data'!H129)),NA())</f>
        <v>#N/A</v>
      </c>
      <c r="BP135" s="104" t="e">
        <f ca="true">+IF(AND(ISNUMBER(OFFSET('Hygiene Data'!$H$8,0,10*ROW('Hygiene Data'!H129))),'Data Summary'!EE135="Yes"),OFFSET('Hygiene Data'!$H$8,0,10*ROW('Hygiene Data'!H129)),NA())</f>
        <v>#N/A</v>
      </c>
      <c r="BQ135" s="104" t="e">
        <f ca="true">+IF(AND(ISNUMBER(OFFSET('Hygiene Data'!$H$10,0,10*ROW('Hygiene Data'!H129))),'Data Summary'!EF135="Yes"),OFFSET('Hygiene Data'!$H$10,0,10*ROW('Hygiene Data'!H129)),NA())</f>
        <v>#N/A</v>
      </c>
    </row>
    <row r="136" x14ac:dyDescent="0.2">
      <c r="A136" s="52" t="e">
        <f ca="true">+IF(OFFSET('Water Data'!$B$1,0,10*ROW('Water Data'!B130))="",NA(),OFFSET('Water Data'!$B$1,0,10*ROW('Water Data'!B130)))</f>
        <v>#N/A</v>
      </c>
      <c r="B136" s="52" t="e">
        <f ca="true">+IF(OFFSET('Water Data'!$A$3,0,10*ROW('Water Data'!A133))="",NA(),OFFSET('Water Data'!$A$3,0,10*ROW('Water Data'!A133)))</f>
        <v>#N/A</v>
      </c>
      <c r="C136" s="52" t="e">
        <f ca="true">+IF(OFFSET('Water Data'!$C$3,0,10*ROW('Water Data'!C133))="",NA(),OFFSET('Water Data'!$C$3,0,10*ROW('Water Data'!C133)))</f>
        <v>#N/A</v>
      </c>
      <c r="D136" s="53" t="e">
        <f ca="true">+IF(AND(ISNUMBER(OFFSET('Water Data'!$C$5,0,10*ROW('Water Data'!C130))),'Data Summary'!BS136="Yes"),100-OFFSET('Water Data'!$C$5,0,10*ROW('Water Data'!C130)),NA())</f>
        <v>#N/A</v>
      </c>
      <c r="E136" s="53" t="e">
        <f ca="true">+IF(AND(ISNUMBER(OFFSET('Water Data'!$C$7,0,10*ROW('Water Data'!C130))),'Data Summary'!BT136="Yes"),OFFSET('Water Data'!$C$7,0,10*ROW('Water Data'!C130)),NA())</f>
        <v>#N/A</v>
      </c>
      <c r="F136" s="53" t="e">
        <f ca="true">+IF(AND(ISNUMBER(OFFSET('Water Data'!$C$10,0,10*ROW('Water Data'!C130))),'Data Summary'!BU136="Yes"),OFFSET('Water Data'!$C$10,0,10*ROW('Water Data'!C130)),NA())</f>
        <v>#N/A</v>
      </c>
      <c r="G136" s="53" t="e">
        <f ca="true">+IF(AND(ISNUMBER(OFFSET('Water Data'!$D$5,0,10*ROW('Water Data'!D130))),'Data Summary'!BV136="Yes"),100-OFFSET('Water Data'!$D$5,0,10*ROW('Water Data'!D130)),NA())</f>
        <v>#N/A</v>
      </c>
      <c r="H136" s="53" t="e">
        <f ca="true">+IF(AND(ISNUMBER(OFFSET('Water Data'!$D$7,0,10*ROW('Water Data'!D130))),'Data Summary'!BW136="Yes"),OFFSET('Water Data'!$D$7,0,10*ROW('Water Data'!D130)),NA())</f>
        <v>#N/A</v>
      </c>
      <c r="I136" s="53" t="e">
        <f ca="true">+IF(AND(ISNUMBER(OFFSET('Water Data'!$D$10,0,10*ROW('Water Data'!D130))),'Data Summary'!BX136="Yes"),OFFSET('Water Data'!$D$10,0,10*ROW('Water Data'!D130)),NA())</f>
        <v>#N/A</v>
      </c>
      <c r="J136" s="53" t="e">
        <f ca="true">+IF(AND(ISNUMBER(OFFSET('Water Data'!$E$5,0,10*ROW('Water Data'!E130))),'Data Summary'!BY136="Yes"),100-OFFSET('Water Data'!$E$5,0,10*ROW('Water Data'!E130)),NA())</f>
        <v>#N/A</v>
      </c>
      <c r="K136" s="53" t="e">
        <f ca="true">+IF(AND(ISNUMBER(OFFSET('Water Data'!$E$7,0,10*ROW('Water Data'!E130))),'Data Summary'!BZ136="Yes"),OFFSET('Water Data'!$E$7,0,10*ROW('Water Data'!E130)),NA())</f>
        <v>#N/A</v>
      </c>
      <c r="L136" s="53" t="e">
        <f ca="true">+IF(AND(ISNUMBER(OFFSET('Water Data'!$E$10,0,10*ROW('Water Data'!E130))),'Data Summary'!CA136="Yes"),OFFSET('Water Data'!$E$10,0,10*ROW('Water Data'!E130)),NA())</f>
        <v>#N/A</v>
      </c>
      <c r="M136" s="53" t="e">
        <f ca="true">+IF(AND(ISNUMBER(OFFSET('Water Data'!$F$5,0,10*ROW('Water Data'!F130))),'Data Summary'!CB136="Yes"),100-OFFSET('Water Data'!$F$5,0,10*ROW('Water Data'!F130)),NA())</f>
        <v>#N/A</v>
      </c>
      <c r="N136" s="53" t="e">
        <f ca="true">+IF(AND(ISNUMBER(OFFSET('Water Data'!$F$7,0,10*ROW('Water Data'!F130))),'Data Summary'!CC136="Yes"),OFFSET('Water Data'!$F$7,0,10*ROW('Water Data'!F130)),NA())</f>
        <v>#N/A</v>
      </c>
      <c r="O136" s="53" t="e">
        <f ca="true">+IF(AND(ISNUMBER(OFFSET('Water Data'!$F$10,0,10*ROW('Water Data'!F130))),'Data Summary'!CD136="Yes"),OFFSET('Water Data'!$F$10,0,10*ROW('Water Data'!F130)),NA())</f>
        <v>#N/A</v>
      </c>
      <c r="P136" s="53" t="e">
        <f ca="true">+IF(AND(ISNUMBER(OFFSET('Water Data'!$G$5,0,10*ROW('Water Data'!G130))),'Data Summary'!CE136="Yes"),100-OFFSET('Water Data'!$G$5,0,10*ROW('Water Data'!G130)),NA())</f>
        <v>#N/A</v>
      </c>
      <c r="Q136" s="53" t="e">
        <f ca="true">+IF(AND(ISNUMBER(OFFSET('Water Data'!$G$7,0,10*ROW('Water Data'!G130))),'Data Summary'!CF136="Yes"),OFFSET('Water Data'!$G$7,0,10*ROW('Water Data'!G130)),NA())</f>
        <v>#N/A</v>
      </c>
      <c r="R136" s="53" t="e">
        <f ca="true">+IF(AND(ISNUMBER(OFFSET('Water Data'!$G$10,0,10*ROW('Water Data'!G130))),'Data Summary'!CG136="Yes"),OFFSET('Water Data'!$G$10,0,10*ROW('Water Data'!G130)),NA())</f>
        <v>#N/A</v>
      </c>
      <c r="S136" s="53" t="e">
        <f ca="true">+IF(AND(ISNUMBER(OFFSET('Water Data'!$H$5,0,10*ROW('Water Data'!H130))),'Data Summary'!CH136="Yes"),100-OFFSET('Water Data'!$H$5,0,10*ROW('Water Data'!H130)),NA())</f>
        <v>#N/A</v>
      </c>
      <c r="T136" s="53" t="e">
        <f ca="true">+IF(AND(ISNUMBER(OFFSET('Water Data'!$H$7,0,10*ROW('Water Data'!H130))),'Data Summary'!CI136="Yes"),OFFSET('Water Data'!$H$7,0,10*ROW('Water Data'!H130)),NA())</f>
        <v>#N/A</v>
      </c>
      <c r="U136" s="53" t="e">
        <f ca="true">+IF(AND(ISNUMBER(OFFSET('Water Data'!$H$10,0,10*ROW('Water Data'!H130))),'Data Summary'!CJ136="Yes"),OFFSET('Water Data'!$H$10,0,10*ROW('Water Data'!H130)),NA())</f>
        <v>#N/A</v>
      </c>
      <c r="V136" s="99" t="e">
        <f ca="true">+IF(AND(ISNUMBER(OFFSET('Sanitation Data'!$C$5,0,10*ROW('Sanitation Data'!C130))),'Data Summary'!CK136="Yes"),100-OFFSET('Sanitation Data'!$C$5,0,10*ROW('Sanitation Data'!C130)),NA())</f>
        <v>#N/A</v>
      </c>
      <c r="W136" s="99" t="e">
        <f ca="true">+IF(AND(ISNUMBER(OFFSET('Sanitation Data'!$C$7,0,10*ROW('Sanitation Data'!C130))),'Data Summary'!CL136="Yes"),OFFSET('Sanitation Data'!$C$7,0,10*ROW('Sanitation Data'!C130)),NA())</f>
        <v>#N/A</v>
      </c>
      <c r="X136" s="99" t="e">
        <f ca="true">+IF(AND(ISNUMBER(OFFSET('Sanitation Data'!$C$11,0,10*ROW('Sanitation Data'!C130))),'Data Summary'!CM136="Yes"),OFFSET('Sanitation Data'!$C$11,0,10*ROW('Sanitation Data'!C130)),NA())</f>
        <v>#N/A</v>
      </c>
      <c r="Y136" s="99" t="e">
        <f ca="true">+IF(AND(ISNUMBER(OFFSET('Sanitation Data'!$C$12,0,10*ROW('Sanitation Data'!C130))),'Data Summary'!CN136="Yes"),OFFSET('Sanitation Data'!$C$12,0,10*ROW('Sanitation Data'!C130)),NA())</f>
        <v>#N/A</v>
      </c>
      <c r="Z136" s="99" t="e">
        <f ca="true">+IF(AND(ISNUMBER(OFFSET('Sanitation Data'!$C$13,0,10*ROW('Sanitation Data'!C130))),'Data Summary'!CO136="Yes"),OFFSET('Sanitation Data'!$C$13,0,10*ROW('Sanitation Data'!C130)),NA())</f>
        <v>#N/A</v>
      </c>
      <c r="AA136" s="99" t="e">
        <f ca="true">+IF(AND(ISNUMBER(OFFSET('Sanitation Data'!$D$5,0,10*ROW('Sanitation Data'!D130))),'Data Summary'!CP136="Yes"),100-OFFSET('Sanitation Data'!$D$5,0,10*ROW('Sanitation Data'!D130)),NA())</f>
        <v>#N/A</v>
      </c>
      <c r="AB136" s="99" t="e">
        <f ca="true">+IF(AND(ISNUMBER(OFFSET('Sanitation Data'!$D$7,0,10*ROW('Sanitation Data'!D130))),'Data Summary'!CQ136="Yes"),OFFSET('Sanitation Data'!$D$7,0,10*ROW('Sanitation Data'!D130)),NA())</f>
        <v>#N/A</v>
      </c>
      <c r="AC136" s="99" t="e">
        <f ca="true">+IF(AND(ISNUMBER(OFFSET('Sanitation Data'!$D$11,0,10*ROW('Sanitation Data'!D130))),'Data Summary'!CR136="Yes"),OFFSET('Sanitation Data'!$D$11,0,10*ROW('Sanitation Data'!D130)),NA())</f>
        <v>#N/A</v>
      </c>
      <c r="AD136" s="99" t="e">
        <f ca="true">+IF(AND(ISNUMBER(OFFSET('Sanitation Data'!$D$12,0,10*ROW('Sanitation Data'!D130))),'Data Summary'!CS136="Yes"),OFFSET('Sanitation Data'!$D$12,0,10*ROW('Sanitation Data'!D130)),NA())</f>
        <v>#N/A</v>
      </c>
      <c r="AE136" s="99" t="e">
        <f ca="true">+IF(AND(ISNUMBER(OFFSET('Sanitation Data'!$D$13,0,10*ROW('Sanitation Data'!D130))),'Data Summary'!CT136="Yes"),OFFSET('Sanitation Data'!$D$13,0,10*ROW('Sanitation Data'!D130)),NA())</f>
        <v>#N/A</v>
      </c>
      <c r="AF136" s="99" t="e">
        <f ca="true">+IF(AND(ISNUMBER(OFFSET('Sanitation Data'!$E$5,0,10*ROW('Sanitation Data'!E130))),'Data Summary'!CU136="Yes"),100-OFFSET('Sanitation Data'!$E$5,0,10*ROW('Sanitation Data'!E130)),NA())</f>
        <v>#N/A</v>
      </c>
      <c r="AG136" s="99" t="e">
        <f ca="true">+IF(AND(ISNUMBER(OFFSET('Sanitation Data'!$E$7,0,10*ROW('Sanitation Data'!E130))),'Data Summary'!CV136="Yes"),OFFSET('Sanitation Data'!$E$7,0,10*ROW('Sanitation Data'!E130)),NA())</f>
        <v>#N/A</v>
      </c>
      <c r="AH136" s="99" t="e">
        <f ca="true">+IF(AND(ISNUMBER(OFFSET('Sanitation Data'!$E$11,0,10*ROW('Sanitation Data'!E130))),'Data Summary'!CW136="Yes"),OFFSET('Sanitation Data'!$E$11,0,10*ROW('Sanitation Data'!E130)),NA())</f>
        <v>#N/A</v>
      </c>
      <c r="AI136" s="99" t="e">
        <f ca="true">+IF(AND(ISNUMBER(OFFSET('Sanitation Data'!$E$12,0,10*ROW('Sanitation Data'!E130))),'Data Summary'!CX136="Yes"),OFFSET('Sanitation Data'!$E$12,0,10*ROW('Sanitation Data'!E130)),NA())</f>
        <v>#N/A</v>
      </c>
      <c r="AJ136" s="99" t="e">
        <f ca="true">+IF(AND(ISNUMBER(OFFSET('Sanitation Data'!$E$13,0,10*ROW('Sanitation Data'!E130))),'Data Summary'!CY136="Yes"),OFFSET('Sanitation Data'!$E$13,0,10*ROW('Sanitation Data'!E130)),NA())</f>
        <v>#N/A</v>
      </c>
      <c r="AK136" s="99" t="e">
        <f ca="true">+IF(AND(ISNUMBER(OFFSET('Sanitation Data'!$F$5,0,10*ROW('Sanitation Data'!F130))),'Data Summary'!CZ136="Yes"),100-OFFSET('Sanitation Data'!$F$5,0,10*ROW('Sanitation Data'!F130)),NA())</f>
        <v>#N/A</v>
      </c>
      <c r="AL136" s="99" t="e">
        <f ca="true">+IF(AND(ISNUMBER(OFFSET('Sanitation Data'!$F$7,0,10*ROW('Sanitation Data'!F130))),'Data Summary'!DA136="Yes"),OFFSET('Sanitation Data'!$F$7,0,10*ROW('Sanitation Data'!F130)),NA())</f>
        <v>#N/A</v>
      </c>
      <c r="AM136" s="99" t="e">
        <f ca="true">+IF(AND(ISNUMBER(OFFSET('Sanitation Data'!$F$11,0,10*ROW('Sanitation Data'!F130))),'Data Summary'!DB136="Yes"),OFFSET('Sanitation Data'!$F$11,0,10*ROW('Sanitation Data'!F130)),NA())</f>
        <v>#N/A</v>
      </c>
      <c r="AN136" s="99" t="e">
        <f ca="true">+IF(AND(ISNUMBER(OFFSET('Sanitation Data'!$F$12,0,10*ROW('Sanitation Data'!F130))),'Data Summary'!DC136="Yes"),OFFSET('Sanitation Data'!$F$12,0,10*ROW('Sanitation Data'!F130)),NA())</f>
        <v>#N/A</v>
      </c>
      <c r="AO136" s="99" t="e">
        <f ca="true">+IF(AND(ISNUMBER(OFFSET('Sanitation Data'!$F$13,0,10*ROW('Sanitation Data'!F130))),'Data Summary'!DD136="Yes"),OFFSET('Sanitation Data'!$F$13,0,10*ROW('Sanitation Data'!F130)),NA())</f>
        <v>#N/A</v>
      </c>
      <c r="AP136" s="99" t="e">
        <f ca="true">+IF(AND(ISNUMBER(OFFSET('Sanitation Data'!$G$5,0,10*ROW('Sanitation Data'!G130))),'Data Summary'!DE136="Yes"),100-OFFSET('Sanitation Data'!$G$5,0,10*ROW('Sanitation Data'!G130)),NA())</f>
        <v>#N/A</v>
      </c>
      <c r="AQ136" s="99" t="e">
        <f ca="true">+IF(AND(ISNUMBER(OFFSET('Sanitation Data'!$G$7,0,10*ROW('Sanitation Data'!G130))),'Data Summary'!DF136="Yes"),OFFSET('Sanitation Data'!$G$7,0,10*ROW('Sanitation Data'!G130)),NA())</f>
        <v>#N/A</v>
      </c>
      <c r="AR136" s="99" t="e">
        <f ca="true">+IF(AND(ISNUMBER(OFFSET('Sanitation Data'!$G$11,0,10*ROW('Sanitation Data'!G130))),'Data Summary'!DG136="Yes"),OFFSET('Sanitation Data'!$G$11,0,10*ROW('Sanitation Data'!G130)),NA())</f>
        <v>#N/A</v>
      </c>
      <c r="AS136" s="99" t="e">
        <f ca="true">+IF(AND(ISNUMBER(OFFSET('Sanitation Data'!$G$12,0,10*ROW('Sanitation Data'!G130))),'Data Summary'!DH136="Yes"),OFFSET('Sanitation Data'!$G$12,0,10*ROW('Sanitation Data'!G130)),NA())</f>
        <v>#N/A</v>
      </c>
      <c r="AT136" s="99" t="e">
        <f ca="true">+IF(AND(ISNUMBER(OFFSET('Sanitation Data'!$G$13,0,10*ROW('Sanitation Data'!G130))),'Data Summary'!DI136="Yes"),OFFSET('Sanitation Data'!$G$13,0,10*ROW('Sanitation Data'!G130)),NA())</f>
        <v>#N/A</v>
      </c>
      <c r="AU136" s="99" t="e">
        <f ca="true">+IF(AND(ISNUMBER(OFFSET('Sanitation Data'!$H$5,0,10*ROW('Sanitation Data'!H130))),'Data Summary'!DJ136="Yes"),100-OFFSET('Sanitation Data'!$H$5,0,10*ROW('Sanitation Data'!H130)),NA())</f>
        <v>#N/A</v>
      </c>
      <c r="AV136" s="99" t="e">
        <f ca="true">+IF(AND(ISNUMBER(OFFSET('Sanitation Data'!$H$7,0,10*ROW('Sanitation Data'!H130))),'Data Summary'!DK136="Yes"),OFFSET('Sanitation Data'!$H$7,0,10*ROW('Sanitation Data'!H130)),NA())</f>
        <v>#N/A</v>
      </c>
      <c r="AW136" s="99" t="e">
        <f ca="true">+IF(AND(ISNUMBER(OFFSET('Sanitation Data'!$H$11,0,10*ROW('Sanitation Data'!H130))),'Data Summary'!DL136="Yes"),OFFSET('Sanitation Data'!$H$11,0,10*ROW('Sanitation Data'!H130)),NA())</f>
        <v>#N/A</v>
      </c>
      <c r="AX136" s="99" t="e">
        <f ca="true">+IF(AND(ISNUMBER(OFFSET('Sanitation Data'!$H$12,0,10*ROW('Sanitation Data'!H130))),'Data Summary'!DM136="Yes"),OFFSET('Sanitation Data'!$H$12,0,10*ROW('Sanitation Data'!H130)),NA())</f>
        <v>#N/A</v>
      </c>
      <c r="AY136" s="99" t="e">
        <f ca="true">+IF(AND(ISNUMBER(OFFSET('Sanitation Data'!$H$13,0,10*ROW('Sanitation Data'!H130))),'Data Summary'!DN136="Yes"),OFFSET('Sanitation Data'!$H$13,0,10*ROW('Sanitation Data'!H130)),NA())</f>
        <v>#N/A</v>
      </c>
      <c r="AZ136" s="104" t="e">
        <f ca="true">+IF(AND(ISNUMBER(OFFSET('Hygiene Data'!$C$6,0,10*ROW('Hygiene Data'!C130))),'Data Summary'!DO136="Yes"),OFFSET('Hygiene Data'!$C$6,0,10*ROW('Hygiene Data'!C130)),NA())</f>
        <v>#N/A</v>
      </c>
      <c r="BA136" s="104" t="e">
        <f ca="true">+IF(AND(ISNUMBER(OFFSET('Hygiene Data'!$C$8,0,10*ROW('Hygiene Data'!C130))),'Data Summary'!DP136="Yes"),OFFSET('Hygiene Data'!$C$8,0,10*ROW('Hygiene Data'!C130)),NA())</f>
        <v>#N/A</v>
      </c>
      <c r="BB136" s="104" t="e">
        <f ca="true">+IF(AND(ISNUMBER(OFFSET('Hygiene Data'!$C$10,0,10*ROW('Hygiene Data'!C130))),'Data Summary'!DQ136="Yes"),OFFSET('Hygiene Data'!$C$10,0,10*ROW('Hygiene Data'!C130)),NA())</f>
        <v>#N/A</v>
      </c>
      <c r="BC136" s="104" t="e">
        <f ca="true">+IF(AND(ISNUMBER(OFFSET('Hygiene Data'!$D$6,0,10*ROW('Hygiene Data'!D130))),'Data Summary'!DR136="Yes"),OFFSET('Hygiene Data'!$D$6,0,10*ROW('Hygiene Data'!D130)),NA())</f>
        <v>#N/A</v>
      </c>
      <c r="BD136" s="104" t="e">
        <f ca="true">+IF(AND(ISNUMBER(OFFSET('Hygiene Data'!$D$8,0,10*ROW('Hygiene Data'!D130))),'Data Summary'!DS136="Yes"),OFFSET('Hygiene Data'!$D$8,0,10*ROW('Hygiene Data'!D130)),NA())</f>
        <v>#N/A</v>
      </c>
      <c r="BE136" s="104" t="e">
        <f ca="true">+IF(AND(ISNUMBER(OFFSET('Hygiene Data'!$D$10,0,10*ROW('Hygiene Data'!D130))),'Data Summary'!DT136="Yes"),OFFSET('Hygiene Data'!$D$10,0,10*ROW('Hygiene Data'!D130)),NA())</f>
        <v>#N/A</v>
      </c>
      <c r="BF136" s="104" t="e">
        <f ca="true">+IF(AND(ISNUMBER(OFFSET('Hygiene Data'!$E$6,0,10*ROW('Hygiene Data'!E130))),'Data Summary'!DU136="Yes"),OFFSET('Hygiene Data'!$E$6,0,10*ROW('Hygiene Data'!E130)),NA())</f>
        <v>#N/A</v>
      </c>
      <c r="BG136" s="104" t="e">
        <f ca="true">+IF(AND(ISNUMBER(OFFSET('Hygiene Data'!$E$8,0,10*ROW('Hygiene Data'!E130))),'Data Summary'!DV136="Yes"),OFFSET('Hygiene Data'!$E$8,0,10*ROW('Hygiene Data'!E130)),NA())</f>
        <v>#N/A</v>
      </c>
      <c r="BH136" s="104" t="e">
        <f ca="true">+IF(AND(ISNUMBER(OFFSET('Hygiene Data'!$E$10,0,10*ROW('Hygiene Data'!E130))),'Data Summary'!DW136="Yes"),OFFSET('Hygiene Data'!$E$10,0,10*ROW('Hygiene Data'!E130)),NA())</f>
        <v>#N/A</v>
      </c>
      <c r="BI136" s="104" t="e">
        <f ca="true">+IF(AND(ISNUMBER(OFFSET('Hygiene Data'!$F$6,0,10*ROW('Hygiene Data'!F130))),'Data Summary'!DX136="Yes"),OFFSET('Hygiene Data'!$F$6,0,10*ROW('Hygiene Data'!F130)),NA())</f>
        <v>#N/A</v>
      </c>
      <c r="BJ136" s="104" t="e">
        <f ca="true">+IF(AND(ISNUMBER(OFFSET('Hygiene Data'!$F$8,0,10*ROW('Hygiene Data'!F130))),'Data Summary'!DY136="Yes"),OFFSET('Hygiene Data'!$F$8,0,10*ROW('Hygiene Data'!F130)),NA())</f>
        <v>#N/A</v>
      </c>
      <c r="BK136" s="104" t="e">
        <f ca="true">+IF(AND(ISNUMBER(OFFSET('Hygiene Data'!$F$10,0,10*ROW('Hygiene Data'!F130))),'Data Summary'!DZ136="Yes"),OFFSET('Hygiene Data'!$F$10,0,10*ROW('Hygiene Data'!F130)),NA())</f>
        <v>#N/A</v>
      </c>
      <c r="BL136" s="104" t="e">
        <f ca="true">+IF(AND(ISNUMBER(OFFSET('Hygiene Data'!$G$6,0,10*ROW('Hygiene Data'!G130))),'Data Summary'!EA136="Yes"),OFFSET('Hygiene Data'!$G$6,0,10*ROW('Hygiene Data'!G130)),NA())</f>
        <v>#N/A</v>
      </c>
      <c r="BM136" s="104" t="e">
        <f ca="true">+IF(AND(ISNUMBER(OFFSET('Hygiene Data'!$G$8,0,10*ROW('Hygiene Data'!G130))),'Data Summary'!EB136="Yes"),OFFSET('Hygiene Data'!$G$8,0,10*ROW('Hygiene Data'!G130)),NA())</f>
        <v>#N/A</v>
      </c>
      <c r="BN136" s="104" t="e">
        <f ca="true">+IF(AND(ISNUMBER(OFFSET('Hygiene Data'!$G$10,0,10*ROW('Hygiene Data'!G130))),'Data Summary'!EC136="Yes"),OFFSET('Hygiene Data'!$G$10,0,10*ROW('Hygiene Data'!G130)),NA())</f>
        <v>#N/A</v>
      </c>
      <c r="BO136" s="104" t="e">
        <f ca="true">+IF(AND(ISNUMBER(OFFSET('Hygiene Data'!$H$6,0,10*ROW('Hygiene Data'!H130))),'Data Summary'!ED136="Yes"),OFFSET('Hygiene Data'!$H$6,0,10*ROW('Hygiene Data'!H130)),NA())</f>
        <v>#N/A</v>
      </c>
      <c r="BP136" s="104" t="e">
        <f ca="true">+IF(AND(ISNUMBER(OFFSET('Hygiene Data'!$H$8,0,10*ROW('Hygiene Data'!H130))),'Data Summary'!EE136="Yes"),OFFSET('Hygiene Data'!$H$8,0,10*ROW('Hygiene Data'!H130)),NA())</f>
        <v>#N/A</v>
      </c>
      <c r="BQ136" s="104" t="e">
        <f ca="true">+IF(AND(ISNUMBER(OFFSET('Hygiene Data'!$H$10,0,10*ROW('Hygiene Data'!H130))),'Data Summary'!EF136="Yes"),OFFSET('Hygiene Data'!$H$10,0,10*ROW('Hygiene Data'!H130)),NA())</f>
        <v>#N/A</v>
      </c>
    </row>
    <row r="137" x14ac:dyDescent="0.2">
      <c r="A137" s="52" t="e">
        <f ca="true">+IF(OFFSET('Water Data'!$B$1,0,10*ROW('Water Data'!B131))="",NA(),OFFSET('Water Data'!$B$1,0,10*ROW('Water Data'!B131)))</f>
        <v>#N/A</v>
      </c>
      <c r="B137" s="52" t="e">
        <f ca="true">+IF(OFFSET('Water Data'!$A$3,0,10*ROW('Water Data'!A134))="",NA(),OFFSET('Water Data'!$A$3,0,10*ROW('Water Data'!A134)))</f>
        <v>#N/A</v>
      </c>
      <c r="C137" s="52" t="e">
        <f ca="true">+IF(OFFSET('Water Data'!$C$3,0,10*ROW('Water Data'!C134))="",NA(),OFFSET('Water Data'!$C$3,0,10*ROW('Water Data'!C134)))</f>
        <v>#N/A</v>
      </c>
      <c r="D137" s="53" t="e">
        <f ca="true">+IF(AND(ISNUMBER(OFFSET('Water Data'!$C$5,0,10*ROW('Water Data'!C131))),'Data Summary'!BS137="Yes"),100-OFFSET('Water Data'!$C$5,0,10*ROW('Water Data'!C131)),NA())</f>
        <v>#N/A</v>
      </c>
      <c r="E137" s="53" t="e">
        <f ca="true">+IF(AND(ISNUMBER(OFFSET('Water Data'!$C$7,0,10*ROW('Water Data'!C131))),'Data Summary'!BT137="Yes"),OFFSET('Water Data'!$C$7,0,10*ROW('Water Data'!C131)),NA())</f>
        <v>#N/A</v>
      </c>
      <c r="F137" s="53" t="e">
        <f ca="true">+IF(AND(ISNUMBER(OFFSET('Water Data'!$C$10,0,10*ROW('Water Data'!C131))),'Data Summary'!BU137="Yes"),OFFSET('Water Data'!$C$10,0,10*ROW('Water Data'!C131)),NA())</f>
        <v>#N/A</v>
      </c>
      <c r="G137" s="53" t="e">
        <f ca="true">+IF(AND(ISNUMBER(OFFSET('Water Data'!$D$5,0,10*ROW('Water Data'!D131))),'Data Summary'!BV137="Yes"),100-OFFSET('Water Data'!$D$5,0,10*ROW('Water Data'!D131)),NA())</f>
        <v>#N/A</v>
      </c>
      <c r="H137" s="53" t="e">
        <f ca="true">+IF(AND(ISNUMBER(OFFSET('Water Data'!$D$7,0,10*ROW('Water Data'!D131))),'Data Summary'!BW137="Yes"),OFFSET('Water Data'!$D$7,0,10*ROW('Water Data'!D131)),NA())</f>
        <v>#N/A</v>
      </c>
      <c r="I137" s="53" t="e">
        <f ca="true">+IF(AND(ISNUMBER(OFFSET('Water Data'!$D$10,0,10*ROW('Water Data'!D131))),'Data Summary'!BX137="Yes"),OFFSET('Water Data'!$D$10,0,10*ROW('Water Data'!D131)),NA())</f>
        <v>#N/A</v>
      </c>
      <c r="J137" s="53" t="e">
        <f ca="true">+IF(AND(ISNUMBER(OFFSET('Water Data'!$E$5,0,10*ROW('Water Data'!E131))),'Data Summary'!BY137="Yes"),100-OFFSET('Water Data'!$E$5,0,10*ROW('Water Data'!E131)),NA())</f>
        <v>#N/A</v>
      </c>
      <c r="K137" s="53" t="e">
        <f ca="true">+IF(AND(ISNUMBER(OFFSET('Water Data'!$E$7,0,10*ROW('Water Data'!E131))),'Data Summary'!BZ137="Yes"),OFFSET('Water Data'!$E$7,0,10*ROW('Water Data'!E131)),NA())</f>
        <v>#N/A</v>
      </c>
      <c r="L137" s="53" t="e">
        <f ca="true">+IF(AND(ISNUMBER(OFFSET('Water Data'!$E$10,0,10*ROW('Water Data'!E131))),'Data Summary'!CA137="Yes"),OFFSET('Water Data'!$E$10,0,10*ROW('Water Data'!E131)),NA())</f>
        <v>#N/A</v>
      </c>
      <c r="M137" s="53" t="e">
        <f ca="true">+IF(AND(ISNUMBER(OFFSET('Water Data'!$F$5,0,10*ROW('Water Data'!F131))),'Data Summary'!CB137="Yes"),100-OFFSET('Water Data'!$F$5,0,10*ROW('Water Data'!F131)),NA())</f>
        <v>#N/A</v>
      </c>
      <c r="N137" s="53" t="e">
        <f ca="true">+IF(AND(ISNUMBER(OFFSET('Water Data'!$F$7,0,10*ROW('Water Data'!F131))),'Data Summary'!CC137="Yes"),OFFSET('Water Data'!$F$7,0,10*ROW('Water Data'!F131)),NA())</f>
        <v>#N/A</v>
      </c>
      <c r="O137" s="53" t="e">
        <f ca="true">+IF(AND(ISNUMBER(OFFSET('Water Data'!$F$10,0,10*ROW('Water Data'!F131))),'Data Summary'!CD137="Yes"),OFFSET('Water Data'!$F$10,0,10*ROW('Water Data'!F131)),NA())</f>
        <v>#N/A</v>
      </c>
      <c r="P137" s="53" t="e">
        <f ca="true">+IF(AND(ISNUMBER(OFFSET('Water Data'!$G$5,0,10*ROW('Water Data'!G131))),'Data Summary'!CE137="Yes"),100-OFFSET('Water Data'!$G$5,0,10*ROW('Water Data'!G131)),NA())</f>
        <v>#N/A</v>
      </c>
      <c r="Q137" s="53" t="e">
        <f ca="true">+IF(AND(ISNUMBER(OFFSET('Water Data'!$G$7,0,10*ROW('Water Data'!G131))),'Data Summary'!CF137="Yes"),OFFSET('Water Data'!$G$7,0,10*ROW('Water Data'!G131)),NA())</f>
        <v>#N/A</v>
      </c>
      <c r="R137" s="53" t="e">
        <f ca="true">+IF(AND(ISNUMBER(OFFSET('Water Data'!$G$10,0,10*ROW('Water Data'!G131))),'Data Summary'!CG137="Yes"),OFFSET('Water Data'!$G$10,0,10*ROW('Water Data'!G131)),NA())</f>
        <v>#N/A</v>
      </c>
      <c r="S137" s="53" t="e">
        <f ca="true">+IF(AND(ISNUMBER(OFFSET('Water Data'!$H$5,0,10*ROW('Water Data'!H131))),'Data Summary'!CH137="Yes"),100-OFFSET('Water Data'!$H$5,0,10*ROW('Water Data'!H131)),NA())</f>
        <v>#N/A</v>
      </c>
      <c r="T137" s="53" t="e">
        <f ca="true">+IF(AND(ISNUMBER(OFFSET('Water Data'!$H$7,0,10*ROW('Water Data'!H131))),'Data Summary'!CI137="Yes"),OFFSET('Water Data'!$H$7,0,10*ROW('Water Data'!H131)),NA())</f>
        <v>#N/A</v>
      </c>
      <c r="U137" s="53" t="e">
        <f ca="true">+IF(AND(ISNUMBER(OFFSET('Water Data'!$H$10,0,10*ROW('Water Data'!H131))),'Data Summary'!CJ137="Yes"),OFFSET('Water Data'!$H$10,0,10*ROW('Water Data'!H131)),NA())</f>
        <v>#N/A</v>
      </c>
      <c r="V137" s="99" t="e">
        <f ca="true">+IF(AND(ISNUMBER(OFFSET('Sanitation Data'!$C$5,0,10*ROW('Sanitation Data'!C131))),'Data Summary'!CK137="Yes"),100-OFFSET('Sanitation Data'!$C$5,0,10*ROW('Sanitation Data'!C131)),NA())</f>
        <v>#N/A</v>
      </c>
      <c r="W137" s="99" t="e">
        <f ca="true">+IF(AND(ISNUMBER(OFFSET('Sanitation Data'!$C$7,0,10*ROW('Sanitation Data'!C131))),'Data Summary'!CL137="Yes"),OFFSET('Sanitation Data'!$C$7,0,10*ROW('Sanitation Data'!C131)),NA())</f>
        <v>#N/A</v>
      </c>
      <c r="X137" s="99" t="e">
        <f ca="true">+IF(AND(ISNUMBER(OFFSET('Sanitation Data'!$C$11,0,10*ROW('Sanitation Data'!C131))),'Data Summary'!CM137="Yes"),OFFSET('Sanitation Data'!$C$11,0,10*ROW('Sanitation Data'!C131)),NA())</f>
        <v>#N/A</v>
      </c>
      <c r="Y137" s="99" t="e">
        <f ca="true">+IF(AND(ISNUMBER(OFFSET('Sanitation Data'!$C$12,0,10*ROW('Sanitation Data'!C131))),'Data Summary'!CN137="Yes"),OFFSET('Sanitation Data'!$C$12,0,10*ROW('Sanitation Data'!C131)),NA())</f>
        <v>#N/A</v>
      </c>
      <c r="Z137" s="99" t="e">
        <f ca="true">+IF(AND(ISNUMBER(OFFSET('Sanitation Data'!$C$13,0,10*ROW('Sanitation Data'!C131))),'Data Summary'!CO137="Yes"),OFFSET('Sanitation Data'!$C$13,0,10*ROW('Sanitation Data'!C131)),NA())</f>
        <v>#N/A</v>
      </c>
      <c r="AA137" s="99" t="e">
        <f ca="true">+IF(AND(ISNUMBER(OFFSET('Sanitation Data'!$D$5,0,10*ROW('Sanitation Data'!D131))),'Data Summary'!CP137="Yes"),100-OFFSET('Sanitation Data'!$D$5,0,10*ROW('Sanitation Data'!D131)),NA())</f>
        <v>#N/A</v>
      </c>
      <c r="AB137" s="99" t="e">
        <f ca="true">+IF(AND(ISNUMBER(OFFSET('Sanitation Data'!$D$7,0,10*ROW('Sanitation Data'!D131))),'Data Summary'!CQ137="Yes"),OFFSET('Sanitation Data'!$D$7,0,10*ROW('Sanitation Data'!D131)),NA())</f>
        <v>#N/A</v>
      </c>
      <c r="AC137" s="99" t="e">
        <f ca="true">+IF(AND(ISNUMBER(OFFSET('Sanitation Data'!$D$11,0,10*ROW('Sanitation Data'!D131))),'Data Summary'!CR137="Yes"),OFFSET('Sanitation Data'!$D$11,0,10*ROW('Sanitation Data'!D131)),NA())</f>
        <v>#N/A</v>
      </c>
      <c r="AD137" s="99" t="e">
        <f ca="true">+IF(AND(ISNUMBER(OFFSET('Sanitation Data'!$D$12,0,10*ROW('Sanitation Data'!D131))),'Data Summary'!CS137="Yes"),OFFSET('Sanitation Data'!$D$12,0,10*ROW('Sanitation Data'!D131)),NA())</f>
        <v>#N/A</v>
      </c>
      <c r="AE137" s="99" t="e">
        <f ca="true">+IF(AND(ISNUMBER(OFFSET('Sanitation Data'!$D$13,0,10*ROW('Sanitation Data'!D131))),'Data Summary'!CT137="Yes"),OFFSET('Sanitation Data'!$D$13,0,10*ROW('Sanitation Data'!D131)),NA())</f>
        <v>#N/A</v>
      </c>
      <c r="AF137" s="99" t="e">
        <f ca="true">+IF(AND(ISNUMBER(OFFSET('Sanitation Data'!$E$5,0,10*ROW('Sanitation Data'!E131))),'Data Summary'!CU137="Yes"),100-OFFSET('Sanitation Data'!$E$5,0,10*ROW('Sanitation Data'!E131)),NA())</f>
        <v>#N/A</v>
      </c>
      <c r="AG137" s="99" t="e">
        <f ca="true">+IF(AND(ISNUMBER(OFFSET('Sanitation Data'!$E$7,0,10*ROW('Sanitation Data'!E131))),'Data Summary'!CV137="Yes"),OFFSET('Sanitation Data'!$E$7,0,10*ROW('Sanitation Data'!E131)),NA())</f>
        <v>#N/A</v>
      </c>
      <c r="AH137" s="99" t="e">
        <f ca="true">+IF(AND(ISNUMBER(OFFSET('Sanitation Data'!$E$11,0,10*ROW('Sanitation Data'!E131))),'Data Summary'!CW137="Yes"),OFFSET('Sanitation Data'!$E$11,0,10*ROW('Sanitation Data'!E131)),NA())</f>
        <v>#N/A</v>
      </c>
      <c r="AI137" s="99" t="e">
        <f ca="true">+IF(AND(ISNUMBER(OFFSET('Sanitation Data'!$E$12,0,10*ROW('Sanitation Data'!E131))),'Data Summary'!CX137="Yes"),OFFSET('Sanitation Data'!$E$12,0,10*ROW('Sanitation Data'!E131)),NA())</f>
        <v>#N/A</v>
      </c>
      <c r="AJ137" s="99" t="e">
        <f ca="true">+IF(AND(ISNUMBER(OFFSET('Sanitation Data'!$E$13,0,10*ROW('Sanitation Data'!E131))),'Data Summary'!CY137="Yes"),OFFSET('Sanitation Data'!$E$13,0,10*ROW('Sanitation Data'!E131)),NA())</f>
        <v>#N/A</v>
      </c>
      <c r="AK137" s="99" t="e">
        <f ca="true">+IF(AND(ISNUMBER(OFFSET('Sanitation Data'!$F$5,0,10*ROW('Sanitation Data'!F131))),'Data Summary'!CZ137="Yes"),100-OFFSET('Sanitation Data'!$F$5,0,10*ROW('Sanitation Data'!F131)),NA())</f>
        <v>#N/A</v>
      </c>
      <c r="AL137" s="99" t="e">
        <f ca="true">+IF(AND(ISNUMBER(OFFSET('Sanitation Data'!$F$7,0,10*ROW('Sanitation Data'!F131))),'Data Summary'!DA137="Yes"),OFFSET('Sanitation Data'!$F$7,0,10*ROW('Sanitation Data'!F131)),NA())</f>
        <v>#N/A</v>
      </c>
      <c r="AM137" s="99" t="e">
        <f ca="true">+IF(AND(ISNUMBER(OFFSET('Sanitation Data'!$F$11,0,10*ROW('Sanitation Data'!F131))),'Data Summary'!DB137="Yes"),OFFSET('Sanitation Data'!$F$11,0,10*ROW('Sanitation Data'!F131)),NA())</f>
        <v>#N/A</v>
      </c>
      <c r="AN137" s="99" t="e">
        <f ca="true">+IF(AND(ISNUMBER(OFFSET('Sanitation Data'!$F$12,0,10*ROW('Sanitation Data'!F131))),'Data Summary'!DC137="Yes"),OFFSET('Sanitation Data'!$F$12,0,10*ROW('Sanitation Data'!F131)),NA())</f>
        <v>#N/A</v>
      </c>
      <c r="AO137" s="99" t="e">
        <f ca="true">+IF(AND(ISNUMBER(OFFSET('Sanitation Data'!$F$13,0,10*ROW('Sanitation Data'!F131))),'Data Summary'!DD137="Yes"),OFFSET('Sanitation Data'!$F$13,0,10*ROW('Sanitation Data'!F131)),NA())</f>
        <v>#N/A</v>
      </c>
      <c r="AP137" s="99" t="e">
        <f ca="true">+IF(AND(ISNUMBER(OFFSET('Sanitation Data'!$G$5,0,10*ROW('Sanitation Data'!G131))),'Data Summary'!DE137="Yes"),100-OFFSET('Sanitation Data'!$G$5,0,10*ROW('Sanitation Data'!G131)),NA())</f>
        <v>#N/A</v>
      </c>
      <c r="AQ137" s="99" t="e">
        <f ca="true">+IF(AND(ISNUMBER(OFFSET('Sanitation Data'!$G$7,0,10*ROW('Sanitation Data'!G131))),'Data Summary'!DF137="Yes"),OFFSET('Sanitation Data'!$G$7,0,10*ROW('Sanitation Data'!G131)),NA())</f>
        <v>#N/A</v>
      </c>
      <c r="AR137" s="99" t="e">
        <f ca="true">+IF(AND(ISNUMBER(OFFSET('Sanitation Data'!$G$11,0,10*ROW('Sanitation Data'!G131))),'Data Summary'!DG137="Yes"),OFFSET('Sanitation Data'!$G$11,0,10*ROW('Sanitation Data'!G131)),NA())</f>
        <v>#N/A</v>
      </c>
      <c r="AS137" s="99" t="e">
        <f ca="true">+IF(AND(ISNUMBER(OFFSET('Sanitation Data'!$G$12,0,10*ROW('Sanitation Data'!G131))),'Data Summary'!DH137="Yes"),OFFSET('Sanitation Data'!$G$12,0,10*ROW('Sanitation Data'!G131)),NA())</f>
        <v>#N/A</v>
      </c>
      <c r="AT137" s="99" t="e">
        <f ca="true">+IF(AND(ISNUMBER(OFFSET('Sanitation Data'!$G$13,0,10*ROW('Sanitation Data'!G131))),'Data Summary'!DI137="Yes"),OFFSET('Sanitation Data'!$G$13,0,10*ROW('Sanitation Data'!G131)),NA())</f>
        <v>#N/A</v>
      </c>
      <c r="AU137" s="99" t="e">
        <f ca="true">+IF(AND(ISNUMBER(OFFSET('Sanitation Data'!$H$5,0,10*ROW('Sanitation Data'!H131))),'Data Summary'!DJ137="Yes"),100-OFFSET('Sanitation Data'!$H$5,0,10*ROW('Sanitation Data'!H131)),NA())</f>
        <v>#N/A</v>
      </c>
      <c r="AV137" s="99" t="e">
        <f ca="true">+IF(AND(ISNUMBER(OFFSET('Sanitation Data'!$H$7,0,10*ROW('Sanitation Data'!H131))),'Data Summary'!DK137="Yes"),OFFSET('Sanitation Data'!$H$7,0,10*ROW('Sanitation Data'!H131)),NA())</f>
        <v>#N/A</v>
      </c>
      <c r="AW137" s="99" t="e">
        <f ca="true">+IF(AND(ISNUMBER(OFFSET('Sanitation Data'!$H$11,0,10*ROW('Sanitation Data'!H131))),'Data Summary'!DL137="Yes"),OFFSET('Sanitation Data'!$H$11,0,10*ROW('Sanitation Data'!H131)),NA())</f>
        <v>#N/A</v>
      </c>
      <c r="AX137" s="99" t="e">
        <f ca="true">+IF(AND(ISNUMBER(OFFSET('Sanitation Data'!$H$12,0,10*ROW('Sanitation Data'!H131))),'Data Summary'!DM137="Yes"),OFFSET('Sanitation Data'!$H$12,0,10*ROW('Sanitation Data'!H131)),NA())</f>
        <v>#N/A</v>
      </c>
      <c r="AY137" s="99" t="e">
        <f ca="true">+IF(AND(ISNUMBER(OFFSET('Sanitation Data'!$H$13,0,10*ROW('Sanitation Data'!H131))),'Data Summary'!DN137="Yes"),OFFSET('Sanitation Data'!$H$13,0,10*ROW('Sanitation Data'!H131)),NA())</f>
        <v>#N/A</v>
      </c>
      <c r="AZ137" s="104" t="e">
        <f ca="true">+IF(AND(ISNUMBER(OFFSET('Hygiene Data'!$C$6,0,10*ROW('Hygiene Data'!C131))),'Data Summary'!DO137="Yes"),OFFSET('Hygiene Data'!$C$6,0,10*ROW('Hygiene Data'!C131)),NA())</f>
        <v>#N/A</v>
      </c>
      <c r="BA137" s="104" t="e">
        <f ca="true">+IF(AND(ISNUMBER(OFFSET('Hygiene Data'!$C$8,0,10*ROW('Hygiene Data'!C131))),'Data Summary'!DP137="Yes"),OFFSET('Hygiene Data'!$C$8,0,10*ROW('Hygiene Data'!C131)),NA())</f>
        <v>#N/A</v>
      </c>
      <c r="BB137" s="104" t="e">
        <f ca="true">+IF(AND(ISNUMBER(OFFSET('Hygiene Data'!$C$10,0,10*ROW('Hygiene Data'!C131))),'Data Summary'!DQ137="Yes"),OFFSET('Hygiene Data'!$C$10,0,10*ROW('Hygiene Data'!C131)),NA())</f>
        <v>#N/A</v>
      </c>
      <c r="BC137" s="104" t="e">
        <f ca="true">+IF(AND(ISNUMBER(OFFSET('Hygiene Data'!$D$6,0,10*ROW('Hygiene Data'!D131))),'Data Summary'!DR137="Yes"),OFFSET('Hygiene Data'!$D$6,0,10*ROW('Hygiene Data'!D131)),NA())</f>
        <v>#N/A</v>
      </c>
      <c r="BD137" s="104" t="e">
        <f ca="true">+IF(AND(ISNUMBER(OFFSET('Hygiene Data'!$D$8,0,10*ROW('Hygiene Data'!D131))),'Data Summary'!DS137="Yes"),OFFSET('Hygiene Data'!$D$8,0,10*ROW('Hygiene Data'!D131)),NA())</f>
        <v>#N/A</v>
      </c>
      <c r="BE137" s="104" t="e">
        <f ca="true">+IF(AND(ISNUMBER(OFFSET('Hygiene Data'!$D$10,0,10*ROW('Hygiene Data'!D131))),'Data Summary'!DT137="Yes"),OFFSET('Hygiene Data'!$D$10,0,10*ROW('Hygiene Data'!D131)),NA())</f>
        <v>#N/A</v>
      </c>
      <c r="BF137" s="104" t="e">
        <f ca="true">+IF(AND(ISNUMBER(OFFSET('Hygiene Data'!$E$6,0,10*ROW('Hygiene Data'!E131))),'Data Summary'!DU137="Yes"),OFFSET('Hygiene Data'!$E$6,0,10*ROW('Hygiene Data'!E131)),NA())</f>
        <v>#N/A</v>
      </c>
      <c r="BG137" s="104" t="e">
        <f ca="true">+IF(AND(ISNUMBER(OFFSET('Hygiene Data'!$E$8,0,10*ROW('Hygiene Data'!E131))),'Data Summary'!DV137="Yes"),OFFSET('Hygiene Data'!$E$8,0,10*ROW('Hygiene Data'!E131)),NA())</f>
        <v>#N/A</v>
      </c>
      <c r="BH137" s="104" t="e">
        <f ca="true">+IF(AND(ISNUMBER(OFFSET('Hygiene Data'!$E$10,0,10*ROW('Hygiene Data'!E131))),'Data Summary'!DW137="Yes"),OFFSET('Hygiene Data'!$E$10,0,10*ROW('Hygiene Data'!E131)),NA())</f>
        <v>#N/A</v>
      </c>
      <c r="BI137" s="104" t="e">
        <f ca="true">+IF(AND(ISNUMBER(OFFSET('Hygiene Data'!$F$6,0,10*ROW('Hygiene Data'!F131))),'Data Summary'!DX137="Yes"),OFFSET('Hygiene Data'!$F$6,0,10*ROW('Hygiene Data'!F131)),NA())</f>
        <v>#N/A</v>
      </c>
      <c r="BJ137" s="104" t="e">
        <f ca="true">+IF(AND(ISNUMBER(OFFSET('Hygiene Data'!$F$8,0,10*ROW('Hygiene Data'!F131))),'Data Summary'!DY137="Yes"),OFFSET('Hygiene Data'!$F$8,0,10*ROW('Hygiene Data'!F131)),NA())</f>
        <v>#N/A</v>
      </c>
      <c r="BK137" s="104" t="e">
        <f ca="true">+IF(AND(ISNUMBER(OFFSET('Hygiene Data'!$F$10,0,10*ROW('Hygiene Data'!F131))),'Data Summary'!DZ137="Yes"),OFFSET('Hygiene Data'!$F$10,0,10*ROW('Hygiene Data'!F131)),NA())</f>
        <v>#N/A</v>
      </c>
      <c r="BL137" s="104" t="e">
        <f ca="true">+IF(AND(ISNUMBER(OFFSET('Hygiene Data'!$G$6,0,10*ROW('Hygiene Data'!G131))),'Data Summary'!EA137="Yes"),OFFSET('Hygiene Data'!$G$6,0,10*ROW('Hygiene Data'!G131)),NA())</f>
        <v>#N/A</v>
      </c>
      <c r="BM137" s="104" t="e">
        <f ca="true">+IF(AND(ISNUMBER(OFFSET('Hygiene Data'!$G$8,0,10*ROW('Hygiene Data'!G131))),'Data Summary'!EB137="Yes"),OFFSET('Hygiene Data'!$G$8,0,10*ROW('Hygiene Data'!G131)),NA())</f>
        <v>#N/A</v>
      </c>
      <c r="BN137" s="104" t="e">
        <f ca="true">+IF(AND(ISNUMBER(OFFSET('Hygiene Data'!$G$10,0,10*ROW('Hygiene Data'!G131))),'Data Summary'!EC137="Yes"),OFFSET('Hygiene Data'!$G$10,0,10*ROW('Hygiene Data'!G131)),NA())</f>
        <v>#N/A</v>
      </c>
      <c r="BO137" s="104" t="e">
        <f ca="true">+IF(AND(ISNUMBER(OFFSET('Hygiene Data'!$H$6,0,10*ROW('Hygiene Data'!H131))),'Data Summary'!ED137="Yes"),OFFSET('Hygiene Data'!$H$6,0,10*ROW('Hygiene Data'!H131)),NA())</f>
        <v>#N/A</v>
      </c>
      <c r="BP137" s="104" t="e">
        <f ca="true">+IF(AND(ISNUMBER(OFFSET('Hygiene Data'!$H$8,0,10*ROW('Hygiene Data'!H131))),'Data Summary'!EE137="Yes"),OFFSET('Hygiene Data'!$H$8,0,10*ROW('Hygiene Data'!H131)),NA())</f>
        <v>#N/A</v>
      </c>
      <c r="BQ137" s="104" t="e">
        <f ca="true">+IF(AND(ISNUMBER(OFFSET('Hygiene Data'!$H$10,0,10*ROW('Hygiene Data'!H131))),'Data Summary'!EF137="Yes"),OFFSET('Hygiene Data'!$H$10,0,10*ROW('Hygiene Data'!H131)),NA())</f>
        <v>#N/A</v>
      </c>
    </row>
    <row r="138" x14ac:dyDescent="0.2">
      <c r="A138" s="52" t="e">
        <f ca="true">+IF(OFFSET('Water Data'!$B$1,0,10*ROW('Water Data'!B132))="",NA(),OFFSET('Water Data'!$B$1,0,10*ROW('Water Data'!B132)))</f>
        <v>#N/A</v>
      </c>
      <c r="B138" s="52" t="e">
        <f ca="true">+IF(OFFSET('Water Data'!$A$3,0,10*ROW('Water Data'!A135))="",NA(),OFFSET('Water Data'!$A$3,0,10*ROW('Water Data'!A135)))</f>
        <v>#N/A</v>
      </c>
      <c r="C138" s="52" t="e">
        <f ca="true">+IF(OFFSET('Water Data'!$C$3,0,10*ROW('Water Data'!C135))="",NA(),OFFSET('Water Data'!$C$3,0,10*ROW('Water Data'!C135)))</f>
        <v>#N/A</v>
      </c>
      <c r="D138" s="53" t="e">
        <f ca="true">+IF(AND(ISNUMBER(OFFSET('Water Data'!$C$5,0,10*ROW('Water Data'!C132))),'Data Summary'!BS138="Yes"),100-OFFSET('Water Data'!$C$5,0,10*ROW('Water Data'!C132)),NA())</f>
        <v>#N/A</v>
      </c>
      <c r="E138" s="53" t="e">
        <f ca="true">+IF(AND(ISNUMBER(OFFSET('Water Data'!$C$7,0,10*ROW('Water Data'!C132))),'Data Summary'!BT138="Yes"),OFFSET('Water Data'!$C$7,0,10*ROW('Water Data'!C132)),NA())</f>
        <v>#N/A</v>
      </c>
      <c r="F138" s="53" t="e">
        <f ca="true">+IF(AND(ISNUMBER(OFFSET('Water Data'!$C$10,0,10*ROW('Water Data'!C132))),'Data Summary'!BU138="Yes"),OFFSET('Water Data'!$C$10,0,10*ROW('Water Data'!C132)),NA())</f>
        <v>#N/A</v>
      </c>
      <c r="G138" s="53" t="e">
        <f ca="true">+IF(AND(ISNUMBER(OFFSET('Water Data'!$D$5,0,10*ROW('Water Data'!D132))),'Data Summary'!BV138="Yes"),100-OFFSET('Water Data'!$D$5,0,10*ROW('Water Data'!D132)),NA())</f>
        <v>#N/A</v>
      </c>
      <c r="H138" s="53" t="e">
        <f ca="true">+IF(AND(ISNUMBER(OFFSET('Water Data'!$D$7,0,10*ROW('Water Data'!D132))),'Data Summary'!BW138="Yes"),OFFSET('Water Data'!$D$7,0,10*ROW('Water Data'!D132)),NA())</f>
        <v>#N/A</v>
      </c>
      <c r="I138" s="53" t="e">
        <f ca="true">+IF(AND(ISNUMBER(OFFSET('Water Data'!$D$10,0,10*ROW('Water Data'!D132))),'Data Summary'!BX138="Yes"),OFFSET('Water Data'!$D$10,0,10*ROW('Water Data'!D132)),NA())</f>
        <v>#N/A</v>
      </c>
      <c r="J138" s="53" t="e">
        <f ca="true">+IF(AND(ISNUMBER(OFFSET('Water Data'!$E$5,0,10*ROW('Water Data'!E132))),'Data Summary'!BY138="Yes"),100-OFFSET('Water Data'!$E$5,0,10*ROW('Water Data'!E132)),NA())</f>
        <v>#N/A</v>
      </c>
      <c r="K138" s="53" t="e">
        <f ca="true">+IF(AND(ISNUMBER(OFFSET('Water Data'!$E$7,0,10*ROW('Water Data'!E132))),'Data Summary'!BZ138="Yes"),OFFSET('Water Data'!$E$7,0,10*ROW('Water Data'!E132)),NA())</f>
        <v>#N/A</v>
      </c>
      <c r="L138" s="53" t="e">
        <f ca="true">+IF(AND(ISNUMBER(OFFSET('Water Data'!$E$10,0,10*ROW('Water Data'!E132))),'Data Summary'!CA138="Yes"),OFFSET('Water Data'!$E$10,0,10*ROW('Water Data'!E132)),NA())</f>
        <v>#N/A</v>
      </c>
      <c r="M138" s="53" t="e">
        <f ca="true">+IF(AND(ISNUMBER(OFFSET('Water Data'!$F$5,0,10*ROW('Water Data'!F132))),'Data Summary'!CB138="Yes"),100-OFFSET('Water Data'!$F$5,0,10*ROW('Water Data'!F132)),NA())</f>
        <v>#N/A</v>
      </c>
      <c r="N138" s="53" t="e">
        <f ca="true">+IF(AND(ISNUMBER(OFFSET('Water Data'!$F$7,0,10*ROW('Water Data'!F132))),'Data Summary'!CC138="Yes"),OFFSET('Water Data'!$F$7,0,10*ROW('Water Data'!F132)),NA())</f>
        <v>#N/A</v>
      </c>
      <c r="O138" s="53" t="e">
        <f ca="true">+IF(AND(ISNUMBER(OFFSET('Water Data'!$F$10,0,10*ROW('Water Data'!F132))),'Data Summary'!CD138="Yes"),OFFSET('Water Data'!$F$10,0,10*ROW('Water Data'!F132)),NA())</f>
        <v>#N/A</v>
      </c>
      <c r="P138" s="53" t="e">
        <f ca="true">+IF(AND(ISNUMBER(OFFSET('Water Data'!$G$5,0,10*ROW('Water Data'!G132))),'Data Summary'!CE138="Yes"),100-OFFSET('Water Data'!$G$5,0,10*ROW('Water Data'!G132)),NA())</f>
        <v>#N/A</v>
      </c>
      <c r="Q138" s="53" t="e">
        <f ca="true">+IF(AND(ISNUMBER(OFFSET('Water Data'!$G$7,0,10*ROW('Water Data'!G132))),'Data Summary'!CF138="Yes"),OFFSET('Water Data'!$G$7,0,10*ROW('Water Data'!G132)),NA())</f>
        <v>#N/A</v>
      </c>
      <c r="R138" s="53" t="e">
        <f ca="true">+IF(AND(ISNUMBER(OFFSET('Water Data'!$G$10,0,10*ROW('Water Data'!G132))),'Data Summary'!CG138="Yes"),OFFSET('Water Data'!$G$10,0,10*ROW('Water Data'!G132)),NA())</f>
        <v>#N/A</v>
      </c>
      <c r="S138" s="53" t="e">
        <f ca="true">+IF(AND(ISNUMBER(OFFSET('Water Data'!$H$5,0,10*ROW('Water Data'!H132))),'Data Summary'!CH138="Yes"),100-OFFSET('Water Data'!$H$5,0,10*ROW('Water Data'!H132)),NA())</f>
        <v>#N/A</v>
      </c>
      <c r="T138" s="53" t="e">
        <f ca="true">+IF(AND(ISNUMBER(OFFSET('Water Data'!$H$7,0,10*ROW('Water Data'!H132))),'Data Summary'!CI138="Yes"),OFFSET('Water Data'!$H$7,0,10*ROW('Water Data'!H132)),NA())</f>
        <v>#N/A</v>
      </c>
      <c r="U138" s="53" t="e">
        <f ca="true">+IF(AND(ISNUMBER(OFFSET('Water Data'!$H$10,0,10*ROW('Water Data'!H132))),'Data Summary'!CJ138="Yes"),OFFSET('Water Data'!$H$10,0,10*ROW('Water Data'!H132)),NA())</f>
        <v>#N/A</v>
      </c>
      <c r="V138" s="99" t="e">
        <f ca="true">+IF(AND(ISNUMBER(OFFSET('Sanitation Data'!$C$5,0,10*ROW('Sanitation Data'!C132))),'Data Summary'!CK138="Yes"),100-OFFSET('Sanitation Data'!$C$5,0,10*ROW('Sanitation Data'!C132)),NA())</f>
        <v>#N/A</v>
      </c>
      <c r="W138" s="99" t="e">
        <f ca="true">+IF(AND(ISNUMBER(OFFSET('Sanitation Data'!$C$7,0,10*ROW('Sanitation Data'!C132))),'Data Summary'!CL138="Yes"),OFFSET('Sanitation Data'!$C$7,0,10*ROW('Sanitation Data'!C132)),NA())</f>
        <v>#N/A</v>
      </c>
      <c r="X138" s="99" t="e">
        <f ca="true">+IF(AND(ISNUMBER(OFFSET('Sanitation Data'!$C$11,0,10*ROW('Sanitation Data'!C132))),'Data Summary'!CM138="Yes"),OFFSET('Sanitation Data'!$C$11,0,10*ROW('Sanitation Data'!C132)),NA())</f>
        <v>#N/A</v>
      </c>
      <c r="Y138" s="99" t="e">
        <f ca="true">+IF(AND(ISNUMBER(OFFSET('Sanitation Data'!$C$12,0,10*ROW('Sanitation Data'!C132))),'Data Summary'!CN138="Yes"),OFFSET('Sanitation Data'!$C$12,0,10*ROW('Sanitation Data'!C132)),NA())</f>
        <v>#N/A</v>
      </c>
      <c r="Z138" s="99" t="e">
        <f ca="true">+IF(AND(ISNUMBER(OFFSET('Sanitation Data'!$C$13,0,10*ROW('Sanitation Data'!C132))),'Data Summary'!CO138="Yes"),OFFSET('Sanitation Data'!$C$13,0,10*ROW('Sanitation Data'!C132)),NA())</f>
        <v>#N/A</v>
      </c>
      <c r="AA138" s="99" t="e">
        <f ca="true">+IF(AND(ISNUMBER(OFFSET('Sanitation Data'!$D$5,0,10*ROW('Sanitation Data'!D132))),'Data Summary'!CP138="Yes"),100-OFFSET('Sanitation Data'!$D$5,0,10*ROW('Sanitation Data'!D132)),NA())</f>
        <v>#N/A</v>
      </c>
      <c r="AB138" s="99" t="e">
        <f ca="true">+IF(AND(ISNUMBER(OFFSET('Sanitation Data'!$D$7,0,10*ROW('Sanitation Data'!D132))),'Data Summary'!CQ138="Yes"),OFFSET('Sanitation Data'!$D$7,0,10*ROW('Sanitation Data'!D132)),NA())</f>
        <v>#N/A</v>
      </c>
      <c r="AC138" s="99" t="e">
        <f ca="true">+IF(AND(ISNUMBER(OFFSET('Sanitation Data'!$D$11,0,10*ROW('Sanitation Data'!D132))),'Data Summary'!CR138="Yes"),OFFSET('Sanitation Data'!$D$11,0,10*ROW('Sanitation Data'!D132)),NA())</f>
        <v>#N/A</v>
      </c>
      <c r="AD138" s="99" t="e">
        <f ca="true">+IF(AND(ISNUMBER(OFFSET('Sanitation Data'!$D$12,0,10*ROW('Sanitation Data'!D132))),'Data Summary'!CS138="Yes"),OFFSET('Sanitation Data'!$D$12,0,10*ROW('Sanitation Data'!D132)),NA())</f>
        <v>#N/A</v>
      </c>
      <c r="AE138" s="99" t="e">
        <f ca="true">+IF(AND(ISNUMBER(OFFSET('Sanitation Data'!$D$13,0,10*ROW('Sanitation Data'!D132))),'Data Summary'!CT138="Yes"),OFFSET('Sanitation Data'!$D$13,0,10*ROW('Sanitation Data'!D132)),NA())</f>
        <v>#N/A</v>
      </c>
      <c r="AF138" s="99" t="e">
        <f ca="true">+IF(AND(ISNUMBER(OFFSET('Sanitation Data'!$E$5,0,10*ROW('Sanitation Data'!E132))),'Data Summary'!CU138="Yes"),100-OFFSET('Sanitation Data'!$E$5,0,10*ROW('Sanitation Data'!E132)),NA())</f>
        <v>#N/A</v>
      </c>
      <c r="AG138" s="99" t="e">
        <f ca="true">+IF(AND(ISNUMBER(OFFSET('Sanitation Data'!$E$7,0,10*ROW('Sanitation Data'!E132))),'Data Summary'!CV138="Yes"),OFFSET('Sanitation Data'!$E$7,0,10*ROW('Sanitation Data'!E132)),NA())</f>
        <v>#N/A</v>
      </c>
      <c r="AH138" s="99" t="e">
        <f ca="true">+IF(AND(ISNUMBER(OFFSET('Sanitation Data'!$E$11,0,10*ROW('Sanitation Data'!E132))),'Data Summary'!CW138="Yes"),OFFSET('Sanitation Data'!$E$11,0,10*ROW('Sanitation Data'!E132)),NA())</f>
        <v>#N/A</v>
      </c>
      <c r="AI138" s="99" t="e">
        <f ca="true">+IF(AND(ISNUMBER(OFFSET('Sanitation Data'!$E$12,0,10*ROW('Sanitation Data'!E132))),'Data Summary'!CX138="Yes"),OFFSET('Sanitation Data'!$E$12,0,10*ROW('Sanitation Data'!E132)),NA())</f>
        <v>#N/A</v>
      </c>
      <c r="AJ138" s="99" t="e">
        <f ca="true">+IF(AND(ISNUMBER(OFFSET('Sanitation Data'!$E$13,0,10*ROW('Sanitation Data'!E132))),'Data Summary'!CY138="Yes"),OFFSET('Sanitation Data'!$E$13,0,10*ROW('Sanitation Data'!E132)),NA())</f>
        <v>#N/A</v>
      </c>
      <c r="AK138" s="99" t="e">
        <f ca="true">+IF(AND(ISNUMBER(OFFSET('Sanitation Data'!$F$5,0,10*ROW('Sanitation Data'!F132))),'Data Summary'!CZ138="Yes"),100-OFFSET('Sanitation Data'!$F$5,0,10*ROW('Sanitation Data'!F132)),NA())</f>
        <v>#N/A</v>
      </c>
      <c r="AL138" s="99" t="e">
        <f ca="true">+IF(AND(ISNUMBER(OFFSET('Sanitation Data'!$F$7,0,10*ROW('Sanitation Data'!F132))),'Data Summary'!DA138="Yes"),OFFSET('Sanitation Data'!$F$7,0,10*ROW('Sanitation Data'!F132)),NA())</f>
        <v>#N/A</v>
      </c>
      <c r="AM138" s="99" t="e">
        <f ca="true">+IF(AND(ISNUMBER(OFFSET('Sanitation Data'!$F$11,0,10*ROW('Sanitation Data'!F132))),'Data Summary'!DB138="Yes"),OFFSET('Sanitation Data'!$F$11,0,10*ROW('Sanitation Data'!F132)),NA())</f>
        <v>#N/A</v>
      </c>
      <c r="AN138" s="99" t="e">
        <f ca="true">+IF(AND(ISNUMBER(OFFSET('Sanitation Data'!$F$12,0,10*ROW('Sanitation Data'!F132))),'Data Summary'!DC138="Yes"),OFFSET('Sanitation Data'!$F$12,0,10*ROW('Sanitation Data'!F132)),NA())</f>
        <v>#N/A</v>
      </c>
      <c r="AO138" s="99" t="e">
        <f ca="true">+IF(AND(ISNUMBER(OFFSET('Sanitation Data'!$F$13,0,10*ROW('Sanitation Data'!F132))),'Data Summary'!DD138="Yes"),OFFSET('Sanitation Data'!$F$13,0,10*ROW('Sanitation Data'!F132)),NA())</f>
        <v>#N/A</v>
      </c>
      <c r="AP138" s="99" t="e">
        <f ca="true">+IF(AND(ISNUMBER(OFFSET('Sanitation Data'!$G$5,0,10*ROW('Sanitation Data'!G132))),'Data Summary'!DE138="Yes"),100-OFFSET('Sanitation Data'!$G$5,0,10*ROW('Sanitation Data'!G132)),NA())</f>
        <v>#N/A</v>
      </c>
      <c r="AQ138" s="99" t="e">
        <f ca="true">+IF(AND(ISNUMBER(OFFSET('Sanitation Data'!$G$7,0,10*ROW('Sanitation Data'!G132))),'Data Summary'!DF138="Yes"),OFFSET('Sanitation Data'!$G$7,0,10*ROW('Sanitation Data'!G132)),NA())</f>
        <v>#N/A</v>
      </c>
      <c r="AR138" s="99" t="e">
        <f ca="true">+IF(AND(ISNUMBER(OFFSET('Sanitation Data'!$G$11,0,10*ROW('Sanitation Data'!G132))),'Data Summary'!DG138="Yes"),OFFSET('Sanitation Data'!$G$11,0,10*ROW('Sanitation Data'!G132)),NA())</f>
        <v>#N/A</v>
      </c>
      <c r="AS138" s="99" t="e">
        <f ca="true">+IF(AND(ISNUMBER(OFFSET('Sanitation Data'!$G$12,0,10*ROW('Sanitation Data'!G132))),'Data Summary'!DH138="Yes"),OFFSET('Sanitation Data'!$G$12,0,10*ROW('Sanitation Data'!G132)),NA())</f>
        <v>#N/A</v>
      </c>
      <c r="AT138" s="99" t="e">
        <f ca="true">+IF(AND(ISNUMBER(OFFSET('Sanitation Data'!$G$13,0,10*ROW('Sanitation Data'!G132))),'Data Summary'!DI138="Yes"),OFFSET('Sanitation Data'!$G$13,0,10*ROW('Sanitation Data'!G132)),NA())</f>
        <v>#N/A</v>
      </c>
      <c r="AU138" s="99" t="e">
        <f ca="true">+IF(AND(ISNUMBER(OFFSET('Sanitation Data'!$H$5,0,10*ROW('Sanitation Data'!H132))),'Data Summary'!DJ138="Yes"),100-OFFSET('Sanitation Data'!$H$5,0,10*ROW('Sanitation Data'!H132)),NA())</f>
        <v>#N/A</v>
      </c>
      <c r="AV138" s="99" t="e">
        <f ca="true">+IF(AND(ISNUMBER(OFFSET('Sanitation Data'!$H$7,0,10*ROW('Sanitation Data'!H132))),'Data Summary'!DK138="Yes"),OFFSET('Sanitation Data'!$H$7,0,10*ROW('Sanitation Data'!H132)),NA())</f>
        <v>#N/A</v>
      </c>
      <c r="AW138" s="99" t="e">
        <f ca="true">+IF(AND(ISNUMBER(OFFSET('Sanitation Data'!$H$11,0,10*ROW('Sanitation Data'!H132))),'Data Summary'!DL138="Yes"),OFFSET('Sanitation Data'!$H$11,0,10*ROW('Sanitation Data'!H132)),NA())</f>
        <v>#N/A</v>
      </c>
      <c r="AX138" s="99" t="e">
        <f ca="true">+IF(AND(ISNUMBER(OFFSET('Sanitation Data'!$H$12,0,10*ROW('Sanitation Data'!H132))),'Data Summary'!DM138="Yes"),OFFSET('Sanitation Data'!$H$12,0,10*ROW('Sanitation Data'!H132)),NA())</f>
        <v>#N/A</v>
      </c>
      <c r="AY138" s="99" t="e">
        <f ca="true">+IF(AND(ISNUMBER(OFFSET('Sanitation Data'!$H$13,0,10*ROW('Sanitation Data'!H132))),'Data Summary'!DN138="Yes"),OFFSET('Sanitation Data'!$H$13,0,10*ROW('Sanitation Data'!H132)),NA())</f>
        <v>#N/A</v>
      </c>
      <c r="AZ138" s="104" t="e">
        <f ca="true">+IF(AND(ISNUMBER(OFFSET('Hygiene Data'!$C$6,0,10*ROW('Hygiene Data'!C132))),'Data Summary'!DO138="Yes"),OFFSET('Hygiene Data'!$C$6,0,10*ROW('Hygiene Data'!C132)),NA())</f>
        <v>#N/A</v>
      </c>
      <c r="BA138" s="104" t="e">
        <f ca="true">+IF(AND(ISNUMBER(OFFSET('Hygiene Data'!$C$8,0,10*ROW('Hygiene Data'!C132))),'Data Summary'!DP138="Yes"),OFFSET('Hygiene Data'!$C$8,0,10*ROW('Hygiene Data'!C132)),NA())</f>
        <v>#N/A</v>
      </c>
      <c r="BB138" s="104" t="e">
        <f ca="true">+IF(AND(ISNUMBER(OFFSET('Hygiene Data'!$C$10,0,10*ROW('Hygiene Data'!C132))),'Data Summary'!DQ138="Yes"),OFFSET('Hygiene Data'!$C$10,0,10*ROW('Hygiene Data'!C132)),NA())</f>
        <v>#N/A</v>
      </c>
      <c r="BC138" s="104" t="e">
        <f ca="true">+IF(AND(ISNUMBER(OFFSET('Hygiene Data'!$D$6,0,10*ROW('Hygiene Data'!D132))),'Data Summary'!DR138="Yes"),OFFSET('Hygiene Data'!$D$6,0,10*ROW('Hygiene Data'!D132)),NA())</f>
        <v>#N/A</v>
      </c>
      <c r="BD138" s="104" t="e">
        <f ca="true">+IF(AND(ISNUMBER(OFFSET('Hygiene Data'!$D$8,0,10*ROW('Hygiene Data'!D132))),'Data Summary'!DS138="Yes"),OFFSET('Hygiene Data'!$D$8,0,10*ROW('Hygiene Data'!D132)),NA())</f>
        <v>#N/A</v>
      </c>
      <c r="BE138" s="104" t="e">
        <f ca="true">+IF(AND(ISNUMBER(OFFSET('Hygiene Data'!$D$10,0,10*ROW('Hygiene Data'!D132))),'Data Summary'!DT138="Yes"),OFFSET('Hygiene Data'!$D$10,0,10*ROW('Hygiene Data'!D132)),NA())</f>
        <v>#N/A</v>
      </c>
      <c r="BF138" s="104" t="e">
        <f ca="true">+IF(AND(ISNUMBER(OFFSET('Hygiene Data'!$E$6,0,10*ROW('Hygiene Data'!E132))),'Data Summary'!DU138="Yes"),OFFSET('Hygiene Data'!$E$6,0,10*ROW('Hygiene Data'!E132)),NA())</f>
        <v>#N/A</v>
      </c>
      <c r="BG138" s="104" t="e">
        <f ca="true">+IF(AND(ISNUMBER(OFFSET('Hygiene Data'!$E$8,0,10*ROW('Hygiene Data'!E132))),'Data Summary'!DV138="Yes"),OFFSET('Hygiene Data'!$E$8,0,10*ROW('Hygiene Data'!E132)),NA())</f>
        <v>#N/A</v>
      </c>
      <c r="BH138" s="104" t="e">
        <f ca="true">+IF(AND(ISNUMBER(OFFSET('Hygiene Data'!$E$10,0,10*ROW('Hygiene Data'!E132))),'Data Summary'!DW138="Yes"),OFFSET('Hygiene Data'!$E$10,0,10*ROW('Hygiene Data'!E132)),NA())</f>
        <v>#N/A</v>
      </c>
      <c r="BI138" s="104" t="e">
        <f ca="true">+IF(AND(ISNUMBER(OFFSET('Hygiene Data'!$F$6,0,10*ROW('Hygiene Data'!F132))),'Data Summary'!DX138="Yes"),OFFSET('Hygiene Data'!$F$6,0,10*ROW('Hygiene Data'!F132)),NA())</f>
        <v>#N/A</v>
      </c>
      <c r="BJ138" s="104" t="e">
        <f ca="true">+IF(AND(ISNUMBER(OFFSET('Hygiene Data'!$F$8,0,10*ROW('Hygiene Data'!F132))),'Data Summary'!DY138="Yes"),OFFSET('Hygiene Data'!$F$8,0,10*ROW('Hygiene Data'!F132)),NA())</f>
        <v>#N/A</v>
      </c>
      <c r="BK138" s="104" t="e">
        <f ca="true">+IF(AND(ISNUMBER(OFFSET('Hygiene Data'!$F$10,0,10*ROW('Hygiene Data'!F132))),'Data Summary'!DZ138="Yes"),OFFSET('Hygiene Data'!$F$10,0,10*ROW('Hygiene Data'!F132)),NA())</f>
        <v>#N/A</v>
      </c>
      <c r="BL138" s="104" t="e">
        <f ca="true">+IF(AND(ISNUMBER(OFFSET('Hygiene Data'!$G$6,0,10*ROW('Hygiene Data'!G132))),'Data Summary'!EA138="Yes"),OFFSET('Hygiene Data'!$G$6,0,10*ROW('Hygiene Data'!G132)),NA())</f>
        <v>#N/A</v>
      </c>
      <c r="BM138" s="104" t="e">
        <f ca="true">+IF(AND(ISNUMBER(OFFSET('Hygiene Data'!$G$8,0,10*ROW('Hygiene Data'!G132))),'Data Summary'!EB138="Yes"),OFFSET('Hygiene Data'!$G$8,0,10*ROW('Hygiene Data'!G132)),NA())</f>
        <v>#N/A</v>
      </c>
      <c r="BN138" s="104" t="e">
        <f ca="true">+IF(AND(ISNUMBER(OFFSET('Hygiene Data'!$G$10,0,10*ROW('Hygiene Data'!G132))),'Data Summary'!EC138="Yes"),OFFSET('Hygiene Data'!$G$10,0,10*ROW('Hygiene Data'!G132)),NA())</f>
        <v>#N/A</v>
      </c>
      <c r="BO138" s="104" t="e">
        <f ca="true">+IF(AND(ISNUMBER(OFFSET('Hygiene Data'!$H$6,0,10*ROW('Hygiene Data'!H132))),'Data Summary'!ED138="Yes"),OFFSET('Hygiene Data'!$H$6,0,10*ROW('Hygiene Data'!H132)),NA())</f>
        <v>#N/A</v>
      </c>
      <c r="BP138" s="104" t="e">
        <f ca="true">+IF(AND(ISNUMBER(OFFSET('Hygiene Data'!$H$8,0,10*ROW('Hygiene Data'!H132))),'Data Summary'!EE138="Yes"),OFFSET('Hygiene Data'!$H$8,0,10*ROW('Hygiene Data'!H132)),NA())</f>
        <v>#N/A</v>
      </c>
      <c r="BQ138" s="104" t="e">
        <f ca="true">+IF(AND(ISNUMBER(OFFSET('Hygiene Data'!$H$10,0,10*ROW('Hygiene Data'!H132))),'Data Summary'!EF138="Yes"),OFFSET('Hygiene Data'!$H$10,0,10*ROW('Hygiene Data'!H132)),NA())</f>
        <v>#N/A</v>
      </c>
    </row>
    <row r="139" x14ac:dyDescent="0.2">
      <c r="A139" s="52" t="e">
        <f ca="true">+IF(OFFSET('Water Data'!$B$1,0,10*ROW('Water Data'!B133))="",NA(),OFFSET('Water Data'!$B$1,0,10*ROW('Water Data'!B133)))</f>
        <v>#N/A</v>
      </c>
      <c r="B139" s="52" t="e">
        <f ca="true">+IF(OFFSET('Water Data'!$A$3,0,10*ROW('Water Data'!A136))="",NA(),OFFSET('Water Data'!$A$3,0,10*ROW('Water Data'!A136)))</f>
        <v>#N/A</v>
      </c>
      <c r="C139" s="52" t="e">
        <f ca="true">+IF(OFFSET('Water Data'!$C$3,0,10*ROW('Water Data'!C136))="",NA(),OFFSET('Water Data'!$C$3,0,10*ROW('Water Data'!C136)))</f>
        <v>#N/A</v>
      </c>
      <c r="D139" s="53" t="e">
        <f ca="true">+IF(AND(ISNUMBER(OFFSET('Water Data'!$C$5,0,10*ROW('Water Data'!C133))),'Data Summary'!BS139="Yes"),100-OFFSET('Water Data'!$C$5,0,10*ROW('Water Data'!C133)),NA())</f>
        <v>#N/A</v>
      </c>
      <c r="E139" s="53" t="e">
        <f ca="true">+IF(AND(ISNUMBER(OFFSET('Water Data'!$C$7,0,10*ROW('Water Data'!C133))),'Data Summary'!BT139="Yes"),OFFSET('Water Data'!$C$7,0,10*ROW('Water Data'!C133)),NA())</f>
        <v>#N/A</v>
      </c>
      <c r="F139" s="53" t="e">
        <f ca="true">+IF(AND(ISNUMBER(OFFSET('Water Data'!$C$10,0,10*ROW('Water Data'!C133))),'Data Summary'!BU139="Yes"),OFFSET('Water Data'!$C$10,0,10*ROW('Water Data'!C133)),NA())</f>
        <v>#N/A</v>
      </c>
      <c r="G139" s="53" t="e">
        <f ca="true">+IF(AND(ISNUMBER(OFFSET('Water Data'!$D$5,0,10*ROW('Water Data'!D133))),'Data Summary'!BV139="Yes"),100-OFFSET('Water Data'!$D$5,0,10*ROW('Water Data'!D133)),NA())</f>
        <v>#N/A</v>
      </c>
      <c r="H139" s="53" t="e">
        <f ca="true">+IF(AND(ISNUMBER(OFFSET('Water Data'!$D$7,0,10*ROW('Water Data'!D133))),'Data Summary'!BW139="Yes"),OFFSET('Water Data'!$D$7,0,10*ROW('Water Data'!D133)),NA())</f>
        <v>#N/A</v>
      </c>
      <c r="I139" s="53" t="e">
        <f ca="true">+IF(AND(ISNUMBER(OFFSET('Water Data'!$D$10,0,10*ROW('Water Data'!D133))),'Data Summary'!BX139="Yes"),OFFSET('Water Data'!$D$10,0,10*ROW('Water Data'!D133)),NA())</f>
        <v>#N/A</v>
      </c>
      <c r="J139" s="53" t="e">
        <f ca="true">+IF(AND(ISNUMBER(OFFSET('Water Data'!$E$5,0,10*ROW('Water Data'!E133))),'Data Summary'!BY139="Yes"),100-OFFSET('Water Data'!$E$5,0,10*ROW('Water Data'!E133)),NA())</f>
        <v>#N/A</v>
      </c>
      <c r="K139" s="53" t="e">
        <f ca="true">+IF(AND(ISNUMBER(OFFSET('Water Data'!$E$7,0,10*ROW('Water Data'!E133))),'Data Summary'!BZ139="Yes"),OFFSET('Water Data'!$E$7,0,10*ROW('Water Data'!E133)),NA())</f>
        <v>#N/A</v>
      </c>
      <c r="L139" s="53" t="e">
        <f ca="true">+IF(AND(ISNUMBER(OFFSET('Water Data'!$E$10,0,10*ROW('Water Data'!E133))),'Data Summary'!CA139="Yes"),OFFSET('Water Data'!$E$10,0,10*ROW('Water Data'!E133)),NA())</f>
        <v>#N/A</v>
      </c>
      <c r="M139" s="53" t="e">
        <f ca="true">+IF(AND(ISNUMBER(OFFSET('Water Data'!$F$5,0,10*ROW('Water Data'!F133))),'Data Summary'!CB139="Yes"),100-OFFSET('Water Data'!$F$5,0,10*ROW('Water Data'!F133)),NA())</f>
        <v>#N/A</v>
      </c>
      <c r="N139" s="53" t="e">
        <f ca="true">+IF(AND(ISNUMBER(OFFSET('Water Data'!$F$7,0,10*ROW('Water Data'!F133))),'Data Summary'!CC139="Yes"),OFFSET('Water Data'!$F$7,0,10*ROW('Water Data'!F133)),NA())</f>
        <v>#N/A</v>
      </c>
      <c r="O139" s="53" t="e">
        <f ca="true">+IF(AND(ISNUMBER(OFFSET('Water Data'!$F$10,0,10*ROW('Water Data'!F133))),'Data Summary'!CD139="Yes"),OFFSET('Water Data'!$F$10,0,10*ROW('Water Data'!F133)),NA())</f>
        <v>#N/A</v>
      </c>
      <c r="P139" s="53" t="e">
        <f ca="true">+IF(AND(ISNUMBER(OFFSET('Water Data'!$G$5,0,10*ROW('Water Data'!G133))),'Data Summary'!CE139="Yes"),100-OFFSET('Water Data'!$G$5,0,10*ROW('Water Data'!G133)),NA())</f>
        <v>#N/A</v>
      </c>
      <c r="Q139" s="53" t="e">
        <f ca="true">+IF(AND(ISNUMBER(OFFSET('Water Data'!$G$7,0,10*ROW('Water Data'!G133))),'Data Summary'!CF139="Yes"),OFFSET('Water Data'!$G$7,0,10*ROW('Water Data'!G133)),NA())</f>
        <v>#N/A</v>
      </c>
      <c r="R139" s="53" t="e">
        <f ca="true">+IF(AND(ISNUMBER(OFFSET('Water Data'!$G$10,0,10*ROW('Water Data'!G133))),'Data Summary'!CG139="Yes"),OFFSET('Water Data'!$G$10,0,10*ROW('Water Data'!G133)),NA())</f>
        <v>#N/A</v>
      </c>
      <c r="S139" s="53" t="e">
        <f ca="true">+IF(AND(ISNUMBER(OFFSET('Water Data'!$H$5,0,10*ROW('Water Data'!H133))),'Data Summary'!CH139="Yes"),100-OFFSET('Water Data'!$H$5,0,10*ROW('Water Data'!H133)),NA())</f>
        <v>#N/A</v>
      </c>
      <c r="T139" s="53" t="e">
        <f ca="true">+IF(AND(ISNUMBER(OFFSET('Water Data'!$H$7,0,10*ROW('Water Data'!H133))),'Data Summary'!CI139="Yes"),OFFSET('Water Data'!$H$7,0,10*ROW('Water Data'!H133)),NA())</f>
        <v>#N/A</v>
      </c>
      <c r="U139" s="53" t="e">
        <f ca="true">+IF(AND(ISNUMBER(OFFSET('Water Data'!$H$10,0,10*ROW('Water Data'!H133))),'Data Summary'!CJ139="Yes"),OFFSET('Water Data'!$H$10,0,10*ROW('Water Data'!H133)),NA())</f>
        <v>#N/A</v>
      </c>
      <c r="V139" s="99" t="e">
        <f ca="true">+IF(AND(ISNUMBER(OFFSET('Sanitation Data'!$C$5,0,10*ROW('Sanitation Data'!C133))),'Data Summary'!CK139="Yes"),100-OFFSET('Sanitation Data'!$C$5,0,10*ROW('Sanitation Data'!C133)),NA())</f>
        <v>#N/A</v>
      </c>
      <c r="W139" s="99" t="e">
        <f ca="true">+IF(AND(ISNUMBER(OFFSET('Sanitation Data'!$C$7,0,10*ROW('Sanitation Data'!C133))),'Data Summary'!CL139="Yes"),OFFSET('Sanitation Data'!$C$7,0,10*ROW('Sanitation Data'!C133)),NA())</f>
        <v>#N/A</v>
      </c>
      <c r="X139" s="99" t="e">
        <f ca="true">+IF(AND(ISNUMBER(OFFSET('Sanitation Data'!$C$11,0,10*ROW('Sanitation Data'!C133))),'Data Summary'!CM139="Yes"),OFFSET('Sanitation Data'!$C$11,0,10*ROW('Sanitation Data'!C133)),NA())</f>
        <v>#N/A</v>
      </c>
      <c r="Y139" s="99" t="e">
        <f ca="true">+IF(AND(ISNUMBER(OFFSET('Sanitation Data'!$C$12,0,10*ROW('Sanitation Data'!C133))),'Data Summary'!CN139="Yes"),OFFSET('Sanitation Data'!$C$12,0,10*ROW('Sanitation Data'!C133)),NA())</f>
        <v>#N/A</v>
      </c>
      <c r="Z139" s="99" t="e">
        <f ca="true">+IF(AND(ISNUMBER(OFFSET('Sanitation Data'!$C$13,0,10*ROW('Sanitation Data'!C133))),'Data Summary'!CO139="Yes"),OFFSET('Sanitation Data'!$C$13,0,10*ROW('Sanitation Data'!C133)),NA())</f>
        <v>#N/A</v>
      </c>
      <c r="AA139" s="99" t="e">
        <f ca="true">+IF(AND(ISNUMBER(OFFSET('Sanitation Data'!$D$5,0,10*ROW('Sanitation Data'!D133))),'Data Summary'!CP139="Yes"),100-OFFSET('Sanitation Data'!$D$5,0,10*ROW('Sanitation Data'!D133)),NA())</f>
        <v>#N/A</v>
      </c>
      <c r="AB139" s="99" t="e">
        <f ca="true">+IF(AND(ISNUMBER(OFFSET('Sanitation Data'!$D$7,0,10*ROW('Sanitation Data'!D133))),'Data Summary'!CQ139="Yes"),OFFSET('Sanitation Data'!$D$7,0,10*ROW('Sanitation Data'!D133)),NA())</f>
        <v>#N/A</v>
      </c>
      <c r="AC139" s="99" t="e">
        <f ca="true">+IF(AND(ISNUMBER(OFFSET('Sanitation Data'!$D$11,0,10*ROW('Sanitation Data'!D133))),'Data Summary'!CR139="Yes"),OFFSET('Sanitation Data'!$D$11,0,10*ROW('Sanitation Data'!D133)),NA())</f>
        <v>#N/A</v>
      </c>
      <c r="AD139" s="99" t="e">
        <f ca="true">+IF(AND(ISNUMBER(OFFSET('Sanitation Data'!$D$12,0,10*ROW('Sanitation Data'!D133))),'Data Summary'!CS139="Yes"),OFFSET('Sanitation Data'!$D$12,0,10*ROW('Sanitation Data'!D133)),NA())</f>
        <v>#N/A</v>
      </c>
      <c r="AE139" s="99" t="e">
        <f ca="true">+IF(AND(ISNUMBER(OFFSET('Sanitation Data'!$D$13,0,10*ROW('Sanitation Data'!D133))),'Data Summary'!CT139="Yes"),OFFSET('Sanitation Data'!$D$13,0,10*ROW('Sanitation Data'!D133)),NA())</f>
        <v>#N/A</v>
      </c>
      <c r="AF139" s="99" t="e">
        <f ca="true">+IF(AND(ISNUMBER(OFFSET('Sanitation Data'!$E$5,0,10*ROW('Sanitation Data'!E133))),'Data Summary'!CU139="Yes"),100-OFFSET('Sanitation Data'!$E$5,0,10*ROW('Sanitation Data'!E133)),NA())</f>
        <v>#N/A</v>
      </c>
      <c r="AG139" s="99" t="e">
        <f ca="true">+IF(AND(ISNUMBER(OFFSET('Sanitation Data'!$E$7,0,10*ROW('Sanitation Data'!E133))),'Data Summary'!CV139="Yes"),OFFSET('Sanitation Data'!$E$7,0,10*ROW('Sanitation Data'!E133)),NA())</f>
        <v>#N/A</v>
      </c>
      <c r="AH139" s="99" t="e">
        <f ca="true">+IF(AND(ISNUMBER(OFFSET('Sanitation Data'!$E$11,0,10*ROW('Sanitation Data'!E133))),'Data Summary'!CW139="Yes"),OFFSET('Sanitation Data'!$E$11,0,10*ROW('Sanitation Data'!E133)),NA())</f>
        <v>#N/A</v>
      </c>
      <c r="AI139" s="99" t="e">
        <f ca="true">+IF(AND(ISNUMBER(OFFSET('Sanitation Data'!$E$12,0,10*ROW('Sanitation Data'!E133))),'Data Summary'!CX139="Yes"),OFFSET('Sanitation Data'!$E$12,0,10*ROW('Sanitation Data'!E133)),NA())</f>
        <v>#N/A</v>
      </c>
      <c r="AJ139" s="99" t="e">
        <f ca="true">+IF(AND(ISNUMBER(OFFSET('Sanitation Data'!$E$13,0,10*ROW('Sanitation Data'!E133))),'Data Summary'!CY139="Yes"),OFFSET('Sanitation Data'!$E$13,0,10*ROW('Sanitation Data'!E133)),NA())</f>
        <v>#N/A</v>
      </c>
      <c r="AK139" s="99" t="e">
        <f ca="true">+IF(AND(ISNUMBER(OFFSET('Sanitation Data'!$F$5,0,10*ROW('Sanitation Data'!F133))),'Data Summary'!CZ139="Yes"),100-OFFSET('Sanitation Data'!$F$5,0,10*ROW('Sanitation Data'!F133)),NA())</f>
        <v>#N/A</v>
      </c>
      <c r="AL139" s="99" t="e">
        <f ca="true">+IF(AND(ISNUMBER(OFFSET('Sanitation Data'!$F$7,0,10*ROW('Sanitation Data'!F133))),'Data Summary'!DA139="Yes"),OFFSET('Sanitation Data'!$F$7,0,10*ROW('Sanitation Data'!F133)),NA())</f>
        <v>#N/A</v>
      </c>
      <c r="AM139" s="99" t="e">
        <f ca="true">+IF(AND(ISNUMBER(OFFSET('Sanitation Data'!$F$11,0,10*ROW('Sanitation Data'!F133))),'Data Summary'!DB139="Yes"),OFFSET('Sanitation Data'!$F$11,0,10*ROW('Sanitation Data'!F133)),NA())</f>
        <v>#N/A</v>
      </c>
      <c r="AN139" s="99" t="e">
        <f ca="true">+IF(AND(ISNUMBER(OFFSET('Sanitation Data'!$F$12,0,10*ROW('Sanitation Data'!F133))),'Data Summary'!DC139="Yes"),OFFSET('Sanitation Data'!$F$12,0,10*ROW('Sanitation Data'!F133)),NA())</f>
        <v>#N/A</v>
      </c>
      <c r="AO139" s="99" t="e">
        <f ca="true">+IF(AND(ISNUMBER(OFFSET('Sanitation Data'!$F$13,0,10*ROW('Sanitation Data'!F133))),'Data Summary'!DD139="Yes"),OFFSET('Sanitation Data'!$F$13,0,10*ROW('Sanitation Data'!F133)),NA())</f>
        <v>#N/A</v>
      </c>
      <c r="AP139" s="99" t="e">
        <f ca="true">+IF(AND(ISNUMBER(OFFSET('Sanitation Data'!$G$5,0,10*ROW('Sanitation Data'!G133))),'Data Summary'!DE139="Yes"),100-OFFSET('Sanitation Data'!$G$5,0,10*ROW('Sanitation Data'!G133)),NA())</f>
        <v>#N/A</v>
      </c>
      <c r="AQ139" s="99" t="e">
        <f ca="true">+IF(AND(ISNUMBER(OFFSET('Sanitation Data'!$G$7,0,10*ROW('Sanitation Data'!G133))),'Data Summary'!DF139="Yes"),OFFSET('Sanitation Data'!$G$7,0,10*ROW('Sanitation Data'!G133)),NA())</f>
        <v>#N/A</v>
      </c>
      <c r="AR139" s="99" t="e">
        <f ca="true">+IF(AND(ISNUMBER(OFFSET('Sanitation Data'!$G$11,0,10*ROW('Sanitation Data'!G133))),'Data Summary'!DG139="Yes"),OFFSET('Sanitation Data'!$G$11,0,10*ROW('Sanitation Data'!G133)),NA())</f>
        <v>#N/A</v>
      </c>
      <c r="AS139" s="99" t="e">
        <f ca="true">+IF(AND(ISNUMBER(OFFSET('Sanitation Data'!$G$12,0,10*ROW('Sanitation Data'!G133))),'Data Summary'!DH139="Yes"),OFFSET('Sanitation Data'!$G$12,0,10*ROW('Sanitation Data'!G133)),NA())</f>
        <v>#N/A</v>
      </c>
      <c r="AT139" s="99" t="e">
        <f ca="true">+IF(AND(ISNUMBER(OFFSET('Sanitation Data'!$G$13,0,10*ROW('Sanitation Data'!G133))),'Data Summary'!DI139="Yes"),OFFSET('Sanitation Data'!$G$13,0,10*ROW('Sanitation Data'!G133)),NA())</f>
        <v>#N/A</v>
      </c>
      <c r="AU139" s="99" t="e">
        <f ca="true">+IF(AND(ISNUMBER(OFFSET('Sanitation Data'!$H$5,0,10*ROW('Sanitation Data'!H133))),'Data Summary'!DJ139="Yes"),100-OFFSET('Sanitation Data'!$H$5,0,10*ROW('Sanitation Data'!H133)),NA())</f>
        <v>#N/A</v>
      </c>
      <c r="AV139" s="99" t="e">
        <f ca="true">+IF(AND(ISNUMBER(OFFSET('Sanitation Data'!$H$7,0,10*ROW('Sanitation Data'!H133))),'Data Summary'!DK139="Yes"),OFFSET('Sanitation Data'!$H$7,0,10*ROW('Sanitation Data'!H133)),NA())</f>
        <v>#N/A</v>
      </c>
      <c r="AW139" s="99" t="e">
        <f ca="true">+IF(AND(ISNUMBER(OFFSET('Sanitation Data'!$H$11,0,10*ROW('Sanitation Data'!H133))),'Data Summary'!DL139="Yes"),OFFSET('Sanitation Data'!$H$11,0,10*ROW('Sanitation Data'!H133)),NA())</f>
        <v>#N/A</v>
      </c>
      <c r="AX139" s="99" t="e">
        <f ca="true">+IF(AND(ISNUMBER(OFFSET('Sanitation Data'!$H$12,0,10*ROW('Sanitation Data'!H133))),'Data Summary'!DM139="Yes"),OFFSET('Sanitation Data'!$H$12,0,10*ROW('Sanitation Data'!H133)),NA())</f>
        <v>#N/A</v>
      </c>
      <c r="AY139" s="99" t="e">
        <f ca="true">+IF(AND(ISNUMBER(OFFSET('Sanitation Data'!$H$13,0,10*ROW('Sanitation Data'!H133))),'Data Summary'!DN139="Yes"),OFFSET('Sanitation Data'!$H$13,0,10*ROW('Sanitation Data'!H133)),NA())</f>
        <v>#N/A</v>
      </c>
      <c r="AZ139" s="104" t="e">
        <f ca="true">+IF(AND(ISNUMBER(OFFSET('Hygiene Data'!$C$6,0,10*ROW('Hygiene Data'!C133))),'Data Summary'!DO139="Yes"),OFFSET('Hygiene Data'!$C$6,0,10*ROW('Hygiene Data'!C133)),NA())</f>
        <v>#N/A</v>
      </c>
      <c r="BA139" s="104" t="e">
        <f ca="true">+IF(AND(ISNUMBER(OFFSET('Hygiene Data'!$C$8,0,10*ROW('Hygiene Data'!C133))),'Data Summary'!DP139="Yes"),OFFSET('Hygiene Data'!$C$8,0,10*ROW('Hygiene Data'!C133)),NA())</f>
        <v>#N/A</v>
      </c>
      <c r="BB139" s="104" t="e">
        <f ca="true">+IF(AND(ISNUMBER(OFFSET('Hygiene Data'!$C$10,0,10*ROW('Hygiene Data'!C133))),'Data Summary'!DQ139="Yes"),OFFSET('Hygiene Data'!$C$10,0,10*ROW('Hygiene Data'!C133)),NA())</f>
        <v>#N/A</v>
      </c>
      <c r="BC139" s="104" t="e">
        <f ca="true">+IF(AND(ISNUMBER(OFFSET('Hygiene Data'!$D$6,0,10*ROW('Hygiene Data'!D133))),'Data Summary'!DR139="Yes"),OFFSET('Hygiene Data'!$D$6,0,10*ROW('Hygiene Data'!D133)),NA())</f>
        <v>#N/A</v>
      </c>
      <c r="BD139" s="104" t="e">
        <f ca="true">+IF(AND(ISNUMBER(OFFSET('Hygiene Data'!$D$8,0,10*ROW('Hygiene Data'!D133))),'Data Summary'!DS139="Yes"),OFFSET('Hygiene Data'!$D$8,0,10*ROW('Hygiene Data'!D133)),NA())</f>
        <v>#N/A</v>
      </c>
      <c r="BE139" s="104" t="e">
        <f ca="true">+IF(AND(ISNUMBER(OFFSET('Hygiene Data'!$D$10,0,10*ROW('Hygiene Data'!D133))),'Data Summary'!DT139="Yes"),OFFSET('Hygiene Data'!$D$10,0,10*ROW('Hygiene Data'!D133)),NA())</f>
        <v>#N/A</v>
      </c>
      <c r="BF139" s="104" t="e">
        <f ca="true">+IF(AND(ISNUMBER(OFFSET('Hygiene Data'!$E$6,0,10*ROW('Hygiene Data'!E133))),'Data Summary'!DU139="Yes"),OFFSET('Hygiene Data'!$E$6,0,10*ROW('Hygiene Data'!E133)),NA())</f>
        <v>#N/A</v>
      </c>
      <c r="BG139" s="104" t="e">
        <f ca="true">+IF(AND(ISNUMBER(OFFSET('Hygiene Data'!$E$8,0,10*ROW('Hygiene Data'!E133))),'Data Summary'!DV139="Yes"),OFFSET('Hygiene Data'!$E$8,0,10*ROW('Hygiene Data'!E133)),NA())</f>
        <v>#N/A</v>
      </c>
      <c r="BH139" s="104" t="e">
        <f ca="true">+IF(AND(ISNUMBER(OFFSET('Hygiene Data'!$E$10,0,10*ROW('Hygiene Data'!E133))),'Data Summary'!DW139="Yes"),OFFSET('Hygiene Data'!$E$10,0,10*ROW('Hygiene Data'!E133)),NA())</f>
        <v>#N/A</v>
      </c>
      <c r="BI139" s="104" t="e">
        <f ca="true">+IF(AND(ISNUMBER(OFFSET('Hygiene Data'!$F$6,0,10*ROW('Hygiene Data'!F133))),'Data Summary'!DX139="Yes"),OFFSET('Hygiene Data'!$F$6,0,10*ROW('Hygiene Data'!F133)),NA())</f>
        <v>#N/A</v>
      </c>
      <c r="BJ139" s="104" t="e">
        <f ca="true">+IF(AND(ISNUMBER(OFFSET('Hygiene Data'!$F$8,0,10*ROW('Hygiene Data'!F133))),'Data Summary'!DY139="Yes"),OFFSET('Hygiene Data'!$F$8,0,10*ROW('Hygiene Data'!F133)),NA())</f>
        <v>#N/A</v>
      </c>
      <c r="BK139" s="104" t="e">
        <f ca="true">+IF(AND(ISNUMBER(OFFSET('Hygiene Data'!$F$10,0,10*ROW('Hygiene Data'!F133))),'Data Summary'!DZ139="Yes"),OFFSET('Hygiene Data'!$F$10,0,10*ROW('Hygiene Data'!F133)),NA())</f>
        <v>#N/A</v>
      </c>
      <c r="BL139" s="104" t="e">
        <f ca="true">+IF(AND(ISNUMBER(OFFSET('Hygiene Data'!$G$6,0,10*ROW('Hygiene Data'!G133))),'Data Summary'!EA139="Yes"),OFFSET('Hygiene Data'!$G$6,0,10*ROW('Hygiene Data'!G133)),NA())</f>
        <v>#N/A</v>
      </c>
      <c r="BM139" s="104" t="e">
        <f ca="true">+IF(AND(ISNUMBER(OFFSET('Hygiene Data'!$G$8,0,10*ROW('Hygiene Data'!G133))),'Data Summary'!EB139="Yes"),OFFSET('Hygiene Data'!$G$8,0,10*ROW('Hygiene Data'!G133)),NA())</f>
        <v>#N/A</v>
      </c>
      <c r="BN139" s="104" t="e">
        <f ca="true">+IF(AND(ISNUMBER(OFFSET('Hygiene Data'!$G$10,0,10*ROW('Hygiene Data'!G133))),'Data Summary'!EC139="Yes"),OFFSET('Hygiene Data'!$G$10,0,10*ROW('Hygiene Data'!G133)),NA())</f>
        <v>#N/A</v>
      </c>
      <c r="BO139" s="104" t="e">
        <f ca="true">+IF(AND(ISNUMBER(OFFSET('Hygiene Data'!$H$6,0,10*ROW('Hygiene Data'!H133))),'Data Summary'!ED139="Yes"),OFFSET('Hygiene Data'!$H$6,0,10*ROW('Hygiene Data'!H133)),NA())</f>
        <v>#N/A</v>
      </c>
      <c r="BP139" s="104" t="e">
        <f ca="true">+IF(AND(ISNUMBER(OFFSET('Hygiene Data'!$H$8,0,10*ROW('Hygiene Data'!H133))),'Data Summary'!EE139="Yes"),OFFSET('Hygiene Data'!$H$8,0,10*ROW('Hygiene Data'!H133)),NA())</f>
        <v>#N/A</v>
      </c>
      <c r="BQ139" s="104" t="e">
        <f ca="true">+IF(AND(ISNUMBER(OFFSET('Hygiene Data'!$H$10,0,10*ROW('Hygiene Data'!H133))),'Data Summary'!EF139="Yes"),OFFSET('Hygiene Data'!$H$10,0,10*ROW('Hygiene Data'!H133)),NA())</f>
        <v>#N/A</v>
      </c>
    </row>
    <row r="140" x14ac:dyDescent="0.2">
      <c r="A140" s="52" t="e">
        <f ca="true">+IF(OFFSET('Water Data'!$B$1,0,10*ROW('Water Data'!B134))="",NA(),OFFSET('Water Data'!$B$1,0,10*ROW('Water Data'!B134)))</f>
        <v>#N/A</v>
      </c>
      <c r="B140" s="52" t="e">
        <f ca="true">+IF(OFFSET('Water Data'!$A$3,0,10*ROW('Water Data'!A137))="",NA(),OFFSET('Water Data'!$A$3,0,10*ROW('Water Data'!A137)))</f>
        <v>#N/A</v>
      </c>
      <c r="C140" s="52" t="e">
        <f ca="true">+IF(OFFSET('Water Data'!$C$3,0,10*ROW('Water Data'!C137))="",NA(),OFFSET('Water Data'!$C$3,0,10*ROW('Water Data'!C137)))</f>
        <v>#N/A</v>
      </c>
      <c r="D140" s="53" t="e">
        <f ca="true">+IF(AND(ISNUMBER(OFFSET('Water Data'!$C$5,0,10*ROW('Water Data'!C134))),'Data Summary'!BS140="Yes"),100-OFFSET('Water Data'!$C$5,0,10*ROW('Water Data'!C134)),NA())</f>
        <v>#N/A</v>
      </c>
      <c r="E140" s="53" t="e">
        <f ca="true">+IF(AND(ISNUMBER(OFFSET('Water Data'!$C$7,0,10*ROW('Water Data'!C134))),'Data Summary'!BT140="Yes"),OFFSET('Water Data'!$C$7,0,10*ROW('Water Data'!C134)),NA())</f>
        <v>#N/A</v>
      </c>
      <c r="F140" s="53" t="e">
        <f ca="true">+IF(AND(ISNUMBER(OFFSET('Water Data'!$C$10,0,10*ROW('Water Data'!C134))),'Data Summary'!BU140="Yes"),OFFSET('Water Data'!$C$10,0,10*ROW('Water Data'!C134)),NA())</f>
        <v>#N/A</v>
      </c>
      <c r="G140" s="53" t="e">
        <f ca="true">+IF(AND(ISNUMBER(OFFSET('Water Data'!$D$5,0,10*ROW('Water Data'!D134))),'Data Summary'!BV140="Yes"),100-OFFSET('Water Data'!$D$5,0,10*ROW('Water Data'!D134)),NA())</f>
        <v>#N/A</v>
      </c>
      <c r="H140" s="53" t="e">
        <f ca="true">+IF(AND(ISNUMBER(OFFSET('Water Data'!$D$7,0,10*ROW('Water Data'!D134))),'Data Summary'!BW140="Yes"),OFFSET('Water Data'!$D$7,0,10*ROW('Water Data'!D134)),NA())</f>
        <v>#N/A</v>
      </c>
      <c r="I140" s="53" t="e">
        <f ca="true">+IF(AND(ISNUMBER(OFFSET('Water Data'!$D$10,0,10*ROW('Water Data'!D134))),'Data Summary'!BX140="Yes"),OFFSET('Water Data'!$D$10,0,10*ROW('Water Data'!D134)),NA())</f>
        <v>#N/A</v>
      </c>
      <c r="J140" s="53" t="e">
        <f ca="true">+IF(AND(ISNUMBER(OFFSET('Water Data'!$E$5,0,10*ROW('Water Data'!E134))),'Data Summary'!BY140="Yes"),100-OFFSET('Water Data'!$E$5,0,10*ROW('Water Data'!E134)),NA())</f>
        <v>#N/A</v>
      </c>
      <c r="K140" s="53" t="e">
        <f ca="true">+IF(AND(ISNUMBER(OFFSET('Water Data'!$E$7,0,10*ROW('Water Data'!E134))),'Data Summary'!BZ140="Yes"),OFFSET('Water Data'!$E$7,0,10*ROW('Water Data'!E134)),NA())</f>
        <v>#N/A</v>
      </c>
      <c r="L140" s="53" t="e">
        <f ca="true">+IF(AND(ISNUMBER(OFFSET('Water Data'!$E$10,0,10*ROW('Water Data'!E134))),'Data Summary'!CA140="Yes"),OFFSET('Water Data'!$E$10,0,10*ROW('Water Data'!E134)),NA())</f>
        <v>#N/A</v>
      </c>
      <c r="M140" s="53" t="e">
        <f ca="true">+IF(AND(ISNUMBER(OFFSET('Water Data'!$F$5,0,10*ROW('Water Data'!F134))),'Data Summary'!CB140="Yes"),100-OFFSET('Water Data'!$F$5,0,10*ROW('Water Data'!F134)),NA())</f>
        <v>#N/A</v>
      </c>
      <c r="N140" s="53" t="e">
        <f ca="true">+IF(AND(ISNUMBER(OFFSET('Water Data'!$F$7,0,10*ROW('Water Data'!F134))),'Data Summary'!CC140="Yes"),OFFSET('Water Data'!$F$7,0,10*ROW('Water Data'!F134)),NA())</f>
        <v>#N/A</v>
      </c>
      <c r="O140" s="53" t="e">
        <f ca="true">+IF(AND(ISNUMBER(OFFSET('Water Data'!$F$10,0,10*ROW('Water Data'!F134))),'Data Summary'!CD140="Yes"),OFFSET('Water Data'!$F$10,0,10*ROW('Water Data'!F134)),NA())</f>
        <v>#N/A</v>
      </c>
      <c r="P140" s="53" t="e">
        <f ca="true">+IF(AND(ISNUMBER(OFFSET('Water Data'!$G$5,0,10*ROW('Water Data'!G134))),'Data Summary'!CE140="Yes"),100-OFFSET('Water Data'!$G$5,0,10*ROW('Water Data'!G134)),NA())</f>
        <v>#N/A</v>
      </c>
      <c r="Q140" s="53" t="e">
        <f ca="true">+IF(AND(ISNUMBER(OFFSET('Water Data'!$G$7,0,10*ROW('Water Data'!G134))),'Data Summary'!CF140="Yes"),OFFSET('Water Data'!$G$7,0,10*ROW('Water Data'!G134)),NA())</f>
        <v>#N/A</v>
      </c>
      <c r="R140" s="53" t="e">
        <f ca="true">+IF(AND(ISNUMBER(OFFSET('Water Data'!$G$10,0,10*ROW('Water Data'!G134))),'Data Summary'!CG140="Yes"),OFFSET('Water Data'!$G$10,0,10*ROW('Water Data'!G134)),NA())</f>
        <v>#N/A</v>
      </c>
      <c r="S140" s="53" t="e">
        <f ca="true">+IF(AND(ISNUMBER(OFFSET('Water Data'!$H$5,0,10*ROW('Water Data'!H134))),'Data Summary'!CH140="Yes"),100-OFFSET('Water Data'!$H$5,0,10*ROW('Water Data'!H134)),NA())</f>
        <v>#N/A</v>
      </c>
      <c r="T140" s="53" t="e">
        <f ca="true">+IF(AND(ISNUMBER(OFFSET('Water Data'!$H$7,0,10*ROW('Water Data'!H134))),'Data Summary'!CI140="Yes"),OFFSET('Water Data'!$H$7,0,10*ROW('Water Data'!H134)),NA())</f>
        <v>#N/A</v>
      </c>
      <c r="U140" s="53" t="e">
        <f ca="true">+IF(AND(ISNUMBER(OFFSET('Water Data'!$H$10,0,10*ROW('Water Data'!H134))),'Data Summary'!CJ140="Yes"),OFFSET('Water Data'!$H$10,0,10*ROW('Water Data'!H134)),NA())</f>
        <v>#N/A</v>
      </c>
      <c r="V140" s="99" t="e">
        <f ca="true">+IF(AND(ISNUMBER(OFFSET('Sanitation Data'!$C$5,0,10*ROW('Sanitation Data'!C134))),'Data Summary'!CK140="Yes"),100-OFFSET('Sanitation Data'!$C$5,0,10*ROW('Sanitation Data'!C134)),NA())</f>
        <v>#N/A</v>
      </c>
      <c r="W140" s="99" t="e">
        <f ca="true">+IF(AND(ISNUMBER(OFFSET('Sanitation Data'!$C$7,0,10*ROW('Sanitation Data'!C134))),'Data Summary'!CL140="Yes"),OFFSET('Sanitation Data'!$C$7,0,10*ROW('Sanitation Data'!C134)),NA())</f>
        <v>#N/A</v>
      </c>
      <c r="X140" s="99" t="e">
        <f ca="true">+IF(AND(ISNUMBER(OFFSET('Sanitation Data'!$C$11,0,10*ROW('Sanitation Data'!C134))),'Data Summary'!CM140="Yes"),OFFSET('Sanitation Data'!$C$11,0,10*ROW('Sanitation Data'!C134)),NA())</f>
        <v>#N/A</v>
      </c>
      <c r="Y140" s="99" t="e">
        <f ca="true">+IF(AND(ISNUMBER(OFFSET('Sanitation Data'!$C$12,0,10*ROW('Sanitation Data'!C134))),'Data Summary'!CN140="Yes"),OFFSET('Sanitation Data'!$C$12,0,10*ROW('Sanitation Data'!C134)),NA())</f>
        <v>#N/A</v>
      </c>
      <c r="Z140" s="99" t="e">
        <f ca="true">+IF(AND(ISNUMBER(OFFSET('Sanitation Data'!$C$13,0,10*ROW('Sanitation Data'!C134))),'Data Summary'!CO140="Yes"),OFFSET('Sanitation Data'!$C$13,0,10*ROW('Sanitation Data'!C134)),NA())</f>
        <v>#N/A</v>
      </c>
      <c r="AA140" s="99" t="e">
        <f ca="true">+IF(AND(ISNUMBER(OFFSET('Sanitation Data'!$D$5,0,10*ROW('Sanitation Data'!D134))),'Data Summary'!CP140="Yes"),100-OFFSET('Sanitation Data'!$D$5,0,10*ROW('Sanitation Data'!D134)),NA())</f>
        <v>#N/A</v>
      </c>
      <c r="AB140" s="99" t="e">
        <f ca="true">+IF(AND(ISNUMBER(OFFSET('Sanitation Data'!$D$7,0,10*ROW('Sanitation Data'!D134))),'Data Summary'!CQ140="Yes"),OFFSET('Sanitation Data'!$D$7,0,10*ROW('Sanitation Data'!D134)),NA())</f>
        <v>#N/A</v>
      </c>
      <c r="AC140" s="99" t="e">
        <f ca="true">+IF(AND(ISNUMBER(OFFSET('Sanitation Data'!$D$11,0,10*ROW('Sanitation Data'!D134))),'Data Summary'!CR140="Yes"),OFFSET('Sanitation Data'!$D$11,0,10*ROW('Sanitation Data'!D134)),NA())</f>
        <v>#N/A</v>
      </c>
      <c r="AD140" s="99" t="e">
        <f ca="true">+IF(AND(ISNUMBER(OFFSET('Sanitation Data'!$D$12,0,10*ROW('Sanitation Data'!D134))),'Data Summary'!CS140="Yes"),OFFSET('Sanitation Data'!$D$12,0,10*ROW('Sanitation Data'!D134)),NA())</f>
        <v>#N/A</v>
      </c>
      <c r="AE140" s="99" t="e">
        <f ca="true">+IF(AND(ISNUMBER(OFFSET('Sanitation Data'!$D$13,0,10*ROW('Sanitation Data'!D134))),'Data Summary'!CT140="Yes"),OFFSET('Sanitation Data'!$D$13,0,10*ROW('Sanitation Data'!D134)),NA())</f>
        <v>#N/A</v>
      </c>
      <c r="AF140" s="99" t="e">
        <f ca="true">+IF(AND(ISNUMBER(OFFSET('Sanitation Data'!$E$5,0,10*ROW('Sanitation Data'!E134))),'Data Summary'!CU140="Yes"),100-OFFSET('Sanitation Data'!$E$5,0,10*ROW('Sanitation Data'!E134)),NA())</f>
        <v>#N/A</v>
      </c>
      <c r="AG140" s="99" t="e">
        <f ca="true">+IF(AND(ISNUMBER(OFFSET('Sanitation Data'!$E$7,0,10*ROW('Sanitation Data'!E134))),'Data Summary'!CV140="Yes"),OFFSET('Sanitation Data'!$E$7,0,10*ROW('Sanitation Data'!E134)),NA())</f>
        <v>#N/A</v>
      </c>
      <c r="AH140" s="99" t="e">
        <f ca="true">+IF(AND(ISNUMBER(OFFSET('Sanitation Data'!$E$11,0,10*ROW('Sanitation Data'!E134))),'Data Summary'!CW140="Yes"),OFFSET('Sanitation Data'!$E$11,0,10*ROW('Sanitation Data'!E134)),NA())</f>
        <v>#N/A</v>
      </c>
      <c r="AI140" s="99" t="e">
        <f ca="true">+IF(AND(ISNUMBER(OFFSET('Sanitation Data'!$E$12,0,10*ROW('Sanitation Data'!E134))),'Data Summary'!CX140="Yes"),OFFSET('Sanitation Data'!$E$12,0,10*ROW('Sanitation Data'!E134)),NA())</f>
        <v>#N/A</v>
      </c>
      <c r="AJ140" s="99" t="e">
        <f ca="true">+IF(AND(ISNUMBER(OFFSET('Sanitation Data'!$E$13,0,10*ROW('Sanitation Data'!E134))),'Data Summary'!CY140="Yes"),OFFSET('Sanitation Data'!$E$13,0,10*ROW('Sanitation Data'!E134)),NA())</f>
        <v>#N/A</v>
      </c>
      <c r="AK140" s="99" t="e">
        <f ca="true">+IF(AND(ISNUMBER(OFFSET('Sanitation Data'!$F$5,0,10*ROW('Sanitation Data'!F134))),'Data Summary'!CZ140="Yes"),100-OFFSET('Sanitation Data'!$F$5,0,10*ROW('Sanitation Data'!F134)),NA())</f>
        <v>#N/A</v>
      </c>
      <c r="AL140" s="99" t="e">
        <f ca="true">+IF(AND(ISNUMBER(OFFSET('Sanitation Data'!$F$7,0,10*ROW('Sanitation Data'!F134))),'Data Summary'!DA140="Yes"),OFFSET('Sanitation Data'!$F$7,0,10*ROW('Sanitation Data'!F134)),NA())</f>
        <v>#N/A</v>
      </c>
      <c r="AM140" s="99" t="e">
        <f ca="true">+IF(AND(ISNUMBER(OFFSET('Sanitation Data'!$F$11,0,10*ROW('Sanitation Data'!F134))),'Data Summary'!DB140="Yes"),OFFSET('Sanitation Data'!$F$11,0,10*ROW('Sanitation Data'!F134)),NA())</f>
        <v>#N/A</v>
      </c>
      <c r="AN140" s="99" t="e">
        <f ca="true">+IF(AND(ISNUMBER(OFFSET('Sanitation Data'!$F$12,0,10*ROW('Sanitation Data'!F134))),'Data Summary'!DC140="Yes"),OFFSET('Sanitation Data'!$F$12,0,10*ROW('Sanitation Data'!F134)),NA())</f>
        <v>#N/A</v>
      </c>
      <c r="AO140" s="99" t="e">
        <f ca="true">+IF(AND(ISNUMBER(OFFSET('Sanitation Data'!$F$13,0,10*ROW('Sanitation Data'!F134))),'Data Summary'!DD140="Yes"),OFFSET('Sanitation Data'!$F$13,0,10*ROW('Sanitation Data'!F134)),NA())</f>
        <v>#N/A</v>
      </c>
      <c r="AP140" s="99" t="e">
        <f ca="true">+IF(AND(ISNUMBER(OFFSET('Sanitation Data'!$G$5,0,10*ROW('Sanitation Data'!G134))),'Data Summary'!DE140="Yes"),100-OFFSET('Sanitation Data'!$G$5,0,10*ROW('Sanitation Data'!G134)),NA())</f>
        <v>#N/A</v>
      </c>
      <c r="AQ140" s="99" t="e">
        <f ca="true">+IF(AND(ISNUMBER(OFFSET('Sanitation Data'!$G$7,0,10*ROW('Sanitation Data'!G134))),'Data Summary'!DF140="Yes"),OFFSET('Sanitation Data'!$G$7,0,10*ROW('Sanitation Data'!G134)),NA())</f>
        <v>#N/A</v>
      </c>
      <c r="AR140" s="99" t="e">
        <f ca="true">+IF(AND(ISNUMBER(OFFSET('Sanitation Data'!$G$11,0,10*ROW('Sanitation Data'!G134))),'Data Summary'!DG140="Yes"),OFFSET('Sanitation Data'!$G$11,0,10*ROW('Sanitation Data'!G134)),NA())</f>
        <v>#N/A</v>
      </c>
      <c r="AS140" s="99" t="e">
        <f ca="true">+IF(AND(ISNUMBER(OFFSET('Sanitation Data'!$G$12,0,10*ROW('Sanitation Data'!G134))),'Data Summary'!DH140="Yes"),OFFSET('Sanitation Data'!$G$12,0,10*ROW('Sanitation Data'!G134)),NA())</f>
        <v>#N/A</v>
      </c>
      <c r="AT140" s="99" t="e">
        <f ca="true">+IF(AND(ISNUMBER(OFFSET('Sanitation Data'!$G$13,0,10*ROW('Sanitation Data'!G134))),'Data Summary'!DI140="Yes"),OFFSET('Sanitation Data'!$G$13,0,10*ROW('Sanitation Data'!G134)),NA())</f>
        <v>#N/A</v>
      </c>
      <c r="AU140" s="99" t="e">
        <f ca="true">+IF(AND(ISNUMBER(OFFSET('Sanitation Data'!$H$5,0,10*ROW('Sanitation Data'!H134))),'Data Summary'!DJ140="Yes"),100-OFFSET('Sanitation Data'!$H$5,0,10*ROW('Sanitation Data'!H134)),NA())</f>
        <v>#N/A</v>
      </c>
      <c r="AV140" s="99" t="e">
        <f ca="true">+IF(AND(ISNUMBER(OFFSET('Sanitation Data'!$H$7,0,10*ROW('Sanitation Data'!H134))),'Data Summary'!DK140="Yes"),OFFSET('Sanitation Data'!$H$7,0,10*ROW('Sanitation Data'!H134)),NA())</f>
        <v>#N/A</v>
      </c>
      <c r="AW140" s="99" t="e">
        <f ca="true">+IF(AND(ISNUMBER(OFFSET('Sanitation Data'!$H$11,0,10*ROW('Sanitation Data'!H134))),'Data Summary'!DL140="Yes"),OFFSET('Sanitation Data'!$H$11,0,10*ROW('Sanitation Data'!H134)),NA())</f>
        <v>#N/A</v>
      </c>
      <c r="AX140" s="99" t="e">
        <f ca="true">+IF(AND(ISNUMBER(OFFSET('Sanitation Data'!$H$12,0,10*ROW('Sanitation Data'!H134))),'Data Summary'!DM140="Yes"),OFFSET('Sanitation Data'!$H$12,0,10*ROW('Sanitation Data'!H134)),NA())</f>
        <v>#N/A</v>
      </c>
      <c r="AY140" s="99" t="e">
        <f ca="true">+IF(AND(ISNUMBER(OFFSET('Sanitation Data'!$H$13,0,10*ROW('Sanitation Data'!H134))),'Data Summary'!DN140="Yes"),OFFSET('Sanitation Data'!$H$13,0,10*ROW('Sanitation Data'!H134)),NA())</f>
        <v>#N/A</v>
      </c>
      <c r="AZ140" s="104" t="e">
        <f ca="true">+IF(AND(ISNUMBER(OFFSET('Hygiene Data'!$C$6,0,10*ROW('Hygiene Data'!C134))),'Data Summary'!DO140="Yes"),OFFSET('Hygiene Data'!$C$6,0,10*ROW('Hygiene Data'!C134)),NA())</f>
        <v>#N/A</v>
      </c>
      <c r="BA140" s="104" t="e">
        <f ca="true">+IF(AND(ISNUMBER(OFFSET('Hygiene Data'!$C$8,0,10*ROW('Hygiene Data'!C134))),'Data Summary'!DP140="Yes"),OFFSET('Hygiene Data'!$C$8,0,10*ROW('Hygiene Data'!C134)),NA())</f>
        <v>#N/A</v>
      </c>
      <c r="BB140" s="104" t="e">
        <f ca="true">+IF(AND(ISNUMBER(OFFSET('Hygiene Data'!$C$10,0,10*ROW('Hygiene Data'!C134))),'Data Summary'!DQ140="Yes"),OFFSET('Hygiene Data'!$C$10,0,10*ROW('Hygiene Data'!C134)),NA())</f>
        <v>#N/A</v>
      </c>
      <c r="BC140" s="104" t="e">
        <f ca="true">+IF(AND(ISNUMBER(OFFSET('Hygiene Data'!$D$6,0,10*ROW('Hygiene Data'!D134))),'Data Summary'!DR140="Yes"),OFFSET('Hygiene Data'!$D$6,0,10*ROW('Hygiene Data'!D134)),NA())</f>
        <v>#N/A</v>
      </c>
      <c r="BD140" s="104" t="e">
        <f ca="true">+IF(AND(ISNUMBER(OFFSET('Hygiene Data'!$D$8,0,10*ROW('Hygiene Data'!D134))),'Data Summary'!DS140="Yes"),OFFSET('Hygiene Data'!$D$8,0,10*ROW('Hygiene Data'!D134)),NA())</f>
        <v>#N/A</v>
      </c>
      <c r="BE140" s="104" t="e">
        <f ca="true">+IF(AND(ISNUMBER(OFFSET('Hygiene Data'!$D$10,0,10*ROW('Hygiene Data'!D134))),'Data Summary'!DT140="Yes"),OFFSET('Hygiene Data'!$D$10,0,10*ROW('Hygiene Data'!D134)),NA())</f>
        <v>#N/A</v>
      </c>
      <c r="BF140" s="104" t="e">
        <f ca="true">+IF(AND(ISNUMBER(OFFSET('Hygiene Data'!$E$6,0,10*ROW('Hygiene Data'!E134))),'Data Summary'!DU140="Yes"),OFFSET('Hygiene Data'!$E$6,0,10*ROW('Hygiene Data'!E134)),NA())</f>
        <v>#N/A</v>
      </c>
      <c r="BG140" s="104" t="e">
        <f ca="true">+IF(AND(ISNUMBER(OFFSET('Hygiene Data'!$E$8,0,10*ROW('Hygiene Data'!E134))),'Data Summary'!DV140="Yes"),OFFSET('Hygiene Data'!$E$8,0,10*ROW('Hygiene Data'!E134)),NA())</f>
        <v>#N/A</v>
      </c>
      <c r="BH140" s="104" t="e">
        <f ca="true">+IF(AND(ISNUMBER(OFFSET('Hygiene Data'!$E$10,0,10*ROW('Hygiene Data'!E134))),'Data Summary'!DW140="Yes"),OFFSET('Hygiene Data'!$E$10,0,10*ROW('Hygiene Data'!E134)),NA())</f>
        <v>#N/A</v>
      </c>
      <c r="BI140" s="104" t="e">
        <f ca="true">+IF(AND(ISNUMBER(OFFSET('Hygiene Data'!$F$6,0,10*ROW('Hygiene Data'!F134))),'Data Summary'!DX140="Yes"),OFFSET('Hygiene Data'!$F$6,0,10*ROW('Hygiene Data'!F134)),NA())</f>
        <v>#N/A</v>
      </c>
      <c r="BJ140" s="104" t="e">
        <f ca="true">+IF(AND(ISNUMBER(OFFSET('Hygiene Data'!$F$8,0,10*ROW('Hygiene Data'!F134))),'Data Summary'!DY140="Yes"),OFFSET('Hygiene Data'!$F$8,0,10*ROW('Hygiene Data'!F134)),NA())</f>
        <v>#N/A</v>
      </c>
      <c r="BK140" s="104" t="e">
        <f ca="true">+IF(AND(ISNUMBER(OFFSET('Hygiene Data'!$F$10,0,10*ROW('Hygiene Data'!F134))),'Data Summary'!DZ140="Yes"),OFFSET('Hygiene Data'!$F$10,0,10*ROW('Hygiene Data'!F134)),NA())</f>
        <v>#N/A</v>
      </c>
      <c r="BL140" s="104" t="e">
        <f ca="true">+IF(AND(ISNUMBER(OFFSET('Hygiene Data'!$G$6,0,10*ROW('Hygiene Data'!G134))),'Data Summary'!EA140="Yes"),OFFSET('Hygiene Data'!$G$6,0,10*ROW('Hygiene Data'!G134)),NA())</f>
        <v>#N/A</v>
      </c>
      <c r="BM140" s="104" t="e">
        <f ca="true">+IF(AND(ISNUMBER(OFFSET('Hygiene Data'!$G$8,0,10*ROW('Hygiene Data'!G134))),'Data Summary'!EB140="Yes"),OFFSET('Hygiene Data'!$G$8,0,10*ROW('Hygiene Data'!G134)),NA())</f>
        <v>#N/A</v>
      </c>
      <c r="BN140" s="104" t="e">
        <f ca="true">+IF(AND(ISNUMBER(OFFSET('Hygiene Data'!$G$10,0,10*ROW('Hygiene Data'!G134))),'Data Summary'!EC140="Yes"),OFFSET('Hygiene Data'!$G$10,0,10*ROW('Hygiene Data'!G134)),NA())</f>
        <v>#N/A</v>
      </c>
      <c r="BO140" s="104" t="e">
        <f ca="true">+IF(AND(ISNUMBER(OFFSET('Hygiene Data'!$H$6,0,10*ROW('Hygiene Data'!H134))),'Data Summary'!ED140="Yes"),OFFSET('Hygiene Data'!$H$6,0,10*ROW('Hygiene Data'!H134)),NA())</f>
        <v>#N/A</v>
      </c>
      <c r="BP140" s="104" t="e">
        <f ca="true">+IF(AND(ISNUMBER(OFFSET('Hygiene Data'!$H$8,0,10*ROW('Hygiene Data'!H134))),'Data Summary'!EE140="Yes"),OFFSET('Hygiene Data'!$H$8,0,10*ROW('Hygiene Data'!H134)),NA())</f>
        <v>#N/A</v>
      </c>
      <c r="BQ140" s="104" t="e">
        <f ca="true">+IF(AND(ISNUMBER(OFFSET('Hygiene Data'!$H$10,0,10*ROW('Hygiene Data'!H134))),'Data Summary'!EF140="Yes"),OFFSET('Hygiene Data'!$H$10,0,10*ROW('Hygiene Data'!H134)),NA())</f>
        <v>#N/A</v>
      </c>
    </row>
    <row r="141" x14ac:dyDescent="0.2">
      <c r="A141" s="52" t="e">
        <f ca="true">+IF(OFFSET('Water Data'!$B$1,0,10*ROW('Water Data'!B135))="",NA(),OFFSET('Water Data'!$B$1,0,10*ROW('Water Data'!B135)))</f>
        <v>#N/A</v>
      </c>
      <c r="B141" s="52" t="e">
        <f ca="true">+IF(OFFSET('Water Data'!$A$3,0,10*ROW('Water Data'!A138))="",NA(),OFFSET('Water Data'!$A$3,0,10*ROW('Water Data'!A138)))</f>
        <v>#N/A</v>
      </c>
      <c r="C141" s="52" t="e">
        <f ca="true">+IF(OFFSET('Water Data'!$C$3,0,10*ROW('Water Data'!C138))="",NA(),OFFSET('Water Data'!$C$3,0,10*ROW('Water Data'!C138)))</f>
        <v>#N/A</v>
      </c>
      <c r="D141" s="53" t="e">
        <f ca="true">+IF(AND(ISNUMBER(OFFSET('Water Data'!$C$5,0,10*ROW('Water Data'!C135))),'Data Summary'!BS141="Yes"),100-OFFSET('Water Data'!$C$5,0,10*ROW('Water Data'!C135)),NA())</f>
        <v>#N/A</v>
      </c>
      <c r="E141" s="53" t="e">
        <f ca="true">+IF(AND(ISNUMBER(OFFSET('Water Data'!$C$7,0,10*ROW('Water Data'!C135))),'Data Summary'!BT141="Yes"),OFFSET('Water Data'!$C$7,0,10*ROW('Water Data'!C135)),NA())</f>
        <v>#N/A</v>
      </c>
      <c r="F141" s="53" t="e">
        <f ca="true">+IF(AND(ISNUMBER(OFFSET('Water Data'!$C$10,0,10*ROW('Water Data'!C135))),'Data Summary'!BU141="Yes"),OFFSET('Water Data'!$C$10,0,10*ROW('Water Data'!C135)),NA())</f>
        <v>#N/A</v>
      </c>
      <c r="G141" s="53" t="e">
        <f ca="true">+IF(AND(ISNUMBER(OFFSET('Water Data'!$D$5,0,10*ROW('Water Data'!D135))),'Data Summary'!BV141="Yes"),100-OFFSET('Water Data'!$D$5,0,10*ROW('Water Data'!D135)),NA())</f>
        <v>#N/A</v>
      </c>
      <c r="H141" s="53" t="e">
        <f ca="true">+IF(AND(ISNUMBER(OFFSET('Water Data'!$D$7,0,10*ROW('Water Data'!D135))),'Data Summary'!BW141="Yes"),OFFSET('Water Data'!$D$7,0,10*ROW('Water Data'!D135)),NA())</f>
        <v>#N/A</v>
      </c>
      <c r="I141" s="53" t="e">
        <f ca="true">+IF(AND(ISNUMBER(OFFSET('Water Data'!$D$10,0,10*ROW('Water Data'!D135))),'Data Summary'!BX141="Yes"),OFFSET('Water Data'!$D$10,0,10*ROW('Water Data'!D135)),NA())</f>
        <v>#N/A</v>
      </c>
      <c r="J141" s="53" t="e">
        <f ca="true">+IF(AND(ISNUMBER(OFFSET('Water Data'!$E$5,0,10*ROW('Water Data'!E135))),'Data Summary'!BY141="Yes"),100-OFFSET('Water Data'!$E$5,0,10*ROW('Water Data'!E135)),NA())</f>
        <v>#N/A</v>
      </c>
      <c r="K141" s="53" t="e">
        <f ca="true">+IF(AND(ISNUMBER(OFFSET('Water Data'!$E$7,0,10*ROW('Water Data'!E135))),'Data Summary'!BZ141="Yes"),OFFSET('Water Data'!$E$7,0,10*ROW('Water Data'!E135)),NA())</f>
        <v>#N/A</v>
      </c>
      <c r="L141" s="53" t="e">
        <f ca="true">+IF(AND(ISNUMBER(OFFSET('Water Data'!$E$10,0,10*ROW('Water Data'!E135))),'Data Summary'!CA141="Yes"),OFFSET('Water Data'!$E$10,0,10*ROW('Water Data'!E135)),NA())</f>
        <v>#N/A</v>
      </c>
      <c r="M141" s="53" t="e">
        <f ca="true">+IF(AND(ISNUMBER(OFFSET('Water Data'!$F$5,0,10*ROW('Water Data'!F135))),'Data Summary'!CB141="Yes"),100-OFFSET('Water Data'!$F$5,0,10*ROW('Water Data'!F135)),NA())</f>
        <v>#N/A</v>
      </c>
      <c r="N141" s="53" t="e">
        <f ca="true">+IF(AND(ISNUMBER(OFFSET('Water Data'!$F$7,0,10*ROW('Water Data'!F135))),'Data Summary'!CC141="Yes"),OFFSET('Water Data'!$F$7,0,10*ROW('Water Data'!F135)),NA())</f>
        <v>#N/A</v>
      </c>
      <c r="O141" s="53" t="e">
        <f ca="true">+IF(AND(ISNUMBER(OFFSET('Water Data'!$F$10,0,10*ROW('Water Data'!F135))),'Data Summary'!CD141="Yes"),OFFSET('Water Data'!$F$10,0,10*ROW('Water Data'!F135)),NA())</f>
        <v>#N/A</v>
      </c>
      <c r="P141" s="53" t="e">
        <f ca="true">+IF(AND(ISNUMBER(OFFSET('Water Data'!$G$5,0,10*ROW('Water Data'!G135))),'Data Summary'!CE141="Yes"),100-OFFSET('Water Data'!$G$5,0,10*ROW('Water Data'!G135)),NA())</f>
        <v>#N/A</v>
      </c>
      <c r="Q141" s="53" t="e">
        <f ca="true">+IF(AND(ISNUMBER(OFFSET('Water Data'!$G$7,0,10*ROW('Water Data'!G135))),'Data Summary'!CF141="Yes"),OFFSET('Water Data'!$G$7,0,10*ROW('Water Data'!G135)),NA())</f>
        <v>#N/A</v>
      </c>
      <c r="R141" s="53" t="e">
        <f ca="true">+IF(AND(ISNUMBER(OFFSET('Water Data'!$G$10,0,10*ROW('Water Data'!G135))),'Data Summary'!CG141="Yes"),OFFSET('Water Data'!$G$10,0,10*ROW('Water Data'!G135)),NA())</f>
        <v>#N/A</v>
      </c>
      <c r="S141" s="53" t="e">
        <f ca="true">+IF(AND(ISNUMBER(OFFSET('Water Data'!$H$5,0,10*ROW('Water Data'!H135))),'Data Summary'!CH141="Yes"),100-OFFSET('Water Data'!$H$5,0,10*ROW('Water Data'!H135)),NA())</f>
        <v>#N/A</v>
      </c>
      <c r="T141" s="53" t="e">
        <f ca="true">+IF(AND(ISNUMBER(OFFSET('Water Data'!$H$7,0,10*ROW('Water Data'!H135))),'Data Summary'!CI141="Yes"),OFFSET('Water Data'!$H$7,0,10*ROW('Water Data'!H135)),NA())</f>
        <v>#N/A</v>
      </c>
      <c r="U141" s="53" t="e">
        <f ca="true">+IF(AND(ISNUMBER(OFFSET('Water Data'!$H$10,0,10*ROW('Water Data'!H135))),'Data Summary'!CJ141="Yes"),OFFSET('Water Data'!$H$10,0,10*ROW('Water Data'!H135)),NA())</f>
        <v>#N/A</v>
      </c>
      <c r="V141" s="99" t="e">
        <f ca="true">+IF(AND(ISNUMBER(OFFSET('Sanitation Data'!$C$5,0,10*ROW('Sanitation Data'!C135))),'Data Summary'!CK141="Yes"),100-OFFSET('Sanitation Data'!$C$5,0,10*ROW('Sanitation Data'!C135)),NA())</f>
        <v>#N/A</v>
      </c>
      <c r="W141" s="99" t="e">
        <f ca="true">+IF(AND(ISNUMBER(OFFSET('Sanitation Data'!$C$7,0,10*ROW('Sanitation Data'!C135))),'Data Summary'!CL141="Yes"),OFFSET('Sanitation Data'!$C$7,0,10*ROW('Sanitation Data'!C135)),NA())</f>
        <v>#N/A</v>
      </c>
      <c r="X141" s="99" t="e">
        <f ca="true">+IF(AND(ISNUMBER(OFFSET('Sanitation Data'!$C$11,0,10*ROW('Sanitation Data'!C135))),'Data Summary'!CM141="Yes"),OFFSET('Sanitation Data'!$C$11,0,10*ROW('Sanitation Data'!C135)),NA())</f>
        <v>#N/A</v>
      </c>
      <c r="Y141" s="99" t="e">
        <f ca="true">+IF(AND(ISNUMBER(OFFSET('Sanitation Data'!$C$12,0,10*ROW('Sanitation Data'!C135))),'Data Summary'!CN141="Yes"),OFFSET('Sanitation Data'!$C$12,0,10*ROW('Sanitation Data'!C135)),NA())</f>
        <v>#N/A</v>
      </c>
      <c r="Z141" s="99" t="e">
        <f ca="true">+IF(AND(ISNUMBER(OFFSET('Sanitation Data'!$C$13,0,10*ROW('Sanitation Data'!C135))),'Data Summary'!CO141="Yes"),OFFSET('Sanitation Data'!$C$13,0,10*ROW('Sanitation Data'!C135)),NA())</f>
        <v>#N/A</v>
      </c>
      <c r="AA141" s="99" t="e">
        <f ca="true">+IF(AND(ISNUMBER(OFFSET('Sanitation Data'!$D$5,0,10*ROW('Sanitation Data'!D135))),'Data Summary'!CP141="Yes"),100-OFFSET('Sanitation Data'!$D$5,0,10*ROW('Sanitation Data'!D135)),NA())</f>
        <v>#N/A</v>
      </c>
      <c r="AB141" s="99" t="e">
        <f ca="true">+IF(AND(ISNUMBER(OFFSET('Sanitation Data'!$D$7,0,10*ROW('Sanitation Data'!D135))),'Data Summary'!CQ141="Yes"),OFFSET('Sanitation Data'!$D$7,0,10*ROW('Sanitation Data'!D135)),NA())</f>
        <v>#N/A</v>
      </c>
      <c r="AC141" s="99" t="e">
        <f ca="true">+IF(AND(ISNUMBER(OFFSET('Sanitation Data'!$D$11,0,10*ROW('Sanitation Data'!D135))),'Data Summary'!CR141="Yes"),OFFSET('Sanitation Data'!$D$11,0,10*ROW('Sanitation Data'!D135)),NA())</f>
        <v>#N/A</v>
      </c>
      <c r="AD141" s="99" t="e">
        <f ca="true">+IF(AND(ISNUMBER(OFFSET('Sanitation Data'!$D$12,0,10*ROW('Sanitation Data'!D135))),'Data Summary'!CS141="Yes"),OFFSET('Sanitation Data'!$D$12,0,10*ROW('Sanitation Data'!D135)),NA())</f>
        <v>#N/A</v>
      </c>
      <c r="AE141" s="99" t="e">
        <f ca="true">+IF(AND(ISNUMBER(OFFSET('Sanitation Data'!$D$13,0,10*ROW('Sanitation Data'!D135))),'Data Summary'!CT141="Yes"),OFFSET('Sanitation Data'!$D$13,0,10*ROW('Sanitation Data'!D135)),NA())</f>
        <v>#N/A</v>
      </c>
      <c r="AF141" s="99" t="e">
        <f ca="true">+IF(AND(ISNUMBER(OFFSET('Sanitation Data'!$E$5,0,10*ROW('Sanitation Data'!E135))),'Data Summary'!CU141="Yes"),100-OFFSET('Sanitation Data'!$E$5,0,10*ROW('Sanitation Data'!E135)),NA())</f>
        <v>#N/A</v>
      </c>
      <c r="AG141" s="99" t="e">
        <f ca="true">+IF(AND(ISNUMBER(OFFSET('Sanitation Data'!$E$7,0,10*ROW('Sanitation Data'!E135))),'Data Summary'!CV141="Yes"),OFFSET('Sanitation Data'!$E$7,0,10*ROW('Sanitation Data'!E135)),NA())</f>
        <v>#N/A</v>
      </c>
      <c r="AH141" s="99" t="e">
        <f ca="true">+IF(AND(ISNUMBER(OFFSET('Sanitation Data'!$E$11,0,10*ROW('Sanitation Data'!E135))),'Data Summary'!CW141="Yes"),OFFSET('Sanitation Data'!$E$11,0,10*ROW('Sanitation Data'!E135)),NA())</f>
        <v>#N/A</v>
      </c>
      <c r="AI141" s="99" t="e">
        <f ca="true">+IF(AND(ISNUMBER(OFFSET('Sanitation Data'!$E$12,0,10*ROW('Sanitation Data'!E135))),'Data Summary'!CX141="Yes"),OFFSET('Sanitation Data'!$E$12,0,10*ROW('Sanitation Data'!E135)),NA())</f>
        <v>#N/A</v>
      </c>
      <c r="AJ141" s="99" t="e">
        <f ca="true">+IF(AND(ISNUMBER(OFFSET('Sanitation Data'!$E$13,0,10*ROW('Sanitation Data'!E135))),'Data Summary'!CY141="Yes"),OFFSET('Sanitation Data'!$E$13,0,10*ROW('Sanitation Data'!E135)),NA())</f>
        <v>#N/A</v>
      </c>
      <c r="AK141" s="99" t="e">
        <f ca="true">+IF(AND(ISNUMBER(OFFSET('Sanitation Data'!$F$5,0,10*ROW('Sanitation Data'!F135))),'Data Summary'!CZ141="Yes"),100-OFFSET('Sanitation Data'!$F$5,0,10*ROW('Sanitation Data'!F135)),NA())</f>
        <v>#N/A</v>
      </c>
      <c r="AL141" s="99" t="e">
        <f ca="true">+IF(AND(ISNUMBER(OFFSET('Sanitation Data'!$F$7,0,10*ROW('Sanitation Data'!F135))),'Data Summary'!DA141="Yes"),OFFSET('Sanitation Data'!$F$7,0,10*ROW('Sanitation Data'!F135)),NA())</f>
        <v>#N/A</v>
      </c>
      <c r="AM141" s="99" t="e">
        <f ca="true">+IF(AND(ISNUMBER(OFFSET('Sanitation Data'!$F$11,0,10*ROW('Sanitation Data'!F135))),'Data Summary'!DB141="Yes"),OFFSET('Sanitation Data'!$F$11,0,10*ROW('Sanitation Data'!F135)),NA())</f>
        <v>#N/A</v>
      </c>
      <c r="AN141" s="99" t="e">
        <f ca="true">+IF(AND(ISNUMBER(OFFSET('Sanitation Data'!$F$12,0,10*ROW('Sanitation Data'!F135))),'Data Summary'!DC141="Yes"),OFFSET('Sanitation Data'!$F$12,0,10*ROW('Sanitation Data'!F135)),NA())</f>
        <v>#N/A</v>
      </c>
      <c r="AO141" s="99" t="e">
        <f ca="true">+IF(AND(ISNUMBER(OFFSET('Sanitation Data'!$F$13,0,10*ROW('Sanitation Data'!F135))),'Data Summary'!DD141="Yes"),OFFSET('Sanitation Data'!$F$13,0,10*ROW('Sanitation Data'!F135)),NA())</f>
        <v>#N/A</v>
      </c>
      <c r="AP141" s="99" t="e">
        <f ca="true">+IF(AND(ISNUMBER(OFFSET('Sanitation Data'!$G$5,0,10*ROW('Sanitation Data'!G135))),'Data Summary'!DE141="Yes"),100-OFFSET('Sanitation Data'!$G$5,0,10*ROW('Sanitation Data'!G135)),NA())</f>
        <v>#N/A</v>
      </c>
      <c r="AQ141" s="99" t="e">
        <f ca="true">+IF(AND(ISNUMBER(OFFSET('Sanitation Data'!$G$7,0,10*ROW('Sanitation Data'!G135))),'Data Summary'!DF141="Yes"),OFFSET('Sanitation Data'!$G$7,0,10*ROW('Sanitation Data'!G135)),NA())</f>
        <v>#N/A</v>
      </c>
      <c r="AR141" s="99" t="e">
        <f ca="true">+IF(AND(ISNUMBER(OFFSET('Sanitation Data'!$G$11,0,10*ROW('Sanitation Data'!G135))),'Data Summary'!DG141="Yes"),OFFSET('Sanitation Data'!$G$11,0,10*ROW('Sanitation Data'!G135)),NA())</f>
        <v>#N/A</v>
      </c>
      <c r="AS141" s="99" t="e">
        <f ca="true">+IF(AND(ISNUMBER(OFFSET('Sanitation Data'!$G$12,0,10*ROW('Sanitation Data'!G135))),'Data Summary'!DH141="Yes"),OFFSET('Sanitation Data'!$G$12,0,10*ROW('Sanitation Data'!G135)),NA())</f>
        <v>#N/A</v>
      </c>
      <c r="AT141" s="99" t="e">
        <f ca="true">+IF(AND(ISNUMBER(OFFSET('Sanitation Data'!$G$13,0,10*ROW('Sanitation Data'!G135))),'Data Summary'!DI141="Yes"),OFFSET('Sanitation Data'!$G$13,0,10*ROW('Sanitation Data'!G135)),NA())</f>
        <v>#N/A</v>
      </c>
      <c r="AU141" s="99" t="e">
        <f ca="true">+IF(AND(ISNUMBER(OFFSET('Sanitation Data'!$H$5,0,10*ROW('Sanitation Data'!H135))),'Data Summary'!DJ141="Yes"),100-OFFSET('Sanitation Data'!$H$5,0,10*ROW('Sanitation Data'!H135)),NA())</f>
        <v>#N/A</v>
      </c>
      <c r="AV141" s="99" t="e">
        <f ca="true">+IF(AND(ISNUMBER(OFFSET('Sanitation Data'!$H$7,0,10*ROW('Sanitation Data'!H135))),'Data Summary'!DK141="Yes"),OFFSET('Sanitation Data'!$H$7,0,10*ROW('Sanitation Data'!H135)),NA())</f>
        <v>#N/A</v>
      </c>
      <c r="AW141" s="99" t="e">
        <f ca="true">+IF(AND(ISNUMBER(OFFSET('Sanitation Data'!$H$11,0,10*ROW('Sanitation Data'!H135))),'Data Summary'!DL141="Yes"),OFFSET('Sanitation Data'!$H$11,0,10*ROW('Sanitation Data'!H135)),NA())</f>
        <v>#N/A</v>
      </c>
      <c r="AX141" s="99" t="e">
        <f ca="true">+IF(AND(ISNUMBER(OFFSET('Sanitation Data'!$H$12,0,10*ROW('Sanitation Data'!H135))),'Data Summary'!DM141="Yes"),OFFSET('Sanitation Data'!$H$12,0,10*ROW('Sanitation Data'!H135)),NA())</f>
        <v>#N/A</v>
      </c>
      <c r="AY141" s="99" t="e">
        <f ca="true">+IF(AND(ISNUMBER(OFFSET('Sanitation Data'!$H$13,0,10*ROW('Sanitation Data'!H135))),'Data Summary'!DN141="Yes"),OFFSET('Sanitation Data'!$H$13,0,10*ROW('Sanitation Data'!H135)),NA())</f>
        <v>#N/A</v>
      </c>
      <c r="AZ141" s="104" t="e">
        <f ca="true">+IF(AND(ISNUMBER(OFFSET('Hygiene Data'!$C$6,0,10*ROW('Hygiene Data'!C135))),'Data Summary'!DO141="Yes"),OFFSET('Hygiene Data'!$C$6,0,10*ROW('Hygiene Data'!C135)),NA())</f>
        <v>#N/A</v>
      </c>
      <c r="BA141" s="104" t="e">
        <f ca="true">+IF(AND(ISNUMBER(OFFSET('Hygiene Data'!$C$8,0,10*ROW('Hygiene Data'!C135))),'Data Summary'!DP141="Yes"),OFFSET('Hygiene Data'!$C$8,0,10*ROW('Hygiene Data'!C135)),NA())</f>
        <v>#N/A</v>
      </c>
      <c r="BB141" s="104" t="e">
        <f ca="true">+IF(AND(ISNUMBER(OFFSET('Hygiene Data'!$C$10,0,10*ROW('Hygiene Data'!C135))),'Data Summary'!DQ141="Yes"),OFFSET('Hygiene Data'!$C$10,0,10*ROW('Hygiene Data'!C135)),NA())</f>
        <v>#N/A</v>
      </c>
      <c r="BC141" s="104" t="e">
        <f ca="true">+IF(AND(ISNUMBER(OFFSET('Hygiene Data'!$D$6,0,10*ROW('Hygiene Data'!D135))),'Data Summary'!DR141="Yes"),OFFSET('Hygiene Data'!$D$6,0,10*ROW('Hygiene Data'!D135)),NA())</f>
        <v>#N/A</v>
      </c>
      <c r="BD141" s="104" t="e">
        <f ca="true">+IF(AND(ISNUMBER(OFFSET('Hygiene Data'!$D$8,0,10*ROW('Hygiene Data'!D135))),'Data Summary'!DS141="Yes"),OFFSET('Hygiene Data'!$D$8,0,10*ROW('Hygiene Data'!D135)),NA())</f>
        <v>#N/A</v>
      </c>
      <c r="BE141" s="104" t="e">
        <f ca="true">+IF(AND(ISNUMBER(OFFSET('Hygiene Data'!$D$10,0,10*ROW('Hygiene Data'!D135))),'Data Summary'!DT141="Yes"),OFFSET('Hygiene Data'!$D$10,0,10*ROW('Hygiene Data'!D135)),NA())</f>
        <v>#N/A</v>
      </c>
      <c r="BF141" s="104" t="e">
        <f ca="true">+IF(AND(ISNUMBER(OFFSET('Hygiene Data'!$E$6,0,10*ROW('Hygiene Data'!E135))),'Data Summary'!DU141="Yes"),OFFSET('Hygiene Data'!$E$6,0,10*ROW('Hygiene Data'!E135)),NA())</f>
        <v>#N/A</v>
      </c>
      <c r="BG141" s="104" t="e">
        <f ca="true">+IF(AND(ISNUMBER(OFFSET('Hygiene Data'!$E$8,0,10*ROW('Hygiene Data'!E135))),'Data Summary'!DV141="Yes"),OFFSET('Hygiene Data'!$E$8,0,10*ROW('Hygiene Data'!E135)),NA())</f>
        <v>#N/A</v>
      </c>
      <c r="BH141" s="104" t="e">
        <f ca="true">+IF(AND(ISNUMBER(OFFSET('Hygiene Data'!$E$10,0,10*ROW('Hygiene Data'!E135))),'Data Summary'!DW141="Yes"),OFFSET('Hygiene Data'!$E$10,0,10*ROW('Hygiene Data'!E135)),NA())</f>
        <v>#N/A</v>
      </c>
      <c r="BI141" s="104" t="e">
        <f ca="true">+IF(AND(ISNUMBER(OFFSET('Hygiene Data'!$F$6,0,10*ROW('Hygiene Data'!F135))),'Data Summary'!DX141="Yes"),OFFSET('Hygiene Data'!$F$6,0,10*ROW('Hygiene Data'!F135)),NA())</f>
        <v>#N/A</v>
      </c>
      <c r="BJ141" s="104" t="e">
        <f ca="true">+IF(AND(ISNUMBER(OFFSET('Hygiene Data'!$F$8,0,10*ROW('Hygiene Data'!F135))),'Data Summary'!DY141="Yes"),OFFSET('Hygiene Data'!$F$8,0,10*ROW('Hygiene Data'!F135)),NA())</f>
        <v>#N/A</v>
      </c>
      <c r="BK141" s="104" t="e">
        <f ca="true">+IF(AND(ISNUMBER(OFFSET('Hygiene Data'!$F$10,0,10*ROW('Hygiene Data'!F135))),'Data Summary'!DZ141="Yes"),OFFSET('Hygiene Data'!$F$10,0,10*ROW('Hygiene Data'!F135)),NA())</f>
        <v>#N/A</v>
      </c>
      <c r="BL141" s="104" t="e">
        <f ca="true">+IF(AND(ISNUMBER(OFFSET('Hygiene Data'!$G$6,0,10*ROW('Hygiene Data'!G135))),'Data Summary'!EA141="Yes"),OFFSET('Hygiene Data'!$G$6,0,10*ROW('Hygiene Data'!G135)),NA())</f>
        <v>#N/A</v>
      </c>
      <c r="BM141" s="104" t="e">
        <f ca="true">+IF(AND(ISNUMBER(OFFSET('Hygiene Data'!$G$8,0,10*ROW('Hygiene Data'!G135))),'Data Summary'!EB141="Yes"),OFFSET('Hygiene Data'!$G$8,0,10*ROW('Hygiene Data'!G135)),NA())</f>
        <v>#N/A</v>
      </c>
      <c r="BN141" s="104" t="e">
        <f ca="true">+IF(AND(ISNUMBER(OFFSET('Hygiene Data'!$G$10,0,10*ROW('Hygiene Data'!G135))),'Data Summary'!EC141="Yes"),OFFSET('Hygiene Data'!$G$10,0,10*ROW('Hygiene Data'!G135)),NA())</f>
        <v>#N/A</v>
      </c>
      <c r="BO141" s="104" t="e">
        <f ca="true">+IF(AND(ISNUMBER(OFFSET('Hygiene Data'!$H$6,0,10*ROW('Hygiene Data'!H135))),'Data Summary'!ED141="Yes"),OFFSET('Hygiene Data'!$H$6,0,10*ROW('Hygiene Data'!H135)),NA())</f>
        <v>#N/A</v>
      </c>
      <c r="BP141" s="104" t="e">
        <f ca="true">+IF(AND(ISNUMBER(OFFSET('Hygiene Data'!$H$8,0,10*ROW('Hygiene Data'!H135))),'Data Summary'!EE141="Yes"),OFFSET('Hygiene Data'!$H$8,0,10*ROW('Hygiene Data'!H135)),NA())</f>
        <v>#N/A</v>
      </c>
      <c r="BQ141" s="104" t="e">
        <f ca="true">+IF(AND(ISNUMBER(OFFSET('Hygiene Data'!$H$10,0,10*ROW('Hygiene Data'!H135))),'Data Summary'!EF141="Yes"),OFFSET('Hygiene Data'!$H$10,0,10*ROW('Hygiene Data'!H135)),NA())</f>
        <v>#N/A</v>
      </c>
    </row>
    <row r="142" x14ac:dyDescent="0.2">
      <c r="A142" s="52" t="e">
        <f ca="true">+IF(OFFSET('Water Data'!$B$1,0,10*ROW('Water Data'!B136))="",NA(),OFFSET('Water Data'!$B$1,0,10*ROW('Water Data'!B136)))</f>
        <v>#N/A</v>
      </c>
      <c r="B142" s="52" t="e">
        <f ca="true">+IF(OFFSET('Water Data'!$A$3,0,10*ROW('Water Data'!A139))="",NA(),OFFSET('Water Data'!$A$3,0,10*ROW('Water Data'!A139)))</f>
        <v>#N/A</v>
      </c>
      <c r="C142" s="52" t="e">
        <f ca="true">+IF(OFFSET('Water Data'!$C$3,0,10*ROW('Water Data'!C139))="",NA(),OFFSET('Water Data'!$C$3,0,10*ROW('Water Data'!C139)))</f>
        <v>#N/A</v>
      </c>
      <c r="D142" s="53" t="e">
        <f ca="true">+IF(AND(ISNUMBER(OFFSET('Water Data'!$C$5,0,10*ROW('Water Data'!C136))),'Data Summary'!BS142="Yes"),100-OFFSET('Water Data'!$C$5,0,10*ROW('Water Data'!C136)),NA())</f>
        <v>#N/A</v>
      </c>
      <c r="E142" s="53" t="e">
        <f ca="true">+IF(AND(ISNUMBER(OFFSET('Water Data'!$C$7,0,10*ROW('Water Data'!C136))),'Data Summary'!BT142="Yes"),OFFSET('Water Data'!$C$7,0,10*ROW('Water Data'!C136)),NA())</f>
        <v>#N/A</v>
      </c>
      <c r="F142" s="53" t="e">
        <f ca="true">+IF(AND(ISNUMBER(OFFSET('Water Data'!$C$10,0,10*ROW('Water Data'!C136))),'Data Summary'!BU142="Yes"),OFFSET('Water Data'!$C$10,0,10*ROW('Water Data'!C136)),NA())</f>
        <v>#N/A</v>
      </c>
      <c r="G142" s="53" t="e">
        <f ca="true">+IF(AND(ISNUMBER(OFFSET('Water Data'!$D$5,0,10*ROW('Water Data'!D136))),'Data Summary'!BV142="Yes"),100-OFFSET('Water Data'!$D$5,0,10*ROW('Water Data'!D136)),NA())</f>
        <v>#N/A</v>
      </c>
      <c r="H142" s="53" t="e">
        <f ca="true">+IF(AND(ISNUMBER(OFFSET('Water Data'!$D$7,0,10*ROW('Water Data'!D136))),'Data Summary'!BW142="Yes"),OFFSET('Water Data'!$D$7,0,10*ROW('Water Data'!D136)),NA())</f>
        <v>#N/A</v>
      </c>
      <c r="I142" s="53" t="e">
        <f ca="true">+IF(AND(ISNUMBER(OFFSET('Water Data'!$D$10,0,10*ROW('Water Data'!D136))),'Data Summary'!BX142="Yes"),OFFSET('Water Data'!$D$10,0,10*ROW('Water Data'!D136)),NA())</f>
        <v>#N/A</v>
      </c>
      <c r="J142" s="53" t="e">
        <f ca="true">+IF(AND(ISNUMBER(OFFSET('Water Data'!$E$5,0,10*ROW('Water Data'!E136))),'Data Summary'!BY142="Yes"),100-OFFSET('Water Data'!$E$5,0,10*ROW('Water Data'!E136)),NA())</f>
        <v>#N/A</v>
      </c>
      <c r="K142" s="53" t="e">
        <f ca="true">+IF(AND(ISNUMBER(OFFSET('Water Data'!$E$7,0,10*ROW('Water Data'!E136))),'Data Summary'!BZ142="Yes"),OFFSET('Water Data'!$E$7,0,10*ROW('Water Data'!E136)),NA())</f>
        <v>#N/A</v>
      </c>
      <c r="L142" s="53" t="e">
        <f ca="true">+IF(AND(ISNUMBER(OFFSET('Water Data'!$E$10,0,10*ROW('Water Data'!E136))),'Data Summary'!CA142="Yes"),OFFSET('Water Data'!$E$10,0,10*ROW('Water Data'!E136)),NA())</f>
        <v>#N/A</v>
      </c>
      <c r="M142" s="53" t="e">
        <f ca="true">+IF(AND(ISNUMBER(OFFSET('Water Data'!$F$5,0,10*ROW('Water Data'!F136))),'Data Summary'!CB142="Yes"),100-OFFSET('Water Data'!$F$5,0,10*ROW('Water Data'!F136)),NA())</f>
        <v>#N/A</v>
      </c>
      <c r="N142" s="53" t="e">
        <f ca="true">+IF(AND(ISNUMBER(OFFSET('Water Data'!$F$7,0,10*ROW('Water Data'!F136))),'Data Summary'!CC142="Yes"),OFFSET('Water Data'!$F$7,0,10*ROW('Water Data'!F136)),NA())</f>
        <v>#N/A</v>
      </c>
      <c r="O142" s="53" t="e">
        <f ca="true">+IF(AND(ISNUMBER(OFFSET('Water Data'!$F$10,0,10*ROW('Water Data'!F136))),'Data Summary'!CD142="Yes"),OFFSET('Water Data'!$F$10,0,10*ROW('Water Data'!F136)),NA())</f>
        <v>#N/A</v>
      </c>
      <c r="P142" s="53" t="e">
        <f ca="true">+IF(AND(ISNUMBER(OFFSET('Water Data'!$G$5,0,10*ROW('Water Data'!G136))),'Data Summary'!CE142="Yes"),100-OFFSET('Water Data'!$G$5,0,10*ROW('Water Data'!G136)),NA())</f>
        <v>#N/A</v>
      </c>
      <c r="Q142" s="53" t="e">
        <f ca="true">+IF(AND(ISNUMBER(OFFSET('Water Data'!$G$7,0,10*ROW('Water Data'!G136))),'Data Summary'!CF142="Yes"),OFFSET('Water Data'!$G$7,0,10*ROW('Water Data'!G136)),NA())</f>
        <v>#N/A</v>
      </c>
      <c r="R142" s="53" t="e">
        <f ca="true">+IF(AND(ISNUMBER(OFFSET('Water Data'!$G$10,0,10*ROW('Water Data'!G136))),'Data Summary'!CG142="Yes"),OFFSET('Water Data'!$G$10,0,10*ROW('Water Data'!G136)),NA())</f>
        <v>#N/A</v>
      </c>
      <c r="S142" s="53" t="e">
        <f ca="true">+IF(AND(ISNUMBER(OFFSET('Water Data'!$H$5,0,10*ROW('Water Data'!H136))),'Data Summary'!CH142="Yes"),100-OFFSET('Water Data'!$H$5,0,10*ROW('Water Data'!H136)),NA())</f>
        <v>#N/A</v>
      </c>
      <c r="T142" s="53" t="e">
        <f ca="true">+IF(AND(ISNUMBER(OFFSET('Water Data'!$H$7,0,10*ROW('Water Data'!H136))),'Data Summary'!CI142="Yes"),OFFSET('Water Data'!$H$7,0,10*ROW('Water Data'!H136)),NA())</f>
        <v>#N/A</v>
      </c>
      <c r="U142" s="53" t="e">
        <f ca="true">+IF(AND(ISNUMBER(OFFSET('Water Data'!$H$10,0,10*ROW('Water Data'!H136))),'Data Summary'!CJ142="Yes"),OFFSET('Water Data'!$H$10,0,10*ROW('Water Data'!H136)),NA())</f>
        <v>#N/A</v>
      </c>
      <c r="V142" s="99" t="e">
        <f ca="true">+IF(AND(ISNUMBER(OFFSET('Sanitation Data'!$C$5,0,10*ROW('Sanitation Data'!C136))),'Data Summary'!CK142="Yes"),100-OFFSET('Sanitation Data'!$C$5,0,10*ROW('Sanitation Data'!C136)),NA())</f>
        <v>#N/A</v>
      </c>
      <c r="W142" s="99" t="e">
        <f ca="true">+IF(AND(ISNUMBER(OFFSET('Sanitation Data'!$C$7,0,10*ROW('Sanitation Data'!C136))),'Data Summary'!CL142="Yes"),OFFSET('Sanitation Data'!$C$7,0,10*ROW('Sanitation Data'!C136)),NA())</f>
        <v>#N/A</v>
      </c>
      <c r="X142" s="99" t="e">
        <f ca="true">+IF(AND(ISNUMBER(OFFSET('Sanitation Data'!$C$11,0,10*ROW('Sanitation Data'!C136))),'Data Summary'!CM142="Yes"),OFFSET('Sanitation Data'!$C$11,0,10*ROW('Sanitation Data'!C136)),NA())</f>
        <v>#N/A</v>
      </c>
      <c r="Y142" s="99" t="e">
        <f ca="true">+IF(AND(ISNUMBER(OFFSET('Sanitation Data'!$C$12,0,10*ROW('Sanitation Data'!C136))),'Data Summary'!CN142="Yes"),OFFSET('Sanitation Data'!$C$12,0,10*ROW('Sanitation Data'!C136)),NA())</f>
        <v>#N/A</v>
      </c>
      <c r="Z142" s="99" t="e">
        <f ca="true">+IF(AND(ISNUMBER(OFFSET('Sanitation Data'!$C$13,0,10*ROW('Sanitation Data'!C136))),'Data Summary'!CO142="Yes"),OFFSET('Sanitation Data'!$C$13,0,10*ROW('Sanitation Data'!C136)),NA())</f>
        <v>#N/A</v>
      </c>
      <c r="AA142" s="99" t="e">
        <f ca="true">+IF(AND(ISNUMBER(OFFSET('Sanitation Data'!$D$5,0,10*ROW('Sanitation Data'!D136))),'Data Summary'!CP142="Yes"),100-OFFSET('Sanitation Data'!$D$5,0,10*ROW('Sanitation Data'!D136)),NA())</f>
        <v>#N/A</v>
      </c>
      <c r="AB142" s="99" t="e">
        <f ca="true">+IF(AND(ISNUMBER(OFFSET('Sanitation Data'!$D$7,0,10*ROW('Sanitation Data'!D136))),'Data Summary'!CQ142="Yes"),OFFSET('Sanitation Data'!$D$7,0,10*ROW('Sanitation Data'!D136)),NA())</f>
        <v>#N/A</v>
      </c>
      <c r="AC142" s="99" t="e">
        <f ca="true">+IF(AND(ISNUMBER(OFFSET('Sanitation Data'!$D$11,0,10*ROW('Sanitation Data'!D136))),'Data Summary'!CR142="Yes"),OFFSET('Sanitation Data'!$D$11,0,10*ROW('Sanitation Data'!D136)),NA())</f>
        <v>#N/A</v>
      </c>
      <c r="AD142" s="99" t="e">
        <f ca="true">+IF(AND(ISNUMBER(OFFSET('Sanitation Data'!$D$12,0,10*ROW('Sanitation Data'!D136))),'Data Summary'!CS142="Yes"),OFFSET('Sanitation Data'!$D$12,0,10*ROW('Sanitation Data'!D136)),NA())</f>
        <v>#N/A</v>
      </c>
      <c r="AE142" s="99" t="e">
        <f ca="true">+IF(AND(ISNUMBER(OFFSET('Sanitation Data'!$D$13,0,10*ROW('Sanitation Data'!D136))),'Data Summary'!CT142="Yes"),OFFSET('Sanitation Data'!$D$13,0,10*ROW('Sanitation Data'!D136)),NA())</f>
        <v>#N/A</v>
      </c>
      <c r="AF142" s="99" t="e">
        <f ca="true">+IF(AND(ISNUMBER(OFFSET('Sanitation Data'!$E$5,0,10*ROW('Sanitation Data'!E136))),'Data Summary'!CU142="Yes"),100-OFFSET('Sanitation Data'!$E$5,0,10*ROW('Sanitation Data'!E136)),NA())</f>
        <v>#N/A</v>
      </c>
      <c r="AG142" s="99" t="e">
        <f ca="true">+IF(AND(ISNUMBER(OFFSET('Sanitation Data'!$E$7,0,10*ROW('Sanitation Data'!E136))),'Data Summary'!CV142="Yes"),OFFSET('Sanitation Data'!$E$7,0,10*ROW('Sanitation Data'!E136)),NA())</f>
        <v>#N/A</v>
      </c>
      <c r="AH142" s="99" t="e">
        <f ca="true">+IF(AND(ISNUMBER(OFFSET('Sanitation Data'!$E$11,0,10*ROW('Sanitation Data'!E136))),'Data Summary'!CW142="Yes"),OFFSET('Sanitation Data'!$E$11,0,10*ROW('Sanitation Data'!E136)),NA())</f>
        <v>#N/A</v>
      </c>
      <c r="AI142" s="99" t="e">
        <f ca="true">+IF(AND(ISNUMBER(OFFSET('Sanitation Data'!$E$12,0,10*ROW('Sanitation Data'!E136))),'Data Summary'!CX142="Yes"),OFFSET('Sanitation Data'!$E$12,0,10*ROW('Sanitation Data'!E136)),NA())</f>
        <v>#N/A</v>
      </c>
      <c r="AJ142" s="99" t="e">
        <f ca="true">+IF(AND(ISNUMBER(OFFSET('Sanitation Data'!$E$13,0,10*ROW('Sanitation Data'!E136))),'Data Summary'!CY142="Yes"),OFFSET('Sanitation Data'!$E$13,0,10*ROW('Sanitation Data'!E136)),NA())</f>
        <v>#N/A</v>
      </c>
      <c r="AK142" s="99" t="e">
        <f ca="true">+IF(AND(ISNUMBER(OFFSET('Sanitation Data'!$F$5,0,10*ROW('Sanitation Data'!F136))),'Data Summary'!CZ142="Yes"),100-OFFSET('Sanitation Data'!$F$5,0,10*ROW('Sanitation Data'!F136)),NA())</f>
        <v>#N/A</v>
      </c>
      <c r="AL142" s="99" t="e">
        <f ca="true">+IF(AND(ISNUMBER(OFFSET('Sanitation Data'!$F$7,0,10*ROW('Sanitation Data'!F136))),'Data Summary'!DA142="Yes"),OFFSET('Sanitation Data'!$F$7,0,10*ROW('Sanitation Data'!F136)),NA())</f>
        <v>#N/A</v>
      </c>
      <c r="AM142" s="99" t="e">
        <f ca="true">+IF(AND(ISNUMBER(OFFSET('Sanitation Data'!$F$11,0,10*ROW('Sanitation Data'!F136))),'Data Summary'!DB142="Yes"),OFFSET('Sanitation Data'!$F$11,0,10*ROW('Sanitation Data'!F136)),NA())</f>
        <v>#N/A</v>
      </c>
      <c r="AN142" s="99" t="e">
        <f ca="true">+IF(AND(ISNUMBER(OFFSET('Sanitation Data'!$F$12,0,10*ROW('Sanitation Data'!F136))),'Data Summary'!DC142="Yes"),OFFSET('Sanitation Data'!$F$12,0,10*ROW('Sanitation Data'!F136)),NA())</f>
        <v>#N/A</v>
      </c>
      <c r="AO142" s="99" t="e">
        <f ca="true">+IF(AND(ISNUMBER(OFFSET('Sanitation Data'!$F$13,0,10*ROW('Sanitation Data'!F136))),'Data Summary'!DD142="Yes"),OFFSET('Sanitation Data'!$F$13,0,10*ROW('Sanitation Data'!F136)),NA())</f>
        <v>#N/A</v>
      </c>
      <c r="AP142" s="99" t="e">
        <f ca="true">+IF(AND(ISNUMBER(OFFSET('Sanitation Data'!$G$5,0,10*ROW('Sanitation Data'!G136))),'Data Summary'!DE142="Yes"),100-OFFSET('Sanitation Data'!$G$5,0,10*ROW('Sanitation Data'!G136)),NA())</f>
        <v>#N/A</v>
      </c>
      <c r="AQ142" s="99" t="e">
        <f ca="true">+IF(AND(ISNUMBER(OFFSET('Sanitation Data'!$G$7,0,10*ROW('Sanitation Data'!G136))),'Data Summary'!DF142="Yes"),OFFSET('Sanitation Data'!$G$7,0,10*ROW('Sanitation Data'!G136)),NA())</f>
        <v>#N/A</v>
      </c>
      <c r="AR142" s="99" t="e">
        <f ca="true">+IF(AND(ISNUMBER(OFFSET('Sanitation Data'!$G$11,0,10*ROW('Sanitation Data'!G136))),'Data Summary'!DG142="Yes"),OFFSET('Sanitation Data'!$G$11,0,10*ROW('Sanitation Data'!G136)),NA())</f>
        <v>#N/A</v>
      </c>
      <c r="AS142" s="99" t="e">
        <f ca="true">+IF(AND(ISNUMBER(OFFSET('Sanitation Data'!$G$12,0,10*ROW('Sanitation Data'!G136))),'Data Summary'!DH142="Yes"),OFFSET('Sanitation Data'!$G$12,0,10*ROW('Sanitation Data'!G136)),NA())</f>
        <v>#N/A</v>
      </c>
      <c r="AT142" s="99" t="e">
        <f ca="true">+IF(AND(ISNUMBER(OFFSET('Sanitation Data'!$G$13,0,10*ROW('Sanitation Data'!G136))),'Data Summary'!DI142="Yes"),OFFSET('Sanitation Data'!$G$13,0,10*ROW('Sanitation Data'!G136)),NA())</f>
        <v>#N/A</v>
      </c>
      <c r="AU142" s="99" t="e">
        <f ca="true">+IF(AND(ISNUMBER(OFFSET('Sanitation Data'!$H$5,0,10*ROW('Sanitation Data'!H136))),'Data Summary'!DJ142="Yes"),100-OFFSET('Sanitation Data'!$H$5,0,10*ROW('Sanitation Data'!H136)),NA())</f>
        <v>#N/A</v>
      </c>
      <c r="AV142" s="99" t="e">
        <f ca="true">+IF(AND(ISNUMBER(OFFSET('Sanitation Data'!$H$7,0,10*ROW('Sanitation Data'!H136))),'Data Summary'!DK142="Yes"),OFFSET('Sanitation Data'!$H$7,0,10*ROW('Sanitation Data'!H136)),NA())</f>
        <v>#N/A</v>
      </c>
      <c r="AW142" s="99" t="e">
        <f ca="true">+IF(AND(ISNUMBER(OFFSET('Sanitation Data'!$H$11,0,10*ROW('Sanitation Data'!H136))),'Data Summary'!DL142="Yes"),OFFSET('Sanitation Data'!$H$11,0,10*ROW('Sanitation Data'!H136)),NA())</f>
        <v>#N/A</v>
      </c>
      <c r="AX142" s="99" t="e">
        <f ca="true">+IF(AND(ISNUMBER(OFFSET('Sanitation Data'!$H$12,0,10*ROW('Sanitation Data'!H136))),'Data Summary'!DM142="Yes"),OFFSET('Sanitation Data'!$H$12,0,10*ROW('Sanitation Data'!H136)),NA())</f>
        <v>#N/A</v>
      </c>
      <c r="AY142" s="99" t="e">
        <f ca="true">+IF(AND(ISNUMBER(OFFSET('Sanitation Data'!$H$13,0,10*ROW('Sanitation Data'!H136))),'Data Summary'!DN142="Yes"),OFFSET('Sanitation Data'!$H$13,0,10*ROW('Sanitation Data'!H136)),NA())</f>
        <v>#N/A</v>
      </c>
      <c r="AZ142" s="104" t="e">
        <f ca="true">+IF(AND(ISNUMBER(OFFSET('Hygiene Data'!$C$6,0,10*ROW('Hygiene Data'!C136))),'Data Summary'!DO142="Yes"),OFFSET('Hygiene Data'!$C$6,0,10*ROW('Hygiene Data'!C136)),NA())</f>
        <v>#N/A</v>
      </c>
      <c r="BA142" s="104" t="e">
        <f ca="true">+IF(AND(ISNUMBER(OFFSET('Hygiene Data'!$C$8,0,10*ROW('Hygiene Data'!C136))),'Data Summary'!DP142="Yes"),OFFSET('Hygiene Data'!$C$8,0,10*ROW('Hygiene Data'!C136)),NA())</f>
        <v>#N/A</v>
      </c>
      <c r="BB142" s="104" t="e">
        <f ca="true">+IF(AND(ISNUMBER(OFFSET('Hygiene Data'!$C$10,0,10*ROW('Hygiene Data'!C136))),'Data Summary'!DQ142="Yes"),OFFSET('Hygiene Data'!$C$10,0,10*ROW('Hygiene Data'!C136)),NA())</f>
        <v>#N/A</v>
      </c>
      <c r="BC142" s="104" t="e">
        <f ca="true">+IF(AND(ISNUMBER(OFFSET('Hygiene Data'!$D$6,0,10*ROW('Hygiene Data'!D136))),'Data Summary'!DR142="Yes"),OFFSET('Hygiene Data'!$D$6,0,10*ROW('Hygiene Data'!D136)),NA())</f>
        <v>#N/A</v>
      </c>
      <c r="BD142" s="104" t="e">
        <f ca="true">+IF(AND(ISNUMBER(OFFSET('Hygiene Data'!$D$8,0,10*ROW('Hygiene Data'!D136))),'Data Summary'!DS142="Yes"),OFFSET('Hygiene Data'!$D$8,0,10*ROW('Hygiene Data'!D136)),NA())</f>
        <v>#N/A</v>
      </c>
      <c r="BE142" s="104" t="e">
        <f ca="true">+IF(AND(ISNUMBER(OFFSET('Hygiene Data'!$D$10,0,10*ROW('Hygiene Data'!D136))),'Data Summary'!DT142="Yes"),OFFSET('Hygiene Data'!$D$10,0,10*ROW('Hygiene Data'!D136)),NA())</f>
        <v>#N/A</v>
      </c>
      <c r="BF142" s="104" t="e">
        <f ca="true">+IF(AND(ISNUMBER(OFFSET('Hygiene Data'!$E$6,0,10*ROW('Hygiene Data'!E136))),'Data Summary'!DU142="Yes"),OFFSET('Hygiene Data'!$E$6,0,10*ROW('Hygiene Data'!E136)),NA())</f>
        <v>#N/A</v>
      </c>
      <c r="BG142" s="104" t="e">
        <f ca="true">+IF(AND(ISNUMBER(OFFSET('Hygiene Data'!$E$8,0,10*ROW('Hygiene Data'!E136))),'Data Summary'!DV142="Yes"),OFFSET('Hygiene Data'!$E$8,0,10*ROW('Hygiene Data'!E136)),NA())</f>
        <v>#N/A</v>
      </c>
      <c r="BH142" s="104" t="e">
        <f ca="true">+IF(AND(ISNUMBER(OFFSET('Hygiene Data'!$E$10,0,10*ROW('Hygiene Data'!E136))),'Data Summary'!DW142="Yes"),OFFSET('Hygiene Data'!$E$10,0,10*ROW('Hygiene Data'!E136)),NA())</f>
        <v>#N/A</v>
      </c>
      <c r="BI142" s="104" t="e">
        <f ca="true">+IF(AND(ISNUMBER(OFFSET('Hygiene Data'!$F$6,0,10*ROW('Hygiene Data'!F136))),'Data Summary'!DX142="Yes"),OFFSET('Hygiene Data'!$F$6,0,10*ROW('Hygiene Data'!F136)),NA())</f>
        <v>#N/A</v>
      </c>
      <c r="BJ142" s="104" t="e">
        <f ca="true">+IF(AND(ISNUMBER(OFFSET('Hygiene Data'!$F$8,0,10*ROW('Hygiene Data'!F136))),'Data Summary'!DY142="Yes"),OFFSET('Hygiene Data'!$F$8,0,10*ROW('Hygiene Data'!F136)),NA())</f>
        <v>#N/A</v>
      </c>
      <c r="BK142" s="104" t="e">
        <f ca="true">+IF(AND(ISNUMBER(OFFSET('Hygiene Data'!$F$10,0,10*ROW('Hygiene Data'!F136))),'Data Summary'!DZ142="Yes"),OFFSET('Hygiene Data'!$F$10,0,10*ROW('Hygiene Data'!F136)),NA())</f>
        <v>#N/A</v>
      </c>
      <c r="BL142" s="104" t="e">
        <f ca="true">+IF(AND(ISNUMBER(OFFSET('Hygiene Data'!$G$6,0,10*ROW('Hygiene Data'!G136))),'Data Summary'!EA142="Yes"),OFFSET('Hygiene Data'!$G$6,0,10*ROW('Hygiene Data'!G136)),NA())</f>
        <v>#N/A</v>
      </c>
      <c r="BM142" s="104" t="e">
        <f ca="true">+IF(AND(ISNUMBER(OFFSET('Hygiene Data'!$G$8,0,10*ROW('Hygiene Data'!G136))),'Data Summary'!EB142="Yes"),OFFSET('Hygiene Data'!$G$8,0,10*ROW('Hygiene Data'!G136)),NA())</f>
        <v>#N/A</v>
      </c>
      <c r="BN142" s="104" t="e">
        <f ca="true">+IF(AND(ISNUMBER(OFFSET('Hygiene Data'!$G$10,0,10*ROW('Hygiene Data'!G136))),'Data Summary'!EC142="Yes"),OFFSET('Hygiene Data'!$G$10,0,10*ROW('Hygiene Data'!G136)),NA())</f>
        <v>#N/A</v>
      </c>
      <c r="BO142" s="104" t="e">
        <f ca="true">+IF(AND(ISNUMBER(OFFSET('Hygiene Data'!$H$6,0,10*ROW('Hygiene Data'!H136))),'Data Summary'!ED142="Yes"),OFFSET('Hygiene Data'!$H$6,0,10*ROW('Hygiene Data'!H136)),NA())</f>
        <v>#N/A</v>
      </c>
      <c r="BP142" s="104" t="e">
        <f ca="true">+IF(AND(ISNUMBER(OFFSET('Hygiene Data'!$H$8,0,10*ROW('Hygiene Data'!H136))),'Data Summary'!EE142="Yes"),OFFSET('Hygiene Data'!$H$8,0,10*ROW('Hygiene Data'!H136)),NA())</f>
        <v>#N/A</v>
      </c>
      <c r="BQ142" s="104" t="e">
        <f ca="true">+IF(AND(ISNUMBER(OFFSET('Hygiene Data'!$H$10,0,10*ROW('Hygiene Data'!H136))),'Data Summary'!EF142="Yes"),OFFSET('Hygiene Data'!$H$10,0,10*ROW('Hygiene Data'!H136)),NA())</f>
        <v>#N/A</v>
      </c>
    </row>
    <row r="143" x14ac:dyDescent="0.2">
      <c r="A143" s="52" t="e">
        <f ca="true">+IF(OFFSET('Water Data'!$B$1,0,10*ROW('Water Data'!B137))="",NA(),OFFSET('Water Data'!$B$1,0,10*ROW('Water Data'!B137)))</f>
        <v>#N/A</v>
      </c>
      <c r="B143" s="52" t="e">
        <f ca="true">+IF(OFFSET('Water Data'!$A$3,0,10*ROW('Water Data'!A140))="",NA(),OFFSET('Water Data'!$A$3,0,10*ROW('Water Data'!A140)))</f>
        <v>#N/A</v>
      </c>
      <c r="C143" s="52" t="e">
        <f ca="true">+IF(OFFSET('Water Data'!$C$3,0,10*ROW('Water Data'!C140))="",NA(),OFFSET('Water Data'!$C$3,0,10*ROW('Water Data'!C140)))</f>
        <v>#N/A</v>
      </c>
      <c r="D143" s="53" t="e">
        <f ca="true">+IF(AND(ISNUMBER(OFFSET('Water Data'!$C$5,0,10*ROW('Water Data'!C137))),'Data Summary'!BS143="Yes"),100-OFFSET('Water Data'!$C$5,0,10*ROW('Water Data'!C137)),NA())</f>
        <v>#N/A</v>
      </c>
      <c r="E143" s="53" t="e">
        <f ca="true">+IF(AND(ISNUMBER(OFFSET('Water Data'!$C$7,0,10*ROW('Water Data'!C137))),'Data Summary'!BT143="Yes"),OFFSET('Water Data'!$C$7,0,10*ROW('Water Data'!C137)),NA())</f>
        <v>#N/A</v>
      </c>
      <c r="F143" s="53" t="e">
        <f ca="true">+IF(AND(ISNUMBER(OFFSET('Water Data'!$C$10,0,10*ROW('Water Data'!C137))),'Data Summary'!BU143="Yes"),OFFSET('Water Data'!$C$10,0,10*ROW('Water Data'!C137)),NA())</f>
        <v>#N/A</v>
      </c>
      <c r="G143" s="53" t="e">
        <f ca="true">+IF(AND(ISNUMBER(OFFSET('Water Data'!$D$5,0,10*ROW('Water Data'!D137))),'Data Summary'!BV143="Yes"),100-OFFSET('Water Data'!$D$5,0,10*ROW('Water Data'!D137)),NA())</f>
        <v>#N/A</v>
      </c>
      <c r="H143" s="53" t="e">
        <f ca="true">+IF(AND(ISNUMBER(OFFSET('Water Data'!$D$7,0,10*ROW('Water Data'!D137))),'Data Summary'!BW143="Yes"),OFFSET('Water Data'!$D$7,0,10*ROW('Water Data'!D137)),NA())</f>
        <v>#N/A</v>
      </c>
      <c r="I143" s="53" t="e">
        <f ca="true">+IF(AND(ISNUMBER(OFFSET('Water Data'!$D$10,0,10*ROW('Water Data'!D137))),'Data Summary'!BX143="Yes"),OFFSET('Water Data'!$D$10,0,10*ROW('Water Data'!D137)),NA())</f>
        <v>#N/A</v>
      </c>
      <c r="J143" s="53" t="e">
        <f ca="true">+IF(AND(ISNUMBER(OFFSET('Water Data'!$E$5,0,10*ROW('Water Data'!E137))),'Data Summary'!BY143="Yes"),100-OFFSET('Water Data'!$E$5,0,10*ROW('Water Data'!E137)),NA())</f>
        <v>#N/A</v>
      </c>
      <c r="K143" s="53" t="e">
        <f ca="true">+IF(AND(ISNUMBER(OFFSET('Water Data'!$E$7,0,10*ROW('Water Data'!E137))),'Data Summary'!BZ143="Yes"),OFFSET('Water Data'!$E$7,0,10*ROW('Water Data'!E137)),NA())</f>
        <v>#N/A</v>
      </c>
      <c r="L143" s="53" t="e">
        <f ca="true">+IF(AND(ISNUMBER(OFFSET('Water Data'!$E$10,0,10*ROW('Water Data'!E137))),'Data Summary'!CA143="Yes"),OFFSET('Water Data'!$E$10,0,10*ROW('Water Data'!E137)),NA())</f>
        <v>#N/A</v>
      </c>
      <c r="M143" s="53" t="e">
        <f ca="true">+IF(AND(ISNUMBER(OFFSET('Water Data'!$F$5,0,10*ROW('Water Data'!F137))),'Data Summary'!CB143="Yes"),100-OFFSET('Water Data'!$F$5,0,10*ROW('Water Data'!F137)),NA())</f>
        <v>#N/A</v>
      </c>
      <c r="N143" s="53" t="e">
        <f ca="true">+IF(AND(ISNUMBER(OFFSET('Water Data'!$F$7,0,10*ROW('Water Data'!F137))),'Data Summary'!CC143="Yes"),OFFSET('Water Data'!$F$7,0,10*ROW('Water Data'!F137)),NA())</f>
        <v>#N/A</v>
      </c>
      <c r="O143" s="53" t="e">
        <f ca="true">+IF(AND(ISNUMBER(OFFSET('Water Data'!$F$10,0,10*ROW('Water Data'!F137))),'Data Summary'!CD143="Yes"),OFFSET('Water Data'!$F$10,0,10*ROW('Water Data'!F137)),NA())</f>
        <v>#N/A</v>
      </c>
      <c r="P143" s="53" t="e">
        <f ca="true">+IF(AND(ISNUMBER(OFFSET('Water Data'!$G$5,0,10*ROW('Water Data'!G137))),'Data Summary'!CE143="Yes"),100-OFFSET('Water Data'!$G$5,0,10*ROW('Water Data'!G137)),NA())</f>
        <v>#N/A</v>
      </c>
      <c r="Q143" s="53" t="e">
        <f ca="true">+IF(AND(ISNUMBER(OFFSET('Water Data'!$G$7,0,10*ROW('Water Data'!G137))),'Data Summary'!CF143="Yes"),OFFSET('Water Data'!$G$7,0,10*ROW('Water Data'!G137)),NA())</f>
        <v>#N/A</v>
      </c>
      <c r="R143" s="53" t="e">
        <f ca="true">+IF(AND(ISNUMBER(OFFSET('Water Data'!$G$10,0,10*ROW('Water Data'!G137))),'Data Summary'!CG143="Yes"),OFFSET('Water Data'!$G$10,0,10*ROW('Water Data'!G137)),NA())</f>
        <v>#N/A</v>
      </c>
      <c r="S143" s="53" t="e">
        <f ca="true">+IF(AND(ISNUMBER(OFFSET('Water Data'!$H$5,0,10*ROW('Water Data'!H137))),'Data Summary'!CH143="Yes"),100-OFFSET('Water Data'!$H$5,0,10*ROW('Water Data'!H137)),NA())</f>
        <v>#N/A</v>
      </c>
      <c r="T143" s="53" t="e">
        <f ca="true">+IF(AND(ISNUMBER(OFFSET('Water Data'!$H$7,0,10*ROW('Water Data'!H137))),'Data Summary'!CI143="Yes"),OFFSET('Water Data'!$H$7,0,10*ROW('Water Data'!H137)),NA())</f>
        <v>#N/A</v>
      </c>
      <c r="U143" s="53" t="e">
        <f ca="true">+IF(AND(ISNUMBER(OFFSET('Water Data'!$H$10,0,10*ROW('Water Data'!H137))),'Data Summary'!CJ143="Yes"),OFFSET('Water Data'!$H$10,0,10*ROW('Water Data'!H137)),NA())</f>
        <v>#N/A</v>
      </c>
      <c r="V143" s="99" t="e">
        <f ca="true">+IF(AND(ISNUMBER(OFFSET('Sanitation Data'!$C$5,0,10*ROW('Sanitation Data'!C137))),'Data Summary'!CK143="Yes"),100-OFFSET('Sanitation Data'!$C$5,0,10*ROW('Sanitation Data'!C137)),NA())</f>
        <v>#N/A</v>
      </c>
      <c r="W143" s="99" t="e">
        <f ca="true">+IF(AND(ISNUMBER(OFFSET('Sanitation Data'!$C$7,0,10*ROW('Sanitation Data'!C137))),'Data Summary'!CL143="Yes"),OFFSET('Sanitation Data'!$C$7,0,10*ROW('Sanitation Data'!C137)),NA())</f>
        <v>#N/A</v>
      </c>
      <c r="X143" s="99" t="e">
        <f ca="true">+IF(AND(ISNUMBER(OFFSET('Sanitation Data'!$C$11,0,10*ROW('Sanitation Data'!C137))),'Data Summary'!CM143="Yes"),OFFSET('Sanitation Data'!$C$11,0,10*ROW('Sanitation Data'!C137)),NA())</f>
        <v>#N/A</v>
      </c>
      <c r="Y143" s="99" t="e">
        <f ca="true">+IF(AND(ISNUMBER(OFFSET('Sanitation Data'!$C$12,0,10*ROW('Sanitation Data'!C137))),'Data Summary'!CN143="Yes"),OFFSET('Sanitation Data'!$C$12,0,10*ROW('Sanitation Data'!C137)),NA())</f>
        <v>#N/A</v>
      </c>
      <c r="Z143" s="99" t="e">
        <f ca="true">+IF(AND(ISNUMBER(OFFSET('Sanitation Data'!$C$13,0,10*ROW('Sanitation Data'!C137))),'Data Summary'!CO143="Yes"),OFFSET('Sanitation Data'!$C$13,0,10*ROW('Sanitation Data'!C137)),NA())</f>
        <v>#N/A</v>
      </c>
      <c r="AA143" s="99" t="e">
        <f ca="true">+IF(AND(ISNUMBER(OFFSET('Sanitation Data'!$D$5,0,10*ROW('Sanitation Data'!D137))),'Data Summary'!CP143="Yes"),100-OFFSET('Sanitation Data'!$D$5,0,10*ROW('Sanitation Data'!D137)),NA())</f>
        <v>#N/A</v>
      </c>
      <c r="AB143" s="99" t="e">
        <f ca="true">+IF(AND(ISNUMBER(OFFSET('Sanitation Data'!$D$7,0,10*ROW('Sanitation Data'!D137))),'Data Summary'!CQ143="Yes"),OFFSET('Sanitation Data'!$D$7,0,10*ROW('Sanitation Data'!D137)),NA())</f>
        <v>#N/A</v>
      </c>
      <c r="AC143" s="99" t="e">
        <f ca="true">+IF(AND(ISNUMBER(OFFSET('Sanitation Data'!$D$11,0,10*ROW('Sanitation Data'!D137))),'Data Summary'!CR143="Yes"),OFFSET('Sanitation Data'!$D$11,0,10*ROW('Sanitation Data'!D137)),NA())</f>
        <v>#N/A</v>
      </c>
      <c r="AD143" s="99" t="e">
        <f ca="true">+IF(AND(ISNUMBER(OFFSET('Sanitation Data'!$D$12,0,10*ROW('Sanitation Data'!D137))),'Data Summary'!CS143="Yes"),OFFSET('Sanitation Data'!$D$12,0,10*ROW('Sanitation Data'!D137)),NA())</f>
        <v>#N/A</v>
      </c>
      <c r="AE143" s="99" t="e">
        <f ca="true">+IF(AND(ISNUMBER(OFFSET('Sanitation Data'!$D$13,0,10*ROW('Sanitation Data'!D137))),'Data Summary'!CT143="Yes"),OFFSET('Sanitation Data'!$D$13,0,10*ROW('Sanitation Data'!D137)),NA())</f>
        <v>#N/A</v>
      </c>
      <c r="AF143" s="99" t="e">
        <f ca="true">+IF(AND(ISNUMBER(OFFSET('Sanitation Data'!$E$5,0,10*ROW('Sanitation Data'!E137))),'Data Summary'!CU143="Yes"),100-OFFSET('Sanitation Data'!$E$5,0,10*ROW('Sanitation Data'!E137)),NA())</f>
        <v>#N/A</v>
      </c>
      <c r="AG143" s="99" t="e">
        <f ca="true">+IF(AND(ISNUMBER(OFFSET('Sanitation Data'!$E$7,0,10*ROW('Sanitation Data'!E137))),'Data Summary'!CV143="Yes"),OFFSET('Sanitation Data'!$E$7,0,10*ROW('Sanitation Data'!E137)),NA())</f>
        <v>#N/A</v>
      </c>
      <c r="AH143" s="99" t="e">
        <f ca="true">+IF(AND(ISNUMBER(OFFSET('Sanitation Data'!$E$11,0,10*ROW('Sanitation Data'!E137))),'Data Summary'!CW143="Yes"),OFFSET('Sanitation Data'!$E$11,0,10*ROW('Sanitation Data'!E137)),NA())</f>
        <v>#N/A</v>
      </c>
      <c r="AI143" s="99" t="e">
        <f ca="true">+IF(AND(ISNUMBER(OFFSET('Sanitation Data'!$E$12,0,10*ROW('Sanitation Data'!E137))),'Data Summary'!CX143="Yes"),OFFSET('Sanitation Data'!$E$12,0,10*ROW('Sanitation Data'!E137)),NA())</f>
        <v>#N/A</v>
      </c>
      <c r="AJ143" s="99" t="e">
        <f ca="true">+IF(AND(ISNUMBER(OFFSET('Sanitation Data'!$E$13,0,10*ROW('Sanitation Data'!E137))),'Data Summary'!CY143="Yes"),OFFSET('Sanitation Data'!$E$13,0,10*ROW('Sanitation Data'!E137)),NA())</f>
        <v>#N/A</v>
      </c>
      <c r="AK143" s="99" t="e">
        <f ca="true">+IF(AND(ISNUMBER(OFFSET('Sanitation Data'!$F$5,0,10*ROW('Sanitation Data'!F137))),'Data Summary'!CZ143="Yes"),100-OFFSET('Sanitation Data'!$F$5,0,10*ROW('Sanitation Data'!F137)),NA())</f>
        <v>#N/A</v>
      </c>
      <c r="AL143" s="99" t="e">
        <f ca="true">+IF(AND(ISNUMBER(OFFSET('Sanitation Data'!$F$7,0,10*ROW('Sanitation Data'!F137))),'Data Summary'!DA143="Yes"),OFFSET('Sanitation Data'!$F$7,0,10*ROW('Sanitation Data'!F137)),NA())</f>
        <v>#N/A</v>
      </c>
      <c r="AM143" s="99" t="e">
        <f ca="true">+IF(AND(ISNUMBER(OFFSET('Sanitation Data'!$F$11,0,10*ROW('Sanitation Data'!F137))),'Data Summary'!DB143="Yes"),OFFSET('Sanitation Data'!$F$11,0,10*ROW('Sanitation Data'!F137)),NA())</f>
        <v>#N/A</v>
      </c>
      <c r="AN143" s="99" t="e">
        <f ca="true">+IF(AND(ISNUMBER(OFFSET('Sanitation Data'!$F$12,0,10*ROW('Sanitation Data'!F137))),'Data Summary'!DC143="Yes"),OFFSET('Sanitation Data'!$F$12,0,10*ROW('Sanitation Data'!F137)),NA())</f>
        <v>#N/A</v>
      </c>
      <c r="AO143" s="99" t="e">
        <f ca="true">+IF(AND(ISNUMBER(OFFSET('Sanitation Data'!$F$13,0,10*ROW('Sanitation Data'!F137))),'Data Summary'!DD143="Yes"),OFFSET('Sanitation Data'!$F$13,0,10*ROW('Sanitation Data'!F137)),NA())</f>
        <v>#N/A</v>
      </c>
      <c r="AP143" s="99" t="e">
        <f ca="true">+IF(AND(ISNUMBER(OFFSET('Sanitation Data'!$G$5,0,10*ROW('Sanitation Data'!G137))),'Data Summary'!DE143="Yes"),100-OFFSET('Sanitation Data'!$G$5,0,10*ROW('Sanitation Data'!G137)),NA())</f>
        <v>#N/A</v>
      </c>
      <c r="AQ143" s="99" t="e">
        <f ca="true">+IF(AND(ISNUMBER(OFFSET('Sanitation Data'!$G$7,0,10*ROW('Sanitation Data'!G137))),'Data Summary'!DF143="Yes"),OFFSET('Sanitation Data'!$G$7,0,10*ROW('Sanitation Data'!G137)),NA())</f>
        <v>#N/A</v>
      </c>
      <c r="AR143" s="99" t="e">
        <f ca="true">+IF(AND(ISNUMBER(OFFSET('Sanitation Data'!$G$11,0,10*ROW('Sanitation Data'!G137))),'Data Summary'!DG143="Yes"),OFFSET('Sanitation Data'!$G$11,0,10*ROW('Sanitation Data'!G137)),NA())</f>
        <v>#N/A</v>
      </c>
      <c r="AS143" s="99" t="e">
        <f ca="true">+IF(AND(ISNUMBER(OFFSET('Sanitation Data'!$G$12,0,10*ROW('Sanitation Data'!G137))),'Data Summary'!DH143="Yes"),OFFSET('Sanitation Data'!$G$12,0,10*ROW('Sanitation Data'!G137)),NA())</f>
        <v>#N/A</v>
      </c>
      <c r="AT143" s="99" t="e">
        <f ca="true">+IF(AND(ISNUMBER(OFFSET('Sanitation Data'!$G$13,0,10*ROW('Sanitation Data'!G137))),'Data Summary'!DI143="Yes"),OFFSET('Sanitation Data'!$G$13,0,10*ROW('Sanitation Data'!G137)),NA())</f>
        <v>#N/A</v>
      </c>
      <c r="AU143" s="99" t="e">
        <f ca="true">+IF(AND(ISNUMBER(OFFSET('Sanitation Data'!$H$5,0,10*ROW('Sanitation Data'!H137))),'Data Summary'!DJ143="Yes"),100-OFFSET('Sanitation Data'!$H$5,0,10*ROW('Sanitation Data'!H137)),NA())</f>
        <v>#N/A</v>
      </c>
      <c r="AV143" s="99" t="e">
        <f ca="true">+IF(AND(ISNUMBER(OFFSET('Sanitation Data'!$H$7,0,10*ROW('Sanitation Data'!H137))),'Data Summary'!DK143="Yes"),OFFSET('Sanitation Data'!$H$7,0,10*ROW('Sanitation Data'!H137)),NA())</f>
        <v>#N/A</v>
      </c>
      <c r="AW143" s="99" t="e">
        <f ca="true">+IF(AND(ISNUMBER(OFFSET('Sanitation Data'!$H$11,0,10*ROW('Sanitation Data'!H137))),'Data Summary'!DL143="Yes"),OFFSET('Sanitation Data'!$H$11,0,10*ROW('Sanitation Data'!H137)),NA())</f>
        <v>#N/A</v>
      </c>
      <c r="AX143" s="99" t="e">
        <f ca="true">+IF(AND(ISNUMBER(OFFSET('Sanitation Data'!$H$12,0,10*ROW('Sanitation Data'!H137))),'Data Summary'!DM143="Yes"),OFFSET('Sanitation Data'!$H$12,0,10*ROW('Sanitation Data'!H137)),NA())</f>
        <v>#N/A</v>
      </c>
      <c r="AY143" s="99" t="e">
        <f ca="true">+IF(AND(ISNUMBER(OFFSET('Sanitation Data'!$H$13,0,10*ROW('Sanitation Data'!H137))),'Data Summary'!DN143="Yes"),OFFSET('Sanitation Data'!$H$13,0,10*ROW('Sanitation Data'!H137)),NA())</f>
        <v>#N/A</v>
      </c>
      <c r="AZ143" s="104" t="e">
        <f ca="true">+IF(AND(ISNUMBER(OFFSET('Hygiene Data'!$C$6,0,10*ROW('Hygiene Data'!C137))),'Data Summary'!DO143="Yes"),OFFSET('Hygiene Data'!$C$6,0,10*ROW('Hygiene Data'!C137)),NA())</f>
        <v>#N/A</v>
      </c>
      <c r="BA143" s="104" t="e">
        <f ca="true">+IF(AND(ISNUMBER(OFFSET('Hygiene Data'!$C$8,0,10*ROW('Hygiene Data'!C137))),'Data Summary'!DP143="Yes"),OFFSET('Hygiene Data'!$C$8,0,10*ROW('Hygiene Data'!C137)),NA())</f>
        <v>#N/A</v>
      </c>
      <c r="BB143" s="104" t="e">
        <f ca="true">+IF(AND(ISNUMBER(OFFSET('Hygiene Data'!$C$10,0,10*ROW('Hygiene Data'!C137))),'Data Summary'!DQ143="Yes"),OFFSET('Hygiene Data'!$C$10,0,10*ROW('Hygiene Data'!C137)),NA())</f>
        <v>#N/A</v>
      </c>
      <c r="BC143" s="104" t="e">
        <f ca="true">+IF(AND(ISNUMBER(OFFSET('Hygiene Data'!$D$6,0,10*ROW('Hygiene Data'!D137))),'Data Summary'!DR143="Yes"),OFFSET('Hygiene Data'!$D$6,0,10*ROW('Hygiene Data'!D137)),NA())</f>
        <v>#N/A</v>
      </c>
      <c r="BD143" s="104" t="e">
        <f ca="true">+IF(AND(ISNUMBER(OFFSET('Hygiene Data'!$D$8,0,10*ROW('Hygiene Data'!D137))),'Data Summary'!DS143="Yes"),OFFSET('Hygiene Data'!$D$8,0,10*ROW('Hygiene Data'!D137)),NA())</f>
        <v>#N/A</v>
      </c>
      <c r="BE143" s="104" t="e">
        <f ca="true">+IF(AND(ISNUMBER(OFFSET('Hygiene Data'!$D$10,0,10*ROW('Hygiene Data'!D137))),'Data Summary'!DT143="Yes"),OFFSET('Hygiene Data'!$D$10,0,10*ROW('Hygiene Data'!D137)),NA())</f>
        <v>#N/A</v>
      </c>
      <c r="BF143" s="104" t="e">
        <f ca="true">+IF(AND(ISNUMBER(OFFSET('Hygiene Data'!$E$6,0,10*ROW('Hygiene Data'!E137))),'Data Summary'!DU143="Yes"),OFFSET('Hygiene Data'!$E$6,0,10*ROW('Hygiene Data'!E137)),NA())</f>
        <v>#N/A</v>
      </c>
      <c r="BG143" s="104" t="e">
        <f ca="true">+IF(AND(ISNUMBER(OFFSET('Hygiene Data'!$E$8,0,10*ROW('Hygiene Data'!E137))),'Data Summary'!DV143="Yes"),OFFSET('Hygiene Data'!$E$8,0,10*ROW('Hygiene Data'!E137)),NA())</f>
        <v>#N/A</v>
      </c>
      <c r="BH143" s="104" t="e">
        <f ca="true">+IF(AND(ISNUMBER(OFFSET('Hygiene Data'!$E$10,0,10*ROW('Hygiene Data'!E137))),'Data Summary'!DW143="Yes"),OFFSET('Hygiene Data'!$E$10,0,10*ROW('Hygiene Data'!E137)),NA())</f>
        <v>#N/A</v>
      </c>
      <c r="BI143" s="104" t="e">
        <f ca="true">+IF(AND(ISNUMBER(OFFSET('Hygiene Data'!$F$6,0,10*ROW('Hygiene Data'!F137))),'Data Summary'!DX143="Yes"),OFFSET('Hygiene Data'!$F$6,0,10*ROW('Hygiene Data'!F137)),NA())</f>
        <v>#N/A</v>
      </c>
      <c r="BJ143" s="104" t="e">
        <f ca="true">+IF(AND(ISNUMBER(OFFSET('Hygiene Data'!$F$8,0,10*ROW('Hygiene Data'!F137))),'Data Summary'!DY143="Yes"),OFFSET('Hygiene Data'!$F$8,0,10*ROW('Hygiene Data'!F137)),NA())</f>
        <v>#N/A</v>
      </c>
      <c r="BK143" s="104" t="e">
        <f ca="true">+IF(AND(ISNUMBER(OFFSET('Hygiene Data'!$F$10,0,10*ROW('Hygiene Data'!F137))),'Data Summary'!DZ143="Yes"),OFFSET('Hygiene Data'!$F$10,0,10*ROW('Hygiene Data'!F137)),NA())</f>
        <v>#N/A</v>
      </c>
      <c r="BL143" s="104" t="e">
        <f ca="true">+IF(AND(ISNUMBER(OFFSET('Hygiene Data'!$G$6,0,10*ROW('Hygiene Data'!G137))),'Data Summary'!EA143="Yes"),OFFSET('Hygiene Data'!$G$6,0,10*ROW('Hygiene Data'!G137)),NA())</f>
        <v>#N/A</v>
      </c>
      <c r="BM143" s="104" t="e">
        <f ca="true">+IF(AND(ISNUMBER(OFFSET('Hygiene Data'!$G$8,0,10*ROW('Hygiene Data'!G137))),'Data Summary'!EB143="Yes"),OFFSET('Hygiene Data'!$G$8,0,10*ROW('Hygiene Data'!G137)),NA())</f>
        <v>#N/A</v>
      </c>
      <c r="BN143" s="104" t="e">
        <f ca="true">+IF(AND(ISNUMBER(OFFSET('Hygiene Data'!$G$10,0,10*ROW('Hygiene Data'!G137))),'Data Summary'!EC143="Yes"),OFFSET('Hygiene Data'!$G$10,0,10*ROW('Hygiene Data'!G137)),NA())</f>
        <v>#N/A</v>
      </c>
      <c r="BO143" s="104" t="e">
        <f ca="true">+IF(AND(ISNUMBER(OFFSET('Hygiene Data'!$H$6,0,10*ROW('Hygiene Data'!H137))),'Data Summary'!ED143="Yes"),OFFSET('Hygiene Data'!$H$6,0,10*ROW('Hygiene Data'!H137)),NA())</f>
        <v>#N/A</v>
      </c>
      <c r="BP143" s="104" t="e">
        <f ca="true">+IF(AND(ISNUMBER(OFFSET('Hygiene Data'!$H$8,0,10*ROW('Hygiene Data'!H137))),'Data Summary'!EE143="Yes"),OFFSET('Hygiene Data'!$H$8,0,10*ROW('Hygiene Data'!H137)),NA())</f>
        <v>#N/A</v>
      </c>
      <c r="BQ143" s="104" t="e">
        <f ca="true">+IF(AND(ISNUMBER(OFFSET('Hygiene Data'!$H$10,0,10*ROW('Hygiene Data'!H137))),'Data Summary'!EF143="Yes"),OFFSET('Hygiene Data'!$H$10,0,10*ROW('Hygiene Data'!H137)),NA())</f>
        <v>#N/A</v>
      </c>
    </row>
    <row r="144" x14ac:dyDescent="0.2">
      <c r="A144" s="52" t="e">
        <f ca="true">+IF(OFFSET('Water Data'!$B$1,0,10*ROW('Water Data'!B138))="",NA(),OFFSET('Water Data'!$B$1,0,10*ROW('Water Data'!B138)))</f>
        <v>#N/A</v>
      </c>
      <c r="B144" s="52" t="e">
        <f ca="true">+IF(OFFSET('Water Data'!$A$3,0,10*ROW('Water Data'!A141))="",NA(),OFFSET('Water Data'!$A$3,0,10*ROW('Water Data'!A141)))</f>
        <v>#N/A</v>
      </c>
      <c r="C144" s="52" t="e">
        <f ca="true">+IF(OFFSET('Water Data'!$C$3,0,10*ROW('Water Data'!C141))="",NA(),OFFSET('Water Data'!$C$3,0,10*ROW('Water Data'!C141)))</f>
        <v>#N/A</v>
      </c>
      <c r="D144" s="53" t="e">
        <f ca="true">+IF(AND(ISNUMBER(OFFSET('Water Data'!$C$5,0,10*ROW('Water Data'!C138))),'Data Summary'!BS144="Yes"),100-OFFSET('Water Data'!$C$5,0,10*ROW('Water Data'!C138)),NA())</f>
        <v>#N/A</v>
      </c>
      <c r="E144" s="53" t="e">
        <f ca="true">+IF(AND(ISNUMBER(OFFSET('Water Data'!$C$7,0,10*ROW('Water Data'!C138))),'Data Summary'!BT144="Yes"),OFFSET('Water Data'!$C$7,0,10*ROW('Water Data'!C138)),NA())</f>
        <v>#N/A</v>
      </c>
      <c r="F144" s="53" t="e">
        <f ca="true">+IF(AND(ISNUMBER(OFFSET('Water Data'!$C$10,0,10*ROW('Water Data'!C138))),'Data Summary'!BU144="Yes"),OFFSET('Water Data'!$C$10,0,10*ROW('Water Data'!C138)),NA())</f>
        <v>#N/A</v>
      </c>
      <c r="G144" s="53" t="e">
        <f ca="true">+IF(AND(ISNUMBER(OFFSET('Water Data'!$D$5,0,10*ROW('Water Data'!D138))),'Data Summary'!BV144="Yes"),100-OFFSET('Water Data'!$D$5,0,10*ROW('Water Data'!D138)),NA())</f>
        <v>#N/A</v>
      </c>
      <c r="H144" s="53" t="e">
        <f ca="true">+IF(AND(ISNUMBER(OFFSET('Water Data'!$D$7,0,10*ROW('Water Data'!D138))),'Data Summary'!BW144="Yes"),OFFSET('Water Data'!$D$7,0,10*ROW('Water Data'!D138)),NA())</f>
        <v>#N/A</v>
      </c>
      <c r="I144" s="53" t="e">
        <f ca="true">+IF(AND(ISNUMBER(OFFSET('Water Data'!$D$10,0,10*ROW('Water Data'!D138))),'Data Summary'!BX144="Yes"),OFFSET('Water Data'!$D$10,0,10*ROW('Water Data'!D138)),NA())</f>
        <v>#N/A</v>
      </c>
      <c r="J144" s="53" t="e">
        <f ca="true">+IF(AND(ISNUMBER(OFFSET('Water Data'!$E$5,0,10*ROW('Water Data'!E138))),'Data Summary'!BY144="Yes"),100-OFFSET('Water Data'!$E$5,0,10*ROW('Water Data'!E138)),NA())</f>
        <v>#N/A</v>
      </c>
      <c r="K144" s="53" t="e">
        <f ca="true">+IF(AND(ISNUMBER(OFFSET('Water Data'!$E$7,0,10*ROW('Water Data'!E138))),'Data Summary'!BZ144="Yes"),OFFSET('Water Data'!$E$7,0,10*ROW('Water Data'!E138)),NA())</f>
        <v>#N/A</v>
      </c>
      <c r="L144" s="53" t="e">
        <f ca="true">+IF(AND(ISNUMBER(OFFSET('Water Data'!$E$10,0,10*ROW('Water Data'!E138))),'Data Summary'!CA144="Yes"),OFFSET('Water Data'!$E$10,0,10*ROW('Water Data'!E138)),NA())</f>
        <v>#N/A</v>
      </c>
      <c r="M144" s="53" t="e">
        <f ca="true">+IF(AND(ISNUMBER(OFFSET('Water Data'!$F$5,0,10*ROW('Water Data'!F138))),'Data Summary'!CB144="Yes"),100-OFFSET('Water Data'!$F$5,0,10*ROW('Water Data'!F138)),NA())</f>
        <v>#N/A</v>
      </c>
      <c r="N144" s="53" t="e">
        <f ca="true">+IF(AND(ISNUMBER(OFFSET('Water Data'!$F$7,0,10*ROW('Water Data'!F138))),'Data Summary'!CC144="Yes"),OFFSET('Water Data'!$F$7,0,10*ROW('Water Data'!F138)),NA())</f>
        <v>#N/A</v>
      </c>
      <c r="O144" s="53" t="e">
        <f ca="true">+IF(AND(ISNUMBER(OFFSET('Water Data'!$F$10,0,10*ROW('Water Data'!F138))),'Data Summary'!CD144="Yes"),OFFSET('Water Data'!$F$10,0,10*ROW('Water Data'!F138)),NA())</f>
        <v>#N/A</v>
      </c>
      <c r="P144" s="53" t="e">
        <f ca="true">+IF(AND(ISNUMBER(OFFSET('Water Data'!$G$5,0,10*ROW('Water Data'!G138))),'Data Summary'!CE144="Yes"),100-OFFSET('Water Data'!$G$5,0,10*ROW('Water Data'!G138)),NA())</f>
        <v>#N/A</v>
      </c>
      <c r="Q144" s="53" t="e">
        <f ca="true">+IF(AND(ISNUMBER(OFFSET('Water Data'!$G$7,0,10*ROW('Water Data'!G138))),'Data Summary'!CF144="Yes"),OFFSET('Water Data'!$G$7,0,10*ROW('Water Data'!G138)),NA())</f>
        <v>#N/A</v>
      </c>
      <c r="R144" s="53" t="e">
        <f ca="true">+IF(AND(ISNUMBER(OFFSET('Water Data'!$G$10,0,10*ROW('Water Data'!G138))),'Data Summary'!CG144="Yes"),OFFSET('Water Data'!$G$10,0,10*ROW('Water Data'!G138)),NA())</f>
        <v>#N/A</v>
      </c>
      <c r="S144" s="53" t="e">
        <f ca="true">+IF(AND(ISNUMBER(OFFSET('Water Data'!$H$5,0,10*ROW('Water Data'!H138))),'Data Summary'!CH144="Yes"),100-OFFSET('Water Data'!$H$5,0,10*ROW('Water Data'!H138)),NA())</f>
        <v>#N/A</v>
      </c>
      <c r="T144" s="53" t="e">
        <f ca="true">+IF(AND(ISNUMBER(OFFSET('Water Data'!$H$7,0,10*ROW('Water Data'!H138))),'Data Summary'!CI144="Yes"),OFFSET('Water Data'!$H$7,0,10*ROW('Water Data'!H138)),NA())</f>
        <v>#N/A</v>
      </c>
      <c r="U144" s="53" t="e">
        <f ca="true">+IF(AND(ISNUMBER(OFFSET('Water Data'!$H$10,0,10*ROW('Water Data'!H138))),'Data Summary'!CJ144="Yes"),OFFSET('Water Data'!$H$10,0,10*ROW('Water Data'!H138)),NA())</f>
        <v>#N/A</v>
      </c>
      <c r="V144" s="99" t="e">
        <f ca="true">+IF(AND(ISNUMBER(OFFSET('Sanitation Data'!$C$5,0,10*ROW('Sanitation Data'!C138))),'Data Summary'!CK144="Yes"),100-OFFSET('Sanitation Data'!$C$5,0,10*ROW('Sanitation Data'!C138)),NA())</f>
        <v>#N/A</v>
      </c>
      <c r="W144" s="99" t="e">
        <f ca="true">+IF(AND(ISNUMBER(OFFSET('Sanitation Data'!$C$7,0,10*ROW('Sanitation Data'!C138))),'Data Summary'!CL144="Yes"),OFFSET('Sanitation Data'!$C$7,0,10*ROW('Sanitation Data'!C138)),NA())</f>
        <v>#N/A</v>
      </c>
      <c r="X144" s="99" t="e">
        <f ca="true">+IF(AND(ISNUMBER(OFFSET('Sanitation Data'!$C$11,0,10*ROW('Sanitation Data'!C138))),'Data Summary'!CM144="Yes"),OFFSET('Sanitation Data'!$C$11,0,10*ROW('Sanitation Data'!C138)),NA())</f>
        <v>#N/A</v>
      </c>
      <c r="Y144" s="99" t="e">
        <f ca="true">+IF(AND(ISNUMBER(OFFSET('Sanitation Data'!$C$12,0,10*ROW('Sanitation Data'!C138))),'Data Summary'!CN144="Yes"),OFFSET('Sanitation Data'!$C$12,0,10*ROW('Sanitation Data'!C138)),NA())</f>
        <v>#N/A</v>
      </c>
      <c r="Z144" s="99" t="e">
        <f ca="true">+IF(AND(ISNUMBER(OFFSET('Sanitation Data'!$C$13,0,10*ROW('Sanitation Data'!C138))),'Data Summary'!CO144="Yes"),OFFSET('Sanitation Data'!$C$13,0,10*ROW('Sanitation Data'!C138)),NA())</f>
        <v>#N/A</v>
      </c>
      <c r="AA144" s="99" t="e">
        <f ca="true">+IF(AND(ISNUMBER(OFFSET('Sanitation Data'!$D$5,0,10*ROW('Sanitation Data'!D138))),'Data Summary'!CP144="Yes"),100-OFFSET('Sanitation Data'!$D$5,0,10*ROW('Sanitation Data'!D138)),NA())</f>
        <v>#N/A</v>
      </c>
      <c r="AB144" s="99" t="e">
        <f ca="true">+IF(AND(ISNUMBER(OFFSET('Sanitation Data'!$D$7,0,10*ROW('Sanitation Data'!D138))),'Data Summary'!CQ144="Yes"),OFFSET('Sanitation Data'!$D$7,0,10*ROW('Sanitation Data'!D138)),NA())</f>
        <v>#N/A</v>
      </c>
      <c r="AC144" s="99" t="e">
        <f ca="true">+IF(AND(ISNUMBER(OFFSET('Sanitation Data'!$D$11,0,10*ROW('Sanitation Data'!D138))),'Data Summary'!CR144="Yes"),OFFSET('Sanitation Data'!$D$11,0,10*ROW('Sanitation Data'!D138)),NA())</f>
        <v>#N/A</v>
      </c>
      <c r="AD144" s="99" t="e">
        <f ca="true">+IF(AND(ISNUMBER(OFFSET('Sanitation Data'!$D$12,0,10*ROW('Sanitation Data'!D138))),'Data Summary'!CS144="Yes"),OFFSET('Sanitation Data'!$D$12,0,10*ROW('Sanitation Data'!D138)),NA())</f>
        <v>#N/A</v>
      </c>
      <c r="AE144" s="99" t="e">
        <f ca="true">+IF(AND(ISNUMBER(OFFSET('Sanitation Data'!$D$13,0,10*ROW('Sanitation Data'!D138))),'Data Summary'!CT144="Yes"),OFFSET('Sanitation Data'!$D$13,0,10*ROW('Sanitation Data'!D138)),NA())</f>
        <v>#N/A</v>
      </c>
      <c r="AF144" s="99" t="e">
        <f ca="true">+IF(AND(ISNUMBER(OFFSET('Sanitation Data'!$E$5,0,10*ROW('Sanitation Data'!E138))),'Data Summary'!CU144="Yes"),100-OFFSET('Sanitation Data'!$E$5,0,10*ROW('Sanitation Data'!E138)),NA())</f>
        <v>#N/A</v>
      </c>
      <c r="AG144" s="99" t="e">
        <f ca="true">+IF(AND(ISNUMBER(OFFSET('Sanitation Data'!$E$7,0,10*ROW('Sanitation Data'!E138))),'Data Summary'!CV144="Yes"),OFFSET('Sanitation Data'!$E$7,0,10*ROW('Sanitation Data'!E138)),NA())</f>
        <v>#N/A</v>
      </c>
      <c r="AH144" s="99" t="e">
        <f ca="true">+IF(AND(ISNUMBER(OFFSET('Sanitation Data'!$E$11,0,10*ROW('Sanitation Data'!E138))),'Data Summary'!CW144="Yes"),OFFSET('Sanitation Data'!$E$11,0,10*ROW('Sanitation Data'!E138)),NA())</f>
        <v>#N/A</v>
      </c>
      <c r="AI144" s="99" t="e">
        <f ca="true">+IF(AND(ISNUMBER(OFFSET('Sanitation Data'!$E$12,0,10*ROW('Sanitation Data'!E138))),'Data Summary'!CX144="Yes"),OFFSET('Sanitation Data'!$E$12,0,10*ROW('Sanitation Data'!E138)),NA())</f>
        <v>#N/A</v>
      </c>
      <c r="AJ144" s="99" t="e">
        <f ca="true">+IF(AND(ISNUMBER(OFFSET('Sanitation Data'!$E$13,0,10*ROW('Sanitation Data'!E138))),'Data Summary'!CY144="Yes"),OFFSET('Sanitation Data'!$E$13,0,10*ROW('Sanitation Data'!E138)),NA())</f>
        <v>#N/A</v>
      </c>
      <c r="AK144" s="99" t="e">
        <f ca="true">+IF(AND(ISNUMBER(OFFSET('Sanitation Data'!$F$5,0,10*ROW('Sanitation Data'!F138))),'Data Summary'!CZ144="Yes"),100-OFFSET('Sanitation Data'!$F$5,0,10*ROW('Sanitation Data'!F138)),NA())</f>
        <v>#N/A</v>
      </c>
      <c r="AL144" s="99" t="e">
        <f ca="true">+IF(AND(ISNUMBER(OFFSET('Sanitation Data'!$F$7,0,10*ROW('Sanitation Data'!F138))),'Data Summary'!DA144="Yes"),OFFSET('Sanitation Data'!$F$7,0,10*ROW('Sanitation Data'!F138)),NA())</f>
        <v>#N/A</v>
      </c>
      <c r="AM144" s="99" t="e">
        <f ca="true">+IF(AND(ISNUMBER(OFFSET('Sanitation Data'!$F$11,0,10*ROW('Sanitation Data'!F138))),'Data Summary'!DB144="Yes"),OFFSET('Sanitation Data'!$F$11,0,10*ROW('Sanitation Data'!F138)),NA())</f>
        <v>#N/A</v>
      </c>
      <c r="AN144" s="99" t="e">
        <f ca="true">+IF(AND(ISNUMBER(OFFSET('Sanitation Data'!$F$12,0,10*ROW('Sanitation Data'!F138))),'Data Summary'!DC144="Yes"),OFFSET('Sanitation Data'!$F$12,0,10*ROW('Sanitation Data'!F138)),NA())</f>
        <v>#N/A</v>
      </c>
      <c r="AO144" s="99" t="e">
        <f ca="true">+IF(AND(ISNUMBER(OFFSET('Sanitation Data'!$F$13,0,10*ROW('Sanitation Data'!F138))),'Data Summary'!DD144="Yes"),OFFSET('Sanitation Data'!$F$13,0,10*ROW('Sanitation Data'!F138)),NA())</f>
        <v>#N/A</v>
      </c>
      <c r="AP144" s="99" t="e">
        <f ca="true">+IF(AND(ISNUMBER(OFFSET('Sanitation Data'!$G$5,0,10*ROW('Sanitation Data'!G138))),'Data Summary'!DE144="Yes"),100-OFFSET('Sanitation Data'!$G$5,0,10*ROW('Sanitation Data'!G138)),NA())</f>
        <v>#N/A</v>
      </c>
      <c r="AQ144" s="99" t="e">
        <f ca="true">+IF(AND(ISNUMBER(OFFSET('Sanitation Data'!$G$7,0,10*ROW('Sanitation Data'!G138))),'Data Summary'!DF144="Yes"),OFFSET('Sanitation Data'!$G$7,0,10*ROW('Sanitation Data'!G138)),NA())</f>
        <v>#N/A</v>
      </c>
      <c r="AR144" s="99" t="e">
        <f ca="true">+IF(AND(ISNUMBER(OFFSET('Sanitation Data'!$G$11,0,10*ROW('Sanitation Data'!G138))),'Data Summary'!DG144="Yes"),OFFSET('Sanitation Data'!$G$11,0,10*ROW('Sanitation Data'!G138)),NA())</f>
        <v>#N/A</v>
      </c>
      <c r="AS144" s="99" t="e">
        <f ca="true">+IF(AND(ISNUMBER(OFFSET('Sanitation Data'!$G$12,0,10*ROW('Sanitation Data'!G138))),'Data Summary'!DH144="Yes"),OFFSET('Sanitation Data'!$G$12,0,10*ROW('Sanitation Data'!G138)),NA())</f>
        <v>#N/A</v>
      </c>
      <c r="AT144" s="99" t="e">
        <f ca="true">+IF(AND(ISNUMBER(OFFSET('Sanitation Data'!$G$13,0,10*ROW('Sanitation Data'!G138))),'Data Summary'!DI144="Yes"),OFFSET('Sanitation Data'!$G$13,0,10*ROW('Sanitation Data'!G138)),NA())</f>
        <v>#N/A</v>
      </c>
      <c r="AU144" s="99" t="e">
        <f ca="true">+IF(AND(ISNUMBER(OFFSET('Sanitation Data'!$H$5,0,10*ROW('Sanitation Data'!H138))),'Data Summary'!DJ144="Yes"),100-OFFSET('Sanitation Data'!$H$5,0,10*ROW('Sanitation Data'!H138)),NA())</f>
        <v>#N/A</v>
      </c>
      <c r="AV144" s="99" t="e">
        <f ca="true">+IF(AND(ISNUMBER(OFFSET('Sanitation Data'!$H$7,0,10*ROW('Sanitation Data'!H138))),'Data Summary'!DK144="Yes"),OFFSET('Sanitation Data'!$H$7,0,10*ROW('Sanitation Data'!H138)),NA())</f>
        <v>#N/A</v>
      </c>
      <c r="AW144" s="99" t="e">
        <f ca="true">+IF(AND(ISNUMBER(OFFSET('Sanitation Data'!$H$11,0,10*ROW('Sanitation Data'!H138))),'Data Summary'!DL144="Yes"),OFFSET('Sanitation Data'!$H$11,0,10*ROW('Sanitation Data'!H138)),NA())</f>
        <v>#N/A</v>
      </c>
      <c r="AX144" s="99" t="e">
        <f ca="true">+IF(AND(ISNUMBER(OFFSET('Sanitation Data'!$H$12,0,10*ROW('Sanitation Data'!H138))),'Data Summary'!DM144="Yes"),OFFSET('Sanitation Data'!$H$12,0,10*ROW('Sanitation Data'!H138)),NA())</f>
        <v>#N/A</v>
      </c>
      <c r="AY144" s="99" t="e">
        <f ca="true">+IF(AND(ISNUMBER(OFFSET('Sanitation Data'!$H$13,0,10*ROW('Sanitation Data'!H138))),'Data Summary'!DN144="Yes"),OFFSET('Sanitation Data'!$H$13,0,10*ROW('Sanitation Data'!H138)),NA())</f>
        <v>#N/A</v>
      </c>
      <c r="AZ144" s="104" t="e">
        <f ca="true">+IF(AND(ISNUMBER(OFFSET('Hygiene Data'!$C$6,0,10*ROW('Hygiene Data'!C138))),'Data Summary'!DO144="Yes"),OFFSET('Hygiene Data'!$C$6,0,10*ROW('Hygiene Data'!C138)),NA())</f>
        <v>#N/A</v>
      </c>
      <c r="BA144" s="104" t="e">
        <f ca="true">+IF(AND(ISNUMBER(OFFSET('Hygiene Data'!$C$8,0,10*ROW('Hygiene Data'!C138))),'Data Summary'!DP144="Yes"),OFFSET('Hygiene Data'!$C$8,0,10*ROW('Hygiene Data'!C138)),NA())</f>
        <v>#N/A</v>
      </c>
      <c r="BB144" s="104" t="e">
        <f ca="true">+IF(AND(ISNUMBER(OFFSET('Hygiene Data'!$C$10,0,10*ROW('Hygiene Data'!C138))),'Data Summary'!DQ144="Yes"),OFFSET('Hygiene Data'!$C$10,0,10*ROW('Hygiene Data'!C138)),NA())</f>
        <v>#N/A</v>
      </c>
      <c r="BC144" s="104" t="e">
        <f ca="true">+IF(AND(ISNUMBER(OFFSET('Hygiene Data'!$D$6,0,10*ROW('Hygiene Data'!D138))),'Data Summary'!DR144="Yes"),OFFSET('Hygiene Data'!$D$6,0,10*ROW('Hygiene Data'!D138)),NA())</f>
        <v>#N/A</v>
      </c>
      <c r="BD144" s="104" t="e">
        <f ca="true">+IF(AND(ISNUMBER(OFFSET('Hygiene Data'!$D$8,0,10*ROW('Hygiene Data'!D138))),'Data Summary'!DS144="Yes"),OFFSET('Hygiene Data'!$D$8,0,10*ROW('Hygiene Data'!D138)),NA())</f>
        <v>#N/A</v>
      </c>
      <c r="BE144" s="104" t="e">
        <f ca="true">+IF(AND(ISNUMBER(OFFSET('Hygiene Data'!$D$10,0,10*ROW('Hygiene Data'!D138))),'Data Summary'!DT144="Yes"),OFFSET('Hygiene Data'!$D$10,0,10*ROW('Hygiene Data'!D138)),NA())</f>
        <v>#N/A</v>
      </c>
      <c r="BF144" s="104" t="e">
        <f ca="true">+IF(AND(ISNUMBER(OFFSET('Hygiene Data'!$E$6,0,10*ROW('Hygiene Data'!E138))),'Data Summary'!DU144="Yes"),OFFSET('Hygiene Data'!$E$6,0,10*ROW('Hygiene Data'!E138)),NA())</f>
        <v>#N/A</v>
      </c>
      <c r="BG144" s="104" t="e">
        <f ca="true">+IF(AND(ISNUMBER(OFFSET('Hygiene Data'!$E$8,0,10*ROW('Hygiene Data'!E138))),'Data Summary'!DV144="Yes"),OFFSET('Hygiene Data'!$E$8,0,10*ROW('Hygiene Data'!E138)),NA())</f>
        <v>#N/A</v>
      </c>
      <c r="BH144" s="104" t="e">
        <f ca="true">+IF(AND(ISNUMBER(OFFSET('Hygiene Data'!$E$10,0,10*ROW('Hygiene Data'!E138))),'Data Summary'!DW144="Yes"),OFFSET('Hygiene Data'!$E$10,0,10*ROW('Hygiene Data'!E138)),NA())</f>
        <v>#N/A</v>
      </c>
      <c r="BI144" s="104" t="e">
        <f ca="true">+IF(AND(ISNUMBER(OFFSET('Hygiene Data'!$F$6,0,10*ROW('Hygiene Data'!F138))),'Data Summary'!DX144="Yes"),OFFSET('Hygiene Data'!$F$6,0,10*ROW('Hygiene Data'!F138)),NA())</f>
        <v>#N/A</v>
      </c>
      <c r="BJ144" s="104" t="e">
        <f ca="true">+IF(AND(ISNUMBER(OFFSET('Hygiene Data'!$F$8,0,10*ROW('Hygiene Data'!F138))),'Data Summary'!DY144="Yes"),OFFSET('Hygiene Data'!$F$8,0,10*ROW('Hygiene Data'!F138)),NA())</f>
        <v>#N/A</v>
      </c>
      <c r="BK144" s="104" t="e">
        <f ca="true">+IF(AND(ISNUMBER(OFFSET('Hygiene Data'!$F$10,0,10*ROW('Hygiene Data'!F138))),'Data Summary'!DZ144="Yes"),OFFSET('Hygiene Data'!$F$10,0,10*ROW('Hygiene Data'!F138)),NA())</f>
        <v>#N/A</v>
      </c>
      <c r="BL144" s="104" t="e">
        <f ca="true">+IF(AND(ISNUMBER(OFFSET('Hygiene Data'!$G$6,0,10*ROW('Hygiene Data'!G138))),'Data Summary'!EA144="Yes"),OFFSET('Hygiene Data'!$G$6,0,10*ROW('Hygiene Data'!G138)),NA())</f>
        <v>#N/A</v>
      </c>
      <c r="BM144" s="104" t="e">
        <f ca="true">+IF(AND(ISNUMBER(OFFSET('Hygiene Data'!$G$8,0,10*ROW('Hygiene Data'!G138))),'Data Summary'!EB144="Yes"),OFFSET('Hygiene Data'!$G$8,0,10*ROW('Hygiene Data'!G138)),NA())</f>
        <v>#N/A</v>
      </c>
      <c r="BN144" s="104" t="e">
        <f ca="true">+IF(AND(ISNUMBER(OFFSET('Hygiene Data'!$G$10,0,10*ROW('Hygiene Data'!G138))),'Data Summary'!EC144="Yes"),OFFSET('Hygiene Data'!$G$10,0,10*ROW('Hygiene Data'!G138)),NA())</f>
        <v>#N/A</v>
      </c>
      <c r="BO144" s="104" t="e">
        <f ca="true">+IF(AND(ISNUMBER(OFFSET('Hygiene Data'!$H$6,0,10*ROW('Hygiene Data'!H138))),'Data Summary'!ED144="Yes"),OFFSET('Hygiene Data'!$H$6,0,10*ROW('Hygiene Data'!H138)),NA())</f>
        <v>#N/A</v>
      </c>
      <c r="BP144" s="104" t="e">
        <f ca="true">+IF(AND(ISNUMBER(OFFSET('Hygiene Data'!$H$8,0,10*ROW('Hygiene Data'!H138))),'Data Summary'!EE144="Yes"),OFFSET('Hygiene Data'!$H$8,0,10*ROW('Hygiene Data'!H138)),NA())</f>
        <v>#N/A</v>
      </c>
      <c r="BQ144" s="104" t="e">
        <f ca="true">+IF(AND(ISNUMBER(OFFSET('Hygiene Data'!$H$10,0,10*ROW('Hygiene Data'!H138))),'Data Summary'!EF144="Yes"),OFFSET('Hygiene Data'!$H$10,0,10*ROW('Hygiene Data'!H138)),NA())</f>
        <v>#N/A</v>
      </c>
    </row>
    <row r="145" x14ac:dyDescent="0.2">
      <c r="A145" s="52" t="e">
        <f ca="true">+IF(OFFSET('Water Data'!$B$1,0,10*ROW('Water Data'!B139))="",NA(),OFFSET('Water Data'!$B$1,0,10*ROW('Water Data'!B139)))</f>
        <v>#N/A</v>
      </c>
      <c r="B145" s="52" t="e">
        <f ca="true">+IF(OFFSET('Water Data'!$A$3,0,10*ROW('Water Data'!A142))="",NA(),OFFSET('Water Data'!$A$3,0,10*ROW('Water Data'!A142)))</f>
        <v>#N/A</v>
      </c>
      <c r="C145" s="52" t="e">
        <f ca="true">+IF(OFFSET('Water Data'!$C$3,0,10*ROW('Water Data'!C142))="",NA(),OFFSET('Water Data'!$C$3,0,10*ROW('Water Data'!C142)))</f>
        <v>#N/A</v>
      </c>
      <c r="D145" s="53" t="e">
        <f ca="true">+IF(AND(ISNUMBER(OFFSET('Water Data'!$C$5,0,10*ROW('Water Data'!C139))),'Data Summary'!BS145="Yes"),100-OFFSET('Water Data'!$C$5,0,10*ROW('Water Data'!C139)),NA())</f>
        <v>#N/A</v>
      </c>
      <c r="E145" s="53" t="e">
        <f ca="true">+IF(AND(ISNUMBER(OFFSET('Water Data'!$C$7,0,10*ROW('Water Data'!C139))),'Data Summary'!BT145="Yes"),OFFSET('Water Data'!$C$7,0,10*ROW('Water Data'!C139)),NA())</f>
        <v>#N/A</v>
      </c>
      <c r="F145" s="53" t="e">
        <f ca="true">+IF(AND(ISNUMBER(OFFSET('Water Data'!$C$10,0,10*ROW('Water Data'!C139))),'Data Summary'!BU145="Yes"),OFFSET('Water Data'!$C$10,0,10*ROW('Water Data'!C139)),NA())</f>
        <v>#N/A</v>
      </c>
      <c r="G145" s="53" t="e">
        <f ca="true">+IF(AND(ISNUMBER(OFFSET('Water Data'!$D$5,0,10*ROW('Water Data'!D139))),'Data Summary'!BV145="Yes"),100-OFFSET('Water Data'!$D$5,0,10*ROW('Water Data'!D139)),NA())</f>
        <v>#N/A</v>
      </c>
      <c r="H145" s="53" t="e">
        <f ca="true">+IF(AND(ISNUMBER(OFFSET('Water Data'!$D$7,0,10*ROW('Water Data'!D139))),'Data Summary'!BW145="Yes"),OFFSET('Water Data'!$D$7,0,10*ROW('Water Data'!D139)),NA())</f>
        <v>#N/A</v>
      </c>
      <c r="I145" s="53" t="e">
        <f ca="true">+IF(AND(ISNUMBER(OFFSET('Water Data'!$D$10,0,10*ROW('Water Data'!D139))),'Data Summary'!BX145="Yes"),OFFSET('Water Data'!$D$10,0,10*ROW('Water Data'!D139)),NA())</f>
        <v>#N/A</v>
      </c>
      <c r="J145" s="53" t="e">
        <f ca="true">+IF(AND(ISNUMBER(OFFSET('Water Data'!$E$5,0,10*ROW('Water Data'!E139))),'Data Summary'!BY145="Yes"),100-OFFSET('Water Data'!$E$5,0,10*ROW('Water Data'!E139)),NA())</f>
        <v>#N/A</v>
      </c>
      <c r="K145" s="53" t="e">
        <f ca="true">+IF(AND(ISNUMBER(OFFSET('Water Data'!$E$7,0,10*ROW('Water Data'!E139))),'Data Summary'!BZ145="Yes"),OFFSET('Water Data'!$E$7,0,10*ROW('Water Data'!E139)),NA())</f>
        <v>#N/A</v>
      </c>
      <c r="L145" s="53" t="e">
        <f ca="true">+IF(AND(ISNUMBER(OFFSET('Water Data'!$E$10,0,10*ROW('Water Data'!E139))),'Data Summary'!CA145="Yes"),OFFSET('Water Data'!$E$10,0,10*ROW('Water Data'!E139)),NA())</f>
        <v>#N/A</v>
      </c>
      <c r="M145" s="53" t="e">
        <f ca="true">+IF(AND(ISNUMBER(OFFSET('Water Data'!$F$5,0,10*ROW('Water Data'!F139))),'Data Summary'!CB145="Yes"),100-OFFSET('Water Data'!$F$5,0,10*ROW('Water Data'!F139)),NA())</f>
        <v>#N/A</v>
      </c>
      <c r="N145" s="53" t="e">
        <f ca="true">+IF(AND(ISNUMBER(OFFSET('Water Data'!$F$7,0,10*ROW('Water Data'!F139))),'Data Summary'!CC145="Yes"),OFFSET('Water Data'!$F$7,0,10*ROW('Water Data'!F139)),NA())</f>
        <v>#N/A</v>
      </c>
      <c r="O145" s="53" t="e">
        <f ca="true">+IF(AND(ISNUMBER(OFFSET('Water Data'!$F$10,0,10*ROW('Water Data'!F139))),'Data Summary'!CD145="Yes"),OFFSET('Water Data'!$F$10,0,10*ROW('Water Data'!F139)),NA())</f>
        <v>#N/A</v>
      </c>
      <c r="P145" s="53" t="e">
        <f ca="true">+IF(AND(ISNUMBER(OFFSET('Water Data'!$G$5,0,10*ROW('Water Data'!G139))),'Data Summary'!CE145="Yes"),100-OFFSET('Water Data'!$G$5,0,10*ROW('Water Data'!G139)),NA())</f>
        <v>#N/A</v>
      </c>
      <c r="Q145" s="53" t="e">
        <f ca="true">+IF(AND(ISNUMBER(OFFSET('Water Data'!$G$7,0,10*ROW('Water Data'!G139))),'Data Summary'!CF145="Yes"),OFFSET('Water Data'!$G$7,0,10*ROW('Water Data'!G139)),NA())</f>
        <v>#N/A</v>
      </c>
      <c r="R145" s="53" t="e">
        <f ca="true">+IF(AND(ISNUMBER(OFFSET('Water Data'!$G$10,0,10*ROW('Water Data'!G139))),'Data Summary'!CG145="Yes"),OFFSET('Water Data'!$G$10,0,10*ROW('Water Data'!G139)),NA())</f>
        <v>#N/A</v>
      </c>
      <c r="S145" s="53" t="e">
        <f ca="true">+IF(AND(ISNUMBER(OFFSET('Water Data'!$H$5,0,10*ROW('Water Data'!H139))),'Data Summary'!CH145="Yes"),100-OFFSET('Water Data'!$H$5,0,10*ROW('Water Data'!H139)),NA())</f>
        <v>#N/A</v>
      </c>
      <c r="T145" s="53" t="e">
        <f ca="true">+IF(AND(ISNUMBER(OFFSET('Water Data'!$H$7,0,10*ROW('Water Data'!H139))),'Data Summary'!CI145="Yes"),OFFSET('Water Data'!$H$7,0,10*ROW('Water Data'!H139)),NA())</f>
        <v>#N/A</v>
      </c>
      <c r="U145" s="53" t="e">
        <f ca="true">+IF(AND(ISNUMBER(OFFSET('Water Data'!$H$10,0,10*ROW('Water Data'!H139))),'Data Summary'!CJ145="Yes"),OFFSET('Water Data'!$H$10,0,10*ROW('Water Data'!H139)),NA())</f>
        <v>#N/A</v>
      </c>
      <c r="V145" s="99" t="e">
        <f ca="true">+IF(AND(ISNUMBER(OFFSET('Sanitation Data'!$C$5,0,10*ROW('Sanitation Data'!C139))),'Data Summary'!CK145="Yes"),100-OFFSET('Sanitation Data'!$C$5,0,10*ROW('Sanitation Data'!C139)),NA())</f>
        <v>#N/A</v>
      </c>
      <c r="W145" s="99" t="e">
        <f ca="true">+IF(AND(ISNUMBER(OFFSET('Sanitation Data'!$C$7,0,10*ROW('Sanitation Data'!C139))),'Data Summary'!CL145="Yes"),OFFSET('Sanitation Data'!$C$7,0,10*ROW('Sanitation Data'!C139)),NA())</f>
        <v>#N/A</v>
      </c>
      <c r="X145" s="99" t="e">
        <f ca="true">+IF(AND(ISNUMBER(OFFSET('Sanitation Data'!$C$11,0,10*ROW('Sanitation Data'!C139))),'Data Summary'!CM145="Yes"),OFFSET('Sanitation Data'!$C$11,0,10*ROW('Sanitation Data'!C139)),NA())</f>
        <v>#N/A</v>
      </c>
      <c r="Y145" s="99" t="e">
        <f ca="true">+IF(AND(ISNUMBER(OFFSET('Sanitation Data'!$C$12,0,10*ROW('Sanitation Data'!C139))),'Data Summary'!CN145="Yes"),OFFSET('Sanitation Data'!$C$12,0,10*ROW('Sanitation Data'!C139)),NA())</f>
        <v>#N/A</v>
      </c>
      <c r="Z145" s="99" t="e">
        <f ca="true">+IF(AND(ISNUMBER(OFFSET('Sanitation Data'!$C$13,0,10*ROW('Sanitation Data'!C139))),'Data Summary'!CO145="Yes"),OFFSET('Sanitation Data'!$C$13,0,10*ROW('Sanitation Data'!C139)),NA())</f>
        <v>#N/A</v>
      </c>
      <c r="AA145" s="99" t="e">
        <f ca="true">+IF(AND(ISNUMBER(OFFSET('Sanitation Data'!$D$5,0,10*ROW('Sanitation Data'!D139))),'Data Summary'!CP145="Yes"),100-OFFSET('Sanitation Data'!$D$5,0,10*ROW('Sanitation Data'!D139)),NA())</f>
        <v>#N/A</v>
      </c>
      <c r="AB145" s="99" t="e">
        <f ca="true">+IF(AND(ISNUMBER(OFFSET('Sanitation Data'!$D$7,0,10*ROW('Sanitation Data'!D139))),'Data Summary'!CQ145="Yes"),OFFSET('Sanitation Data'!$D$7,0,10*ROW('Sanitation Data'!D139)),NA())</f>
        <v>#N/A</v>
      </c>
      <c r="AC145" s="99" t="e">
        <f ca="true">+IF(AND(ISNUMBER(OFFSET('Sanitation Data'!$D$11,0,10*ROW('Sanitation Data'!D139))),'Data Summary'!CR145="Yes"),OFFSET('Sanitation Data'!$D$11,0,10*ROW('Sanitation Data'!D139)),NA())</f>
        <v>#N/A</v>
      </c>
      <c r="AD145" s="99" t="e">
        <f ca="true">+IF(AND(ISNUMBER(OFFSET('Sanitation Data'!$D$12,0,10*ROW('Sanitation Data'!D139))),'Data Summary'!CS145="Yes"),OFFSET('Sanitation Data'!$D$12,0,10*ROW('Sanitation Data'!D139)),NA())</f>
        <v>#N/A</v>
      </c>
      <c r="AE145" s="99" t="e">
        <f ca="true">+IF(AND(ISNUMBER(OFFSET('Sanitation Data'!$D$13,0,10*ROW('Sanitation Data'!D139))),'Data Summary'!CT145="Yes"),OFFSET('Sanitation Data'!$D$13,0,10*ROW('Sanitation Data'!D139)),NA())</f>
        <v>#N/A</v>
      </c>
      <c r="AF145" s="99" t="e">
        <f ca="true">+IF(AND(ISNUMBER(OFFSET('Sanitation Data'!$E$5,0,10*ROW('Sanitation Data'!E139))),'Data Summary'!CU145="Yes"),100-OFFSET('Sanitation Data'!$E$5,0,10*ROW('Sanitation Data'!E139)),NA())</f>
        <v>#N/A</v>
      </c>
      <c r="AG145" s="99" t="e">
        <f ca="true">+IF(AND(ISNUMBER(OFFSET('Sanitation Data'!$E$7,0,10*ROW('Sanitation Data'!E139))),'Data Summary'!CV145="Yes"),OFFSET('Sanitation Data'!$E$7,0,10*ROW('Sanitation Data'!E139)),NA())</f>
        <v>#N/A</v>
      </c>
      <c r="AH145" s="99" t="e">
        <f ca="true">+IF(AND(ISNUMBER(OFFSET('Sanitation Data'!$E$11,0,10*ROW('Sanitation Data'!E139))),'Data Summary'!CW145="Yes"),OFFSET('Sanitation Data'!$E$11,0,10*ROW('Sanitation Data'!E139)),NA())</f>
        <v>#N/A</v>
      </c>
      <c r="AI145" s="99" t="e">
        <f ca="true">+IF(AND(ISNUMBER(OFFSET('Sanitation Data'!$E$12,0,10*ROW('Sanitation Data'!E139))),'Data Summary'!CX145="Yes"),OFFSET('Sanitation Data'!$E$12,0,10*ROW('Sanitation Data'!E139)),NA())</f>
        <v>#N/A</v>
      </c>
      <c r="AJ145" s="99" t="e">
        <f ca="true">+IF(AND(ISNUMBER(OFFSET('Sanitation Data'!$E$13,0,10*ROW('Sanitation Data'!E139))),'Data Summary'!CY145="Yes"),OFFSET('Sanitation Data'!$E$13,0,10*ROW('Sanitation Data'!E139)),NA())</f>
        <v>#N/A</v>
      </c>
      <c r="AK145" s="99" t="e">
        <f ca="true">+IF(AND(ISNUMBER(OFFSET('Sanitation Data'!$F$5,0,10*ROW('Sanitation Data'!F139))),'Data Summary'!CZ145="Yes"),100-OFFSET('Sanitation Data'!$F$5,0,10*ROW('Sanitation Data'!F139)),NA())</f>
        <v>#N/A</v>
      </c>
      <c r="AL145" s="99" t="e">
        <f ca="true">+IF(AND(ISNUMBER(OFFSET('Sanitation Data'!$F$7,0,10*ROW('Sanitation Data'!F139))),'Data Summary'!DA145="Yes"),OFFSET('Sanitation Data'!$F$7,0,10*ROW('Sanitation Data'!F139)),NA())</f>
        <v>#N/A</v>
      </c>
      <c r="AM145" s="99" t="e">
        <f ca="true">+IF(AND(ISNUMBER(OFFSET('Sanitation Data'!$F$11,0,10*ROW('Sanitation Data'!F139))),'Data Summary'!DB145="Yes"),OFFSET('Sanitation Data'!$F$11,0,10*ROW('Sanitation Data'!F139)),NA())</f>
        <v>#N/A</v>
      </c>
      <c r="AN145" s="99" t="e">
        <f ca="true">+IF(AND(ISNUMBER(OFFSET('Sanitation Data'!$F$12,0,10*ROW('Sanitation Data'!F139))),'Data Summary'!DC145="Yes"),OFFSET('Sanitation Data'!$F$12,0,10*ROW('Sanitation Data'!F139)),NA())</f>
        <v>#N/A</v>
      </c>
      <c r="AO145" s="99" t="e">
        <f ca="true">+IF(AND(ISNUMBER(OFFSET('Sanitation Data'!$F$13,0,10*ROW('Sanitation Data'!F139))),'Data Summary'!DD145="Yes"),OFFSET('Sanitation Data'!$F$13,0,10*ROW('Sanitation Data'!F139)),NA())</f>
        <v>#N/A</v>
      </c>
      <c r="AP145" s="99" t="e">
        <f ca="true">+IF(AND(ISNUMBER(OFFSET('Sanitation Data'!$G$5,0,10*ROW('Sanitation Data'!G139))),'Data Summary'!DE145="Yes"),100-OFFSET('Sanitation Data'!$G$5,0,10*ROW('Sanitation Data'!G139)),NA())</f>
        <v>#N/A</v>
      </c>
      <c r="AQ145" s="99" t="e">
        <f ca="true">+IF(AND(ISNUMBER(OFFSET('Sanitation Data'!$G$7,0,10*ROW('Sanitation Data'!G139))),'Data Summary'!DF145="Yes"),OFFSET('Sanitation Data'!$G$7,0,10*ROW('Sanitation Data'!G139)),NA())</f>
        <v>#N/A</v>
      </c>
      <c r="AR145" s="99" t="e">
        <f ca="true">+IF(AND(ISNUMBER(OFFSET('Sanitation Data'!$G$11,0,10*ROW('Sanitation Data'!G139))),'Data Summary'!DG145="Yes"),OFFSET('Sanitation Data'!$G$11,0,10*ROW('Sanitation Data'!G139)),NA())</f>
        <v>#N/A</v>
      </c>
      <c r="AS145" s="99" t="e">
        <f ca="true">+IF(AND(ISNUMBER(OFFSET('Sanitation Data'!$G$12,0,10*ROW('Sanitation Data'!G139))),'Data Summary'!DH145="Yes"),OFFSET('Sanitation Data'!$G$12,0,10*ROW('Sanitation Data'!G139)),NA())</f>
        <v>#N/A</v>
      </c>
      <c r="AT145" s="99" t="e">
        <f ca="true">+IF(AND(ISNUMBER(OFFSET('Sanitation Data'!$G$13,0,10*ROW('Sanitation Data'!G139))),'Data Summary'!DI145="Yes"),OFFSET('Sanitation Data'!$G$13,0,10*ROW('Sanitation Data'!G139)),NA())</f>
        <v>#N/A</v>
      </c>
      <c r="AU145" s="99" t="e">
        <f ca="true">+IF(AND(ISNUMBER(OFFSET('Sanitation Data'!$H$5,0,10*ROW('Sanitation Data'!H139))),'Data Summary'!DJ145="Yes"),100-OFFSET('Sanitation Data'!$H$5,0,10*ROW('Sanitation Data'!H139)),NA())</f>
        <v>#N/A</v>
      </c>
      <c r="AV145" s="99" t="e">
        <f ca="true">+IF(AND(ISNUMBER(OFFSET('Sanitation Data'!$H$7,0,10*ROW('Sanitation Data'!H139))),'Data Summary'!DK145="Yes"),OFFSET('Sanitation Data'!$H$7,0,10*ROW('Sanitation Data'!H139)),NA())</f>
        <v>#N/A</v>
      </c>
      <c r="AW145" s="99" t="e">
        <f ca="true">+IF(AND(ISNUMBER(OFFSET('Sanitation Data'!$H$11,0,10*ROW('Sanitation Data'!H139))),'Data Summary'!DL145="Yes"),OFFSET('Sanitation Data'!$H$11,0,10*ROW('Sanitation Data'!H139)),NA())</f>
        <v>#N/A</v>
      </c>
      <c r="AX145" s="99" t="e">
        <f ca="true">+IF(AND(ISNUMBER(OFFSET('Sanitation Data'!$H$12,0,10*ROW('Sanitation Data'!H139))),'Data Summary'!DM145="Yes"),OFFSET('Sanitation Data'!$H$12,0,10*ROW('Sanitation Data'!H139)),NA())</f>
        <v>#N/A</v>
      </c>
      <c r="AY145" s="99" t="e">
        <f ca="true">+IF(AND(ISNUMBER(OFFSET('Sanitation Data'!$H$13,0,10*ROW('Sanitation Data'!H139))),'Data Summary'!DN145="Yes"),OFFSET('Sanitation Data'!$H$13,0,10*ROW('Sanitation Data'!H139)),NA())</f>
        <v>#N/A</v>
      </c>
      <c r="AZ145" s="104" t="e">
        <f ca="true">+IF(AND(ISNUMBER(OFFSET('Hygiene Data'!$C$6,0,10*ROW('Hygiene Data'!C139))),'Data Summary'!DO145="Yes"),OFFSET('Hygiene Data'!$C$6,0,10*ROW('Hygiene Data'!C139)),NA())</f>
        <v>#N/A</v>
      </c>
      <c r="BA145" s="104" t="e">
        <f ca="true">+IF(AND(ISNUMBER(OFFSET('Hygiene Data'!$C$8,0,10*ROW('Hygiene Data'!C139))),'Data Summary'!DP145="Yes"),OFFSET('Hygiene Data'!$C$8,0,10*ROW('Hygiene Data'!C139)),NA())</f>
        <v>#N/A</v>
      </c>
      <c r="BB145" s="104" t="e">
        <f ca="true">+IF(AND(ISNUMBER(OFFSET('Hygiene Data'!$C$10,0,10*ROW('Hygiene Data'!C139))),'Data Summary'!DQ145="Yes"),OFFSET('Hygiene Data'!$C$10,0,10*ROW('Hygiene Data'!C139)),NA())</f>
        <v>#N/A</v>
      </c>
      <c r="BC145" s="104" t="e">
        <f ca="true">+IF(AND(ISNUMBER(OFFSET('Hygiene Data'!$D$6,0,10*ROW('Hygiene Data'!D139))),'Data Summary'!DR145="Yes"),OFFSET('Hygiene Data'!$D$6,0,10*ROW('Hygiene Data'!D139)),NA())</f>
        <v>#N/A</v>
      </c>
      <c r="BD145" s="104" t="e">
        <f ca="true">+IF(AND(ISNUMBER(OFFSET('Hygiene Data'!$D$8,0,10*ROW('Hygiene Data'!D139))),'Data Summary'!DS145="Yes"),OFFSET('Hygiene Data'!$D$8,0,10*ROW('Hygiene Data'!D139)),NA())</f>
        <v>#N/A</v>
      </c>
      <c r="BE145" s="104" t="e">
        <f ca="true">+IF(AND(ISNUMBER(OFFSET('Hygiene Data'!$D$10,0,10*ROW('Hygiene Data'!D139))),'Data Summary'!DT145="Yes"),OFFSET('Hygiene Data'!$D$10,0,10*ROW('Hygiene Data'!D139)),NA())</f>
        <v>#N/A</v>
      </c>
      <c r="BF145" s="104" t="e">
        <f ca="true">+IF(AND(ISNUMBER(OFFSET('Hygiene Data'!$E$6,0,10*ROW('Hygiene Data'!E139))),'Data Summary'!DU145="Yes"),OFFSET('Hygiene Data'!$E$6,0,10*ROW('Hygiene Data'!E139)),NA())</f>
        <v>#N/A</v>
      </c>
      <c r="BG145" s="104" t="e">
        <f ca="true">+IF(AND(ISNUMBER(OFFSET('Hygiene Data'!$E$8,0,10*ROW('Hygiene Data'!E139))),'Data Summary'!DV145="Yes"),OFFSET('Hygiene Data'!$E$8,0,10*ROW('Hygiene Data'!E139)),NA())</f>
        <v>#N/A</v>
      </c>
      <c r="BH145" s="104" t="e">
        <f ca="true">+IF(AND(ISNUMBER(OFFSET('Hygiene Data'!$E$10,0,10*ROW('Hygiene Data'!E139))),'Data Summary'!DW145="Yes"),OFFSET('Hygiene Data'!$E$10,0,10*ROW('Hygiene Data'!E139)),NA())</f>
        <v>#N/A</v>
      </c>
      <c r="BI145" s="104" t="e">
        <f ca="true">+IF(AND(ISNUMBER(OFFSET('Hygiene Data'!$F$6,0,10*ROW('Hygiene Data'!F139))),'Data Summary'!DX145="Yes"),OFFSET('Hygiene Data'!$F$6,0,10*ROW('Hygiene Data'!F139)),NA())</f>
        <v>#N/A</v>
      </c>
      <c r="BJ145" s="104" t="e">
        <f ca="true">+IF(AND(ISNUMBER(OFFSET('Hygiene Data'!$F$8,0,10*ROW('Hygiene Data'!F139))),'Data Summary'!DY145="Yes"),OFFSET('Hygiene Data'!$F$8,0,10*ROW('Hygiene Data'!F139)),NA())</f>
        <v>#N/A</v>
      </c>
      <c r="BK145" s="104" t="e">
        <f ca="true">+IF(AND(ISNUMBER(OFFSET('Hygiene Data'!$F$10,0,10*ROW('Hygiene Data'!F139))),'Data Summary'!DZ145="Yes"),OFFSET('Hygiene Data'!$F$10,0,10*ROW('Hygiene Data'!F139)),NA())</f>
        <v>#N/A</v>
      </c>
      <c r="BL145" s="104" t="e">
        <f ca="true">+IF(AND(ISNUMBER(OFFSET('Hygiene Data'!$G$6,0,10*ROW('Hygiene Data'!G139))),'Data Summary'!EA145="Yes"),OFFSET('Hygiene Data'!$G$6,0,10*ROW('Hygiene Data'!G139)),NA())</f>
        <v>#N/A</v>
      </c>
      <c r="BM145" s="104" t="e">
        <f ca="true">+IF(AND(ISNUMBER(OFFSET('Hygiene Data'!$G$8,0,10*ROW('Hygiene Data'!G139))),'Data Summary'!EB145="Yes"),OFFSET('Hygiene Data'!$G$8,0,10*ROW('Hygiene Data'!G139)),NA())</f>
        <v>#N/A</v>
      </c>
      <c r="BN145" s="104" t="e">
        <f ca="true">+IF(AND(ISNUMBER(OFFSET('Hygiene Data'!$G$10,0,10*ROW('Hygiene Data'!G139))),'Data Summary'!EC145="Yes"),OFFSET('Hygiene Data'!$G$10,0,10*ROW('Hygiene Data'!G139)),NA())</f>
        <v>#N/A</v>
      </c>
      <c r="BO145" s="104" t="e">
        <f ca="true">+IF(AND(ISNUMBER(OFFSET('Hygiene Data'!$H$6,0,10*ROW('Hygiene Data'!H139))),'Data Summary'!ED145="Yes"),OFFSET('Hygiene Data'!$H$6,0,10*ROW('Hygiene Data'!H139)),NA())</f>
        <v>#N/A</v>
      </c>
      <c r="BP145" s="104" t="e">
        <f ca="true">+IF(AND(ISNUMBER(OFFSET('Hygiene Data'!$H$8,0,10*ROW('Hygiene Data'!H139))),'Data Summary'!EE145="Yes"),OFFSET('Hygiene Data'!$H$8,0,10*ROW('Hygiene Data'!H139)),NA())</f>
        <v>#N/A</v>
      </c>
      <c r="BQ145" s="104" t="e">
        <f ca="true">+IF(AND(ISNUMBER(OFFSET('Hygiene Data'!$H$10,0,10*ROW('Hygiene Data'!H139))),'Data Summary'!EF145="Yes"),OFFSET('Hygiene Data'!$H$10,0,10*ROW('Hygiene Data'!H139)),NA())</f>
        <v>#N/A</v>
      </c>
    </row>
    <row r="146" x14ac:dyDescent="0.2">
      <c r="A146" s="52" t="e">
        <f ca="true">+IF(OFFSET('Water Data'!$B$1,0,10*ROW('Water Data'!B140))="",NA(),OFFSET('Water Data'!$B$1,0,10*ROW('Water Data'!B140)))</f>
        <v>#N/A</v>
      </c>
      <c r="B146" s="52" t="e">
        <f ca="true">+IF(OFFSET('Water Data'!$A$3,0,10*ROW('Water Data'!A143))="",NA(),OFFSET('Water Data'!$A$3,0,10*ROW('Water Data'!A143)))</f>
        <v>#N/A</v>
      </c>
      <c r="C146" s="52" t="e">
        <f ca="true">+IF(OFFSET('Water Data'!$C$3,0,10*ROW('Water Data'!C143))="",NA(),OFFSET('Water Data'!$C$3,0,10*ROW('Water Data'!C143)))</f>
        <v>#N/A</v>
      </c>
      <c r="D146" s="53" t="e">
        <f ca="true">+IF(AND(ISNUMBER(OFFSET('Water Data'!$C$5,0,10*ROW('Water Data'!C140))),'Data Summary'!BS146="Yes"),100-OFFSET('Water Data'!$C$5,0,10*ROW('Water Data'!C140)),NA())</f>
        <v>#N/A</v>
      </c>
      <c r="E146" s="53" t="e">
        <f ca="true">+IF(AND(ISNUMBER(OFFSET('Water Data'!$C$7,0,10*ROW('Water Data'!C140))),'Data Summary'!BT146="Yes"),OFFSET('Water Data'!$C$7,0,10*ROW('Water Data'!C140)),NA())</f>
        <v>#N/A</v>
      </c>
      <c r="F146" s="53" t="e">
        <f ca="true">+IF(AND(ISNUMBER(OFFSET('Water Data'!$C$10,0,10*ROW('Water Data'!C140))),'Data Summary'!BU146="Yes"),OFFSET('Water Data'!$C$10,0,10*ROW('Water Data'!C140)),NA())</f>
        <v>#N/A</v>
      </c>
      <c r="G146" s="53" t="e">
        <f ca="true">+IF(AND(ISNUMBER(OFFSET('Water Data'!$D$5,0,10*ROW('Water Data'!D140))),'Data Summary'!BV146="Yes"),100-OFFSET('Water Data'!$D$5,0,10*ROW('Water Data'!D140)),NA())</f>
        <v>#N/A</v>
      </c>
      <c r="H146" s="53" t="e">
        <f ca="true">+IF(AND(ISNUMBER(OFFSET('Water Data'!$D$7,0,10*ROW('Water Data'!D140))),'Data Summary'!BW146="Yes"),OFFSET('Water Data'!$D$7,0,10*ROW('Water Data'!D140)),NA())</f>
        <v>#N/A</v>
      </c>
      <c r="I146" s="53" t="e">
        <f ca="true">+IF(AND(ISNUMBER(OFFSET('Water Data'!$D$10,0,10*ROW('Water Data'!D140))),'Data Summary'!BX146="Yes"),OFFSET('Water Data'!$D$10,0,10*ROW('Water Data'!D140)),NA())</f>
        <v>#N/A</v>
      </c>
      <c r="J146" s="53" t="e">
        <f ca="true">+IF(AND(ISNUMBER(OFFSET('Water Data'!$E$5,0,10*ROW('Water Data'!E140))),'Data Summary'!BY146="Yes"),100-OFFSET('Water Data'!$E$5,0,10*ROW('Water Data'!E140)),NA())</f>
        <v>#N/A</v>
      </c>
      <c r="K146" s="53" t="e">
        <f ca="true">+IF(AND(ISNUMBER(OFFSET('Water Data'!$E$7,0,10*ROW('Water Data'!E140))),'Data Summary'!BZ146="Yes"),OFFSET('Water Data'!$E$7,0,10*ROW('Water Data'!E140)),NA())</f>
        <v>#N/A</v>
      </c>
      <c r="L146" s="53" t="e">
        <f ca="true">+IF(AND(ISNUMBER(OFFSET('Water Data'!$E$10,0,10*ROW('Water Data'!E140))),'Data Summary'!CA146="Yes"),OFFSET('Water Data'!$E$10,0,10*ROW('Water Data'!E140)),NA())</f>
        <v>#N/A</v>
      </c>
      <c r="M146" s="53" t="e">
        <f ca="true">+IF(AND(ISNUMBER(OFFSET('Water Data'!$F$5,0,10*ROW('Water Data'!F140))),'Data Summary'!CB146="Yes"),100-OFFSET('Water Data'!$F$5,0,10*ROW('Water Data'!F140)),NA())</f>
        <v>#N/A</v>
      </c>
      <c r="N146" s="53" t="e">
        <f ca="true">+IF(AND(ISNUMBER(OFFSET('Water Data'!$F$7,0,10*ROW('Water Data'!F140))),'Data Summary'!CC146="Yes"),OFFSET('Water Data'!$F$7,0,10*ROW('Water Data'!F140)),NA())</f>
        <v>#N/A</v>
      </c>
      <c r="O146" s="53" t="e">
        <f ca="true">+IF(AND(ISNUMBER(OFFSET('Water Data'!$F$10,0,10*ROW('Water Data'!F140))),'Data Summary'!CD146="Yes"),OFFSET('Water Data'!$F$10,0,10*ROW('Water Data'!F140)),NA())</f>
        <v>#N/A</v>
      </c>
      <c r="P146" s="53" t="e">
        <f ca="true">+IF(AND(ISNUMBER(OFFSET('Water Data'!$G$5,0,10*ROW('Water Data'!G140))),'Data Summary'!CE146="Yes"),100-OFFSET('Water Data'!$G$5,0,10*ROW('Water Data'!G140)),NA())</f>
        <v>#N/A</v>
      </c>
      <c r="Q146" s="53" t="e">
        <f ca="true">+IF(AND(ISNUMBER(OFFSET('Water Data'!$G$7,0,10*ROW('Water Data'!G140))),'Data Summary'!CF146="Yes"),OFFSET('Water Data'!$G$7,0,10*ROW('Water Data'!G140)),NA())</f>
        <v>#N/A</v>
      </c>
      <c r="R146" s="53" t="e">
        <f ca="true">+IF(AND(ISNUMBER(OFFSET('Water Data'!$G$10,0,10*ROW('Water Data'!G140))),'Data Summary'!CG146="Yes"),OFFSET('Water Data'!$G$10,0,10*ROW('Water Data'!G140)),NA())</f>
        <v>#N/A</v>
      </c>
      <c r="S146" s="53" t="e">
        <f ca="true">+IF(AND(ISNUMBER(OFFSET('Water Data'!$H$5,0,10*ROW('Water Data'!H140))),'Data Summary'!CH146="Yes"),100-OFFSET('Water Data'!$H$5,0,10*ROW('Water Data'!H140)),NA())</f>
        <v>#N/A</v>
      </c>
      <c r="T146" s="53" t="e">
        <f ca="true">+IF(AND(ISNUMBER(OFFSET('Water Data'!$H$7,0,10*ROW('Water Data'!H140))),'Data Summary'!CI146="Yes"),OFFSET('Water Data'!$H$7,0,10*ROW('Water Data'!H140)),NA())</f>
        <v>#N/A</v>
      </c>
      <c r="U146" s="53" t="e">
        <f ca="true">+IF(AND(ISNUMBER(OFFSET('Water Data'!$H$10,0,10*ROW('Water Data'!H140))),'Data Summary'!CJ146="Yes"),OFFSET('Water Data'!$H$10,0,10*ROW('Water Data'!H140)),NA())</f>
        <v>#N/A</v>
      </c>
      <c r="V146" s="99" t="e">
        <f ca="true">+IF(AND(ISNUMBER(OFFSET('Sanitation Data'!$C$5,0,10*ROW('Sanitation Data'!C140))),'Data Summary'!CK146="Yes"),100-OFFSET('Sanitation Data'!$C$5,0,10*ROW('Sanitation Data'!C140)),NA())</f>
        <v>#N/A</v>
      </c>
      <c r="W146" s="99" t="e">
        <f ca="true">+IF(AND(ISNUMBER(OFFSET('Sanitation Data'!$C$7,0,10*ROW('Sanitation Data'!C140))),'Data Summary'!CL146="Yes"),OFFSET('Sanitation Data'!$C$7,0,10*ROW('Sanitation Data'!C140)),NA())</f>
        <v>#N/A</v>
      </c>
      <c r="X146" s="99" t="e">
        <f ca="true">+IF(AND(ISNUMBER(OFFSET('Sanitation Data'!$C$11,0,10*ROW('Sanitation Data'!C140))),'Data Summary'!CM146="Yes"),OFFSET('Sanitation Data'!$C$11,0,10*ROW('Sanitation Data'!C140)),NA())</f>
        <v>#N/A</v>
      </c>
      <c r="Y146" s="99" t="e">
        <f ca="true">+IF(AND(ISNUMBER(OFFSET('Sanitation Data'!$C$12,0,10*ROW('Sanitation Data'!C140))),'Data Summary'!CN146="Yes"),OFFSET('Sanitation Data'!$C$12,0,10*ROW('Sanitation Data'!C140)),NA())</f>
        <v>#N/A</v>
      </c>
      <c r="Z146" s="99" t="e">
        <f ca="true">+IF(AND(ISNUMBER(OFFSET('Sanitation Data'!$C$13,0,10*ROW('Sanitation Data'!C140))),'Data Summary'!CO146="Yes"),OFFSET('Sanitation Data'!$C$13,0,10*ROW('Sanitation Data'!C140)),NA())</f>
        <v>#N/A</v>
      </c>
      <c r="AA146" s="99" t="e">
        <f ca="true">+IF(AND(ISNUMBER(OFFSET('Sanitation Data'!$D$5,0,10*ROW('Sanitation Data'!D140))),'Data Summary'!CP146="Yes"),100-OFFSET('Sanitation Data'!$D$5,0,10*ROW('Sanitation Data'!D140)),NA())</f>
        <v>#N/A</v>
      </c>
      <c r="AB146" s="99" t="e">
        <f ca="true">+IF(AND(ISNUMBER(OFFSET('Sanitation Data'!$D$7,0,10*ROW('Sanitation Data'!D140))),'Data Summary'!CQ146="Yes"),OFFSET('Sanitation Data'!$D$7,0,10*ROW('Sanitation Data'!D140)),NA())</f>
        <v>#N/A</v>
      </c>
      <c r="AC146" s="99" t="e">
        <f ca="true">+IF(AND(ISNUMBER(OFFSET('Sanitation Data'!$D$11,0,10*ROW('Sanitation Data'!D140))),'Data Summary'!CR146="Yes"),OFFSET('Sanitation Data'!$D$11,0,10*ROW('Sanitation Data'!D140)),NA())</f>
        <v>#N/A</v>
      </c>
      <c r="AD146" s="99" t="e">
        <f ca="true">+IF(AND(ISNUMBER(OFFSET('Sanitation Data'!$D$12,0,10*ROW('Sanitation Data'!D140))),'Data Summary'!CS146="Yes"),OFFSET('Sanitation Data'!$D$12,0,10*ROW('Sanitation Data'!D140)),NA())</f>
        <v>#N/A</v>
      </c>
      <c r="AE146" s="99" t="e">
        <f ca="true">+IF(AND(ISNUMBER(OFFSET('Sanitation Data'!$D$13,0,10*ROW('Sanitation Data'!D140))),'Data Summary'!CT146="Yes"),OFFSET('Sanitation Data'!$D$13,0,10*ROW('Sanitation Data'!D140)),NA())</f>
        <v>#N/A</v>
      </c>
      <c r="AF146" s="99" t="e">
        <f ca="true">+IF(AND(ISNUMBER(OFFSET('Sanitation Data'!$E$5,0,10*ROW('Sanitation Data'!E140))),'Data Summary'!CU146="Yes"),100-OFFSET('Sanitation Data'!$E$5,0,10*ROW('Sanitation Data'!E140)),NA())</f>
        <v>#N/A</v>
      </c>
      <c r="AG146" s="99" t="e">
        <f ca="true">+IF(AND(ISNUMBER(OFFSET('Sanitation Data'!$E$7,0,10*ROW('Sanitation Data'!E140))),'Data Summary'!CV146="Yes"),OFFSET('Sanitation Data'!$E$7,0,10*ROW('Sanitation Data'!E140)),NA())</f>
        <v>#N/A</v>
      </c>
      <c r="AH146" s="99" t="e">
        <f ca="true">+IF(AND(ISNUMBER(OFFSET('Sanitation Data'!$E$11,0,10*ROW('Sanitation Data'!E140))),'Data Summary'!CW146="Yes"),OFFSET('Sanitation Data'!$E$11,0,10*ROW('Sanitation Data'!E140)),NA())</f>
        <v>#N/A</v>
      </c>
      <c r="AI146" s="99" t="e">
        <f ca="true">+IF(AND(ISNUMBER(OFFSET('Sanitation Data'!$E$12,0,10*ROW('Sanitation Data'!E140))),'Data Summary'!CX146="Yes"),OFFSET('Sanitation Data'!$E$12,0,10*ROW('Sanitation Data'!E140)),NA())</f>
        <v>#N/A</v>
      </c>
      <c r="AJ146" s="99" t="e">
        <f ca="true">+IF(AND(ISNUMBER(OFFSET('Sanitation Data'!$E$13,0,10*ROW('Sanitation Data'!E140))),'Data Summary'!CY146="Yes"),OFFSET('Sanitation Data'!$E$13,0,10*ROW('Sanitation Data'!E140)),NA())</f>
        <v>#N/A</v>
      </c>
      <c r="AK146" s="99" t="e">
        <f ca="true">+IF(AND(ISNUMBER(OFFSET('Sanitation Data'!$F$5,0,10*ROW('Sanitation Data'!F140))),'Data Summary'!CZ146="Yes"),100-OFFSET('Sanitation Data'!$F$5,0,10*ROW('Sanitation Data'!F140)),NA())</f>
        <v>#N/A</v>
      </c>
      <c r="AL146" s="99" t="e">
        <f ca="true">+IF(AND(ISNUMBER(OFFSET('Sanitation Data'!$F$7,0,10*ROW('Sanitation Data'!F140))),'Data Summary'!DA146="Yes"),OFFSET('Sanitation Data'!$F$7,0,10*ROW('Sanitation Data'!F140)),NA())</f>
        <v>#N/A</v>
      </c>
      <c r="AM146" s="99" t="e">
        <f ca="true">+IF(AND(ISNUMBER(OFFSET('Sanitation Data'!$F$11,0,10*ROW('Sanitation Data'!F140))),'Data Summary'!DB146="Yes"),OFFSET('Sanitation Data'!$F$11,0,10*ROW('Sanitation Data'!F140)),NA())</f>
        <v>#N/A</v>
      </c>
      <c r="AN146" s="99" t="e">
        <f ca="true">+IF(AND(ISNUMBER(OFFSET('Sanitation Data'!$F$12,0,10*ROW('Sanitation Data'!F140))),'Data Summary'!DC146="Yes"),OFFSET('Sanitation Data'!$F$12,0,10*ROW('Sanitation Data'!F140)),NA())</f>
        <v>#N/A</v>
      </c>
      <c r="AO146" s="99" t="e">
        <f ca="true">+IF(AND(ISNUMBER(OFFSET('Sanitation Data'!$F$13,0,10*ROW('Sanitation Data'!F140))),'Data Summary'!DD146="Yes"),OFFSET('Sanitation Data'!$F$13,0,10*ROW('Sanitation Data'!F140)),NA())</f>
        <v>#N/A</v>
      </c>
      <c r="AP146" s="99" t="e">
        <f ca="true">+IF(AND(ISNUMBER(OFFSET('Sanitation Data'!$G$5,0,10*ROW('Sanitation Data'!G140))),'Data Summary'!DE146="Yes"),100-OFFSET('Sanitation Data'!$G$5,0,10*ROW('Sanitation Data'!G140)),NA())</f>
        <v>#N/A</v>
      </c>
      <c r="AQ146" s="99" t="e">
        <f ca="true">+IF(AND(ISNUMBER(OFFSET('Sanitation Data'!$G$7,0,10*ROW('Sanitation Data'!G140))),'Data Summary'!DF146="Yes"),OFFSET('Sanitation Data'!$G$7,0,10*ROW('Sanitation Data'!G140)),NA())</f>
        <v>#N/A</v>
      </c>
      <c r="AR146" s="99" t="e">
        <f ca="true">+IF(AND(ISNUMBER(OFFSET('Sanitation Data'!$G$11,0,10*ROW('Sanitation Data'!G140))),'Data Summary'!DG146="Yes"),OFFSET('Sanitation Data'!$G$11,0,10*ROW('Sanitation Data'!G140)),NA())</f>
        <v>#N/A</v>
      </c>
      <c r="AS146" s="99" t="e">
        <f ca="true">+IF(AND(ISNUMBER(OFFSET('Sanitation Data'!$G$12,0,10*ROW('Sanitation Data'!G140))),'Data Summary'!DH146="Yes"),OFFSET('Sanitation Data'!$G$12,0,10*ROW('Sanitation Data'!G140)),NA())</f>
        <v>#N/A</v>
      </c>
      <c r="AT146" s="99" t="e">
        <f ca="true">+IF(AND(ISNUMBER(OFFSET('Sanitation Data'!$G$13,0,10*ROW('Sanitation Data'!G140))),'Data Summary'!DI146="Yes"),OFFSET('Sanitation Data'!$G$13,0,10*ROW('Sanitation Data'!G140)),NA())</f>
        <v>#N/A</v>
      </c>
      <c r="AU146" s="99" t="e">
        <f ca="true">+IF(AND(ISNUMBER(OFFSET('Sanitation Data'!$H$5,0,10*ROW('Sanitation Data'!H140))),'Data Summary'!DJ146="Yes"),100-OFFSET('Sanitation Data'!$H$5,0,10*ROW('Sanitation Data'!H140)),NA())</f>
        <v>#N/A</v>
      </c>
      <c r="AV146" s="99" t="e">
        <f ca="true">+IF(AND(ISNUMBER(OFFSET('Sanitation Data'!$H$7,0,10*ROW('Sanitation Data'!H140))),'Data Summary'!DK146="Yes"),OFFSET('Sanitation Data'!$H$7,0,10*ROW('Sanitation Data'!H140)),NA())</f>
        <v>#N/A</v>
      </c>
      <c r="AW146" s="99" t="e">
        <f ca="true">+IF(AND(ISNUMBER(OFFSET('Sanitation Data'!$H$11,0,10*ROW('Sanitation Data'!H140))),'Data Summary'!DL146="Yes"),OFFSET('Sanitation Data'!$H$11,0,10*ROW('Sanitation Data'!H140)),NA())</f>
        <v>#N/A</v>
      </c>
      <c r="AX146" s="99" t="e">
        <f ca="true">+IF(AND(ISNUMBER(OFFSET('Sanitation Data'!$H$12,0,10*ROW('Sanitation Data'!H140))),'Data Summary'!DM146="Yes"),OFFSET('Sanitation Data'!$H$12,0,10*ROW('Sanitation Data'!H140)),NA())</f>
        <v>#N/A</v>
      </c>
      <c r="AY146" s="99" t="e">
        <f ca="true">+IF(AND(ISNUMBER(OFFSET('Sanitation Data'!$H$13,0,10*ROW('Sanitation Data'!H140))),'Data Summary'!DN146="Yes"),OFFSET('Sanitation Data'!$H$13,0,10*ROW('Sanitation Data'!H140)),NA())</f>
        <v>#N/A</v>
      </c>
      <c r="AZ146" s="104" t="e">
        <f ca="true">+IF(AND(ISNUMBER(OFFSET('Hygiene Data'!$C$6,0,10*ROW('Hygiene Data'!C140))),'Data Summary'!DO146="Yes"),OFFSET('Hygiene Data'!$C$6,0,10*ROW('Hygiene Data'!C140)),NA())</f>
        <v>#N/A</v>
      </c>
      <c r="BA146" s="104" t="e">
        <f ca="true">+IF(AND(ISNUMBER(OFFSET('Hygiene Data'!$C$8,0,10*ROW('Hygiene Data'!C140))),'Data Summary'!DP146="Yes"),OFFSET('Hygiene Data'!$C$8,0,10*ROW('Hygiene Data'!C140)),NA())</f>
        <v>#N/A</v>
      </c>
      <c r="BB146" s="104" t="e">
        <f ca="true">+IF(AND(ISNUMBER(OFFSET('Hygiene Data'!$C$10,0,10*ROW('Hygiene Data'!C140))),'Data Summary'!DQ146="Yes"),OFFSET('Hygiene Data'!$C$10,0,10*ROW('Hygiene Data'!C140)),NA())</f>
        <v>#N/A</v>
      </c>
      <c r="BC146" s="104" t="e">
        <f ca="true">+IF(AND(ISNUMBER(OFFSET('Hygiene Data'!$D$6,0,10*ROW('Hygiene Data'!D140))),'Data Summary'!DR146="Yes"),OFFSET('Hygiene Data'!$D$6,0,10*ROW('Hygiene Data'!D140)),NA())</f>
        <v>#N/A</v>
      </c>
      <c r="BD146" s="104" t="e">
        <f ca="true">+IF(AND(ISNUMBER(OFFSET('Hygiene Data'!$D$8,0,10*ROW('Hygiene Data'!D140))),'Data Summary'!DS146="Yes"),OFFSET('Hygiene Data'!$D$8,0,10*ROW('Hygiene Data'!D140)),NA())</f>
        <v>#N/A</v>
      </c>
      <c r="BE146" s="104" t="e">
        <f ca="true">+IF(AND(ISNUMBER(OFFSET('Hygiene Data'!$D$10,0,10*ROW('Hygiene Data'!D140))),'Data Summary'!DT146="Yes"),OFFSET('Hygiene Data'!$D$10,0,10*ROW('Hygiene Data'!D140)),NA())</f>
        <v>#N/A</v>
      </c>
      <c r="BF146" s="104" t="e">
        <f ca="true">+IF(AND(ISNUMBER(OFFSET('Hygiene Data'!$E$6,0,10*ROW('Hygiene Data'!E140))),'Data Summary'!DU146="Yes"),OFFSET('Hygiene Data'!$E$6,0,10*ROW('Hygiene Data'!E140)),NA())</f>
        <v>#N/A</v>
      </c>
      <c r="BG146" s="104" t="e">
        <f ca="true">+IF(AND(ISNUMBER(OFFSET('Hygiene Data'!$E$8,0,10*ROW('Hygiene Data'!E140))),'Data Summary'!DV146="Yes"),OFFSET('Hygiene Data'!$E$8,0,10*ROW('Hygiene Data'!E140)),NA())</f>
        <v>#N/A</v>
      </c>
      <c r="BH146" s="104" t="e">
        <f ca="true">+IF(AND(ISNUMBER(OFFSET('Hygiene Data'!$E$10,0,10*ROW('Hygiene Data'!E140))),'Data Summary'!DW146="Yes"),OFFSET('Hygiene Data'!$E$10,0,10*ROW('Hygiene Data'!E140)),NA())</f>
        <v>#N/A</v>
      </c>
      <c r="BI146" s="104" t="e">
        <f ca="true">+IF(AND(ISNUMBER(OFFSET('Hygiene Data'!$F$6,0,10*ROW('Hygiene Data'!F140))),'Data Summary'!DX146="Yes"),OFFSET('Hygiene Data'!$F$6,0,10*ROW('Hygiene Data'!F140)),NA())</f>
        <v>#N/A</v>
      </c>
      <c r="BJ146" s="104" t="e">
        <f ca="true">+IF(AND(ISNUMBER(OFFSET('Hygiene Data'!$F$8,0,10*ROW('Hygiene Data'!F140))),'Data Summary'!DY146="Yes"),OFFSET('Hygiene Data'!$F$8,0,10*ROW('Hygiene Data'!F140)),NA())</f>
        <v>#N/A</v>
      </c>
      <c r="BK146" s="104" t="e">
        <f ca="true">+IF(AND(ISNUMBER(OFFSET('Hygiene Data'!$F$10,0,10*ROW('Hygiene Data'!F140))),'Data Summary'!DZ146="Yes"),OFFSET('Hygiene Data'!$F$10,0,10*ROW('Hygiene Data'!F140)),NA())</f>
        <v>#N/A</v>
      </c>
      <c r="BL146" s="104" t="e">
        <f ca="true">+IF(AND(ISNUMBER(OFFSET('Hygiene Data'!$G$6,0,10*ROW('Hygiene Data'!G140))),'Data Summary'!EA146="Yes"),OFFSET('Hygiene Data'!$G$6,0,10*ROW('Hygiene Data'!G140)),NA())</f>
        <v>#N/A</v>
      </c>
      <c r="BM146" s="104" t="e">
        <f ca="true">+IF(AND(ISNUMBER(OFFSET('Hygiene Data'!$G$8,0,10*ROW('Hygiene Data'!G140))),'Data Summary'!EB146="Yes"),OFFSET('Hygiene Data'!$G$8,0,10*ROW('Hygiene Data'!G140)),NA())</f>
        <v>#N/A</v>
      </c>
      <c r="BN146" s="104" t="e">
        <f ca="true">+IF(AND(ISNUMBER(OFFSET('Hygiene Data'!$G$10,0,10*ROW('Hygiene Data'!G140))),'Data Summary'!EC146="Yes"),OFFSET('Hygiene Data'!$G$10,0,10*ROW('Hygiene Data'!G140)),NA())</f>
        <v>#N/A</v>
      </c>
      <c r="BO146" s="104" t="e">
        <f ca="true">+IF(AND(ISNUMBER(OFFSET('Hygiene Data'!$H$6,0,10*ROW('Hygiene Data'!H140))),'Data Summary'!ED146="Yes"),OFFSET('Hygiene Data'!$H$6,0,10*ROW('Hygiene Data'!H140)),NA())</f>
        <v>#N/A</v>
      </c>
      <c r="BP146" s="104" t="e">
        <f ca="true">+IF(AND(ISNUMBER(OFFSET('Hygiene Data'!$H$8,0,10*ROW('Hygiene Data'!H140))),'Data Summary'!EE146="Yes"),OFFSET('Hygiene Data'!$H$8,0,10*ROW('Hygiene Data'!H140)),NA())</f>
        <v>#N/A</v>
      </c>
      <c r="BQ146" s="104" t="e">
        <f ca="true">+IF(AND(ISNUMBER(OFFSET('Hygiene Data'!$H$10,0,10*ROW('Hygiene Data'!H140))),'Data Summary'!EF146="Yes"),OFFSET('Hygiene Data'!$H$10,0,10*ROW('Hygiene Data'!H140)),NA())</f>
        <v>#N/A</v>
      </c>
    </row>
    <row r="147" x14ac:dyDescent="0.2">
      <c r="A147" s="52" t="e">
        <f ca="true">+IF(OFFSET('Water Data'!$B$1,0,10*ROW('Water Data'!B141))="",NA(),OFFSET('Water Data'!$B$1,0,10*ROW('Water Data'!B141)))</f>
        <v>#N/A</v>
      </c>
      <c r="B147" s="52" t="e">
        <f ca="true">+IF(OFFSET('Water Data'!$A$3,0,10*ROW('Water Data'!A144))="",NA(),OFFSET('Water Data'!$A$3,0,10*ROW('Water Data'!A144)))</f>
        <v>#N/A</v>
      </c>
      <c r="C147" s="52" t="e">
        <f ca="true">+IF(OFFSET('Water Data'!$C$3,0,10*ROW('Water Data'!C144))="",NA(),OFFSET('Water Data'!$C$3,0,10*ROW('Water Data'!C144)))</f>
        <v>#N/A</v>
      </c>
      <c r="D147" s="53" t="e">
        <f ca="true">+IF(AND(ISNUMBER(OFFSET('Water Data'!$C$5,0,10*ROW('Water Data'!C141))),'Data Summary'!BS147="Yes"),100-OFFSET('Water Data'!$C$5,0,10*ROW('Water Data'!C141)),NA())</f>
        <v>#N/A</v>
      </c>
      <c r="E147" s="53" t="e">
        <f ca="true">+IF(AND(ISNUMBER(OFFSET('Water Data'!$C$7,0,10*ROW('Water Data'!C141))),'Data Summary'!BT147="Yes"),OFFSET('Water Data'!$C$7,0,10*ROW('Water Data'!C141)),NA())</f>
        <v>#N/A</v>
      </c>
      <c r="F147" s="53" t="e">
        <f ca="true">+IF(AND(ISNUMBER(OFFSET('Water Data'!$C$10,0,10*ROW('Water Data'!C141))),'Data Summary'!BU147="Yes"),OFFSET('Water Data'!$C$10,0,10*ROW('Water Data'!C141)),NA())</f>
        <v>#N/A</v>
      </c>
      <c r="G147" s="53" t="e">
        <f ca="true">+IF(AND(ISNUMBER(OFFSET('Water Data'!$D$5,0,10*ROW('Water Data'!D141))),'Data Summary'!BV147="Yes"),100-OFFSET('Water Data'!$D$5,0,10*ROW('Water Data'!D141)),NA())</f>
        <v>#N/A</v>
      </c>
      <c r="H147" s="53" t="e">
        <f ca="true">+IF(AND(ISNUMBER(OFFSET('Water Data'!$D$7,0,10*ROW('Water Data'!D141))),'Data Summary'!BW147="Yes"),OFFSET('Water Data'!$D$7,0,10*ROW('Water Data'!D141)),NA())</f>
        <v>#N/A</v>
      </c>
      <c r="I147" s="53" t="e">
        <f ca="true">+IF(AND(ISNUMBER(OFFSET('Water Data'!$D$10,0,10*ROW('Water Data'!D141))),'Data Summary'!BX147="Yes"),OFFSET('Water Data'!$D$10,0,10*ROW('Water Data'!D141)),NA())</f>
        <v>#N/A</v>
      </c>
      <c r="J147" s="53" t="e">
        <f ca="true">+IF(AND(ISNUMBER(OFFSET('Water Data'!$E$5,0,10*ROW('Water Data'!E141))),'Data Summary'!BY147="Yes"),100-OFFSET('Water Data'!$E$5,0,10*ROW('Water Data'!E141)),NA())</f>
        <v>#N/A</v>
      </c>
      <c r="K147" s="53" t="e">
        <f ca="true">+IF(AND(ISNUMBER(OFFSET('Water Data'!$E$7,0,10*ROW('Water Data'!E141))),'Data Summary'!BZ147="Yes"),OFFSET('Water Data'!$E$7,0,10*ROW('Water Data'!E141)),NA())</f>
        <v>#N/A</v>
      </c>
      <c r="L147" s="53" t="e">
        <f ca="true">+IF(AND(ISNUMBER(OFFSET('Water Data'!$E$10,0,10*ROW('Water Data'!E141))),'Data Summary'!CA147="Yes"),OFFSET('Water Data'!$E$10,0,10*ROW('Water Data'!E141)),NA())</f>
        <v>#N/A</v>
      </c>
      <c r="M147" s="53" t="e">
        <f ca="true">+IF(AND(ISNUMBER(OFFSET('Water Data'!$F$5,0,10*ROW('Water Data'!F141))),'Data Summary'!CB147="Yes"),100-OFFSET('Water Data'!$F$5,0,10*ROW('Water Data'!F141)),NA())</f>
        <v>#N/A</v>
      </c>
      <c r="N147" s="53" t="e">
        <f ca="true">+IF(AND(ISNUMBER(OFFSET('Water Data'!$F$7,0,10*ROW('Water Data'!F141))),'Data Summary'!CC147="Yes"),OFFSET('Water Data'!$F$7,0,10*ROW('Water Data'!F141)),NA())</f>
        <v>#N/A</v>
      </c>
      <c r="O147" s="53" t="e">
        <f ca="true">+IF(AND(ISNUMBER(OFFSET('Water Data'!$F$10,0,10*ROW('Water Data'!F141))),'Data Summary'!CD147="Yes"),OFFSET('Water Data'!$F$10,0,10*ROW('Water Data'!F141)),NA())</f>
        <v>#N/A</v>
      </c>
      <c r="P147" s="53" t="e">
        <f ca="true">+IF(AND(ISNUMBER(OFFSET('Water Data'!$G$5,0,10*ROW('Water Data'!G141))),'Data Summary'!CE147="Yes"),100-OFFSET('Water Data'!$G$5,0,10*ROW('Water Data'!G141)),NA())</f>
        <v>#N/A</v>
      </c>
      <c r="Q147" s="53" t="e">
        <f ca="true">+IF(AND(ISNUMBER(OFFSET('Water Data'!$G$7,0,10*ROW('Water Data'!G141))),'Data Summary'!CF147="Yes"),OFFSET('Water Data'!$G$7,0,10*ROW('Water Data'!G141)),NA())</f>
        <v>#N/A</v>
      </c>
      <c r="R147" s="53" t="e">
        <f ca="true">+IF(AND(ISNUMBER(OFFSET('Water Data'!$G$10,0,10*ROW('Water Data'!G141))),'Data Summary'!CG147="Yes"),OFFSET('Water Data'!$G$10,0,10*ROW('Water Data'!G141)),NA())</f>
        <v>#N/A</v>
      </c>
      <c r="S147" s="53" t="e">
        <f ca="true">+IF(AND(ISNUMBER(OFFSET('Water Data'!$H$5,0,10*ROW('Water Data'!H141))),'Data Summary'!CH147="Yes"),100-OFFSET('Water Data'!$H$5,0,10*ROW('Water Data'!H141)),NA())</f>
        <v>#N/A</v>
      </c>
      <c r="T147" s="53" t="e">
        <f ca="true">+IF(AND(ISNUMBER(OFFSET('Water Data'!$H$7,0,10*ROW('Water Data'!H141))),'Data Summary'!CI147="Yes"),OFFSET('Water Data'!$H$7,0,10*ROW('Water Data'!H141)),NA())</f>
        <v>#N/A</v>
      </c>
      <c r="U147" s="53" t="e">
        <f ca="true">+IF(AND(ISNUMBER(OFFSET('Water Data'!$H$10,0,10*ROW('Water Data'!H141))),'Data Summary'!CJ147="Yes"),OFFSET('Water Data'!$H$10,0,10*ROW('Water Data'!H141)),NA())</f>
        <v>#N/A</v>
      </c>
      <c r="V147" s="99" t="e">
        <f ca="true">+IF(AND(ISNUMBER(OFFSET('Sanitation Data'!$C$5,0,10*ROW('Sanitation Data'!C141))),'Data Summary'!CK147="Yes"),100-OFFSET('Sanitation Data'!$C$5,0,10*ROW('Sanitation Data'!C141)),NA())</f>
        <v>#N/A</v>
      </c>
      <c r="W147" s="99" t="e">
        <f ca="true">+IF(AND(ISNUMBER(OFFSET('Sanitation Data'!$C$7,0,10*ROW('Sanitation Data'!C141))),'Data Summary'!CL147="Yes"),OFFSET('Sanitation Data'!$C$7,0,10*ROW('Sanitation Data'!C141)),NA())</f>
        <v>#N/A</v>
      </c>
      <c r="X147" s="99" t="e">
        <f ca="true">+IF(AND(ISNUMBER(OFFSET('Sanitation Data'!$C$11,0,10*ROW('Sanitation Data'!C141))),'Data Summary'!CM147="Yes"),OFFSET('Sanitation Data'!$C$11,0,10*ROW('Sanitation Data'!C141)),NA())</f>
        <v>#N/A</v>
      </c>
      <c r="Y147" s="99" t="e">
        <f ca="true">+IF(AND(ISNUMBER(OFFSET('Sanitation Data'!$C$12,0,10*ROW('Sanitation Data'!C141))),'Data Summary'!CN147="Yes"),OFFSET('Sanitation Data'!$C$12,0,10*ROW('Sanitation Data'!C141)),NA())</f>
        <v>#N/A</v>
      </c>
      <c r="Z147" s="99" t="e">
        <f ca="true">+IF(AND(ISNUMBER(OFFSET('Sanitation Data'!$C$13,0,10*ROW('Sanitation Data'!C141))),'Data Summary'!CO147="Yes"),OFFSET('Sanitation Data'!$C$13,0,10*ROW('Sanitation Data'!C141)),NA())</f>
        <v>#N/A</v>
      </c>
      <c r="AA147" s="99" t="e">
        <f ca="true">+IF(AND(ISNUMBER(OFFSET('Sanitation Data'!$D$5,0,10*ROW('Sanitation Data'!D141))),'Data Summary'!CP147="Yes"),100-OFFSET('Sanitation Data'!$D$5,0,10*ROW('Sanitation Data'!D141)),NA())</f>
        <v>#N/A</v>
      </c>
      <c r="AB147" s="99" t="e">
        <f ca="true">+IF(AND(ISNUMBER(OFFSET('Sanitation Data'!$D$7,0,10*ROW('Sanitation Data'!D141))),'Data Summary'!CQ147="Yes"),OFFSET('Sanitation Data'!$D$7,0,10*ROW('Sanitation Data'!D141)),NA())</f>
        <v>#N/A</v>
      </c>
      <c r="AC147" s="99" t="e">
        <f ca="true">+IF(AND(ISNUMBER(OFFSET('Sanitation Data'!$D$11,0,10*ROW('Sanitation Data'!D141))),'Data Summary'!CR147="Yes"),OFFSET('Sanitation Data'!$D$11,0,10*ROW('Sanitation Data'!D141)),NA())</f>
        <v>#N/A</v>
      </c>
      <c r="AD147" s="99" t="e">
        <f ca="true">+IF(AND(ISNUMBER(OFFSET('Sanitation Data'!$D$12,0,10*ROW('Sanitation Data'!D141))),'Data Summary'!CS147="Yes"),OFFSET('Sanitation Data'!$D$12,0,10*ROW('Sanitation Data'!D141)),NA())</f>
        <v>#N/A</v>
      </c>
      <c r="AE147" s="99" t="e">
        <f ca="true">+IF(AND(ISNUMBER(OFFSET('Sanitation Data'!$D$13,0,10*ROW('Sanitation Data'!D141))),'Data Summary'!CT147="Yes"),OFFSET('Sanitation Data'!$D$13,0,10*ROW('Sanitation Data'!D141)),NA())</f>
        <v>#N/A</v>
      </c>
      <c r="AF147" s="99" t="e">
        <f ca="true">+IF(AND(ISNUMBER(OFFSET('Sanitation Data'!$E$5,0,10*ROW('Sanitation Data'!E141))),'Data Summary'!CU147="Yes"),100-OFFSET('Sanitation Data'!$E$5,0,10*ROW('Sanitation Data'!E141)),NA())</f>
        <v>#N/A</v>
      </c>
      <c r="AG147" s="99" t="e">
        <f ca="true">+IF(AND(ISNUMBER(OFFSET('Sanitation Data'!$E$7,0,10*ROW('Sanitation Data'!E141))),'Data Summary'!CV147="Yes"),OFFSET('Sanitation Data'!$E$7,0,10*ROW('Sanitation Data'!E141)),NA())</f>
        <v>#N/A</v>
      </c>
      <c r="AH147" s="99" t="e">
        <f ca="true">+IF(AND(ISNUMBER(OFFSET('Sanitation Data'!$E$11,0,10*ROW('Sanitation Data'!E141))),'Data Summary'!CW147="Yes"),OFFSET('Sanitation Data'!$E$11,0,10*ROW('Sanitation Data'!E141)),NA())</f>
        <v>#N/A</v>
      </c>
      <c r="AI147" s="99" t="e">
        <f ca="true">+IF(AND(ISNUMBER(OFFSET('Sanitation Data'!$E$12,0,10*ROW('Sanitation Data'!E141))),'Data Summary'!CX147="Yes"),OFFSET('Sanitation Data'!$E$12,0,10*ROW('Sanitation Data'!E141)),NA())</f>
        <v>#N/A</v>
      </c>
      <c r="AJ147" s="99" t="e">
        <f ca="true">+IF(AND(ISNUMBER(OFFSET('Sanitation Data'!$E$13,0,10*ROW('Sanitation Data'!E141))),'Data Summary'!CY147="Yes"),OFFSET('Sanitation Data'!$E$13,0,10*ROW('Sanitation Data'!E141)),NA())</f>
        <v>#N/A</v>
      </c>
      <c r="AK147" s="99" t="e">
        <f ca="true">+IF(AND(ISNUMBER(OFFSET('Sanitation Data'!$F$5,0,10*ROW('Sanitation Data'!F141))),'Data Summary'!CZ147="Yes"),100-OFFSET('Sanitation Data'!$F$5,0,10*ROW('Sanitation Data'!F141)),NA())</f>
        <v>#N/A</v>
      </c>
      <c r="AL147" s="99" t="e">
        <f ca="true">+IF(AND(ISNUMBER(OFFSET('Sanitation Data'!$F$7,0,10*ROW('Sanitation Data'!F141))),'Data Summary'!DA147="Yes"),OFFSET('Sanitation Data'!$F$7,0,10*ROW('Sanitation Data'!F141)),NA())</f>
        <v>#N/A</v>
      </c>
      <c r="AM147" s="99" t="e">
        <f ca="true">+IF(AND(ISNUMBER(OFFSET('Sanitation Data'!$F$11,0,10*ROW('Sanitation Data'!F141))),'Data Summary'!DB147="Yes"),OFFSET('Sanitation Data'!$F$11,0,10*ROW('Sanitation Data'!F141)),NA())</f>
        <v>#N/A</v>
      </c>
      <c r="AN147" s="99" t="e">
        <f ca="true">+IF(AND(ISNUMBER(OFFSET('Sanitation Data'!$F$12,0,10*ROW('Sanitation Data'!F141))),'Data Summary'!DC147="Yes"),OFFSET('Sanitation Data'!$F$12,0,10*ROW('Sanitation Data'!F141)),NA())</f>
        <v>#N/A</v>
      </c>
      <c r="AO147" s="99" t="e">
        <f ca="true">+IF(AND(ISNUMBER(OFFSET('Sanitation Data'!$F$13,0,10*ROW('Sanitation Data'!F141))),'Data Summary'!DD147="Yes"),OFFSET('Sanitation Data'!$F$13,0,10*ROW('Sanitation Data'!F141)),NA())</f>
        <v>#N/A</v>
      </c>
      <c r="AP147" s="99" t="e">
        <f ca="true">+IF(AND(ISNUMBER(OFFSET('Sanitation Data'!$G$5,0,10*ROW('Sanitation Data'!G141))),'Data Summary'!DE147="Yes"),100-OFFSET('Sanitation Data'!$G$5,0,10*ROW('Sanitation Data'!G141)),NA())</f>
        <v>#N/A</v>
      </c>
      <c r="AQ147" s="99" t="e">
        <f ca="true">+IF(AND(ISNUMBER(OFFSET('Sanitation Data'!$G$7,0,10*ROW('Sanitation Data'!G141))),'Data Summary'!DF147="Yes"),OFFSET('Sanitation Data'!$G$7,0,10*ROW('Sanitation Data'!G141)),NA())</f>
        <v>#N/A</v>
      </c>
      <c r="AR147" s="99" t="e">
        <f ca="true">+IF(AND(ISNUMBER(OFFSET('Sanitation Data'!$G$11,0,10*ROW('Sanitation Data'!G141))),'Data Summary'!DG147="Yes"),OFFSET('Sanitation Data'!$G$11,0,10*ROW('Sanitation Data'!G141)),NA())</f>
        <v>#N/A</v>
      </c>
      <c r="AS147" s="99" t="e">
        <f ca="true">+IF(AND(ISNUMBER(OFFSET('Sanitation Data'!$G$12,0,10*ROW('Sanitation Data'!G141))),'Data Summary'!DH147="Yes"),OFFSET('Sanitation Data'!$G$12,0,10*ROW('Sanitation Data'!G141)),NA())</f>
        <v>#N/A</v>
      </c>
      <c r="AT147" s="99" t="e">
        <f ca="true">+IF(AND(ISNUMBER(OFFSET('Sanitation Data'!$G$13,0,10*ROW('Sanitation Data'!G141))),'Data Summary'!DI147="Yes"),OFFSET('Sanitation Data'!$G$13,0,10*ROW('Sanitation Data'!G141)),NA())</f>
        <v>#N/A</v>
      </c>
      <c r="AU147" s="99" t="e">
        <f ca="true">+IF(AND(ISNUMBER(OFFSET('Sanitation Data'!$H$5,0,10*ROW('Sanitation Data'!H141))),'Data Summary'!DJ147="Yes"),100-OFFSET('Sanitation Data'!$H$5,0,10*ROW('Sanitation Data'!H141)),NA())</f>
        <v>#N/A</v>
      </c>
      <c r="AV147" s="99" t="e">
        <f ca="true">+IF(AND(ISNUMBER(OFFSET('Sanitation Data'!$H$7,0,10*ROW('Sanitation Data'!H141))),'Data Summary'!DK147="Yes"),OFFSET('Sanitation Data'!$H$7,0,10*ROW('Sanitation Data'!H141)),NA())</f>
        <v>#N/A</v>
      </c>
      <c r="AW147" s="99" t="e">
        <f ca="true">+IF(AND(ISNUMBER(OFFSET('Sanitation Data'!$H$11,0,10*ROW('Sanitation Data'!H141))),'Data Summary'!DL147="Yes"),OFFSET('Sanitation Data'!$H$11,0,10*ROW('Sanitation Data'!H141)),NA())</f>
        <v>#N/A</v>
      </c>
      <c r="AX147" s="99" t="e">
        <f ca="true">+IF(AND(ISNUMBER(OFFSET('Sanitation Data'!$H$12,0,10*ROW('Sanitation Data'!H141))),'Data Summary'!DM147="Yes"),OFFSET('Sanitation Data'!$H$12,0,10*ROW('Sanitation Data'!H141)),NA())</f>
        <v>#N/A</v>
      </c>
      <c r="AY147" s="99" t="e">
        <f ca="true">+IF(AND(ISNUMBER(OFFSET('Sanitation Data'!$H$13,0,10*ROW('Sanitation Data'!H141))),'Data Summary'!DN147="Yes"),OFFSET('Sanitation Data'!$H$13,0,10*ROW('Sanitation Data'!H141)),NA())</f>
        <v>#N/A</v>
      </c>
      <c r="AZ147" s="104" t="e">
        <f ca="true">+IF(AND(ISNUMBER(OFFSET('Hygiene Data'!$C$6,0,10*ROW('Hygiene Data'!C141))),'Data Summary'!DO147="Yes"),OFFSET('Hygiene Data'!$C$6,0,10*ROW('Hygiene Data'!C141)),NA())</f>
        <v>#N/A</v>
      </c>
      <c r="BA147" s="104" t="e">
        <f ca="true">+IF(AND(ISNUMBER(OFFSET('Hygiene Data'!$C$8,0,10*ROW('Hygiene Data'!C141))),'Data Summary'!DP147="Yes"),OFFSET('Hygiene Data'!$C$8,0,10*ROW('Hygiene Data'!C141)),NA())</f>
        <v>#N/A</v>
      </c>
      <c r="BB147" s="104" t="e">
        <f ca="true">+IF(AND(ISNUMBER(OFFSET('Hygiene Data'!$C$10,0,10*ROW('Hygiene Data'!C141))),'Data Summary'!DQ147="Yes"),OFFSET('Hygiene Data'!$C$10,0,10*ROW('Hygiene Data'!C141)),NA())</f>
        <v>#N/A</v>
      </c>
      <c r="BC147" s="104" t="e">
        <f ca="true">+IF(AND(ISNUMBER(OFFSET('Hygiene Data'!$D$6,0,10*ROW('Hygiene Data'!D141))),'Data Summary'!DR147="Yes"),OFFSET('Hygiene Data'!$D$6,0,10*ROW('Hygiene Data'!D141)),NA())</f>
        <v>#N/A</v>
      </c>
      <c r="BD147" s="104" t="e">
        <f ca="true">+IF(AND(ISNUMBER(OFFSET('Hygiene Data'!$D$8,0,10*ROW('Hygiene Data'!D141))),'Data Summary'!DS147="Yes"),OFFSET('Hygiene Data'!$D$8,0,10*ROW('Hygiene Data'!D141)),NA())</f>
        <v>#N/A</v>
      </c>
      <c r="BE147" s="104" t="e">
        <f ca="true">+IF(AND(ISNUMBER(OFFSET('Hygiene Data'!$D$10,0,10*ROW('Hygiene Data'!D141))),'Data Summary'!DT147="Yes"),OFFSET('Hygiene Data'!$D$10,0,10*ROW('Hygiene Data'!D141)),NA())</f>
        <v>#N/A</v>
      </c>
      <c r="BF147" s="104" t="e">
        <f ca="true">+IF(AND(ISNUMBER(OFFSET('Hygiene Data'!$E$6,0,10*ROW('Hygiene Data'!E141))),'Data Summary'!DU147="Yes"),OFFSET('Hygiene Data'!$E$6,0,10*ROW('Hygiene Data'!E141)),NA())</f>
        <v>#N/A</v>
      </c>
      <c r="BG147" s="104" t="e">
        <f ca="true">+IF(AND(ISNUMBER(OFFSET('Hygiene Data'!$E$8,0,10*ROW('Hygiene Data'!E141))),'Data Summary'!DV147="Yes"),OFFSET('Hygiene Data'!$E$8,0,10*ROW('Hygiene Data'!E141)),NA())</f>
        <v>#N/A</v>
      </c>
      <c r="BH147" s="104" t="e">
        <f ca="true">+IF(AND(ISNUMBER(OFFSET('Hygiene Data'!$E$10,0,10*ROW('Hygiene Data'!E141))),'Data Summary'!DW147="Yes"),OFFSET('Hygiene Data'!$E$10,0,10*ROW('Hygiene Data'!E141)),NA())</f>
        <v>#N/A</v>
      </c>
      <c r="BI147" s="104" t="e">
        <f ca="true">+IF(AND(ISNUMBER(OFFSET('Hygiene Data'!$F$6,0,10*ROW('Hygiene Data'!F141))),'Data Summary'!DX147="Yes"),OFFSET('Hygiene Data'!$F$6,0,10*ROW('Hygiene Data'!F141)),NA())</f>
        <v>#N/A</v>
      </c>
      <c r="BJ147" s="104" t="e">
        <f ca="true">+IF(AND(ISNUMBER(OFFSET('Hygiene Data'!$F$8,0,10*ROW('Hygiene Data'!F141))),'Data Summary'!DY147="Yes"),OFFSET('Hygiene Data'!$F$8,0,10*ROW('Hygiene Data'!F141)),NA())</f>
        <v>#N/A</v>
      </c>
      <c r="BK147" s="104" t="e">
        <f ca="true">+IF(AND(ISNUMBER(OFFSET('Hygiene Data'!$F$10,0,10*ROW('Hygiene Data'!F141))),'Data Summary'!DZ147="Yes"),OFFSET('Hygiene Data'!$F$10,0,10*ROW('Hygiene Data'!F141)),NA())</f>
        <v>#N/A</v>
      </c>
      <c r="BL147" s="104" t="e">
        <f ca="true">+IF(AND(ISNUMBER(OFFSET('Hygiene Data'!$G$6,0,10*ROW('Hygiene Data'!G141))),'Data Summary'!EA147="Yes"),OFFSET('Hygiene Data'!$G$6,0,10*ROW('Hygiene Data'!G141)),NA())</f>
        <v>#N/A</v>
      </c>
      <c r="BM147" s="104" t="e">
        <f ca="true">+IF(AND(ISNUMBER(OFFSET('Hygiene Data'!$G$8,0,10*ROW('Hygiene Data'!G141))),'Data Summary'!EB147="Yes"),OFFSET('Hygiene Data'!$G$8,0,10*ROW('Hygiene Data'!G141)),NA())</f>
        <v>#N/A</v>
      </c>
      <c r="BN147" s="104" t="e">
        <f ca="true">+IF(AND(ISNUMBER(OFFSET('Hygiene Data'!$G$10,0,10*ROW('Hygiene Data'!G141))),'Data Summary'!EC147="Yes"),OFFSET('Hygiene Data'!$G$10,0,10*ROW('Hygiene Data'!G141)),NA())</f>
        <v>#N/A</v>
      </c>
      <c r="BO147" s="104" t="e">
        <f ca="true">+IF(AND(ISNUMBER(OFFSET('Hygiene Data'!$H$6,0,10*ROW('Hygiene Data'!H141))),'Data Summary'!ED147="Yes"),OFFSET('Hygiene Data'!$H$6,0,10*ROW('Hygiene Data'!H141)),NA())</f>
        <v>#N/A</v>
      </c>
      <c r="BP147" s="104" t="e">
        <f ca="true">+IF(AND(ISNUMBER(OFFSET('Hygiene Data'!$H$8,0,10*ROW('Hygiene Data'!H141))),'Data Summary'!EE147="Yes"),OFFSET('Hygiene Data'!$H$8,0,10*ROW('Hygiene Data'!H141)),NA())</f>
        <v>#N/A</v>
      </c>
      <c r="BQ147" s="104" t="e">
        <f ca="true">+IF(AND(ISNUMBER(OFFSET('Hygiene Data'!$H$10,0,10*ROW('Hygiene Data'!H141))),'Data Summary'!EF147="Yes"),OFFSET('Hygiene Data'!$H$10,0,10*ROW('Hygiene Data'!H141)),NA())</f>
        <v>#N/A</v>
      </c>
    </row>
    <row r="148" x14ac:dyDescent="0.2">
      <c r="A148" s="52" t="e">
        <f ca="true">+IF(OFFSET('Water Data'!$B$1,0,10*ROW('Water Data'!B142))="",NA(),OFFSET('Water Data'!$B$1,0,10*ROW('Water Data'!B142)))</f>
        <v>#N/A</v>
      </c>
      <c r="B148" s="52" t="e">
        <f ca="true">+IF(OFFSET('Water Data'!$A$3,0,10*ROW('Water Data'!A145))="",NA(),OFFSET('Water Data'!$A$3,0,10*ROW('Water Data'!A145)))</f>
        <v>#N/A</v>
      </c>
      <c r="C148" s="52" t="e">
        <f ca="true">+IF(OFFSET('Water Data'!$C$3,0,10*ROW('Water Data'!C145))="",NA(),OFFSET('Water Data'!$C$3,0,10*ROW('Water Data'!C145)))</f>
        <v>#N/A</v>
      </c>
      <c r="D148" s="53" t="e">
        <f ca="true">+IF(AND(ISNUMBER(OFFSET('Water Data'!$C$5,0,10*ROW('Water Data'!C142))),'Data Summary'!BS148="Yes"),100-OFFSET('Water Data'!$C$5,0,10*ROW('Water Data'!C142)),NA())</f>
        <v>#N/A</v>
      </c>
      <c r="E148" s="53" t="e">
        <f ca="true">+IF(AND(ISNUMBER(OFFSET('Water Data'!$C$7,0,10*ROW('Water Data'!C142))),'Data Summary'!BT148="Yes"),OFFSET('Water Data'!$C$7,0,10*ROW('Water Data'!C142)),NA())</f>
        <v>#N/A</v>
      </c>
      <c r="F148" s="53" t="e">
        <f ca="true">+IF(AND(ISNUMBER(OFFSET('Water Data'!$C$10,0,10*ROW('Water Data'!C142))),'Data Summary'!BU148="Yes"),OFFSET('Water Data'!$C$10,0,10*ROW('Water Data'!C142)),NA())</f>
        <v>#N/A</v>
      </c>
      <c r="G148" s="53" t="e">
        <f ca="true">+IF(AND(ISNUMBER(OFFSET('Water Data'!$D$5,0,10*ROW('Water Data'!D142))),'Data Summary'!BV148="Yes"),100-OFFSET('Water Data'!$D$5,0,10*ROW('Water Data'!D142)),NA())</f>
        <v>#N/A</v>
      </c>
      <c r="H148" s="53" t="e">
        <f ca="true">+IF(AND(ISNUMBER(OFFSET('Water Data'!$D$7,0,10*ROW('Water Data'!D142))),'Data Summary'!BW148="Yes"),OFFSET('Water Data'!$D$7,0,10*ROW('Water Data'!D142)),NA())</f>
        <v>#N/A</v>
      </c>
      <c r="I148" s="53" t="e">
        <f ca="true">+IF(AND(ISNUMBER(OFFSET('Water Data'!$D$10,0,10*ROW('Water Data'!D142))),'Data Summary'!BX148="Yes"),OFFSET('Water Data'!$D$10,0,10*ROW('Water Data'!D142)),NA())</f>
        <v>#N/A</v>
      </c>
      <c r="J148" s="53" t="e">
        <f ca="true">+IF(AND(ISNUMBER(OFFSET('Water Data'!$E$5,0,10*ROW('Water Data'!E142))),'Data Summary'!BY148="Yes"),100-OFFSET('Water Data'!$E$5,0,10*ROW('Water Data'!E142)),NA())</f>
        <v>#N/A</v>
      </c>
      <c r="K148" s="53" t="e">
        <f ca="true">+IF(AND(ISNUMBER(OFFSET('Water Data'!$E$7,0,10*ROW('Water Data'!E142))),'Data Summary'!BZ148="Yes"),OFFSET('Water Data'!$E$7,0,10*ROW('Water Data'!E142)),NA())</f>
        <v>#N/A</v>
      </c>
      <c r="L148" s="53" t="e">
        <f ca="true">+IF(AND(ISNUMBER(OFFSET('Water Data'!$E$10,0,10*ROW('Water Data'!E142))),'Data Summary'!CA148="Yes"),OFFSET('Water Data'!$E$10,0,10*ROW('Water Data'!E142)),NA())</f>
        <v>#N/A</v>
      </c>
      <c r="M148" s="53" t="e">
        <f ca="true">+IF(AND(ISNUMBER(OFFSET('Water Data'!$F$5,0,10*ROW('Water Data'!F142))),'Data Summary'!CB148="Yes"),100-OFFSET('Water Data'!$F$5,0,10*ROW('Water Data'!F142)),NA())</f>
        <v>#N/A</v>
      </c>
      <c r="N148" s="53" t="e">
        <f ca="true">+IF(AND(ISNUMBER(OFFSET('Water Data'!$F$7,0,10*ROW('Water Data'!F142))),'Data Summary'!CC148="Yes"),OFFSET('Water Data'!$F$7,0,10*ROW('Water Data'!F142)),NA())</f>
        <v>#N/A</v>
      </c>
      <c r="O148" s="53" t="e">
        <f ca="true">+IF(AND(ISNUMBER(OFFSET('Water Data'!$F$10,0,10*ROW('Water Data'!F142))),'Data Summary'!CD148="Yes"),OFFSET('Water Data'!$F$10,0,10*ROW('Water Data'!F142)),NA())</f>
        <v>#N/A</v>
      </c>
      <c r="P148" s="53" t="e">
        <f ca="true">+IF(AND(ISNUMBER(OFFSET('Water Data'!$G$5,0,10*ROW('Water Data'!G142))),'Data Summary'!CE148="Yes"),100-OFFSET('Water Data'!$G$5,0,10*ROW('Water Data'!G142)),NA())</f>
        <v>#N/A</v>
      </c>
      <c r="Q148" s="53" t="e">
        <f ca="true">+IF(AND(ISNUMBER(OFFSET('Water Data'!$G$7,0,10*ROW('Water Data'!G142))),'Data Summary'!CF148="Yes"),OFFSET('Water Data'!$G$7,0,10*ROW('Water Data'!G142)),NA())</f>
        <v>#N/A</v>
      </c>
      <c r="R148" s="53" t="e">
        <f ca="true">+IF(AND(ISNUMBER(OFFSET('Water Data'!$G$10,0,10*ROW('Water Data'!G142))),'Data Summary'!CG148="Yes"),OFFSET('Water Data'!$G$10,0,10*ROW('Water Data'!G142)),NA())</f>
        <v>#N/A</v>
      </c>
      <c r="S148" s="53" t="e">
        <f ca="true">+IF(AND(ISNUMBER(OFFSET('Water Data'!$H$5,0,10*ROW('Water Data'!H142))),'Data Summary'!CH148="Yes"),100-OFFSET('Water Data'!$H$5,0,10*ROW('Water Data'!H142)),NA())</f>
        <v>#N/A</v>
      </c>
      <c r="T148" s="53" t="e">
        <f ca="true">+IF(AND(ISNUMBER(OFFSET('Water Data'!$H$7,0,10*ROW('Water Data'!H142))),'Data Summary'!CI148="Yes"),OFFSET('Water Data'!$H$7,0,10*ROW('Water Data'!H142)),NA())</f>
        <v>#N/A</v>
      </c>
      <c r="U148" s="53" t="e">
        <f ca="true">+IF(AND(ISNUMBER(OFFSET('Water Data'!$H$10,0,10*ROW('Water Data'!H142))),'Data Summary'!CJ148="Yes"),OFFSET('Water Data'!$H$10,0,10*ROW('Water Data'!H142)),NA())</f>
        <v>#N/A</v>
      </c>
      <c r="V148" s="99" t="e">
        <f ca="true">+IF(AND(ISNUMBER(OFFSET('Sanitation Data'!$C$5,0,10*ROW('Sanitation Data'!C142))),'Data Summary'!CK148="Yes"),100-OFFSET('Sanitation Data'!$C$5,0,10*ROW('Sanitation Data'!C142)),NA())</f>
        <v>#N/A</v>
      </c>
      <c r="W148" s="99" t="e">
        <f ca="true">+IF(AND(ISNUMBER(OFFSET('Sanitation Data'!$C$7,0,10*ROW('Sanitation Data'!C142))),'Data Summary'!CL148="Yes"),OFFSET('Sanitation Data'!$C$7,0,10*ROW('Sanitation Data'!C142)),NA())</f>
        <v>#N/A</v>
      </c>
      <c r="X148" s="99" t="e">
        <f ca="true">+IF(AND(ISNUMBER(OFFSET('Sanitation Data'!$C$11,0,10*ROW('Sanitation Data'!C142))),'Data Summary'!CM148="Yes"),OFFSET('Sanitation Data'!$C$11,0,10*ROW('Sanitation Data'!C142)),NA())</f>
        <v>#N/A</v>
      </c>
      <c r="Y148" s="99" t="e">
        <f ca="true">+IF(AND(ISNUMBER(OFFSET('Sanitation Data'!$C$12,0,10*ROW('Sanitation Data'!C142))),'Data Summary'!CN148="Yes"),OFFSET('Sanitation Data'!$C$12,0,10*ROW('Sanitation Data'!C142)),NA())</f>
        <v>#N/A</v>
      </c>
      <c r="Z148" s="99" t="e">
        <f ca="true">+IF(AND(ISNUMBER(OFFSET('Sanitation Data'!$C$13,0,10*ROW('Sanitation Data'!C142))),'Data Summary'!CO148="Yes"),OFFSET('Sanitation Data'!$C$13,0,10*ROW('Sanitation Data'!C142)),NA())</f>
        <v>#N/A</v>
      </c>
      <c r="AA148" s="99" t="e">
        <f ca="true">+IF(AND(ISNUMBER(OFFSET('Sanitation Data'!$D$5,0,10*ROW('Sanitation Data'!D142))),'Data Summary'!CP148="Yes"),100-OFFSET('Sanitation Data'!$D$5,0,10*ROW('Sanitation Data'!D142)),NA())</f>
        <v>#N/A</v>
      </c>
      <c r="AB148" s="99" t="e">
        <f ca="true">+IF(AND(ISNUMBER(OFFSET('Sanitation Data'!$D$7,0,10*ROW('Sanitation Data'!D142))),'Data Summary'!CQ148="Yes"),OFFSET('Sanitation Data'!$D$7,0,10*ROW('Sanitation Data'!D142)),NA())</f>
        <v>#N/A</v>
      </c>
      <c r="AC148" s="99" t="e">
        <f ca="true">+IF(AND(ISNUMBER(OFFSET('Sanitation Data'!$D$11,0,10*ROW('Sanitation Data'!D142))),'Data Summary'!CR148="Yes"),OFFSET('Sanitation Data'!$D$11,0,10*ROW('Sanitation Data'!D142)),NA())</f>
        <v>#N/A</v>
      </c>
      <c r="AD148" s="99" t="e">
        <f ca="true">+IF(AND(ISNUMBER(OFFSET('Sanitation Data'!$D$12,0,10*ROW('Sanitation Data'!D142))),'Data Summary'!CS148="Yes"),OFFSET('Sanitation Data'!$D$12,0,10*ROW('Sanitation Data'!D142)),NA())</f>
        <v>#N/A</v>
      </c>
      <c r="AE148" s="99" t="e">
        <f ca="true">+IF(AND(ISNUMBER(OFFSET('Sanitation Data'!$D$13,0,10*ROW('Sanitation Data'!D142))),'Data Summary'!CT148="Yes"),OFFSET('Sanitation Data'!$D$13,0,10*ROW('Sanitation Data'!D142)),NA())</f>
        <v>#N/A</v>
      </c>
      <c r="AF148" s="99" t="e">
        <f ca="true">+IF(AND(ISNUMBER(OFFSET('Sanitation Data'!$E$5,0,10*ROW('Sanitation Data'!E142))),'Data Summary'!CU148="Yes"),100-OFFSET('Sanitation Data'!$E$5,0,10*ROW('Sanitation Data'!E142)),NA())</f>
        <v>#N/A</v>
      </c>
      <c r="AG148" s="99" t="e">
        <f ca="true">+IF(AND(ISNUMBER(OFFSET('Sanitation Data'!$E$7,0,10*ROW('Sanitation Data'!E142))),'Data Summary'!CV148="Yes"),OFFSET('Sanitation Data'!$E$7,0,10*ROW('Sanitation Data'!E142)),NA())</f>
        <v>#N/A</v>
      </c>
      <c r="AH148" s="99" t="e">
        <f ca="true">+IF(AND(ISNUMBER(OFFSET('Sanitation Data'!$E$11,0,10*ROW('Sanitation Data'!E142))),'Data Summary'!CW148="Yes"),OFFSET('Sanitation Data'!$E$11,0,10*ROW('Sanitation Data'!E142)),NA())</f>
        <v>#N/A</v>
      </c>
      <c r="AI148" s="99" t="e">
        <f ca="true">+IF(AND(ISNUMBER(OFFSET('Sanitation Data'!$E$12,0,10*ROW('Sanitation Data'!E142))),'Data Summary'!CX148="Yes"),OFFSET('Sanitation Data'!$E$12,0,10*ROW('Sanitation Data'!E142)),NA())</f>
        <v>#N/A</v>
      </c>
      <c r="AJ148" s="99" t="e">
        <f ca="true">+IF(AND(ISNUMBER(OFFSET('Sanitation Data'!$E$13,0,10*ROW('Sanitation Data'!E142))),'Data Summary'!CY148="Yes"),OFFSET('Sanitation Data'!$E$13,0,10*ROW('Sanitation Data'!E142)),NA())</f>
        <v>#N/A</v>
      </c>
      <c r="AK148" s="99" t="e">
        <f ca="true">+IF(AND(ISNUMBER(OFFSET('Sanitation Data'!$F$5,0,10*ROW('Sanitation Data'!F142))),'Data Summary'!CZ148="Yes"),100-OFFSET('Sanitation Data'!$F$5,0,10*ROW('Sanitation Data'!F142)),NA())</f>
        <v>#N/A</v>
      </c>
      <c r="AL148" s="99" t="e">
        <f ca="true">+IF(AND(ISNUMBER(OFFSET('Sanitation Data'!$F$7,0,10*ROW('Sanitation Data'!F142))),'Data Summary'!DA148="Yes"),OFFSET('Sanitation Data'!$F$7,0,10*ROW('Sanitation Data'!F142)),NA())</f>
        <v>#N/A</v>
      </c>
      <c r="AM148" s="99" t="e">
        <f ca="true">+IF(AND(ISNUMBER(OFFSET('Sanitation Data'!$F$11,0,10*ROW('Sanitation Data'!F142))),'Data Summary'!DB148="Yes"),OFFSET('Sanitation Data'!$F$11,0,10*ROW('Sanitation Data'!F142)),NA())</f>
        <v>#N/A</v>
      </c>
      <c r="AN148" s="99" t="e">
        <f ca="true">+IF(AND(ISNUMBER(OFFSET('Sanitation Data'!$F$12,0,10*ROW('Sanitation Data'!F142))),'Data Summary'!DC148="Yes"),OFFSET('Sanitation Data'!$F$12,0,10*ROW('Sanitation Data'!F142)),NA())</f>
        <v>#N/A</v>
      </c>
      <c r="AO148" s="99" t="e">
        <f ca="true">+IF(AND(ISNUMBER(OFFSET('Sanitation Data'!$F$13,0,10*ROW('Sanitation Data'!F142))),'Data Summary'!DD148="Yes"),OFFSET('Sanitation Data'!$F$13,0,10*ROW('Sanitation Data'!F142)),NA())</f>
        <v>#N/A</v>
      </c>
      <c r="AP148" s="99" t="e">
        <f ca="true">+IF(AND(ISNUMBER(OFFSET('Sanitation Data'!$G$5,0,10*ROW('Sanitation Data'!G142))),'Data Summary'!DE148="Yes"),100-OFFSET('Sanitation Data'!$G$5,0,10*ROW('Sanitation Data'!G142)),NA())</f>
        <v>#N/A</v>
      </c>
      <c r="AQ148" s="99" t="e">
        <f ca="true">+IF(AND(ISNUMBER(OFFSET('Sanitation Data'!$G$7,0,10*ROW('Sanitation Data'!G142))),'Data Summary'!DF148="Yes"),OFFSET('Sanitation Data'!$G$7,0,10*ROW('Sanitation Data'!G142)),NA())</f>
        <v>#N/A</v>
      </c>
      <c r="AR148" s="99" t="e">
        <f ca="true">+IF(AND(ISNUMBER(OFFSET('Sanitation Data'!$G$11,0,10*ROW('Sanitation Data'!G142))),'Data Summary'!DG148="Yes"),OFFSET('Sanitation Data'!$G$11,0,10*ROW('Sanitation Data'!G142)),NA())</f>
        <v>#N/A</v>
      </c>
      <c r="AS148" s="99" t="e">
        <f ca="true">+IF(AND(ISNUMBER(OFFSET('Sanitation Data'!$G$12,0,10*ROW('Sanitation Data'!G142))),'Data Summary'!DH148="Yes"),OFFSET('Sanitation Data'!$G$12,0,10*ROW('Sanitation Data'!G142)),NA())</f>
        <v>#N/A</v>
      </c>
      <c r="AT148" s="99" t="e">
        <f ca="true">+IF(AND(ISNUMBER(OFFSET('Sanitation Data'!$G$13,0,10*ROW('Sanitation Data'!G142))),'Data Summary'!DI148="Yes"),OFFSET('Sanitation Data'!$G$13,0,10*ROW('Sanitation Data'!G142)),NA())</f>
        <v>#N/A</v>
      </c>
      <c r="AU148" s="99" t="e">
        <f ca="true">+IF(AND(ISNUMBER(OFFSET('Sanitation Data'!$H$5,0,10*ROW('Sanitation Data'!H142))),'Data Summary'!DJ148="Yes"),100-OFFSET('Sanitation Data'!$H$5,0,10*ROW('Sanitation Data'!H142)),NA())</f>
        <v>#N/A</v>
      </c>
      <c r="AV148" s="99" t="e">
        <f ca="true">+IF(AND(ISNUMBER(OFFSET('Sanitation Data'!$H$7,0,10*ROW('Sanitation Data'!H142))),'Data Summary'!DK148="Yes"),OFFSET('Sanitation Data'!$H$7,0,10*ROW('Sanitation Data'!H142)),NA())</f>
        <v>#N/A</v>
      </c>
      <c r="AW148" s="99" t="e">
        <f ca="true">+IF(AND(ISNUMBER(OFFSET('Sanitation Data'!$H$11,0,10*ROW('Sanitation Data'!H142))),'Data Summary'!DL148="Yes"),OFFSET('Sanitation Data'!$H$11,0,10*ROW('Sanitation Data'!H142)),NA())</f>
        <v>#N/A</v>
      </c>
      <c r="AX148" s="99" t="e">
        <f ca="true">+IF(AND(ISNUMBER(OFFSET('Sanitation Data'!$H$12,0,10*ROW('Sanitation Data'!H142))),'Data Summary'!DM148="Yes"),OFFSET('Sanitation Data'!$H$12,0,10*ROW('Sanitation Data'!H142)),NA())</f>
        <v>#N/A</v>
      </c>
      <c r="AY148" s="99" t="e">
        <f ca="true">+IF(AND(ISNUMBER(OFFSET('Sanitation Data'!$H$13,0,10*ROW('Sanitation Data'!H142))),'Data Summary'!DN148="Yes"),OFFSET('Sanitation Data'!$H$13,0,10*ROW('Sanitation Data'!H142)),NA())</f>
        <v>#N/A</v>
      </c>
      <c r="AZ148" s="104" t="e">
        <f ca="true">+IF(AND(ISNUMBER(OFFSET('Hygiene Data'!$C$6,0,10*ROW('Hygiene Data'!C142))),'Data Summary'!DO148="Yes"),OFFSET('Hygiene Data'!$C$6,0,10*ROW('Hygiene Data'!C142)),NA())</f>
        <v>#N/A</v>
      </c>
      <c r="BA148" s="104" t="e">
        <f ca="true">+IF(AND(ISNUMBER(OFFSET('Hygiene Data'!$C$8,0,10*ROW('Hygiene Data'!C142))),'Data Summary'!DP148="Yes"),OFFSET('Hygiene Data'!$C$8,0,10*ROW('Hygiene Data'!C142)),NA())</f>
        <v>#N/A</v>
      </c>
      <c r="BB148" s="104" t="e">
        <f ca="true">+IF(AND(ISNUMBER(OFFSET('Hygiene Data'!$C$10,0,10*ROW('Hygiene Data'!C142))),'Data Summary'!DQ148="Yes"),OFFSET('Hygiene Data'!$C$10,0,10*ROW('Hygiene Data'!C142)),NA())</f>
        <v>#N/A</v>
      </c>
      <c r="BC148" s="104" t="e">
        <f ca="true">+IF(AND(ISNUMBER(OFFSET('Hygiene Data'!$D$6,0,10*ROW('Hygiene Data'!D142))),'Data Summary'!DR148="Yes"),OFFSET('Hygiene Data'!$D$6,0,10*ROW('Hygiene Data'!D142)),NA())</f>
        <v>#N/A</v>
      </c>
      <c r="BD148" s="104" t="e">
        <f ca="true">+IF(AND(ISNUMBER(OFFSET('Hygiene Data'!$D$8,0,10*ROW('Hygiene Data'!D142))),'Data Summary'!DS148="Yes"),OFFSET('Hygiene Data'!$D$8,0,10*ROW('Hygiene Data'!D142)),NA())</f>
        <v>#N/A</v>
      </c>
      <c r="BE148" s="104" t="e">
        <f ca="true">+IF(AND(ISNUMBER(OFFSET('Hygiene Data'!$D$10,0,10*ROW('Hygiene Data'!D142))),'Data Summary'!DT148="Yes"),OFFSET('Hygiene Data'!$D$10,0,10*ROW('Hygiene Data'!D142)),NA())</f>
        <v>#N/A</v>
      </c>
      <c r="BF148" s="104" t="e">
        <f ca="true">+IF(AND(ISNUMBER(OFFSET('Hygiene Data'!$E$6,0,10*ROW('Hygiene Data'!E142))),'Data Summary'!DU148="Yes"),OFFSET('Hygiene Data'!$E$6,0,10*ROW('Hygiene Data'!E142)),NA())</f>
        <v>#N/A</v>
      </c>
      <c r="BG148" s="104" t="e">
        <f ca="true">+IF(AND(ISNUMBER(OFFSET('Hygiene Data'!$E$8,0,10*ROW('Hygiene Data'!E142))),'Data Summary'!DV148="Yes"),OFFSET('Hygiene Data'!$E$8,0,10*ROW('Hygiene Data'!E142)),NA())</f>
        <v>#N/A</v>
      </c>
      <c r="BH148" s="104" t="e">
        <f ca="true">+IF(AND(ISNUMBER(OFFSET('Hygiene Data'!$E$10,0,10*ROW('Hygiene Data'!E142))),'Data Summary'!DW148="Yes"),OFFSET('Hygiene Data'!$E$10,0,10*ROW('Hygiene Data'!E142)),NA())</f>
        <v>#N/A</v>
      </c>
      <c r="BI148" s="104" t="e">
        <f ca="true">+IF(AND(ISNUMBER(OFFSET('Hygiene Data'!$F$6,0,10*ROW('Hygiene Data'!F142))),'Data Summary'!DX148="Yes"),OFFSET('Hygiene Data'!$F$6,0,10*ROW('Hygiene Data'!F142)),NA())</f>
        <v>#N/A</v>
      </c>
      <c r="BJ148" s="104" t="e">
        <f ca="true">+IF(AND(ISNUMBER(OFFSET('Hygiene Data'!$F$8,0,10*ROW('Hygiene Data'!F142))),'Data Summary'!DY148="Yes"),OFFSET('Hygiene Data'!$F$8,0,10*ROW('Hygiene Data'!F142)),NA())</f>
        <v>#N/A</v>
      </c>
      <c r="BK148" s="104" t="e">
        <f ca="true">+IF(AND(ISNUMBER(OFFSET('Hygiene Data'!$F$10,0,10*ROW('Hygiene Data'!F142))),'Data Summary'!DZ148="Yes"),OFFSET('Hygiene Data'!$F$10,0,10*ROW('Hygiene Data'!F142)),NA())</f>
        <v>#N/A</v>
      </c>
      <c r="BL148" s="104" t="e">
        <f ca="true">+IF(AND(ISNUMBER(OFFSET('Hygiene Data'!$G$6,0,10*ROW('Hygiene Data'!G142))),'Data Summary'!EA148="Yes"),OFFSET('Hygiene Data'!$G$6,0,10*ROW('Hygiene Data'!G142)),NA())</f>
        <v>#N/A</v>
      </c>
      <c r="BM148" s="104" t="e">
        <f ca="true">+IF(AND(ISNUMBER(OFFSET('Hygiene Data'!$G$8,0,10*ROW('Hygiene Data'!G142))),'Data Summary'!EB148="Yes"),OFFSET('Hygiene Data'!$G$8,0,10*ROW('Hygiene Data'!G142)),NA())</f>
        <v>#N/A</v>
      </c>
      <c r="BN148" s="104" t="e">
        <f ca="true">+IF(AND(ISNUMBER(OFFSET('Hygiene Data'!$G$10,0,10*ROW('Hygiene Data'!G142))),'Data Summary'!EC148="Yes"),OFFSET('Hygiene Data'!$G$10,0,10*ROW('Hygiene Data'!G142)),NA())</f>
        <v>#N/A</v>
      </c>
      <c r="BO148" s="104" t="e">
        <f ca="true">+IF(AND(ISNUMBER(OFFSET('Hygiene Data'!$H$6,0,10*ROW('Hygiene Data'!H142))),'Data Summary'!ED148="Yes"),OFFSET('Hygiene Data'!$H$6,0,10*ROW('Hygiene Data'!H142)),NA())</f>
        <v>#N/A</v>
      </c>
      <c r="BP148" s="104" t="e">
        <f ca="true">+IF(AND(ISNUMBER(OFFSET('Hygiene Data'!$H$8,0,10*ROW('Hygiene Data'!H142))),'Data Summary'!EE148="Yes"),OFFSET('Hygiene Data'!$H$8,0,10*ROW('Hygiene Data'!H142)),NA())</f>
        <v>#N/A</v>
      </c>
      <c r="BQ148" s="104" t="e">
        <f ca="true">+IF(AND(ISNUMBER(OFFSET('Hygiene Data'!$H$10,0,10*ROW('Hygiene Data'!H142))),'Data Summary'!EF148="Yes"),OFFSET('Hygiene Data'!$H$10,0,10*ROW('Hygiene Data'!H142)),NA())</f>
        <v>#N/A</v>
      </c>
    </row>
    <row r="149" x14ac:dyDescent="0.2">
      <c r="A149" s="52" t="e">
        <f ca="true">+IF(OFFSET('Water Data'!$B$1,0,10*ROW('Water Data'!B143))="",NA(),OFFSET('Water Data'!$B$1,0,10*ROW('Water Data'!B143)))</f>
        <v>#N/A</v>
      </c>
      <c r="B149" s="52" t="e">
        <f ca="true">+IF(OFFSET('Water Data'!$A$3,0,10*ROW('Water Data'!A146))="",NA(),OFFSET('Water Data'!$A$3,0,10*ROW('Water Data'!A146)))</f>
        <v>#N/A</v>
      </c>
      <c r="C149" s="52" t="e">
        <f ca="true">+IF(OFFSET('Water Data'!$C$3,0,10*ROW('Water Data'!C146))="",NA(),OFFSET('Water Data'!$C$3,0,10*ROW('Water Data'!C146)))</f>
        <v>#N/A</v>
      </c>
      <c r="D149" s="53" t="e">
        <f ca="true">+IF(AND(ISNUMBER(OFFSET('Water Data'!$C$5,0,10*ROW('Water Data'!C143))),'Data Summary'!BS149="Yes"),100-OFFSET('Water Data'!$C$5,0,10*ROW('Water Data'!C143)),NA())</f>
        <v>#N/A</v>
      </c>
      <c r="E149" s="53" t="e">
        <f ca="true">+IF(AND(ISNUMBER(OFFSET('Water Data'!$C$7,0,10*ROW('Water Data'!C143))),'Data Summary'!BT149="Yes"),OFFSET('Water Data'!$C$7,0,10*ROW('Water Data'!C143)),NA())</f>
        <v>#N/A</v>
      </c>
      <c r="F149" s="53" t="e">
        <f ca="true">+IF(AND(ISNUMBER(OFFSET('Water Data'!$C$10,0,10*ROW('Water Data'!C143))),'Data Summary'!BU149="Yes"),OFFSET('Water Data'!$C$10,0,10*ROW('Water Data'!C143)),NA())</f>
        <v>#N/A</v>
      </c>
      <c r="G149" s="53" t="e">
        <f ca="true">+IF(AND(ISNUMBER(OFFSET('Water Data'!$D$5,0,10*ROW('Water Data'!D143))),'Data Summary'!BV149="Yes"),100-OFFSET('Water Data'!$D$5,0,10*ROW('Water Data'!D143)),NA())</f>
        <v>#N/A</v>
      </c>
      <c r="H149" s="53" t="e">
        <f ca="true">+IF(AND(ISNUMBER(OFFSET('Water Data'!$D$7,0,10*ROW('Water Data'!D143))),'Data Summary'!BW149="Yes"),OFFSET('Water Data'!$D$7,0,10*ROW('Water Data'!D143)),NA())</f>
        <v>#N/A</v>
      </c>
      <c r="I149" s="53" t="e">
        <f ca="true">+IF(AND(ISNUMBER(OFFSET('Water Data'!$D$10,0,10*ROW('Water Data'!D143))),'Data Summary'!BX149="Yes"),OFFSET('Water Data'!$D$10,0,10*ROW('Water Data'!D143)),NA())</f>
        <v>#N/A</v>
      </c>
      <c r="J149" s="53" t="e">
        <f ca="true">+IF(AND(ISNUMBER(OFFSET('Water Data'!$E$5,0,10*ROW('Water Data'!E143))),'Data Summary'!BY149="Yes"),100-OFFSET('Water Data'!$E$5,0,10*ROW('Water Data'!E143)),NA())</f>
        <v>#N/A</v>
      </c>
      <c r="K149" s="53" t="e">
        <f ca="true">+IF(AND(ISNUMBER(OFFSET('Water Data'!$E$7,0,10*ROW('Water Data'!E143))),'Data Summary'!BZ149="Yes"),OFFSET('Water Data'!$E$7,0,10*ROW('Water Data'!E143)),NA())</f>
        <v>#N/A</v>
      </c>
      <c r="L149" s="53" t="e">
        <f ca="true">+IF(AND(ISNUMBER(OFFSET('Water Data'!$E$10,0,10*ROW('Water Data'!E143))),'Data Summary'!CA149="Yes"),OFFSET('Water Data'!$E$10,0,10*ROW('Water Data'!E143)),NA())</f>
        <v>#N/A</v>
      </c>
      <c r="M149" s="53" t="e">
        <f ca="true">+IF(AND(ISNUMBER(OFFSET('Water Data'!$F$5,0,10*ROW('Water Data'!F143))),'Data Summary'!CB149="Yes"),100-OFFSET('Water Data'!$F$5,0,10*ROW('Water Data'!F143)),NA())</f>
        <v>#N/A</v>
      </c>
      <c r="N149" s="53" t="e">
        <f ca="true">+IF(AND(ISNUMBER(OFFSET('Water Data'!$F$7,0,10*ROW('Water Data'!F143))),'Data Summary'!CC149="Yes"),OFFSET('Water Data'!$F$7,0,10*ROW('Water Data'!F143)),NA())</f>
        <v>#N/A</v>
      </c>
      <c r="O149" s="53" t="e">
        <f ca="true">+IF(AND(ISNUMBER(OFFSET('Water Data'!$F$10,0,10*ROW('Water Data'!F143))),'Data Summary'!CD149="Yes"),OFFSET('Water Data'!$F$10,0,10*ROW('Water Data'!F143)),NA())</f>
        <v>#N/A</v>
      </c>
      <c r="P149" s="53" t="e">
        <f ca="true">+IF(AND(ISNUMBER(OFFSET('Water Data'!$G$5,0,10*ROW('Water Data'!G143))),'Data Summary'!CE149="Yes"),100-OFFSET('Water Data'!$G$5,0,10*ROW('Water Data'!G143)),NA())</f>
        <v>#N/A</v>
      </c>
      <c r="Q149" s="53" t="e">
        <f ca="true">+IF(AND(ISNUMBER(OFFSET('Water Data'!$G$7,0,10*ROW('Water Data'!G143))),'Data Summary'!CF149="Yes"),OFFSET('Water Data'!$G$7,0,10*ROW('Water Data'!G143)),NA())</f>
        <v>#N/A</v>
      </c>
      <c r="R149" s="53" t="e">
        <f ca="true">+IF(AND(ISNUMBER(OFFSET('Water Data'!$G$10,0,10*ROW('Water Data'!G143))),'Data Summary'!CG149="Yes"),OFFSET('Water Data'!$G$10,0,10*ROW('Water Data'!G143)),NA())</f>
        <v>#N/A</v>
      </c>
      <c r="S149" s="53" t="e">
        <f ca="true">+IF(AND(ISNUMBER(OFFSET('Water Data'!$H$5,0,10*ROW('Water Data'!H143))),'Data Summary'!CH149="Yes"),100-OFFSET('Water Data'!$H$5,0,10*ROW('Water Data'!H143)),NA())</f>
        <v>#N/A</v>
      </c>
      <c r="T149" s="53" t="e">
        <f ca="true">+IF(AND(ISNUMBER(OFFSET('Water Data'!$H$7,0,10*ROW('Water Data'!H143))),'Data Summary'!CI149="Yes"),OFFSET('Water Data'!$H$7,0,10*ROW('Water Data'!H143)),NA())</f>
        <v>#N/A</v>
      </c>
      <c r="U149" s="53" t="e">
        <f ca="true">+IF(AND(ISNUMBER(OFFSET('Water Data'!$H$10,0,10*ROW('Water Data'!H143))),'Data Summary'!CJ149="Yes"),OFFSET('Water Data'!$H$10,0,10*ROW('Water Data'!H143)),NA())</f>
        <v>#N/A</v>
      </c>
      <c r="V149" s="99" t="e">
        <f ca="true">+IF(AND(ISNUMBER(OFFSET('Sanitation Data'!$C$5,0,10*ROW('Sanitation Data'!C143))),'Data Summary'!CK149="Yes"),100-OFFSET('Sanitation Data'!$C$5,0,10*ROW('Sanitation Data'!C143)),NA())</f>
        <v>#N/A</v>
      </c>
      <c r="W149" s="99" t="e">
        <f ca="true">+IF(AND(ISNUMBER(OFFSET('Sanitation Data'!$C$7,0,10*ROW('Sanitation Data'!C143))),'Data Summary'!CL149="Yes"),OFFSET('Sanitation Data'!$C$7,0,10*ROW('Sanitation Data'!C143)),NA())</f>
        <v>#N/A</v>
      </c>
      <c r="X149" s="99" t="e">
        <f ca="true">+IF(AND(ISNUMBER(OFFSET('Sanitation Data'!$C$11,0,10*ROW('Sanitation Data'!C143))),'Data Summary'!CM149="Yes"),OFFSET('Sanitation Data'!$C$11,0,10*ROW('Sanitation Data'!C143)),NA())</f>
        <v>#N/A</v>
      </c>
      <c r="Y149" s="99" t="e">
        <f ca="true">+IF(AND(ISNUMBER(OFFSET('Sanitation Data'!$C$12,0,10*ROW('Sanitation Data'!C143))),'Data Summary'!CN149="Yes"),OFFSET('Sanitation Data'!$C$12,0,10*ROW('Sanitation Data'!C143)),NA())</f>
        <v>#N/A</v>
      </c>
      <c r="Z149" s="99" t="e">
        <f ca="true">+IF(AND(ISNUMBER(OFFSET('Sanitation Data'!$C$13,0,10*ROW('Sanitation Data'!C143))),'Data Summary'!CO149="Yes"),OFFSET('Sanitation Data'!$C$13,0,10*ROW('Sanitation Data'!C143)),NA())</f>
        <v>#N/A</v>
      </c>
      <c r="AA149" s="99" t="e">
        <f ca="true">+IF(AND(ISNUMBER(OFFSET('Sanitation Data'!$D$5,0,10*ROW('Sanitation Data'!D143))),'Data Summary'!CP149="Yes"),100-OFFSET('Sanitation Data'!$D$5,0,10*ROW('Sanitation Data'!D143)),NA())</f>
        <v>#N/A</v>
      </c>
      <c r="AB149" s="99" t="e">
        <f ca="true">+IF(AND(ISNUMBER(OFFSET('Sanitation Data'!$D$7,0,10*ROW('Sanitation Data'!D143))),'Data Summary'!CQ149="Yes"),OFFSET('Sanitation Data'!$D$7,0,10*ROW('Sanitation Data'!D143)),NA())</f>
        <v>#N/A</v>
      </c>
      <c r="AC149" s="99" t="e">
        <f ca="true">+IF(AND(ISNUMBER(OFFSET('Sanitation Data'!$D$11,0,10*ROW('Sanitation Data'!D143))),'Data Summary'!CR149="Yes"),OFFSET('Sanitation Data'!$D$11,0,10*ROW('Sanitation Data'!D143)),NA())</f>
        <v>#N/A</v>
      </c>
      <c r="AD149" s="99" t="e">
        <f ca="true">+IF(AND(ISNUMBER(OFFSET('Sanitation Data'!$D$12,0,10*ROW('Sanitation Data'!D143))),'Data Summary'!CS149="Yes"),OFFSET('Sanitation Data'!$D$12,0,10*ROW('Sanitation Data'!D143)),NA())</f>
        <v>#N/A</v>
      </c>
      <c r="AE149" s="99" t="e">
        <f ca="true">+IF(AND(ISNUMBER(OFFSET('Sanitation Data'!$D$13,0,10*ROW('Sanitation Data'!D143))),'Data Summary'!CT149="Yes"),OFFSET('Sanitation Data'!$D$13,0,10*ROW('Sanitation Data'!D143)),NA())</f>
        <v>#N/A</v>
      </c>
      <c r="AF149" s="99" t="e">
        <f ca="true">+IF(AND(ISNUMBER(OFFSET('Sanitation Data'!$E$5,0,10*ROW('Sanitation Data'!E143))),'Data Summary'!CU149="Yes"),100-OFFSET('Sanitation Data'!$E$5,0,10*ROW('Sanitation Data'!E143)),NA())</f>
        <v>#N/A</v>
      </c>
      <c r="AG149" s="99" t="e">
        <f ca="true">+IF(AND(ISNUMBER(OFFSET('Sanitation Data'!$E$7,0,10*ROW('Sanitation Data'!E143))),'Data Summary'!CV149="Yes"),OFFSET('Sanitation Data'!$E$7,0,10*ROW('Sanitation Data'!E143)),NA())</f>
        <v>#N/A</v>
      </c>
      <c r="AH149" s="99" t="e">
        <f ca="true">+IF(AND(ISNUMBER(OFFSET('Sanitation Data'!$E$11,0,10*ROW('Sanitation Data'!E143))),'Data Summary'!CW149="Yes"),OFFSET('Sanitation Data'!$E$11,0,10*ROW('Sanitation Data'!E143)),NA())</f>
        <v>#N/A</v>
      </c>
      <c r="AI149" s="99" t="e">
        <f ca="true">+IF(AND(ISNUMBER(OFFSET('Sanitation Data'!$E$12,0,10*ROW('Sanitation Data'!E143))),'Data Summary'!CX149="Yes"),OFFSET('Sanitation Data'!$E$12,0,10*ROW('Sanitation Data'!E143)),NA())</f>
        <v>#N/A</v>
      </c>
      <c r="AJ149" s="99" t="e">
        <f ca="true">+IF(AND(ISNUMBER(OFFSET('Sanitation Data'!$E$13,0,10*ROW('Sanitation Data'!E143))),'Data Summary'!CY149="Yes"),OFFSET('Sanitation Data'!$E$13,0,10*ROW('Sanitation Data'!E143)),NA())</f>
        <v>#N/A</v>
      </c>
      <c r="AK149" s="99" t="e">
        <f ca="true">+IF(AND(ISNUMBER(OFFSET('Sanitation Data'!$F$5,0,10*ROW('Sanitation Data'!F143))),'Data Summary'!CZ149="Yes"),100-OFFSET('Sanitation Data'!$F$5,0,10*ROW('Sanitation Data'!F143)),NA())</f>
        <v>#N/A</v>
      </c>
      <c r="AL149" s="99" t="e">
        <f ca="true">+IF(AND(ISNUMBER(OFFSET('Sanitation Data'!$F$7,0,10*ROW('Sanitation Data'!F143))),'Data Summary'!DA149="Yes"),OFFSET('Sanitation Data'!$F$7,0,10*ROW('Sanitation Data'!F143)),NA())</f>
        <v>#N/A</v>
      </c>
      <c r="AM149" s="99" t="e">
        <f ca="true">+IF(AND(ISNUMBER(OFFSET('Sanitation Data'!$F$11,0,10*ROW('Sanitation Data'!F143))),'Data Summary'!DB149="Yes"),OFFSET('Sanitation Data'!$F$11,0,10*ROW('Sanitation Data'!F143)),NA())</f>
        <v>#N/A</v>
      </c>
      <c r="AN149" s="99" t="e">
        <f ca="true">+IF(AND(ISNUMBER(OFFSET('Sanitation Data'!$F$12,0,10*ROW('Sanitation Data'!F143))),'Data Summary'!DC149="Yes"),OFFSET('Sanitation Data'!$F$12,0,10*ROW('Sanitation Data'!F143)),NA())</f>
        <v>#N/A</v>
      </c>
      <c r="AO149" s="99" t="e">
        <f ca="true">+IF(AND(ISNUMBER(OFFSET('Sanitation Data'!$F$13,0,10*ROW('Sanitation Data'!F143))),'Data Summary'!DD149="Yes"),OFFSET('Sanitation Data'!$F$13,0,10*ROW('Sanitation Data'!F143)),NA())</f>
        <v>#N/A</v>
      </c>
      <c r="AP149" s="99" t="e">
        <f ca="true">+IF(AND(ISNUMBER(OFFSET('Sanitation Data'!$G$5,0,10*ROW('Sanitation Data'!G143))),'Data Summary'!DE149="Yes"),100-OFFSET('Sanitation Data'!$G$5,0,10*ROW('Sanitation Data'!G143)),NA())</f>
        <v>#N/A</v>
      </c>
      <c r="AQ149" s="99" t="e">
        <f ca="true">+IF(AND(ISNUMBER(OFFSET('Sanitation Data'!$G$7,0,10*ROW('Sanitation Data'!G143))),'Data Summary'!DF149="Yes"),OFFSET('Sanitation Data'!$G$7,0,10*ROW('Sanitation Data'!G143)),NA())</f>
        <v>#N/A</v>
      </c>
      <c r="AR149" s="99" t="e">
        <f ca="true">+IF(AND(ISNUMBER(OFFSET('Sanitation Data'!$G$11,0,10*ROW('Sanitation Data'!G143))),'Data Summary'!DG149="Yes"),OFFSET('Sanitation Data'!$G$11,0,10*ROW('Sanitation Data'!G143)),NA())</f>
        <v>#N/A</v>
      </c>
      <c r="AS149" s="99" t="e">
        <f ca="true">+IF(AND(ISNUMBER(OFFSET('Sanitation Data'!$G$12,0,10*ROW('Sanitation Data'!G143))),'Data Summary'!DH149="Yes"),OFFSET('Sanitation Data'!$G$12,0,10*ROW('Sanitation Data'!G143)),NA())</f>
        <v>#N/A</v>
      </c>
      <c r="AT149" s="99" t="e">
        <f ca="true">+IF(AND(ISNUMBER(OFFSET('Sanitation Data'!$G$13,0,10*ROW('Sanitation Data'!G143))),'Data Summary'!DI149="Yes"),OFFSET('Sanitation Data'!$G$13,0,10*ROW('Sanitation Data'!G143)),NA())</f>
        <v>#N/A</v>
      </c>
      <c r="AU149" s="99" t="e">
        <f ca="true">+IF(AND(ISNUMBER(OFFSET('Sanitation Data'!$H$5,0,10*ROW('Sanitation Data'!H143))),'Data Summary'!DJ149="Yes"),100-OFFSET('Sanitation Data'!$H$5,0,10*ROW('Sanitation Data'!H143)),NA())</f>
        <v>#N/A</v>
      </c>
      <c r="AV149" s="99" t="e">
        <f ca="true">+IF(AND(ISNUMBER(OFFSET('Sanitation Data'!$H$7,0,10*ROW('Sanitation Data'!H143))),'Data Summary'!DK149="Yes"),OFFSET('Sanitation Data'!$H$7,0,10*ROW('Sanitation Data'!H143)),NA())</f>
        <v>#N/A</v>
      </c>
      <c r="AW149" s="99" t="e">
        <f ca="true">+IF(AND(ISNUMBER(OFFSET('Sanitation Data'!$H$11,0,10*ROW('Sanitation Data'!H143))),'Data Summary'!DL149="Yes"),OFFSET('Sanitation Data'!$H$11,0,10*ROW('Sanitation Data'!H143)),NA())</f>
        <v>#N/A</v>
      </c>
      <c r="AX149" s="99" t="e">
        <f ca="true">+IF(AND(ISNUMBER(OFFSET('Sanitation Data'!$H$12,0,10*ROW('Sanitation Data'!H143))),'Data Summary'!DM149="Yes"),OFFSET('Sanitation Data'!$H$12,0,10*ROW('Sanitation Data'!H143)),NA())</f>
        <v>#N/A</v>
      </c>
      <c r="AY149" s="99" t="e">
        <f ca="true">+IF(AND(ISNUMBER(OFFSET('Sanitation Data'!$H$13,0,10*ROW('Sanitation Data'!H143))),'Data Summary'!DN149="Yes"),OFFSET('Sanitation Data'!$H$13,0,10*ROW('Sanitation Data'!H143)),NA())</f>
        <v>#N/A</v>
      </c>
      <c r="AZ149" s="104" t="e">
        <f ca="true">+IF(AND(ISNUMBER(OFFSET('Hygiene Data'!$C$6,0,10*ROW('Hygiene Data'!C143))),'Data Summary'!DO149="Yes"),OFFSET('Hygiene Data'!$C$6,0,10*ROW('Hygiene Data'!C143)),NA())</f>
        <v>#N/A</v>
      </c>
      <c r="BA149" s="104" t="e">
        <f ca="true">+IF(AND(ISNUMBER(OFFSET('Hygiene Data'!$C$8,0,10*ROW('Hygiene Data'!C143))),'Data Summary'!DP149="Yes"),OFFSET('Hygiene Data'!$C$8,0,10*ROW('Hygiene Data'!C143)),NA())</f>
        <v>#N/A</v>
      </c>
      <c r="BB149" s="104" t="e">
        <f ca="true">+IF(AND(ISNUMBER(OFFSET('Hygiene Data'!$C$10,0,10*ROW('Hygiene Data'!C143))),'Data Summary'!DQ149="Yes"),OFFSET('Hygiene Data'!$C$10,0,10*ROW('Hygiene Data'!C143)),NA())</f>
        <v>#N/A</v>
      </c>
      <c r="BC149" s="104" t="e">
        <f ca="true">+IF(AND(ISNUMBER(OFFSET('Hygiene Data'!$D$6,0,10*ROW('Hygiene Data'!D143))),'Data Summary'!DR149="Yes"),OFFSET('Hygiene Data'!$D$6,0,10*ROW('Hygiene Data'!D143)),NA())</f>
        <v>#N/A</v>
      </c>
      <c r="BD149" s="104" t="e">
        <f ca="true">+IF(AND(ISNUMBER(OFFSET('Hygiene Data'!$D$8,0,10*ROW('Hygiene Data'!D143))),'Data Summary'!DS149="Yes"),OFFSET('Hygiene Data'!$D$8,0,10*ROW('Hygiene Data'!D143)),NA())</f>
        <v>#N/A</v>
      </c>
      <c r="BE149" s="104" t="e">
        <f ca="true">+IF(AND(ISNUMBER(OFFSET('Hygiene Data'!$D$10,0,10*ROW('Hygiene Data'!D143))),'Data Summary'!DT149="Yes"),OFFSET('Hygiene Data'!$D$10,0,10*ROW('Hygiene Data'!D143)),NA())</f>
        <v>#N/A</v>
      </c>
      <c r="BF149" s="104" t="e">
        <f ca="true">+IF(AND(ISNUMBER(OFFSET('Hygiene Data'!$E$6,0,10*ROW('Hygiene Data'!E143))),'Data Summary'!DU149="Yes"),OFFSET('Hygiene Data'!$E$6,0,10*ROW('Hygiene Data'!E143)),NA())</f>
        <v>#N/A</v>
      </c>
      <c r="BG149" s="104" t="e">
        <f ca="true">+IF(AND(ISNUMBER(OFFSET('Hygiene Data'!$E$8,0,10*ROW('Hygiene Data'!E143))),'Data Summary'!DV149="Yes"),OFFSET('Hygiene Data'!$E$8,0,10*ROW('Hygiene Data'!E143)),NA())</f>
        <v>#N/A</v>
      </c>
      <c r="BH149" s="104" t="e">
        <f ca="true">+IF(AND(ISNUMBER(OFFSET('Hygiene Data'!$E$10,0,10*ROW('Hygiene Data'!E143))),'Data Summary'!DW149="Yes"),OFFSET('Hygiene Data'!$E$10,0,10*ROW('Hygiene Data'!E143)),NA())</f>
        <v>#N/A</v>
      </c>
      <c r="BI149" s="104" t="e">
        <f ca="true">+IF(AND(ISNUMBER(OFFSET('Hygiene Data'!$F$6,0,10*ROW('Hygiene Data'!F143))),'Data Summary'!DX149="Yes"),OFFSET('Hygiene Data'!$F$6,0,10*ROW('Hygiene Data'!F143)),NA())</f>
        <v>#N/A</v>
      </c>
      <c r="BJ149" s="104" t="e">
        <f ca="true">+IF(AND(ISNUMBER(OFFSET('Hygiene Data'!$F$8,0,10*ROW('Hygiene Data'!F143))),'Data Summary'!DY149="Yes"),OFFSET('Hygiene Data'!$F$8,0,10*ROW('Hygiene Data'!F143)),NA())</f>
        <v>#N/A</v>
      </c>
      <c r="BK149" s="104" t="e">
        <f ca="true">+IF(AND(ISNUMBER(OFFSET('Hygiene Data'!$F$10,0,10*ROW('Hygiene Data'!F143))),'Data Summary'!DZ149="Yes"),OFFSET('Hygiene Data'!$F$10,0,10*ROW('Hygiene Data'!F143)),NA())</f>
        <v>#N/A</v>
      </c>
      <c r="BL149" s="104" t="e">
        <f ca="true">+IF(AND(ISNUMBER(OFFSET('Hygiene Data'!$G$6,0,10*ROW('Hygiene Data'!G143))),'Data Summary'!EA149="Yes"),OFFSET('Hygiene Data'!$G$6,0,10*ROW('Hygiene Data'!G143)),NA())</f>
        <v>#N/A</v>
      </c>
      <c r="BM149" s="104" t="e">
        <f ca="true">+IF(AND(ISNUMBER(OFFSET('Hygiene Data'!$G$8,0,10*ROW('Hygiene Data'!G143))),'Data Summary'!EB149="Yes"),OFFSET('Hygiene Data'!$G$8,0,10*ROW('Hygiene Data'!G143)),NA())</f>
        <v>#N/A</v>
      </c>
      <c r="BN149" s="104" t="e">
        <f ca="true">+IF(AND(ISNUMBER(OFFSET('Hygiene Data'!$G$10,0,10*ROW('Hygiene Data'!G143))),'Data Summary'!EC149="Yes"),OFFSET('Hygiene Data'!$G$10,0,10*ROW('Hygiene Data'!G143)),NA())</f>
        <v>#N/A</v>
      </c>
      <c r="BO149" s="104" t="e">
        <f ca="true">+IF(AND(ISNUMBER(OFFSET('Hygiene Data'!$H$6,0,10*ROW('Hygiene Data'!H143))),'Data Summary'!ED149="Yes"),OFFSET('Hygiene Data'!$H$6,0,10*ROW('Hygiene Data'!H143)),NA())</f>
        <v>#N/A</v>
      </c>
      <c r="BP149" s="104" t="e">
        <f ca="true">+IF(AND(ISNUMBER(OFFSET('Hygiene Data'!$H$8,0,10*ROW('Hygiene Data'!H143))),'Data Summary'!EE149="Yes"),OFFSET('Hygiene Data'!$H$8,0,10*ROW('Hygiene Data'!H143)),NA())</f>
        <v>#N/A</v>
      </c>
      <c r="BQ149" s="104" t="e">
        <f ca="true">+IF(AND(ISNUMBER(OFFSET('Hygiene Data'!$H$10,0,10*ROW('Hygiene Data'!H143))),'Data Summary'!EF149="Yes"),OFFSET('Hygiene Data'!$H$10,0,10*ROW('Hygiene Data'!H143)),NA())</f>
        <v>#N/A</v>
      </c>
    </row>
    <row r="150" x14ac:dyDescent="0.2">
      <c r="A150" s="52" t="e">
        <f ca="true">+IF(OFFSET('Water Data'!$B$1,0,10*ROW('Water Data'!B144))="",NA(),OFFSET('Water Data'!$B$1,0,10*ROW('Water Data'!B144)))</f>
        <v>#N/A</v>
      </c>
      <c r="B150" s="52" t="e">
        <f ca="true">+IF(OFFSET('Water Data'!$A$3,0,10*ROW('Water Data'!A147))="",NA(),OFFSET('Water Data'!$A$3,0,10*ROW('Water Data'!A147)))</f>
        <v>#N/A</v>
      </c>
      <c r="C150" s="52" t="e">
        <f ca="true">+IF(OFFSET('Water Data'!$C$3,0,10*ROW('Water Data'!C147))="",NA(),OFFSET('Water Data'!$C$3,0,10*ROW('Water Data'!C147)))</f>
        <v>#N/A</v>
      </c>
      <c r="D150" s="53" t="e">
        <f ca="true">+IF(AND(ISNUMBER(OFFSET('Water Data'!$C$5,0,10*ROW('Water Data'!C144))),'Data Summary'!BS150="Yes"),100-OFFSET('Water Data'!$C$5,0,10*ROW('Water Data'!C144)),NA())</f>
        <v>#N/A</v>
      </c>
      <c r="E150" s="53" t="e">
        <f ca="true">+IF(AND(ISNUMBER(OFFSET('Water Data'!$C$7,0,10*ROW('Water Data'!C144))),'Data Summary'!BT150="Yes"),OFFSET('Water Data'!$C$7,0,10*ROW('Water Data'!C144)),NA())</f>
        <v>#N/A</v>
      </c>
      <c r="F150" s="53" t="e">
        <f ca="true">+IF(AND(ISNUMBER(OFFSET('Water Data'!$C$10,0,10*ROW('Water Data'!C144))),'Data Summary'!BU150="Yes"),OFFSET('Water Data'!$C$10,0,10*ROW('Water Data'!C144)),NA())</f>
        <v>#N/A</v>
      </c>
      <c r="G150" s="53" t="e">
        <f ca="true">+IF(AND(ISNUMBER(OFFSET('Water Data'!$D$5,0,10*ROW('Water Data'!D144))),'Data Summary'!BV150="Yes"),100-OFFSET('Water Data'!$D$5,0,10*ROW('Water Data'!D144)),NA())</f>
        <v>#N/A</v>
      </c>
      <c r="H150" s="53" t="e">
        <f ca="true">+IF(AND(ISNUMBER(OFFSET('Water Data'!$D$7,0,10*ROW('Water Data'!D144))),'Data Summary'!BW150="Yes"),OFFSET('Water Data'!$D$7,0,10*ROW('Water Data'!D144)),NA())</f>
        <v>#N/A</v>
      </c>
      <c r="I150" s="53" t="e">
        <f ca="true">+IF(AND(ISNUMBER(OFFSET('Water Data'!$D$10,0,10*ROW('Water Data'!D144))),'Data Summary'!BX150="Yes"),OFFSET('Water Data'!$D$10,0,10*ROW('Water Data'!D144)),NA())</f>
        <v>#N/A</v>
      </c>
      <c r="J150" s="53" t="e">
        <f ca="true">+IF(AND(ISNUMBER(OFFSET('Water Data'!$E$5,0,10*ROW('Water Data'!E144))),'Data Summary'!BY150="Yes"),100-OFFSET('Water Data'!$E$5,0,10*ROW('Water Data'!E144)),NA())</f>
        <v>#N/A</v>
      </c>
      <c r="K150" s="53" t="e">
        <f ca="true">+IF(AND(ISNUMBER(OFFSET('Water Data'!$E$7,0,10*ROW('Water Data'!E144))),'Data Summary'!BZ150="Yes"),OFFSET('Water Data'!$E$7,0,10*ROW('Water Data'!E144)),NA())</f>
        <v>#N/A</v>
      </c>
      <c r="L150" s="53" t="e">
        <f ca="true">+IF(AND(ISNUMBER(OFFSET('Water Data'!$E$10,0,10*ROW('Water Data'!E144))),'Data Summary'!CA150="Yes"),OFFSET('Water Data'!$E$10,0,10*ROW('Water Data'!E144)),NA())</f>
        <v>#N/A</v>
      </c>
      <c r="M150" s="53" t="e">
        <f ca="true">+IF(AND(ISNUMBER(OFFSET('Water Data'!$F$5,0,10*ROW('Water Data'!F144))),'Data Summary'!CB150="Yes"),100-OFFSET('Water Data'!$F$5,0,10*ROW('Water Data'!F144)),NA())</f>
        <v>#N/A</v>
      </c>
      <c r="N150" s="53" t="e">
        <f ca="true">+IF(AND(ISNUMBER(OFFSET('Water Data'!$F$7,0,10*ROW('Water Data'!F144))),'Data Summary'!CC150="Yes"),OFFSET('Water Data'!$F$7,0,10*ROW('Water Data'!F144)),NA())</f>
        <v>#N/A</v>
      </c>
      <c r="O150" s="53" t="e">
        <f ca="true">+IF(AND(ISNUMBER(OFFSET('Water Data'!$F$10,0,10*ROW('Water Data'!F144))),'Data Summary'!CD150="Yes"),OFFSET('Water Data'!$F$10,0,10*ROW('Water Data'!F144)),NA())</f>
        <v>#N/A</v>
      </c>
      <c r="P150" s="53" t="e">
        <f ca="true">+IF(AND(ISNUMBER(OFFSET('Water Data'!$G$5,0,10*ROW('Water Data'!G144))),'Data Summary'!CE150="Yes"),100-OFFSET('Water Data'!$G$5,0,10*ROW('Water Data'!G144)),NA())</f>
        <v>#N/A</v>
      </c>
      <c r="Q150" s="53" t="e">
        <f ca="true">+IF(AND(ISNUMBER(OFFSET('Water Data'!$G$7,0,10*ROW('Water Data'!G144))),'Data Summary'!CF150="Yes"),OFFSET('Water Data'!$G$7,0,10*ROW('Water Data'!G144)),NA())</f>
        <v>#N/A</v>
      </c>
      <c r="R150" s="53" t="e">
        <f ca="true">+IF(AND(ISNUMBER(OFFSET('Water Data'!$G$10,0,10*ROW('Water Data'!G144))),'Data Summary'!CG150="Yes"),OFFSET('Water Data'!$G$10,0,10*ROW('Water Data'!G144)),NA())</f>
        <v>#N/A</v>
      </c>
      <c r="S150" s="53" t="e">
        <f ca="true">+IF(AND(ISNUMBER(OFFSET('Water Data'!$H$5,0,10*ROW('Water Data'!H144))),'Data Summary'!CH150="Yes"),100-OFFSET('Water Data'!$H$5,0,10*ROW('Water Data'!H144)),NA())</f>
        <v>#N/A</v>
      </c>
      <c r="T150" s="53" t="e">
        <f ca="true">+IF(AND(ISNUMBER(OFFSET('Water Data'!$H$7,0,10*ROW('Water Data'!H144))),'Data Summary'!CI150="Yes"),OFFSET('Water Data'!$H$7,0,10*ROW('Water Data'!H144)),NA())</f>
        <v>#N/A</v>
      </c>
      <c r="U150" s="53" t="e">
        <f ca="true">+IF(AND(ISNUMBER(OFFSET('Water Data'!$H$10,0,10*ROW('Water Data'!H144))),'Data Summary'!CJ150="Yes"),OFFSET('Water Data'!$H$10,0,10*ROW('Water Data'!H144)),NA())</f>
        <v>#N/A</v>
      </c>
      <c r="V150" s="99" t="e">
        <f ca="true">+IF(AND(ISNUMBER(OFFSET('Sanitation Data'!$C$5,0,10*ROW('Sanitation Data'!C144))),'Data Summary'!CK150="Yes"),100-OFFSET('Sanitation Data'!$C$5,0,10*ROW('Sanitation Data'!C144)),NA())</f>
        <v>#N/A</v>
      </c>
      <c r="W150" s="99" t="e">
        <f ca="true">+IF(AND(ISNUMBER(OFFSET('Sanitation Data'!$C$7,0,10*ROW('Sanitation Data'!C144))),'Data Summary'!CL150="Yes"),OFFSET('Sanitation Data'!$C$7,0,10*ROW('Sanitation Data'!C144)),NA())</f>
        <v>#N/A</v>
      </c>
      <c r="X150" s="99" t="e">
        <f ca="true">+IF(AND(ISNUMBER(OFFSET('Sanitation Data'!$C$11,0,10*ROW('Sanitation Data'!C144))),'Data Summary'!CM150="Yes"),OFFSET('Sanitation Data'!$C$11,0,10*ROW('Sanitation Data'!C144)),NA())</f>
        <v>#N/A</v>
      </c>
      <c r="Y150" s="99" t="e">
        <f ca="true">+IF(AND(ISNUMBER(OFFSET('Sanitation Data'!$C$12,0,10*ROW('Sanitation Data'!C144))),'Data Summary'!CN150="Yes"),OFFSET('Sanitation Data'!$C$12,0,10*ROW('Sanitation Data'!C144)),NA())</f>
        <v>#N/A</v>
      </c>
      <c r="Z150" s="99" t="e">
        <f ca="true">+IF(AND(ISNUMBER(OFFSET('Sanitation Data'!$C$13,0,10*ROW('Sanitation Data'!C144))),'Data Summary'!CO150="Yes"),OFFSET('Sanitation Data'!$C$13,0,10*ROW('Sanitation Data'!C144)),NA())</f>
        <v>#N/A</v>
      </c>
      <c r="AA150" s="99" t="e">
        <f ca="true">+IF(AND(ISNUMBER(OFFSET('Sanitation Data'!$D$5,0,10*ROW('Sanitation Data'!D144))),'Data Summary'!CP150="Yes"),100-OFFSET('Sanitation Data'!$D$5,0,10*ROW('Sanitation Data'!D144)),NA())</f>
        <v>#N/A</v>
      </c>
      <c r="AB150" s="99" t="e">
        <f ca="true">+IF(AND(ISNUMBER(OFFSET('Sanitation Data'!$D$7,0,10*ROW('Sanitation Data'!D144))),'Data Summary'!CQ150="Yes"),OFFSET('Sanitation Data'!$D$7,0,10*ROW('Sanitation Data'!D144)),NA())</f>
        <v>#N/A</v>
      </c>
      <c r="AC150" s="99" t="e">
        <f ca="true">+IF(AND(ISNUMBER(OFFSET('Sanitation Data'!$D$11,0,10*ROW('Sanitation Data'!D144))),'Data Summary'!CR150="Yes"),OFFSET('Sanitation Data'!$D$11,0,10*ROW('Sanitation Data'!D144)),NA())</f>
        <v>#N/A</v>
      </c>
      <c r="AD150" s="99" t="e">
        <f ca="true">+IF(AND(ISNUMBER(OFFSET('Sanitation Data'!$D$12,0,10*ROW('Sanitation Data'!D144))),'Data Summary'!CS150="Yes"),OFFSET('Sanitation Data'!$D$12,0,10*ROW('Sanitation Data'!D144)),NA())</f>
        <v>#N/A</v>
      </c>
      <c r="AE150" s="99" t="e">
        <f ca="true">+IF(AND(ISNUMBER(OFFSET('Sanitation Data'!$D$13,0,10*ROW('Sanitation Data'!D144))),'Data Summary'!CT150="Yes"),OFFSET('Sanitation Data'!$D$13,0,10*ROW('Sanitation Data'!D144)),NA())</f>
        <v>#N/A</v>
      </c>
      <c r="AF150" s="99" t="e">
        <f ca="true">+IF(AND(ISNUMBER(OFFSET('Sanitation Data'!$E$5,0,10*ROW('Sanitation Data'!E144))),'Data Summary'!CU150="Yes"),100-OFFSET('Sanitation Data'!$E$5,0,10*ROW('Sanitation Data'!E144)),NA())</f>
        <v>#N/A</v>
      </c>
      <c r="AG150" s="99" t="e">
        <f ca="true">+IF(AND(ISNUMBER(OFFSET('Sanitation Data'!$E$7,0,10*ROW('Sanitation Data'!E144))),'Data Summary'!CV150="Yes"),OFFSET('Sanitation Data'!$E$7,0,10*ROW('Sanitation Data'!E144)),NA())</f>
        <v>#N/A</v>
      </c>
      <c r="AH150" s="99" t="e">
        <f ca="true">+IF(AND(ISNUMBER(OFFSET('Sanitation Data'!$E$11,0,10*ROW('Sanitation Data'!E144))),'Data Summary'!CW150="Yes"),OFFSET('Sanitation Data'!$E$11,0,10*ROW('Sanitation Data'!E144)),NA())</f>
        <v>#N/A</v>
      </c>
      <c r="AI150" s="99" t="e">
        <f ca="true">+IF(AND(ISNUMBER(OFFSET('Sanitation Data'!$E$12,0,10*ROW('Sanitation Data'!E144))),'Data Summary'!CX150="Yes"),OFFSET('Sanitation Data'!$E$12,0,10*ROW('Sanitation Data'!E144)),NA())</f>
        <v>#N/A</v>
      </c>
      <c r="AJ150" s="99" t="e">
        <f ca="true">+IF(AND(ISNUMBER(OFFSET('Sanitation Data'!$E$13,0,10*ROW('Sanitation Data'!E144))),'Data Summary'!CY150="Yes"),OFFSET('Sanitation Data'!$E$13,0,10*ROW('Sanitation Data'!E144)),NA())</f>
        <v>#N/A</v>
      </c>
      <c r="AK150" s="99" t="e">
        <f ca="true">+IF(AND(ISNUMBER(OFFSET('Sanitation Data'!$F$5,0,10*ROW('Sanitation Data'!F144))),'Data Summary'!CZ150="Yes"),100-OFFSET('Sanitation Data'!$F$5,0,10*ROW('Sanitation Data'!F144)),NA())</f>
        <v>#N/A</v>
      </c>
      <c r="AL150" s="99" t="e">
        <f ca="true">+IF(AND(ISNUMBER(OFFSET('Sanitation Data'!$F$7,0,10*ROW('Sanitation Data'!F144))),'Data Summary'!DA150="Yes"),OFFSET('Sanitation Data'!$F$7,0,10*ROW('Sanitation Data'!F144)),NA())</f>
        <v>#N/A</v>
      </c>
      <c r="AM150" s="99" t="e">
        <f ca="true">+IF(AND(ISNUMBER(OFFSET('Sanitation Data'!$F$11,0,10*ROW('Sanitation Data'!F144))),'Data Summary'!DB150="Yes"),OFFSET('Sanitation Data'!$F$11,0,10*ROW('Sanitation Data'!F144)),NA())</f>
        <v>#N/A</v>
      </c>
      <c r="AN150" s="99" t="e">
        <f ca="true">+IF(AND(ISNUMBER(OFFSET('Sanitation Data'!$F$12,0,10*ROW('Sanitation Data'!F144))),'Data Summary'!DC150="Yes"),OFFSET('Sanitation Data'!$F$12,0,10*ROW('Sanitation Data'!F144)),NA())</f>
        <v>#N/A</v>
      </c>
      <c r="AO150" s="99" t="e">
        <f ca="true">+IF(AND(ISNUMBER(OFFSET('Sanitation Data'!$F$13,0,10*ROW('Sanitation Data'!F144))),'Data Summary'!DD150="Yes"),OFFSET('Sanitation Data'!$F$13,0,10*ROW('Sanitation Data'!F144)),NA())</f>
        <v>#N/A</v>
      </c>
      <c r="AP150" s="99" t="e">
        <f ca="true">+IF(AND(ISNUMBER(OFFSET('Sanitation Data'!$G$5,0,10*ROW('Sanitation Data'!G144))),'Data Summary'!DE150="Yes"),100-OFFSET('Sanitation Data'!$G$5,0,10*ROW('Sanitation Data'!G144)),NA())</f>
        <v>#N/A</v>
      </c>
      <c r="AQ150" s="99" t="e">
        <f ca="true">+IF(AND(ISNUMBER(OFFSET('Sanitation Data'!$G$7,0,10*ROW('Sanitation Data'!G144))),'Data Summary'!DF150="Yes"),OFFSET('Sanitation Data'!$G$7,0,10*ROW('Sanitation Data'!G144)),NA())</f>
        <v>#N/A</v>
      </c>
      <c r="AR150" s="99" t="e">
        <f ca="true">+IF(AND(ISNUMBER(OFFSET('Sanitation Data'!$G$11,0,10*ROW('Sanitation Data'!G144))),'Data Summary'!DG150="Yes"),OFFSET('Sanitation Data'!$G$11,0,10*ROW('Sanitation Data'!G144)),NA())</f>
        <v>#N/A</v>
      </c>
      <c r="AS150" s="99" t="e">
        <f ca="true">+IF(AND(ISNUMBER(OFFSET('Sanitation Data'!$G$12,0,10*ROW('Sanitation Data'!G144))),'Data Summary'!DH150="Yes"),OFFSET('Sanitation Data'!$G$12,0,10*ROW('Sanitation Data'!G144)),NA())</f>
        <v>#N/A</v>
      </c>
      <c r="AT150" s="99" t="e">
        <f ca="true">+IF(AND(ISNUMBER(OFFSET('Sanitation Data'!$G$13,0,10*ROW('Sanitation Data'!G144))),'Data Summary'!DI150="Yes"),OFFSET('Sanitation Data'!$G$13,0,10*ROW('Sanitation Data'!G144)),NA())</f>
        <v>#N/A</v>
      </c>
      <c r="AU150" s="99" t="e">
        <f ca="true">+IF(AND(ISNUMBER(OFFSET('Sanitation Data'!$H$5,0,10*ROW('Sanitation Data'!H144))),'Data Summary'!DJ150="Yes"),100-OFFSET('Sanitation Data'!$H$5,0,10*ROW('Sanitation Data'!H144)),NA())</f>
        <v>#N/A</v>
      </c>
      <c r="AV150" s="99" t="e">
        <f ca="true">+IF(AND(ISNUMBER(OFFSET('Sanitation Data'!$H$7,0,10*ROW('Sanitation Data'!H144))),'Data Summary'!DK150="Yes"),OFFSET('Sanitation Data'!$H$7,0,10*ROW('Sanitation Data'!H144)),NA())</f>
        <v>#N/A</v>
      </c>
      <c r="AW150" s="99" t="e">
        <f ca="true">+IF(AND(ISNUMBER(OFFSET('Sanitation Data'!$H$11,0,10*ROW('Sanitation Data'!H144))),'Data Summary'!DL150="Yes"),OFFSET('Sanitation Data'!$H$11,0,10*ROW('Sanitation Data'!H144)),NA())</f>
        <v>#N/A</v>
      </c>
      <c r="AX150" s="99" t="e">
        <f ca="true">+IF(AND(ISNUMBER(OFFSET('Sanitation Data'!$H$12,0,10*ROW('Sanitation Data'!H144))),'Data Summary'!DM150="Yes"),OFFSET('Sanitation Data'!$H$12,0,10*ROW('Sanitation Data'!H144)),NA())</f>
        <v>#N/A</v>
      </c>
      <c r="AY150" s="99" t="e">
        <f ca="true">+IF(AND(ISNUMBER(OFFSET('Sanitation Data'!$H$13,0,10*ROW('Sanitation Data'!H144))),'Data Summary'!DN150="Yes"),OFFSET('Sanitation Data'!$H$13,0,10*ROW('Sanitation Data'!H144)),NA())</f>
        <v>#N/A</v>
      </c>
      <c r="AZ150" s="104" t="e">
        <f ca="true">+IF(AND(ISNUMBER(OFFSET('Hygiene Data'!$C$6,0,10*ROW('Hygiene Data'!C144))),'Data Summary'!DO150="Yes"),OFFSET('Hygiene Data'!$C$6,0,10*ROW('Hygiene Data'!C144)),NA())</f>
        <v>#N/A</v>
      </c>
      <c r="BA150" s="104" t="e">
        <f ca="true">+IF(AND(ISNUMBER(OFFSET('Hygiene Data'!$C$8,0,10*ROW('Hygiene Data'!C144))),'Data Summary'!DP150="Yes"),OFFSET('Hygiene Data'!$C$8,0,10*ROW('Hygiene Data'!C144)),NA())</f>
        <v>#N/A</v>
      </c>
      <c r="BB150" s="104" t="e">
        <f ca="true">+IF(AND(ISNUMBER(OFFSET('Hygiene Data'!$C$10,0,10*ROW('Hygiene Data'!C144))),'Data Summary'!DQ150="Yes"),OFFSET('Hygiene Data'!$C$10,0,10*ROW('Hygiene Data'!C144)),NA())</f>
        <v>#N/A</v>
      </c>
      <c r="BC150" s="104" t="e">
        <f ca="true">+IF(AND(ISNUMBER(OFFSET('Hygiene Data'!$D$6,0,10*ROW('Hygiene Data'!D144))),'Data Summary'!DR150="Yes"),OFFSET('Hygiene Data'!$D$6,0,10*ROW('Hygiene Data'!D144)),NA())</f>
        <v>#N/A</v>
      </c>
      <c r="BD150" s="104" t="e">
        <f ca="true">+IF(AND(ISNUMBER(OFFSET('Hygiene Data'!$D$8,0,10*ROW('Hygiene Data'!D144))),'Data Summary'!DS150="Yes"),OFFSET('Hygiene Data'!$D$8,0,10*ROW('Hygiene Data'!D144)),NA())</f>
        <v>#N/A</v>
      </c>
      <c r="BE150" s="104" t="e">
        <f ca="true">+IF(AND(ISNUMBER(OFFSET('Hygiene Data'!$D$10,0,10*ROW('Hygiene Data'!D144))),'Data Summary'!DT150="Yes"),OFFSET('Hygiene Data'!$D$10,0,10*ROW('Hygiene Data'!D144)),NA())</f>
        <v>#N/A</v>
      </c>
      <c r="BF150" s="104" t="e">
        <f ca="true">+IF(AND(ISNUMBER(OFFSET('Hygiene Data'!$E$6,0,10*ROW('Hygiene Data'!E144))),'Data Summary'!DU150="Yes"),OFFSET('Hygiene Data'!$E$6,0,10*ROW('Hygiene Data'!E144)),NA())</f>
        <v>#N/A</v>
      </c>
      <c r="BG150" s="104" t="e">
        <f ca="true">+IF(AND(ISNUMBER(OFFSET('Hygiene Data'!$E$8,0,10*ROW('Hygiene Data'!E144))),'Data Summary'!DV150="Yes"),OFFSET('Hygiene Data'!$E$8,0,10*ROW('Hygiene Data'!E144)),NA())</f>
        <v>#N/A</v>
      </c>
      <c r="BH150" s="104" t="e">
        <f ca="true">+IF(AND(ISNUMBER(OFFSET('Hygiene Data'!$E$10,0,10*ROW('Hygiene Data'!E144))),'Data Summary'!DW150="Yes"),OFFSET('Hygiene Data'!$E$10,0,10*ROW('Hygiene Data'!E144)),NA())</f>
        <v>#N/A</v>
      </c>
      <c r="BI150" s="104" t="e">
        <f ca="true">+IF(AND(ISNUMBER(OFFSET('Hygiene Data'!$F$6,0,10*ROW('Hygiene Data'!F144))),'Data Summary'!DX150="Yes"),OFFSET('Hygiene Data'!$F$6,0,10*ROW('Hygiene Data'!F144)),NA())</f>
        <v>#N/A</v>
      </c>
      <c r="BJ150" s="104" t="e">
        <f ca="true">+IF(AND(ISNUMBER(OFFSET('Hygiene Data'!$F$8,0,10*ROW('Hygiene Data'!F144))),'Data Summary'!DY150="Yes"),OFFSET('Hygiene Data'!$F$8,0,10*ROW('Hygiene Data'!F144)),NA())</f>
        <v>#N/A</v>
      </c>
      <c r="BK150" s="104" t="e">
        <f ca="true">+IF(AND(ISNUMBER(OFFSET('Hygiene Data'!$F$10,0,10*ROW('Hygiene Data'!F144))),'Data Summary'!DZ150="Yes"),OFFSET('Hygiene Data'!$F$10,0,10*ROW('Hygiene Data'!F144)),NA())</f>
        <v>#N/A</v>
      </c>
      <c r="BL150" s="104" t="e">
        <f ca="true">+IF(AND(ISNUMBER(OFFSET('Hygiene Data'!$G$6,0,10*ROW('Hygiene Data'!G144))),'Data Summary'!EA150="Yes"),OFFSET('Hygiene Data'!$G$6,0,10*ROW('Hygiene Data'!G144)),NA())</f>
        <v>#N/A</v>
      </c>
      <c r="BM150" s="104" t="e">
        <f ca="true">+IF(AND(ISNUMBER(OFFSET('Hygiene Data'!$G$8,0,10*ROW('Hygiene Data'!G144))),'Data Summary'!EB150="Yes"),OFFSET('Hygiene Data'!$G$8,0,10*ROW('Hygiene Data'!G144)),NA())</f>
        <v>#N/A</v>
      </c>
      <c r="BN150" s="104" t="e">
        <f ca="true">+IF(AND(ISNUMBER(OFFSET('Hygiene Data'!$G$10,0,10*ROW('Hygiene Data'!G144))),'Data Summary'!EC150="Yes"),OFFSET('Hygiene Data'!$G$10,0,10*ROW('Hygiene Data'!G144)),NA())</f>
        <v>#N/A</v>
      </c>
      <c r="BO150" s="104" t="e">
        <f ca="true">+IF(AND(ISNUMBER(OFFSET('Hygiene Data'!$H$6,0,10*ROW('Hygiene Data'!H144))),'Data Summary'!ED150="Yes"),OFFSET('Hygiene Data'!$H$6,0,10*ROW('Hygiene Data'!H144)),NA())</f>
        <v>#N/A</v>
      </c>
      <c r="BP150" s="104" t="e">
        <f ca="true">+IF(AND(ISNUMBER(OFFSET('Hygiene Data'!$H$8,0,10*ROW('Hygiene Data'!H144))),'Data Summary'!EE150="Yes"),OFFSET('Hygiene Data'!$H$8,0,10*ROW('Hygiene Data'!H144)),NA())</f>
        <v>#N/A</v>
      </c>
      <c r="BQ150" s="104" t="e">
        <f ca="true">+IF(AND(ISNUMBER(OFFSET('Hygiene Data'!$H$10,0,10*ROW('Hygiene Data'!H144))),'Data Summary'!EF150="Yes"),OFFSET('Hygiene Data'!$H$10,0,10*ROW('Hygiene Data'!H144)),NA())</f>
        <v>#N/A</v>
      </c>
    </row>
    <row r="151" x14ac:dyDescent="0.2">
      <c r="A151" s="52" t="e">
        <f ca="true">+IF(OFFSET('Water Data'!$B$1,0,10*ROW('Water Data'!B145))="",NA(),OFFSET('Water Data'!$B$1,0,10*ROW('Water Data'!B145)))</f>
        <v>#N/A</v>
      </c>
      <c r="B151" s="52" t="e">
        <f ca="true">+IF(OFFSET('Water Data'!$A$3,0,10*ROW('Water Data'!A148))="",NA(),OFFSET('Water Data'!$A$3,0,10*ROW('Water Data'!A148)))</f>
        <v>#N/A</v>
      </c>
      <c r="C151" s="52" t="e">
        <f ca="true">+IF(OFFSET('Water Data'!$C$3,0,10*ROW('Water Data'!C148))="",NA(),OFFSET('Water Data'!$C$3,0,10*ROW('Water Data'!C148)))</f>
        <v>#N/A</v>
      </c>
      <c r="D151" s="53" t="e">
        <f ca="true">+IF(AND(ISNUMBER(OFFSET('Water Data'!$C$5,0,10*ROW('Water Data'!C145))),'Data Summary'!BS151="Yes"),100-OFFSET('Water Data'!$C$5,0,10*ROW('Water Data'!C145)),NA())</f>
        <v>#N/A</v>
      </c>
      <c r="E151" s="53" t="e">
        <f ca="true">+IF(AND(ISNUMBER(OFFSET('Water Data'!$C$7,0,10*ROW('Water Data'!C145))),'Data Summary'!BT151="Yes"),OFFSET('Water Data'!$C$7,0,10*ROW('Water Data'!C145)),NA())</f>
        <v>#N/A</v>
      </c>
      <c r="F151" s="53" t="e">
        <f ca="true">+IF(AND(ISNUMBER(OFFSET('Water Data'!$C$10,0,10*ROW('Water Data'!C145))),'Data Summary'!BU151="Yes"),OFFSET('Water Data'!$C$10,0,10*ROW('Water Data'!C145)),NA())</f>
        <v>#N/A</v>
      </c>
      <c r="G151" s="53" t="e">
        <f ca="true">+IF(AND(ISNUMBER(OFFSET('Water Data'!$D$5,0,10*ROW('Water Data'!D145))),'Data Summary'!BV151="Yes"),100-OFFSET('Water Data'!$D$5,0,10*ROW('Water Data'!D145)),NA())</f>
        <v>#N/A</v>
      </c>
      <c r="H151" s="53" t="e">
        <f ca="true">+IF(AND(ISNUMBER(OFFSET('Water Data'!$D$7,0,10*ROW('Water Data'!D145))),'Data Summary'!BW151="Yes"),OFFSET('Water Data'!$D$7,0,10*ROW('Water Data'!D145)),NA())</f>
        <v>#N/A</v>
      </c>
      <c r="I151" s="53" t="e">
        <f ca="true">+IF(AND(ISNUMBER(OFFSET('Water Data'!$D$10,0,10*ROW('Water Data'!D145))),'Data Summary'!BX151="Yes"),OFFSET('Water Data'!$D$10,0,10*ROW('Water Data'!D145)),NA())</f>
        <v>#N/A</v>
      </c>
      <c r="J151" s="53" t="e">
        <f ca="true">+IF(AND(ISNUMBER(OFFSET('Water Data'!$E$5,0,10*ROW('Water Data'!E145))),'Data Summary'!BY151="Yes"),100-OFFSET('Water Data'!$E$5,0,10*ROW('Water Data'!E145)),NA())</f>
        <v>#N/A</v>
      </c>
      <c r="K151" s="53" t="e">
        <f ca="true">+IF(AND(ISNUMBER(OFFSET('Water Data'!$E$7,0,10*ROW('Water Data'!E145))),'Data Summary'!BZ151="Yes"),OFFSET('Water Data'!$E$7,0,10*ROW('Water Data'!E145)),NA())</f>
        <v>#N/A</v>
      </c>
      <c r="L151" s="53" t="e">
        <f ca="true">+IF(AND(ISNUMBER(OFFSET('Water Data'!$E$10,0,10*ROW('Water Data'!E145))),'Data Summary'!CA151="Yes"),OFFSET('Water Data'!$E$10,0,10*ROW('Water Data'!E145)),NA())</f>
        <v>#N/A</v>
      </c>
      <c r="M151" s="53" t="e">
        <f ca="true">+IF(AND(ISNUMBER(OFFSET('Water Data'!$F$5,0,10*ROW('Water Data'!F145))),'Data Summary'!CB151="Yes"),100-OFFSET('Water Data'!$F$5,0,10*ROW('Water Data'!F145)),NA())</f>
        <v>#N/A</v>
      </c>
      <c r="N151" s="53" t="e">
        <f ca="true">+IF(AND(ISNUMBER(OFFSET('Water Data'!$F$7,0,10*ROW('Water Data'!F145))),'Data Summary'!CC151="Yes"),OFFSET('Water Data'!$F$7,0,10*ROW('Water Data'!F145)),NA())</f>
        <v>#N/A</v>
      </c>
      <c r="O151" s="53" t="e">
        <f ca="true">+IF(AND(ISNUMBER(OFFSET('Water Data'!$F$10,0,10*ROW('Water Data'!F145))),'Data Summary'!CD151="Yes"),OFFSET('Water Data'!$F$10,0,10*ROW('Water Data'!F145)),NA())</f>
        <v>#N/A</v>
      </c>
      <c r="P151" s="53" t="e">
        <f ca="true">+IF(AND(ISNUMBER(OFFSET('Water Data'!$G$5,0,10*ROW('Water Data'!G145))),'Data Summary'!CE151="Yes"),100-OFFSET('Water Data'!$G$5,0,10*ROW('Water Data'!G145)),NA())</f>
        <v>#N/A</v>
      </c>
      <c r="Q151" s="53" t="e">
        <f ca="true">+IF(AND(ISNUMBER(OFFSET('Water Data'!$G$7,0,10*ROW('Water Data'!G145))),'Data Summary'!CF151="Yes"),OFFSET('Water Data'!$G$7,0,10*ROW('Water Data'!G145)),NA())</f>
        <v>#N/A</v>
      </c>
      <c r="R151" s="53" t="e">
        <f ca="true">+IF(AND(ISNUMBER(OFFSET('Water Data'!$G$10,0,10*ROW('Water Data'!G145))),'Data Summary'!CG151="Yes"),OFFSET('Water Data'!$G$10,0,10*ROW('Water Data'!G145)),NA())</f>
        <v>#N/A</v>
      </c>
      <c r="S151" s="53" t="e">
        <f ca="true">+IF(AND(ISNUMBER(OFFSET('Water Data'!$H$5,0,10*ROW('Water Data'!H145))),'Data Summary'!CH151="Yes"),100-OFFSET('Water Data'!$H$5,0,10*ROW('Water Data'!H145)),NA())</f>
        <v>#N/A</v>
      </c>
      <c r="T151" s="53" t="e">
        <f ca="true">+IF(AND(ISNUMBER(OFFSET('Water Data'!$H$7,0,10*ROW('Water Data'!H145))),'Data Summary'!CI151="Yes"),OFFSET('Water Data'!$H$7,0,10*ROW('Water Data'!H145)),NA())</f>
        <v>#N/A</v>
      </c>
      <c r="U151" s="53" t="e">
        <f ca="true">+IF(AND(ISNUMBER(OFFSET('Water Data'!$H$10,0,10*ROW('Water Data'!H145))),'Data Summary'!CJ151="Yes"),OFFSET('Water Data'!$H$10,0,10*ROW('Water Data'!H145)),NA())</f>
        <v>#N/A</v>
      </c>
      <c r="V151" s="99" t="e">
        <f ca="true">+IF(AND(ISNUMBER(OFFSET('Sanitation Data'!$C$5,0,10*ROW('Sanitation Data'!C145))),'Data Summary'!CK151="Yes"),100-OFFSET('Sanitation Data'!$C$5,0,10*ROW('Sanitation Data'!C145)),NA())</f>
        <v>#N/A</v>
      </c>
      <c r="W151" s="99" t="e">
        <f ca="true">+IF(AND(ISNUMBER(OFFSET('Sanitation Data'!$C$7,0,10*ROW('Sanitation Data'!C145))),'Data Summary'!CL151="Yes"),OFFSET('Sanitation Data'!$C$7,0,10*ROW('Sanitation Data'!C145)),NA())</f>
        <v>#N/A</v>
      </c>
      <c r="X151" s="99" t="e">
        <f ca="true">+IF(AND(ISNUMBER(OFFSET('Sanitation Data'!$C$11,0,10*ROW('Sanitation Data'!C145))),'Data Summary'!CM151="Yes"),OFFSET('Sanitation Data'!$C$11,0,10*ROW('Sanitation Data'!C145)),NA())</f>
        <v>#N/A</v>
      </c>
      <c r="Y151" s="99" t="e">
        <f ca="true">+IF(AND(ISNUMBER(OFFSET('Sanitation Data'!$C$12,0,10*ROW('Sanitation Data'!C145))),'Data Summary'!CN151="Yes"),OFFSET('Sanitation Data'!$C$12,0,10*ROW('Sanitation Data'!C145)),NA())</f>
        <v>#N/A</v>
      </c>
      <c r="Z151" s="99" t="e">
        <f ca="true">+IF(AND(ISNUMBER(OFFSET('Sanitation Data'!$C$13,0,10*ROW('Sanitation Data'!C145))),'Data Summary'!CO151="Yes"),OFFSET('Sanitation Data'!$C$13,0,10*ROW('Sanitation Data'!C145)),NA())</f>
        <v>#N/A</v>
      </c>
      <c r="AA151" s="99" t="e">
        <f ca="true">+IF(AND(ISNUMBER(OFFSET('Sanitation Data'!$D$5,0,10*ROW('Sanitation Data'!D145))),'Data Summary'!CP151="Yes"),100-OFFSET('Sanitation Data'!$D$5,0,10*ROW('Sanitation Data'!D145)),NA())</f>
        <v>#N/A</v>
      </c>
      <c r="AB151" s="99" t="e">
        <f ca="true">+IF(AND(ISNUMBER(OFFSET('Sanitation Data'!$D$7,0,10*ROW('Sanitation Data'!D145))),'Data Summary'!CQ151="Yes"),OFFSET('Sanitation Data'!$D$7,0,10*ROW('Sanitation Data'!D145)),NA())</f>
        <v>#N/A</v>
      </c>
      <c r="AC151" s="99" t="e">
        <f ca="true">+IF(AND(ISNUMBER(OFFSET('Sanitation Data'!$D$11,0,10*ROW('Sanitation Data'!D145))),'Data Summary'!CR151="Yes"),OFFSET('Sanitation Data'!$D$11,0,10*ROW('Sanitation Data'!D145)),NA())</f>
        <v>#N/A</v>
      </c>
      <c r="AD151" s="99" t="e">
        <f ca="true">+IF(AND(ISNUMBER(OFFSET('Sanitation Data'!$D$12,0,10*ROW('Sanitation Data'!D145))),'Data Summary'!CS151="Yes"),OFFSET('Sanitation Data'!$D$12,0,10*ROW('Sanitation Data'!D145)),NA())</f>
        <v>#N/A</v>
      </c>
      <c r="AE151" s="99" t="e">
        <f ca="true">+IF(AND(ISNUMBER(OFFSET('Sanitation Data'!$D$13,0,10*ROW('Sanitation Data'!D145))),'Data Summary'!CT151="Yes"),OFFSET('Sanitation Data'!$D$13,0,10*ROW('Sanitation Data'!D145)),NA())</f>
        <v>#N/A</v>
      </c>
      <c r="AF151" s="99" t="e">
        <f ca="true">+IF(AND(ISNUMBER(OFFSET('Sanitation Data'!$E$5,0,10*ROW('Sanitation Data'!E145))),'Data Summary'!CU151="Yes"),100-OFFSET('Sanitation Data'!$E$5,0,10*ROW('Sanitation Data'!E145)),NA())</f>
        <v>#N/A</v>
      </c>
      <c r="AG151" s="99" t="e">
        <f ca="true">+IF(AND(ISNUMBER(OFFSET('Sanitation Data'!$E$7,0,10*ROW('Sanitation Data'!E145))),'Data Summary'!CV151="Yes"),OFFSET('Sanitation Data'!$E$7,0,10*ROW('Sanitation Data'!E145)),NA())</f>
        <v>#N/A</v>
      </c>
      <c r="AH151" s="99" t="e">
        <f ca="true">+IF(AND(ISNUMBER(OFFSET('Sanitation Data'!$E$11,0,10*ROW('Sanitation Data'!E145))),'Data Summary'!CW151="Yes"),OFFSET('Sanitation Data'!$E$11,0,10*ROW('Sanitation Data'!E145)),NA())</f>
        <v>#N/A</v>
      </c>
      <c r="AI151" s="99" t="e">
        <f ca="true">+IF(AND(ISNUMBER(OFFSET('Sanitation Data'!$E$12,0,10*ROW('Sanitation Data'!E145))),'Data Summary'!CX151="Yes"),OFFSET('Sanitation Data'!$E$12,0,10*ROW('Sanitation Data'!E145)),NA())</f>
        <v>#N/A</v>
      </c>
      <c r="AJ151" s="99" t="e">
        <f ca="true">+IF(AND(ISNUMBER(OFFSET('Sanitation Data'!$E$13,0,10*ROW('Sanitation Data'!E145))),'Data Summary'!CY151="Yes"),OFFSET('Sanitation Data'!$E$13,0,10*ROW('Sanitation Data'!E145)),NA())</f>
        <v>#N/A</v>
      </c>
      <c r="AK151" s="99" t="e">
        <f ca="true">+IF(AND(ISNUMBER(OFFSET('Sanitation Data'!$F$5,0,10*ROW('Sanitation Data'!F145))),'Data Summary'!CZ151="Yes"),100-OFFSET('Sanitation Data'!$F$5,0,10*ROW('Sanitation Data'!F145)),NA())</f>
        <v>#N/A</v>
      </c>
      <c r="AL151" s="99" t="e">
        <f ca="true">+IF(AND(ISNUMBER(OFFSET('Sanitation Data'!$F$7,0,10*ROW('Sanitation Data'!F145))),'Data Summary'!DA151="Yes"),OFFSET('Sanitation Data'!$F$7,0,10*ROW('Sanitation Data'!F145)),NA())</f>
        <v>#N/A</v>
      </c>
      <c r="AM151" s="99" t="e">
        <f ca="true">+IF(AND(ISNUMBER(OFFSET('Sanitation Data'!$F$11,0,10*ROW('Sanitation Data'!F145))),'Data Summary'!DB151="Yes"),OFFSET('Sanitation Data'!$F$11,0,10*ROW('Sanitation Data'!F145)),NA())</f>
        <v>#N/A</v>
      </c>
      <c r="AN151" s="99" t="e">
        <f ca="true">+IF(AND(ISNUMBER(OFFSET('Sanitation Data'!$F$12,0,10*ROW('Sanitation Data'!F145))),'Data Summary'!DC151="Yes"),OFFSET('Sanitation Data'!$F$12,0,10*ROW('Sanitation Data'!F145)),NA())</f>
        <v>#N/A</v>
      </c>
      <c r="AO151" s="99" t="e">
        <f ca="true">+IF(AND(ISNUMBER(OFFSET('Sanitation Data'!$F$13,0,10*ROW('Sanitation Data'!F145))),'Data Summary'!DD151="Yes"),OFFSET('Sanitation Data'!$F$13,0,10*ROW('Sanitation Data'!F145)),NA())</f>
        <v>#N/A</v>
      </c>
      <c r="AP151" s="99" t="e">
        <f ca="true">+IF(AND(ISNUMBER(OFFSET('Sanitation Data'!$G$5,0,10*ROW('Sanitation Data'!G145))),'Data Summary'!DE151="Yes"),100-OFFSET('Sanitation Data'!$G$5,0,10*ROW('Sanitation Data'!G145)),NA())</f>
        <v>#N/A</v>
      </c>
      <c r="AQ151" s="99" t="e">
        <f ca="true">+IF(AND(ISNUMBER(OFFSET('Sanitation Data'!$G$7,0,10*ROW('Sanitation Data'!G145))),'Data Summary'!DF151="Yes"),OFFSET('Sanitation Data'!$G$7,0,10*ROW('Sanitation Data'!G145)),NA())</f>
        <v>#N/A</v>
      </c>
      <c r="AR151" s="99" t="e">
        <f ca="true">+IF(AND(ISNUMBER(OFFSET('Sanitation Data'!$G$11,0,10*ROW('Sanitation Data'!G145))),'Data Summary'!DG151="Yes"),OFFSET('Sanitation Data'!$G$11,0,10*ROW('Sanitation Data'!G145)),NA())</f>
        <v>#N/A</v>
      </c>
      <c r="AS151" s="99" t="e">
        <f ca="true">+IF(AND(ISNUMBER(OFFSET('Sanitation Data'!$G$12,0,10*ROW('Sanitation Data'!G145))),'Data Summary'!DH151="Yes"),OFFSET('Sanitation Data'!$G$12,0,10*ROW('Sanitation Data'!G145)),NA())</f>
        <v>#N/A</v>
      </c>
      <c r="AT151" s="99" t="e">
        <f ca="true">+IF(AND(ISNUMBER(OFFSET('Sanitation Data'!$G$13,0,10*ROW('Sanitation Data'!G145))),'Data Summary'!DI151="Yes"),OFFSET('Sanitation Data'!$G$13,0,10*ROW('Sanitation Data'!G145)),NA())</f>
        <v>#N/A</v>
      </c>
      <c r="AU151" s="99" t="e">
        <f ca="true">+IF(AND(ISNUMBER(OFFSET('Sanitation Data'!$H$5,0,10*ROW('Sanitation Data'!H145))),'Data Summary'!DJ151="Yes"),100-OFFSET('Sanitation Data'!$H$5,0,10*ROW('Sanitation Data'!H145)),NA())</f>
        <v>#N/A</v>
      </c>
      <c r="AV151" s="99" t="e">
        <f ca="true">+IF(AND(ISNUMBER(OFFSET('Sanitation Data'!$H$7,0,10*ROW('Sanitation Data'!H145))),'Data Summary'!DK151="Yes"),OFFSET('Sanitation Data'!$H$7,0,10*ROW('Sanitation Data'!H145)),NA())</f>
        <v>#N/A</v>
      </c>
      <c r="AW151" s="99" t="e">
        <f ca="true">+IF(AND(ISNUMBER(OFFSET('Sanitation Data'!$H$11,0,10*ROW('Sanitation Data'!H145))),'Data Summary'!DL151="Yes"),OFFSET('Sanitation Data'!$H$11,0,10*ROW('Sanitation Data'!H145)),NA())</f>
        <v>#N/A</v>
      </c>
      <c r="AX151" s="99" t="e">
        <f ca="true">+IF(AND(ISNUMBER(OFFSET('Sanitation Data'!$H$12,0,10*ROW('Sanitation Data'!H145))),'Data Summary'!DM151="Yes"),OFFSET('Sanitation Data'!$H$12,0,10*ROW('Sanitation Data'!H145)),NA())</f>
        <v>#N/A</v>
      </c>
      <c r="AY151" s="99" t="e">
        <f ca="true">+IF(AND(ISNUMBER(OFFSET('Sanitation Data'!$H$13,0,10*ROW('Sanitation Data'!H145))),'Data Summary'!DN151="Yes"),OFFSET('Sanitation Data'!$H$13,0,10*ROW('Sanitation Data'!H145)),NA())</f>
        <v>#N/A</v>
      </c>
      <c r="AZ151" s="104" t="e">
        <f ca="true">+IF(AND(ISNUMBER(OFFSET('Hygiene Data'!$C$6,0,10*ROW('Hygiene Data'!C145))),'Data Summary'!DO151="Yes"),OFFSET('Hygiene Data'!$C$6,0,10*ROW('Hygiene Data'!C145)),NA())</f>
        <v>#N/A</v>
      </c>
      <c r="BA151" s="104" t="e">
        <f ca="true">+IF(AND(ISNUMBER(OFFSET('Hygiene Data'!$C$8,0,10*ROW('Hygiene Data'!C145))),'Data Summary'!DP151="Yes"),OFFSET('Hygiene Data'!$C$8,0,10*ROW('Hygiene Data'!C145)),NA())</f>
        <v>#N/A</v>
      </c>
      <c r="BB151" s="104" t="e">
        <f ca="true">+IF(AND(ISNUMBER(OFFSET('Hygiene Data'!$C$10,0,10*ROW('Hygiene Data'!C145))),'Data Summary'!DQ151="Yes"),OFFSET('Hygiene Data'!$C$10,0,10*ROW('Hygiene Data'!C145)),NA())</f>
        <v>#N/A</v>
      </c>
      <c r="BC151" s="104" t="e">
        <f ca="true">+IF(AND(ISNUMBER(OFFSET('Hygiene Data'!$D$6,0,10*ROW('Hygiene Data'!D145))),'Data Summary'!DR151="Yes"),OFFSET('Hygiene Data'!$D$6,0,10*ROW('Hygiene Data'!D145)),NA())</f>
        <v>#N/A</v>
      </c>
      <c r="BD151" s="104" t="e">
        <f ca="true">+IF(AND(ISNUMBER(OFFSET('Hygiene Data'!$D$8,0,10*ROW('Hygiene Data'!D145))),'Data Summary'!DS151="Yes"),OFFSET('Hygiene Data'!$D$8,0,10*ROW('Hygiene Data'!D145)),NA())</f>
        <v>#N/A</v>
      </c>
      <c r="BE151" s="104" t="e">
        <f ca="true">+IF(AND(ISNUMBER(OFFSET('Hygiene Data'!$D$10,0,10*ROW('Hygiene Data'!D145))),'Data Summary'!DT151="Yes"),OFFSET('Hygiene Data'!$D$10,0,10*ROW('Hygiene Data'!D145)),NA())</f>
        <v>#N/A</v>
      </c>
      <c r="BF151" s="104" t="e">
        <f ca="true">+IF(AND(ISNUMBER(OFFSET('Hygiene Data'!$E$6,0,10*ROW('Hygiene Data'!E145))),'Data Summary'!DU151="Yes"),OFFSET('Hygiene Data'!$E$6,0,10*ROW('Hygiene Data'!E145)),NA())</f>
        <v>#N/A</v>
      </c>
      <c r="BG151" s="104" t="e">
        <f ca="true">+IF(AND(ISNUMBER(OFFSET('Hygiene Data'!$E$8,0,10*ROW('Hygiene Data'!E145))),'Data Summary'!DV151="Yes"),OFFSET('Hygiene Data'!$E$8,0,10*ROW('Hygiene Data'!E145)),NA())</f>
        <v>#N/A</v>
      </c>
      <c r="BH151" s="104" t="e">
        <f ca="true">+IF(AND(ISNUMBER(OFFSET('Hygiene Data'!$E$10,0,10*ROW('Hygiene Data'!E145))),'Data Summary'!DW151="Yes"),OFFSET('Hygiene Data'!$E$10,0,10*ROW('Hygiene Data'!E145)),NA())</f>
        <v>#N/A</v>
      </c>
      <c r="BI151" s="104" t="e">
        <f ca="true">+IF(AND(ISNUMBER(OFFSET('Hygiene Data'!$F$6,0,10*ROW('Hygiene Data'!F145))),'Data Summary'!DX151="Yes"),OFFSET('Hygiene Data'!$F$6,0,10*ROW('Hygiene Data'!F145)),NA())</f>
        <v>#N/A</v>
      </c>
      <c r="BJ151" s="104" t="e">
        <f ca="true">+IF(AND(ISNUMBER(OFFSET('Hygiene Data'!$F$8,0,10*ROW('Hygiene Data'!F145))),'Data Summary'!DY151="Yes"),OFFSET('Hygiene Data'!$F$8,0,10*ROW('Hygiene Data'!F145)),NA())</f>
        <v>#N/A</v>
      </c>
      <c r="BK151" s="104" t="e">
        <f ca="true">+IF(AND(ISNUMBER(OFFSET('Hygiene Data'!$F$10,0,10*ROW('Hygiene Data'!F145))),'Data Summary'!DZ151="Yes"),OFFSET('Hygiene Data'!$F$10,0,10*ROW('Hygiene Data'!F145)),NA())</f>
        <v>#N/A</v>
      </c>
      <c r="BL151" s="104" t="e">
        <f ca="true">+IF(AND(ISNUMBER(OFFSET('Hygiene Data'!$G$6,0,10*ROW('Hygiene Data'!G145))),'Data Summary'!EA151="Yes"),OFFSET('Hygiene Data'!$G$6,0,10*ROW('Hygiene Data'!G145)),NA())</f>
        <v>#N/A</v>
      </c>
      <c r="BM151" s="104" t="e">
        <f ca="true">+IF(AND(ISNUMBER(OFFSET('Hygiene Data'!$G$8,0,10*ROW('Hygiene Data'!G145))),'Data Summary'!EB151="Yes"),OFFSET('Hygiene Data'!$G$8,0,10*ROW('Hygiene Data'!G145)),NA())</f>
        <v>#N/A</v>
      </c>
      <c r="BN151" s="104" t="e">
        <f ca="true">+IF(AND(ISNUMBER(OFFSET('Hygiene Data'!$G$10,0,10*ROW('Hygiene Data'!G145))),'Data Summary'!EC151="Yes"),OFFSET('Hygiene Data'!$G$10,0,10*ROW('Hygiene Data'!G145)),NA())</f>
        <v>#N/A</v>
      </c>
      <c r="BO151" s="104" t="e">
        <f ca="true">+IF(AND(ISNUMBER(OFFSET('Hygiene Data'!$H$6,0,10*ROW('Hygiene Data'!H145))),'Data Summary'!ED151="Yes"),OFFSET('Hygiene Data'!$H$6,0,10*ROW('Hygiene Data'!H145)),NA())</f>
        <v>#N/A</v>
      </c>
      <c r="BP151" s="104" t="e">
        <f ca="true">+IF(AND(ISNUMBER(OFFSET('Hygiene Data'!$H$8,0,10*ROW('Hygiene Data'!H145))),'Data Summary'!EE151="Yes"),OFFSET('Hygiene Data'!$H$8,0,10*ROW('Hygiene Data'!H145)),NA())</f>
        <v>#N/A</v>
      </c>
      <c r="BQ151" s="104" t="e">
        <f ca="true">+IF(AND(ISNUMBER(OFFSET('Hygiene Data'!$H$10,0,10*ROW('Hygiene Data'!H145))),'Data Summary'!EF151="Yes"),OFFSET('Hygiene Data'!$H$10,0,10*ROW('Hygiene Data'!H145)),NA())</f>
        <v>#N/A</v>
      </c>
    </row>
    <row r="152" x14ac:dyDescent="0.2">
      <c r="A152" s="52" t="e">
        <f ca="true">+IF(OFFSET('Water Data'!$B$1,0,10*ROW('Water Data'!B146))="",NA(),OFFSET('Water Data'!$B$1,0,10*ROW('Water Data'!B146)))</f>
        <v>#N/A</v>
      </c>
      <c r="B152" s="52" t="e">
        <f ca="true">+IF(OFFSET('Water Data'!$A$3,0,10*ROW('Water Data'!A149))="",NA(),OFFSET('Water Data'!$A$3,0,10*ROW('Water Data'!A149)))</f>
        <v>#N/A</v>
      </c>
      <c r="C152" s="52" t="e">
        <f ca="true">+IF(OFFSET('Water Data'!$C$3,0,10*ROW('Water Data'!C149))="",NA(),OFFSET('Water Data'!$C$3,0,10*ROW('Water Data'!C149)))</f>
        <v>#N/A</v>
      </c>
      <c r="D152" s="53" t="e">
        <f ca="true">+IF(AND(ISNUMBER(OFFSET('Water Data'!$C$5,0,10*ROW('Water Data'!C146))),'Data Summary'!BS152="Yes"),100-OFFSET('Water Data'!$C$5,0,10*ROW('Water Data'!C146)),NA())</f>
        <v>#N/A</v>
      </c>
      <c r="E152" s="53" t="e">
        <f ca="true">+IF(AND(ISNUMBER(OFFSET('Water Data'!$C$7,0,10*ROW('Water Data'!C146))),'Data Summary'!BT152="Yes"),OFFSET('Water Data'!$C$7,0,10*ROW('Water Data'!C146)),NA())</f>
        <v>#N/A</v>
      </c>
      <c r="F152" s="53" t="e">
        <f ca="true">+IF(AND(ISNUMBER(OFFSET('Water Data'!$C$10,0,10*ROW('Water Data'!C146))),'Data Summary'!BU152="Yes"),OFFSET('Water Data'!$C$10,0,10*ROW('Water Data'!C146)),NA())</f>
        <v>#N/A</v>
      </c>
      <c r="G152" s="53" t="e">
        <f ca="true">+IF(AND(ISNUMBER(OFFSET('Water Data'!$D$5,0,10*ROW('Water Data'!D146))),'Data Summary'!BV152="Yes"),100-OFFSET('Water Data'!$D$5,0,10*ROW('Water Data'!D146)),NA())</f>
        <v>#N/A</v>
      </c>
      <c r="H152" s="53" t="e">
        <f ca="true">+IF(AND(ISNUMBER(OFFSET('Water Data'!$D$7,0,10*ROW('Water Data'!D146))),'Data Summary'!BW152="Yes"),OFFSET('Water Data'!$D$7,0,10*ROW('Water Data'!D146)),NA())</f>
        <v>#N/A</v>
      </c>
      <c r="I152" s="53" t="e">
        <f ca="true">+IF(AND(ISNUMBER(OFFSET('Water Data'!$D$10,0,10*ROW('Water Data'!D146))),'Data Summary'!BX152="Yes"),OFFSET('Water Data'!$D$10,0,10*ROW('Water Data'!D146)),NA())</f>
        <v>#N/A</v>
      </c>
      <c r="J152" s="53" t="e">
        <f ca="true">+IF(AND(ISNUMBER(OFFSET('Water Data'!$E$5,0,10*ROW('Water Data'!E146))),'Data Summary'!BY152="Yes"),100-OFFSET('Water Data'!$E$5,0,10*ROW('Water Data'!E146)),NA())</f>
        <v>#N/A</v>
      </c>
      <c r="K152" s="53" t="e">
        <f ca="true">+IF(AND(ISNUMBER(OFFSET('Water Data'!$E$7,0,10*ROW('Water Data'!E146))),'Data Summary'!BZ152="Yes"),OFFSET('Water Data'!$E$7,0,10*ROW('Water Data'!E146)),NA())</f>
        <v>#N/A</v>
      </c>
      <c r="L152" s="53" t="e">
        <f ca="true">+IF(AND(ISNUMBER(OFFSET('Water Data'!$E$10,0,10*ROW('Water Data'!E146))),'Data Summary'!CA152="Yes"),OFFSET('Water Data'!$E$10,0,10*ROW('Water Data'!E146)),NA())</f>
        <v>#N/A</v>
      </c>
      <c r="M152" s="53" t="e">
        <f ca="true">+IF(AND(ISNUMBER(OFFSET('Water Data'!$F$5,0,10*ROW('Water Data'!F146))),'Data Summary'!CB152="Yes"),100-OFFSET('Water Data'!$F$5,0,10*ROW('Water Data'!F146)),NA())</f>
        <v>#N/A</v>
      </c>
      <c r="N152" s="53" t="e">
        <f ca="true">+IF(AND(ISNUMBER(OFFSET('Water Data'!$F$7,0,10*ROW('Water Data'!F146))),'Data Summary'!CC152="Yes"),OFFSET('Water Data'!$F$7,0,10*ROW('Water Data'!F146)),NA())</f>
        <v>#N/A</v>
      </c>
      <c r="O152" s="53" t="e">
        <f ca="true">+IF(AND(ISNUMBER(OFFSET('Water Data'!$F$10,0,10*ROW('Water Data'!F146))),'Data Summary'!CD152="Yes"),OFFSET('Water Data'!$F$10,0,10*ROW('Water Data'!F146)),NA())</f>
        <v>#N/A</v>
      </c>
      <c r="P152" s="53" t="e">
        <f ca="true">+IF(AND(ISNUMBER(OFFSET('Water Data'!$G$5,0,10*ROW('Water Data'!G146))),'Data Summary'!CE152="Yes"),100-OFFSET('Water Data'!$G$5,0,10*ROW('Water Data'!G146)),NA())</f>
        <v>#N/A</v>
      </c>
      <c r="Q152" s="53" t="e">
        <f ca="true">+IF(AND(ISNUMBER(OFFSET('Water Data'!$G$7,0,10*ROW('Water Data'!G146))),'Data Summary'!CF152="Yes"),OFFSET('Water Data'!$G$7,0,10*ROW('Water Data'!G146)),NA())</f>
        <v>#N/A</v>
      </c>
      <c r="R152" s="53" t="e">
        <f ca="true">+IF(AND(ISNUMBER(OFFSET('Water Data'!$G$10,0,10*ROW('Water Data'!G146))),'Data Summary'!CG152="Yes"),OFFSET('Water Data'!$G$10,0,10*ROW('Water Data'!G146)),NA())</f>
        <v>#N/A</v>
      </c>
      <c r="S152" s="53" t="e">
        <f ca="true">+IF(AND(ISNUMBER(OFFSET('Water Data'!$H$5,0,10*ROW('Water Data'!H146))),'Data Summary'!CH152="Yes"),100-OFFSET('Water Data'!$H$5,0,10*ROW('Water Data'!H146)),NA())</f>
        <v>#N/A</v>
      </c>
      <c r="T152" s="53" t="e">
        <f ca="true">+IF(AND(ISNUMBER(OFFSET('Water Data'!$H$7,0,10*ROW('Water Data'!H146))),'Data Summary'!CI152="Yes"),OFFSET('Water Data'!$H$7,0,10*ROW('Water Data'!H146)),NA())</f>
        <v>#N/A</v>
      </c>
      <c r="U152" s="53" t="e">
        <f ca="true">+IF(AND(ISNUMBER(OFFSET('Water Data'!$H$10,0,10*ROW('Water Data'!H146))),'Data Summary'!CJ152="Yes"),OFFSET('Water Data'!$H$10,0,10*ROW('Water Data'!H146)),NA())</f>
        <v>#N/A</v>
      </c>
      <c r="V152" s="99" t="e">
        <f ca="true">+IF(AND(ISNUMBER(OFFSET('Sanitation Data'!$C$5,0,10*ROW('Sanitation Data'!C146))),'Data Summary'!CK152="Yes"),100-OFFSET('Sanitation Data'!$C$5,0,10*ROW('Sanitation Data'!C146)),NA())</f>
        <v>#N/A</v>
      </c>
      <c r="W152" s="99" t="e">
        <f ca="true">+IF(AND(ISNUMBER(OFFSET('Sanitation Data'!$C$7,0,10*ROW('Sanitation Data'!C146))),'Data Summary'!CL152="Yes"),OFFSET('Sanitation Data'!$C$7,0,10*ROW('Sanitation Data'!C146)),NA())</f>
        <v>#N/A</v>
      </c>
      <c r="X152" s="99" t="e">
        <f ca="true">+IF(AND(ISNUMBER(OFFSET('Sanitation Data'!$C$11,0,10*ROW('Sanitation Data'!C146))),'Data Summary'!CM152="Yes"),OFFSET('Sanitation Data'!$C$11,0,10*ROW('Sanitation Data'!C146)),NA())</f>
        <v>#N/A</v>
      </c>
      <c r="Y152" s="99" t="e">
        <f ca="true">+IF(AND(ISNUMBER(OFFSET('Sanitation Data'!$C$12,0,10*ROW('Sanitation Data'!C146))),'Data Summary'!CN152="Yes"),OFFSET('Sanitation Data'!$C$12,0,10*ROW('Sanitation Data'!C146)),NA())</f>
        <v>#N/A</v>
      </c>
      <c r="Z152" s="99" t="e">
        <f ca="true">+IF(AND(ISNUMBER(OFFSET('Sanitation Data'!$C$13,0,10*ROW('Sanitation Data'!C146))),'Data Summary'!CO152="Yes"),OFFSET('Sanitation Data'!$C$13,0,10*ROW('Sanitation Data'!C146)),NA())</f>
        <v>#N/A</v>
      </c>
      <c r="AA152" s="99" t="e">
        <f ca="true">+IF(AND(ISNUMBER(OFFSET('Sanitation Data'!$D$5,0,10*ROW('Sanitation Data'!D146))),'Data Summary'!CP152="Yes"),100-OFFSET('Sanitation Data'!$D$5,0,10*ROW('Sanitation Data'!D146)),NA())</f>
        <v>#N/A</v>
      </c>
      <c r="AB152" s="99" t="e">
        <f ca="true">+IF(AND(ISNUMBER(OFFSET('Sanitation Data'!$D$7,0,10*ROW('Sanitation Data'!D146))),'Data Summary'!CQ152="Yes"),OFFSET('Sanitation Data'!$D$7,0,10*ROW('Sanitation Data'!D146)),NA())</f>
        <v>#N/A</v>
      </c>
      <c r="AC152" s="99" t="e">
        <f ca="true">+IF(AND(ISNUMBER(OFFSET('Sanitation Data'!$D$11,0,10*ROW('Sanitation Data'!D146))),'Data Summary'!CR152="Yes"),OFFSET('Sanitation Data'!$D$11,0,10*ROW('Sanitation Data'!D146)),NA())</f>
        <v>#N/A</v>
      </c>
      <c r="AD152" s="99" t="e">
        <f ca="true">+IF(AND(ISNUMBER(OFFSET('Sanitation Data'!$D$12,0,10*ROW('Sanitation Data'!D146))),'Data Summary'!CS152="Yes"),OFFSET('Sanitation Data'!$D$12,0,10*ROW('Sanitation Data'!D146)),NA())</f>
        <v>#N/A</v>
      </c>
      <c r="AE152" s="99" t="e">
        <f ca="true">+IF(AND(ISNUMBER(OFFSET('Sanitation Data'!$D$13,0,10*ROW('Sanitation Data'!D146))),'Data Summary'!CT152="Yes"),OFFSET('Sanitation Data'!$D$13,0,10*ROW('Sanitation Data'!D146)),NA())</f>
        <v>#N/A</v>
      </c>
      <c r="AF152" s="99" t="e">
        <f ca="true">+IF(AND(ISNUMBER(OFFSET('Sanitation Data'!$E$5,0,10*ROW('Sanitation Data'!E146))),'Data Summary'!CU152="Yes"),100-OFFSET('Sanitation Data'!$E$5,0,10*ROW('Sanitation Data'!E146)),NA())</f>
        <v>#N/A</v>
      </c>
      <c r="AG152" s="99" t="e">
        <f ca="true">+IF(AND(ISNUMBER(OFFSET('Sanitation Data'!$E$7,0,10*ROW('Sanitation Data'!E146))),'Data Summary'!CV152="Yes"),OFFSET('Sanitation Data'!$E$7,0,10*ROW('Sanitation Data'!E146)),NA())</f>
        <v>#N/A</v>
      </c>
      <c r="AH152" s="99" t="e">
        <f ca="true">+IF(AND(ISNUMBER(OFFSET('Sanitation Data'!$E$11,0,10*ROW('Sanitation Data'!E146))),'Data Summary'!CW152="Yes"),OFFSET('Sanitation Data'!$E$11,0,10*ROW('Sanitation Data'!E146)),NA())</f>
        <v>#N/A</v>
      </c>
      <c r="AI152" s="99" t="e">
        <f ca="true">+IF(AND(ISNUMBER(OFFSET('Sanitation Data'!$E$12,0,10*ROW('Sanitation Data'!E146))),'Data Summary'!CX152="Yes"),OFFSET('Sanitation Data'!$E$12,0,10*ROW('Sanitation Data'!E146)),NA())</f>
        <v>#N/A</v>
      </c>
      <c r="AJ152" s="99" t="e">
        <f ca="true">+IF(AND(ISNUMBER(OFFSET('Sanitation Data'!$E$13,0,10*ROW('Sanitation Data'!E146))),'Data Summary'!CY152="Yes"),OFFSET('Sanitation Data'!$E$13,0,10*ROW('Sanitation Data'!E146)),NA())</f>
        <v>#N/A</v>
      </c>
      <c r="AK152" s="99" t="e">
        <f ca="true">+IF(AND(ISNUMBER(OFFSET('Sanitation Data'!$F$5,0,10*ROW('Sanitation Data'!F146))),'Data Summary'!CZ152="Yes"),100-OFFSET('Sanitation Data'!$F$5,0,10*ROW('Sanitation Data'!F146)),NA())</f>
        <v>#N/A</v>
      </c>
      <c r="AL152" s="99" t="e">
        <f ca="true">+IF(AND(ISNUMBER(OFFSET('Sanitation Data'!$F$7,0,10*ROW('Sanitation Data'!F146))),'Data Summary'!DA152="Yes"),OFFSET('Sanitation Data'!$F$7,0,10*ROW('Sanitation Data'!F146)),NA())</f>
        <v>#N/A</v>
      </c>
      <c r="AM152" s="99" t="e">
        <f ca="true">+IF(AND(ISNUMBER(OFFSET('Sanitation Data'!$F$11,0,10*ROW('Sanitation Data'!F146))),'Data Summary'!DB152="Yes"),OFFSET('Sanitation Data'!$F$11,0,10*ROW('Sanitation Data'!F146)),NA())</f>
        <v>#N/A</v>
      </c>
      <c r="AN152" s="99" t="e">
        <f ca="true">+IF(AND(ISNUMBER(OFFSET('Sanitation Data'!$F$12,0,10*ROW('Sanitation Data'!F146))),'Data Summary'!DC152="Yes"),OFFSET('Sanitation Data'!$F$12,0,10*ROW('Sanitation Data'!F146)),NA())</f>
        <v>#N/A</v>
      </c>
      <c r="AO152" s="99" t="e">
        <f ca="true">+IF(AND(ISNUMBER(OFFSET('Sanitation Data'!$F$13,0,10*ROW('Sanitation Data'!F146))),'Data Summary'!DD152="Yes"),OFFSET('Sanitation Data'!$F$13,0,10*ROW('Sanitation Data'!F146)),NA())</f>
        <v>#N/A</v>
      </c>
      <c r="AP152" s="99" t="e">
        <f ca="true">+IF(AND(ISNUMBER(OFFSET('Sanitation Data'!$G$5,0,10*ROW('Sanitation Data'!G146))),'Data Summary'!DE152="Yes"),100-OFFSET('Sanitation Data'!$G$5,0,10*ROW('Sanitation Data'!G146)),NA())</f>
        <v>#N/A</v>
      </c>
      <c r="AQ152" s="99" t="e">
        <f ca="true">+IF(AND(ISNUMBER(OFFSET('Sanitation Data'!$G$7,0,10*ROW('Sanitation Data'!G146))),'Data Summary'!DF152="Yes"),OFFSET('Sanitation Data'!$G$7,0,10*ROW('Sanitation Data'!G146)),NA())</f>
        <v>#N/A</v>
      </c>
      <c r="AR152" s="99" t="e">
        <f ca="true">+IF(AND(ISNUMBER(OFFSET('Sanitation Data'!$G$11,0,10*ROW('Sanitation Data'!G146))),'Data Summary'!DG152="Yes"),OFFSET('Sanitation Data'!$G$11,0,10*ROW('Sanitation Data'!G146)),NA())</f>
        <v>#N/A</v>
      </c>
      <c r="AS152" s="99" t="e">
        <f ca="true">+IF(AND(ISNUMBER(OFFSET('Sanitation Data'!$G$12,0,10*ROW('Sanitation Data'!G146))),'Data Summary'!DH152="Yes"),OFFSET('Sanitation Data'!$G$12,0,10*ROW('Sanitation Data'!G146)),NA())</f>
        <v>#N/A</v>
      </c>
      <c r="AT152" s="99" t="e">
        <f ca="true">+IF(AND(ISNUMBER(OFFSET('Sanitation Data'!$G$13,0,10*ROW('Sanitation Data'!G146))),'Data Summary'!DI152="Yes"),OFFSET('Sanitation Data'!$G$13,0,10*ROW('Sanitation Data'!G146)),NA())</f>
        <v>#N/A</v>
      </c>
      <c r="AU152" s="99" t="e">
        <f ca="true">+IF(AND(ISNUMBER(OFFSET('Sanitation Data'!$H$5,0,10*ROW('Sanitation Data'!H146))),'Data Summary'!DJ152="Yes"),100-OFFSET('Sanitation Data'!$H$5,0,10*ROW('Sanitation Data'!H146)),NA())</f>
        <v>#N/A</v>
      </c>
      <c r="AV152" s="99" t="e">
        <f ca="true">+IF(AND(ISNUMBER(OFFSET('Sanitation Data'!$H$7,0,10*ROW('Sanitation Data'!H146))),'Data Summary'!DK152="Yes"),OFFSET('Sanitation Data'!$H$7,0,10*ROW('Sanitation Data'!H146)),NA())</f>
        <v>#N/A</v>
      </c>
      <c r="AW152" s="99" t="e">
        <f ca="true">+IF(AND(ISNUMBER(OFFSET('Sanitation Data'!$H$11,0,10*ROW('Sanitation Data'!H146))),'Data Summary'!DL152="Yes"),OFFSET('Sanitation Data'!$H$11,0,10*ROW('Sanitation Data'!H146)),NA())</f>
        <v>#N/A</v>
      </c>
      <c r="AX152" s="99" t="e">
        <f ca="true">+IF(AND(ISNUMBER(OFFSET('Sanitation Data'!$H$12,0,10*ROW('Sanitation Data'!H146))),'Data Summary'!DM152="Yes"),OFFSET('Sanitation Data'!$H$12,0,10*ROW('Sanitation Data'!H146)),NA())</f>
        <v>#N/A</v>
      </c>
      <c r="AY152" s="99" t="e">
        <f ca="true">+IF(AND(ISNUMBER(OFFSET('Sanitation Data'!$H$13,0,10*ROW('Sanitation Data'!H146))),'Data Summary'!DN152="Yes"),OFFSET('Sanitation Data'!$H$13,0,10*ROW('Sanitation Data'!H146)),NA())</f>
        <v>#N/A</v>
      </c>
      <c r="AZ152" s="104" t="e">
        <f ca="true">+IF(AND(ISNUMBER(OFFSET('Hygiene Data'!$C$6,0,10*ROW('Hygiene Data'!C146))),'Data Summary'!DO152="Yes"),OFFSET('Hygiene Data'!$C$6,0,10*ROW('Hygiene Data'!C146)),NA())</f>
        <v>#N/A</v>
      </c>
      <c r="BA152" s="104" t="e">
        <f ca="true">+IF(AND(ISNUMBER(OFFSET('Hygiene Data'!$C$8,0,10*ROW('Hygiene Data'!C146))),'Data Summary'!DP152="Yes"),OFFSET('Hygiene Data'!$C$8,0,10*ROW('Hygiene Data'!C146)),NA())</f>
        <v>#N/A</v>
      </c>
      <c r="BB152" s="104" t="e">
        <f ca="true">+IF(AND(ISNUMBER(OFFSET('Hygiene Data'!$C$10,0,10*ROW('Hygiene Data'!C146))),'Data Summary'!DQ152="Yes"),OFFSET('Hygiene Data'!$C$10,0,10*ROW('Hygiene Data'!C146)),NA())</f>
        <v>#N/A</v>
      </c>
      <c r="BC152" s="104" t="e">
        <f ca="true">+IF(AND(ISNUMBER(OFFSET('Hygiene Data'!$D$6,0,10*ROW('Hygiene Data'!D146))),'Data Summary'!DR152="Yes"),OFFSET('Hygiene Data'!$D$6,0,10*ROW('Hygiene Data'!D146)),NA())</f>
        <v>#N/A</v>
      </c>
      <c r="BD152" s="104" t="e">
        <f ca="true">+IF(AND(ISNUMBER(OFFSET('Hygiene Data'!$D$8,0,10*ROW('Hygiene Data'!D146))),'Data Summary'!DS152="Yes"),OFFSET('Hygiene Data'!$D$8,0,10*ROW('Hygiene Data'!D146)),NA())</f>
        <v>#N/A</v>
      </c>
      <c r="BE152" s="104" t="e">
        <f ca="true">+IF(AND(ISNUMBER(OFFSET('Hygiene Data'!$D$10,0,10*ROW('Hygiene Data'!D146))),'Data Summary'!DT152="Yes"),OFFSET('Hygiene Data'!$D$10,0,10*ROW('Hygiene Data'!D146)),NA())</f>
        <v>#N/A</v>
      </c>
      <c r="BF152" s="104" t="e">
        <f ca="true">+IF(AND(ISNUMBER(OFFSET('Hygiene Data'!$E$6,0,10*ROW('Hygiene Data'!E146))),'Data Summary'!DU152="Yes"),OFFSET('Hygiene Data'!$E$6,0,10*ROW('Hygiene Data'!E146)),NA())</f>
        <v>#N/A</v>
      </c>
      <c r="BG152" s="104" t="e">
        <f ca="true">+IF(AND(ISNUMBER(OFFSET('Hygiene Data'!$E$8,0,10*ROW('Hygiene Data'!E146))),'Data Summary'!DV152="Yes"),OFFSET('Hygiene Data'!$E$8,0,10*ROW('Hygiene Data'!E146)),NA())</f>
        <v>#N/A</v>
      </c>
      <c r="BH152" s="104" t="e">
        <f ca="true">+IF(AND(ISNUMBER(OFFSET('Hygiene Data'!$E$10,0,10*ROW('Hygiene Data'!E146))),'Data Summary'!DW152="Yes"),OFFSET('Hygiene Data'!$E$10,0,10*ROW('Hygiene Data'!E146)),NA())</f>
        <v>#N/A</v>
      </c>
      <c r="BI152" s="104" t="e">
        <f ca="true">+IF(AND(ISNUMBER(OFFSET('Hygiene Data'!$F$6,0,10*ROW('Hygiene Data'!F146))),'Data Summary'!DX152="Yes"),OFFSET('Hygiene Data'!$F$6,0,10*ROW('Hygiene Data'!F146)),NA())</f>
        <v>#N/A</v>
      </c>
      <c r="BJ152" s="104" t="e">
        <f ca="true">+IF(AND(ISNUMBER(OFFSET('Hygiene Data'!$F$8,0,10*ROW('Hygiene Data'!F146))),'Data Summary'!DY152="Yes"),OFFSET('Hygiene Data'!$F$8,0,10*ROW('Hygiene Data'!F146)),NA())</f>
        <v>#N/A</v>
      </c>
      <c r="BK152" s="104" t="e">
        <f ca="true">+IF(AND(ISNUMBER(OFFSET('Hygiene Data'!$F$10,0,10*ROW('Hygiene Data'!F146))),'Data Summary'!DZ152="Yes"),OFFSET('Hygiene Data'!$F$10,0,10*ROW('Hygiene Data'!F146)),NA())</f>
        <v>#N/A</v>
      </c>
      <c r="BL152" s="104" t="e">
        <f ca="true">+IF(AND(ISNUMBER(OFFSET('Hygiene Data'!$G$6,0,10*ROW('Hygiene Data'!G146))),'Data Summary'!EA152="Yes"),OFFSET('Hygiene Data'!$G$6,0,10*ROW('Hygiene Data'!G146)),NA())</f>
        <v>#N/A</v>
      </c>
      <c r="BM152" s="104" t="e">
        <f ca="true">+IF(AND(ISNUMBER(OFFSET('Hygiene Data'!$G$8,0,10*ROW('Hygiene Data'!G146))),'Data Summary'!EB152="Yes"),OFFSET('Hygiene Data'!$G$8,0,10*ROW('Hygiene Data'!G146)),NA())</f>
        <v>#N/A</v>
      </c>
      <c r="BN152" s="104" t="e">
        <f ca="true">+IF(AND(ISNUMBER(OFFSET('Hygiene Data'!$G$10,0,10*ROW('Hygiene Data'!G146))),'Data Summary'!EC152="Yes"),OFFSET('Hygiene Data'!$G$10,0,10*ROW('Hygiene Data'!G146)),NA())</f>
        <v>#N/A</v>
      </c>
      <c r="BO152" s="104" t="e">
        <f ca="true">+IF(AND(ISNUMBER(OFFSET('Hygiene Data'!$H$6,0,10*ROW('Hygiene Data'!H146))),'Data Summary'!ED152="Yes"),OFFSET('Hygiene Data'!$H$6,0,10*ROW('Hygiene Data'!H146)),NA())</f>
        <v>#N/A</v>
      </c>
      <c r="BP152" s="104" t="e">
        <f ca="true">+IF(AND(ISNUMBER(OFFSET('Hygiene Data'!$H$8,0,10*ROW('Hygiene Data'!H146))),'Data Summary'!EE152="Yes"),OFFSET('Hygiene Data'!$H$8,0,10*ROW('Hygiene Data'!H146)),NA())</f>
        <v>#N/A</v>
      </c>
      <c r="BQ152" s="104" t="e">
        <f ca="true">+IF(AND(ISNUMBER(OFFSET('Hygiene Data'!$H$10,0,10*ROW('Hygiene Data'!H146))),'Data Summary'!EF152="Yes"),OFFSET('Hygiene Data'!$H$10,0,10*ROW('Hygiene Data'!H146)),NA())</f>
        <v>#N/A</v>
      </c>
    </row>
    <row r="153" x14ac:dyDescent="0.2">
      <c r="A153" s="52" t="e">
        <f ca="true">+IF(OFFSET('Water Data'!$B$1,0,10*ROW('Water Data'!B147))="",NA(),OFFSET('Water Data'!$B$1,0,10*ROW('Water Data'!B147)))</f>
        <v>#N/A</v>
      </c>
      <c r="B153" s="52" t="e">
        <f ca="true">+IF(OFFSET('Water Data'!$A$3,0,10*ROW('Water Data'!A150))="",NA(),OFFSET('Water Data'!$A$3,0,10*ROW('Water Data'!A150)))</f>
        <v>#N/A</v>
      </c>
      <c r="C153" s="52" t="e">
        <f ca="true">+IF(OFFSET('Water Data'!$C$3,0,10*ROW('Water Data'!C150))="",NA(),OFFSET('Water Data'!$C$3,0,10*ROW('Water Data'!C150)))</f>
        <v>#N/A</v>
      </c>
      <c r="D153" s="53" t="e">
        <f ca="true">+IF(AND(ISNUMBER(OFFSET('Water Data'!$C$5,0,10*ROW('Water Data'!C147))),'Data Summary'!BS153="Yes"),100-OFFSET('Water Data'!$C$5,0,10*ROW('Water Data'!C147)),NA())</f>
        <v>#N/A</v>
      </c>
      <c r="E153" s="53" t="e">
        <f ca="true">+IF(AND(ISNUMBER(OFFSET('Water Data'!$C$7,0,10*ROW('Water Data'!C147))),'Data Summary'!BT153="Yes"),OFFSET('Water Data'!$C$7,0,10*ROW('Water Data'!C147)),NA())</f>
        <v>#N/A</v>
      </c>
      <c r="F153" s="53" t="e">
        <f ca="true">+IF(AND(ISNUMBER(OFFSET('Water Data'!$C$10,0,10*ROW('Water Data'!C147))),'Data Summary'!BU153="Yes"),OFFSET('Water Data'!$C$10,0,10*ROW('Water Data'!C147)),NA())</f>
        <v>#N/A</v>
      </c>
      <c r="G153" s="53" t="e">
        <f ca="true">+IF(AND(ISNUMBER(OFFSET('Water Data'!$D$5,0,10*ROW('Water Data'!D147))),'Data Summary'!BV153="Yes"),100-OFFSET('Water Data'!$D$5,0,10*ROW('Water Data'!D147)),NA())</f>
        <v>#N/A</v>
      </c>
      <c r="H153" s="53" t="e">
        <f ca="true">+IF(AND(ISNUMBER(OFFSET('Water Data'!$D$7,0,10*ROW('Water Data'!D147))),'Data Summary'!BW153="Yes"),OFFSET('Water Data'!$D$7,0,10*ROW('Water Data'!D147)),NA())</f>
        <v>#N/A</v>
      </c>
      <c r="I153" s="53" t="e">
        <f ca="true">+IF(AND(ISNUMBER(OFFSET('Water Data'!$D$10,0,10*ROW('Water Data'!D147))),'Data Summary'!BX153="Yes"),OFFSET('Water Data'!$D$10,0,10*ROW('Water Data'!D147)),NA())</f>
        <v>#N/A</v>
      </c>
      <c r="J153" s="53" t="e">
        <f ca="true">+IF(AND(ISNUMBER(OFFSET('Water Data'!$E$5,0,10*ROW('Water Data'!E147))),'Data Summary'!BY153="Yes"),100-OFFSET('Water Data'!$E$5,0,10*ROW('Water Data'!E147)),NA())</f>
        <v>#N/A</v>
      </c>
      <c r="K153" s="53" t="e">
        <f ca="true">+IF(AND(ISNUMBER(OFFSET('Water Data'!$E$7,0,10*ROW('Water Data'!E147))),'Data Summary'!BZ153="Yes"),OFFSET('Water Data'!$E$7,0,10*ROW('Water Data'!E147)),NA())</f>
        <v>#N/A</v>
      </c>
      <c r="L153" s="53" t="e">
        <f ca="true">+IF(AND(ISNUMBER(OFFSET('Water Data'!$E$10,0,10*ROW('Water Data'!E147))),'Data Summary'!CA153="Yes"),OFFSET('Water Data'!$E$10,0,10*ROW('Water Data'!E147)),NA())</f>
        <v>#N/A</v>
      </c>
      <c r="M153" s="53" t="e">
        <f ca="true">+IF(AND(ISNUMBER(OFFSET('Water Data'!$F$5,0,10*ROW('Water Data'!F147))),'Data Summary'!CB153="Yes"),100-OFFSET('Water Data'!$F$5,0,10*ROW('Water Data'!F147)),NA())</f>
        <v>#N/A</v>
      </c>
      <c r="N153" s="53" t="e">
        <f ca="true">+IF(AND(ISNUMBER(OFFSET('Water Data'!$F$7,0,10*ROW('Water Data'!F147))),'Data Summary'!CC153="Yes"),OFFSET('Water Data'!$F$7,0,10*ROW('Water Data'!F147)),NA())</f>
        <v>#N/A</v>
      </c>
      <c r="O153" s="53" t="e">
        <f ca="true">+IF(AND(ISNUMBER(OFFSET('Water Data'!$F$10,0,10*ROW('Water Data'!F147))),'Data Summary'!CD153="Yes"),OFFSET('Water Data'!$F$10,0,10*ROW('Water Data'!F147)),NA())</f>
        <v>#N/A</v>
      </c>
      <c r="P153" s="53" t="e">
        <f ca="true">+IF(AND(ISNUMBER(OFFSET('Water Data'!$G$5,0,10*ROW('Water Data'!G147))),'Data Summary'!CE153="Yes"),100-OFFSET('Water Data'!$G$5,0,10*ROW('Water Data'!G147)),NA())</f>
        <v>#N/A</v>
      </c>
      <c r="Q153" s="53" t="e">
        <f ca="true">+IF(AND(ISNUMBER(OFFSET('Water Data'!$G$7,0,10*ROW('Water Data'!G147))),'Data Summary'!CF153="Yes"),OFFSET('Water Data'!$G$7,0,10*ROW('Water Data'!G147)),NA())</f>
        <v>#N/A</v>
      </c>
      <c r="R153" s="53" t="e">
        <f ca="true">+IF(AND(ISNUMBER(OFFSET('Water Data'!$G$10,0,10*ROW('Water Data'!G147))),'Data Summary'!CG153="Yes"),OFFSET('Water Data'!$G$10,0,10*ROW('Water Data'!G147)),NA())</f>
        <v>#N/A</v>
      </c>
      <c r="S153" s="53" t="e">
        <f ca="true">+IF(AND(ISNUMBER(OFFSET('Water Data'!$H$5,0,10*ROW('Water Data'!H147))),'Data Summary'!CH153="Yes"),100-OFFSET('Water Data'!$H$5,0,10*ROW('Water Data'!H147)),NA())</f>
        <v>#N/A</v>
      </c>
      <c r="T153" s="53" t="e">
        <f ca="true">+IF(AND(ISNUMBER(OFFSET('Water Data'!$H$7,0,10*ROW('Water Data'!H147))),'Data Summary'!CI153="Yes"),OFFSET('Water Data'!$H$7,0,10*ROW('Water Data'!H147)),NA())</f>
        <v>#N/A</v>
      </c>
      <c r="U153" s="53" t="e">
        <f ca="true">+IF(AND(ISNUMBER(OFFSET('Water Data'!$H$10,0,10*ROW('Water Data'!H147))),'Data Summary'!CJ153="Yes"),OFFSET('Water Data'!$H$10,0,10*ROW('Water Data'!H147)),NA())</f>
        <v>#N/A</v>
      </c>
      <c r="V153" s="99" t="e">
        <f ca="true">+IF(AND(ISNUMBER(OFFSET('Sanitation Data'!$C$5,0,10*ROW('Sanitation Data'!C147))),'Data Summary'!CK153="Yes"),100-OFFSET('Sanitation Data'!$C$5,0,10*ROW('Sanitation Data'!C147)),NA())</f>
        <v>#N/A</v>
      </c>
      <c r="W153" s="99" t="e">
        <f ca="true">+IF(AND(ISNUMBER(OFFSET('Sanitation Data'!$C$7,0,10*ROW('Sanitation Data'!C147))),'Data Summary'!CL153="Yes"),OFFSET('Sanitation Data'!$C$7,0,10*ROW('Sanitation Data'!C147)),NA())</f>
        <v>#N/A</v>
      </c>
      <c r="X153" s="99" t="e">
        <f ca="true">+IF(AND(ISNUMBER(OFFSET('Sanitation Data'!$C$11,0,10*ROW('Sanitation Data'!C147))),'Data Summary'!CM153="Yes"),OFFSET('Sanitation Data'!$C$11,0,10*ROW('Sanitation Data'!C147)),NA())</f>
        <v>#N/A</v>
      </c>
      <c r="Y153" s="99" t="e">
        <f ca="true">+IF(AND(ISNUMBER(OFFSET('Sanitation Data'!$C$12,0,10*ROW('Sanitation Data'!C147))),'Data Summary'!CN153="Yes"),OFFSET('Sanitation Data'!$C$12,0,10*ROW('Sanitation Data'!C147)),NA())</f>
        <v>#N/A</v>
      </c>
      <c r="Z153" s="99" t="e">
        <f ca="true">+IF(AND(ISNUMBER(OFFSET('Sanitation Data'!$C$13,0,10*ROW('Sanitation Data'!C147))),'Data Summary'!CO153="Yes"),OFFSET('Sanitation Data'!$C$13,0,10*ROW('Sanitation Data'!C147)),NA())</f>
        <v>#N/A</v>
      </c>
      <c r="AA153" s="99" t="e">
        <f ca="true">+IF(AND(ISNUMBER(OFFSET('Sanitation Data'!$D$5,0,10*ROW('Sanitation Data'!D147))),'Data Summary'!CP153="Yes"),100-OFFSET('Sanitation Data'!$D$5,0,10*ROW('Sanitation Data'!D147)),NA())</f>
        <v>#N/A</v>
      </c>
      <c r="AB153" s="99" t="e">
        <f ca="true">+IF(AND(ISNUMBER(OFFSET('Sanitation Data'!$D$7,0,10*ROW('Sanitation Data'!D147))),'Data Summary'!CQ153="Yes"),OFFSET('Sanitation Data'!$D$7,0,10*ROW('Sanitation Data'!D147)),NA())</f>
        <v>#N/A</v>
      </c>
      <c r="AC153" s="99" t="e">
        <f ca="true">+IF(AND(ISNUMBER(OFFSET('Sanitation Data'!$D$11,0,10*ROW('Sanitation Data'!D147))),'Data Summary'!CR153="Yes"),OFFSET('Sanitation Data'!$D$11,0,10*ROW('Sanitation Data'!D147)),NA())</f>
        <v>#N/A</v>
      </c>
      <c r="AD153" s="99" t="e">
        <f ca="true">+IF(AND(ISNUMBER(OFFSET('Sanitation Data'!$D$12,0,10*ROW('Sanitation Data'!D147))),'Data Summary'!CS153="Yes"),OFFSET('Sanitation Data'!$D$12,0,10*ROW('Sanitation Data'!D147)),NA())</f>
        <v>#N/A</v>
      </c>
      <c r="AE153" s="99" t="e">
        <f ca="true">+IF(AND(ISNUMBER(OFFSET('Sanitation Data'!$D$13,0,10*ROW('Sanitation Data'!D147))),'Data Summary'!CT153="Yes"),OFFSET('Sanitation Data'!$D$13,0,10*ROW('Sanitation Data'!D147)),NA())</f>
        <v>#N/A</v>
      </c>
      <c r="AF153" s="99" t="e">
        <f ca="true">+IF(AND(ISNUMBER(OFFSET('Sanitation Data'!$E$5,0,10*ROW('Sanitation Data'!E147))),'Data Summary'!CU153="Yes"),100-OFFSET('Sanitation Data'!$E$5,0,10*ROW('Sanitation Data'!E147)),NA())</f>
        <v>#N/A</v>
      </c>
      <c r="AG153" s="99" t="e">
        <f ca="true">+IF(AND(ISNUMBER(OFFSET('Sanitation Data'!$E$7,0,10*ROW('Sanitation Data'!E147))),'Data Summary'!CV153="Yes"),OFFSET('Sanitation Data'!$E$7,0,10*ROW('Sanitation Data'!E147)),NA())</f>
        <v>#N/A</v>
      </c>
      <c r="AH153" s="99" t="e">
        <f ca="true">+IF(AND(ISNUMBER(OFFSET('Sanitation Data'!$E$11,0,10*ROW('Sanitation Data'!E147))),'Data Summary'!CW153="Yes"),OFFSET('Sanitation Data'!$E$11,0,10*ROW('Sanitation Data'!E147)),NA())</f>
        <v>#N/A</v>
      </c>
      <c r="AI153" s="99" t="e">
        <f ca="true">+IF(AND(ISNUMBER(OFFSET('Sanitation Data'!$E$12,0,10*ROW('Sanitation Data'!E147))),'Data Summary'!CX153="Yes"),OFFSET('Sanitation Data'!$E$12,0,10*ROW('Sanitation Data'!E147)),NA())</f>
        <v>#N/A</v>
      </c>
      <c r="AJ153" s="99" t="e">
        <f ca="true">+IF(AND(ISNUMBER(OFFSET('Sanitation Data'!$E$13,0,10*ROW('Sanitation Data'!E147))),'Data Summary'!CY153="Yes"),OFFSET('Sanitation Data'!$E$13,0,10*ROW('Sanitation Data'!E147)),NA())</f>
        <v>#N/A</v>
      </c>
      <c r="AK153" s="99" t="e">
        <f ca="true">+IF(AND(ISNUMBER(OFFSET('Sanitation Data'!$F$5,0,10*ROW('Sanitation Data'!F147))),'Data Summary'!CZ153="Yes"),100-OFFSET('Sanitation Data'!$F$5,0,10*ROW('Sanitation Data'!F147)),NA())</f>
        <v>#N/A</v>
      </c>
      <c r="AL153" s="99" t="e">
        <f ca="true">+IF(AND(ISNUMBER(OFFSET('Sanitation Data'!$F$7,0,10*ROW('Sanitation Data'!F147))),'Data Summary'!DA153="Yes"),OFFSET('Sanitation Data'!$F$7,0,10*ROW('Sanitation Data'!F147)),NA())</f>
        <v>#N/A</v>
      </c>
      <c r="AM153" s="99" t="e">
        <f ca="true">+IF(AND(ISNUMBER(OFFSET('Sanitation Data'!$F$11,0,10*ROW('Sanitation Data'!F147))),'Data Summary'!DB153="Yes"),OFFSET('Sanitation Data'!$F$11,0,10*ROW('Sanitation Data'!F147)),NA())</f>
        <v>#N/A</v>
      </c>
      <c r="AN153" s="99" t="e">
        <f ca="true">+IF(AND(ISNUMBER(OFFSET('Sanitation Data'!$F$12,0,10*ROW('Sanitation Data'!F147))),'Data Summary'!DC153="Yes"),OFFSET('Sanitation Data'!$F$12,0,10*ROW('Sanitation Data'!F147)),NA())</f>
        <v>#N/A</v>
      </c>
      <c r="AO153" s="99" t="e">
        <f ca="true">+IF(AND(ISNUMBER(OFFSET('Sanitation Data'!$F$13,0,10*ROW('Sanitation Data'!F147))),'Data Summary'!DD153="Yes"),OFFSET('Sanitation Data'!$F$13,0,10*ROW('Sanitation Data'!F147)),NA())</f>
        <v>#N/A</v>
      </c>
      <c r="AP153" s="99" t="e">
        <f ca="true">+IF(AND(ISNUMBER(OFFSET('Sanitation Data'!$G$5,0,10*ROW('Sanitation Data'!G147))),'Data Summary'!DE153="Yes"),100-OFFSET('Sanitation Data'!$G$5,0,10*ROW('Sanitation Data'!G147)),NA())</f>
        <v>#N/A</v>
      </c>
      <c r="AQ153" s="99" t="e">
        <f ca="true">+IF(AND(ISNUMBER(OFFSET('Sanitation Data'!$G$7,0,10*ROW('Sanitation Data'!G147))),'Data Summary'!DF153="Yes"),OFFSET('Sanitation Data'!$G$7,0,10*ROW('Sanitation Data'!G147)),NA())</f>
        <v>#N/A</v>
      </c>
      <c r="AR153" s="99" t="e">
        <f ca="true">+IF(AND(ISNUMBER(OFFSET('Sanitation Data'!$G$11,0,10*ROW('Sanitation Data'!G147))),'Data Summary'!DG153="Yes"),OFFSET('Sanitation Data'!$G$11,0,10*ROW('Sanitation Data'!G147)),NA())</f>
        <v>#N/A</v>
      </c>
      <c r="AS153" s="99" t="e">
        <f ca="true">+IF(AND(ISNUMBER(OFFSET('Sanitation Data'!$G$12,0,10*ROW('Sanitation Data'!G147))),'Data Summary'!DH153="Yes"),OFFSET('Sanitation Data'!$G$12,0,10*ROW('Sanitation Data'!G147)),NA())</f>
        <v>#N/A</v>
      </c>
      <c r="AT153" s="99" t="e">
        <f ca="true">+IF(AND(ISNUMBER(OFFSET('Sanitation Data'!$G$13,0,10*ROW('Sanitation Data'!G147))),'Data Summary'!DI153="Yes"),OFFSET('Sanitation Data'!$G$13,0,10*ROW('Sanitation Data'!G147)),NA())</f>
        <v>#N/A</v>
      </c>
      <c r="AU153" s="99" t="e">
        <f ca="true">+IF(AND(ISNUMBER(OFFSET('Sanitation Data'!$H$5,0,10*ROW('Sanitation Data'!H147))),'Data Summary'!DJ153="Yes"),100-OFFSET('Sanitation Data'!$H$5,0,10*ROW('Sanitation Data'!H147)),NA())</f>
        <v>#N/A</v>
      </c>
      <c r="AV153" s="99" t="e">
        <f ca="true">+IF(AND(ISNUMBER(OFFSET('Sanitation Data'!$H$7,0,10*ROW('Sanitation Data'!H147))),'Data Summary'!DK153="Yes"),OFFSET('Sanitation Data'!$H$7,0,10*ROW('Sanitation Data'!H147)),NA())</f>
        <v>#N/A</v>
      </c>
      <c r="AW153" s="99" t="e">
        <f ca="true">+IF(AND(ISNUMBER(OFFSET('Sanitation Data'!$H$11,0,10*ROW('Sanitation Data'!H147))),'Data Summary'!DL153="Yes"),OFFSET('Sanitation Data'!$H$11,0,10*ROW('Sanitation Data'!H147)),NA())</f>
        <v>#N/A</v>
      </c>
      <c r="AX153" s="99" t="e">
        <f ca="true">+IF(AND(ISNUMBER(OFFSET('Sanitation Data'!$H$12,0,10*ROW('Sanitation Data'!H147))),'Data Summary'!DM153="Yes"),OFFSET('Sanitation Data'!$H$12,0,10*ROW('Sanitation Data'!H147)),NA())</f>
        <v>#N/A</v>
      </c>
      <c r="AY153" s="99" t="e">
        <f ca="true">+IF(AND(ISNUMBER(OFFSET('Sanitation Data'!$H$13,0,10*ROW('Sanitation Data'!H147))),'Data Summary'!DN153="Yes"),OFFSET('Sanitation Data'!$H$13,0,10*ROW('Sanitation Data'!H147)),NA())</f>
        <v>#N/A</v>
      </c>
      <c r="AZ153" s="104" t="e">
        <f ca="true">+IF(AND(ISNUMBER(OFFSET('Hygiene Data'!$C$6,0,10*ROW('Hygiene Data'!C147))),'Data Summary'!DO153="Yes"),OFFSET('Hygiene Data'!$C$6,0,10*ROW('Hygiene Data'!C147)),NA())</f>
        <v>#N/A</v>
      </c>
      <c r="BA153" s="104" t="e">
        <f ca="true">+IF(AND(ISNUMBER(OFFSET('Hygiene Data'!$C$8,0,10*ROW('Hygiene Data'!C147))),'Data Summary'!DP153="Yes"),OFFSET('Hygiene Data'!$C$8,0,10*ROW('Hygiene Data'!C147)),NA())</f>
        <v>#N/A</v>
      </c>
      <c r="BB153" s="104" t="e">
        <f ca="true">+IF(AND(ISNUMBER(OFFSET('Hygiene Data'!$C$10,0,10*ROW('Hygiene Data'!C147))),'Data Summary'!DQ153="Yes"),OFFSET('Hygiene Data'!$C$10,0,10*ROW('Hygiene Data'!C147)),NA())</f>
        <v>#N/A</v>
      </c>
      <c r="BC153" s="104" t="e">
        <f ca="true">+IF(AND(ISNUMBER(OFFSET('Hygiene Data'!$D$6,0,10*ROW('Hygiene Data'!D147))),'Data Summary'!DR153="Yes"),OFFSET('Hygiene Data'!$D$6,0,10*ROW('Hygiene Data'!D147)),NA())</f>
        <v>#N/A</v>
      </c>
      <c r="BD153" s="104" t="e">
        <f ca="true">+IF(AND(ISNUMBER(OFFSET('Hygiene Data'!$D$8,0,10*ROW('Hygiene Data'!D147))),'Data Summary'!DS153="Yes"),OFFSET('Hygiene Data'!$D$8,0,10*ROW('Hygiene Data'!D147)),NA())</f>
        <v>#N/A</v>
      </c>
      <c r="BE153" s="104" t="e">
        <f ca="true">+IF(AND(ISNUMBER(OFFSET('Hygiene Data'!$D$10,0,10*ROW('Hygiene Data'!D147))),'Data Summary'!DT153="Yes"),OFFSET('Hygiene Data'!$D$10,0,10*ROW('Hygiene Data'!D147)),NA())</f>
        <v>#N/A</v>
      </c>
      <c r="BF153" s="104" t="e">
        <f ca="true">+IF(AND(ISNUMBER(OFFSET('Hygiene Data'!$E$6,0,10*ROW('Hygiene Data'!E147))),'Data Summary'!DU153="Yes"),OFFSET('Hygiene Data'!$E$6,0,10*ROW('Hygiene Data'!E147)),NA())</f>
        <v>#N/A</v>
      </c>
      <c r="BG153" s="104" t="e">
        <f ca="true">+IF(AND(ISNUMBER(OFFSET('Hygiene Data'!$E$8,0,10*ROW('Hygiene Data'!E147))),'Data Summary'!DV153="Yes"),OFFSET('Hygiene Data'!$E$8,0,10*ROW('Hygiene Data'!E147)),NA())</f>
        <v>#N/A</v>
      </c>
      <c r="BH153" s="104" t="e">
        <f ca="true">+IF(AND(ISNUMBER(OFFSET('Hygiene Data'!$E$10,0,10*ROW('Hygiene Data'!E147))),'Data Summary'!DW153="Yes"),OFFSET('Hygiene Data'!$E$10,0,10*ROW('Hygiene Data'!E147)),NA())</f>
        <v>#N/A</v>
      </c>
      <c r="BI153" s="104" t="e">
        <f ca="true">+IF(AND(ISNUMBER(OFFSET('Hygiene Data'!$F$6,0,10*ROW('Hygiene Data'!F147))),'Data Summary'!DX153="Yes"),OFFSET('Hygiene Data'!$F$6,0,10*ROW('Hygiene Data'!F147)),NA())</f>
        <v>#N/A</v>
      </c>
      <c r="BJ153" s="104" t="e">
        <f ca="true">+IF(AND(ISNUMBER(OFFSET('Hygiene Data'!$F$8,0,10*ROW('Hygiene Data'!F147))),'Data Summary'!DY153="Yes"),OFFSET('Hygiene Data'!$F$8,0,10*ROW('Hygiene Data'!F147)),NA())</f>
        <v>#N/A</v>
      </c>
      <c r="BK153" s="104" t="e">
        <f ca="true">+IF(AND(ISNUMBER(OFFSET('Hygiene Data'!$F$10,0,10*ROW('Hygiene Data'!F147))),'Data Summary'!DZ153="Yes"),OFFSET('Hygiene Data'!$F$10,0,10*ROW('Hygiene Data'!F147)),NA())</f>
        <v>#N/A</v>
      </c>
      <c r="BL153" s="104" t="e">
        <f ca="true">+IF(AND(ISNUMBER(OFFSET('Hygiene Data'!$G$6,0,10*ROW('Hygiene Data'!G147))),'Data Summary'!EA153="Yes"),OFFSET('Hygiene Data'!$G$6,0,10*ROW('Hygiene Data'!G147)),NA())</f>
        <v>#N/A</v>
      </c>
      <c r="BM153" s="104" t="e">
        <f ca="true">+IF(AND(ISNUMBER(OFFSET('Hygiene Data'!$G$8,0,10*ROW('Hygiene Data'!G147))),'Data Summary'!EB153="Yes"),OFFSET('Hygiene Data'!$G$8,0,10*ROW('Hygiene Data'!G147)),NA())</f>
        <v>#N/A</v>
      </c>
      <c r="BN153" s="104" t="e">
        <f ca="true">+IF(AND(ISNUMBER(OFFSET('Hygiene Data'!$G$10,0,10*ROW('Hygiene Data'!G147))),'Data Summary'!EC153="Yes"),OFFSET('Hygiene Data'!$G$10,0,10*ROW('Hygiene Data'!G147)),NA())</f>
        <v>#N/A</v>
      </c>
      <c r="BO153" s="104" t="e">
        <f ca="true">+IF(AND(ISNUMBER(OFFSET('Hygiene Data'!$H$6,0,10*ROW('Hygiene Data'!H147))),'Data Summary'!ED153="Yes"),OFFSET('Hygiene Data'!$H$6,0,10*ROW('Hygiene Data'!H147)),NA())</f>
        <v>#N/A</v>
      </c>
      <c r="BP153" s="104" t="e">
        <f ca="true">+IF(AND(ISNUMBER(OFFSET('Hygiene Data'!$H$8,0,10*ROW('Hygiene Data'!H147))),'Data Summary'!EE153="Yes"),OFFSET('Hygiene Data'!$H$8,0,10*ROW('Hygiene Data'!H147)),NA())</f>
        <v>#N/A</v>
      </c>
      <c r="BQ153" s="104" t="e">
        <f ca="true">+IF(AND(ISNUMBER(OFFSET('Hygiene Data'!$H$10,0,10*ROW('Hygiene Data'!H147))),'Data Summary'!EF153="Yes"),OFFSET('Hygiene Data'!$H$10,0,10*ROW('Hygiene Data'!H147)),NA())</f>
        <v>#N/A</v>
      </c>
    </row>
    <row r="154" x14ac:dyDescent="0.2">
      <c r="A154" s="52" t="e">
        <f ca="true">+IF(OFFSET('Water Data'!$B$1,0,10*ROW('Water Data'!B148))="",NA(),OFFSET('Water Data'!$B$1,0,10*ROW('Water Data'!B148)))</f>
        <v>#N/A</v>
      </c>
      <c r="B154" s="52" t="e">
        <f ca="true">+IF(OFFSET('Water Data'!$A$3,0,10*ROW('Water Data'!A151))="",NA(),OFFSET('Water Data'!$A$3,0,10*ROW('Water Data'!A151)))</f>
        <v>#N/A</v>
      </c>
      <c r="C154" s="52" t="e">
        <f ca="true">+IF(OFFSET('Water Data'!$C$3,0,10*ROW('Water Data'!C151))="",NA(),OFFSET('Water Data'!$C$3,0,10*ROW('Water Data'!C151)))</f>
        <v>#N/A</v>
      </c>
      <c r="D154" s="53" t="e">
        <f ca="true">+IF(AND(ISNUMBER(OFFSET('Water Data'!$C$5,0,10*ROW('Water Data'!C148))),'Data Summary'!BS154="Yes"),100-OFFSET('Water Data'!$C$5,0,10*ROW('Water Data'!C148)),NA())</f>
        <v>#N/A</v>
      </c>
      <c r="E154" s="53" t="e">
        <f ca="true">+IF(AND(ISNUMBER(OFFSET('Water Data'!$C$7,0,10*ROW('Water Data'!C148))),'Data Summary'!BT154="Yes"),OFFSET('Water Data'!$C$7,0,10*ROW('Water Data'!C148)),NA())</f>
        <v>#N/A</v>
      </c>
      <c r="F154" s="53" t="e">
        <f ca="true">+IF(AND(ISNUMBER(OFFSET('Water Data'!$C$10,0,10*ROW('Water Data'!C148))),'Data Summary'!BU154="Yes"),OFFSET('Water Data'!$C$10,0,10*ROW('Water Data'!C148)),NA())</f>
        <v>#N/A</v>
      </c>
      <c r="G154" s="53" t="e">
        <f ca="true">+IF(AND(ISNUMBER(OFFSET('Water Data'!$D$5,0,10*ROW('Water Data'!D148))),'Data Summary'!BV154="Yes"),100-OFFSET('Water Data'!$D$5,0,10*ROW('Water Data'!D148)),NA())</f>
        <v>#N/A</v>
      </c>
      <c r="H154" s="53" t="e">
        <f ca="true">+IF(AND(ISNUMBER(OFFSET('Water Data'!$D$7,0,10*ROW('Water Data'!D148))),'Data Summary'!BW154="Yes"),OFFSET('Water Data'!$D$7,0,10*ROW('Water Data'!D148)),NA())</f>
        <v>#N/A</v>
      </c>
      <c r="I154" s="53" t="e">
        <f ca="true">+IF(AND(ISNUMBER(OFFSET('Water Data'!$D$10,0,10*ROW('Water Data'!D148))),'Data Summary'!BX154="Yes"),OFFSET('Water Data'!$D$10,0,10*ROW('Water Data'!D148)),NA())</f>
        <v>#N/A</v>
      </c>
      <c r="J154" s="53" t="e">
        <f ca="true">+IF(AND(ISNUMBER(OFFSET('Water Data'!$E$5,0,10*ROW('Water Data'!E148))),'Data Summary'!BY154="Yes"),100-OFFSET('Water Data'!$E$5,0,10*ROW('Water Data'!E148)),NA())</f>
        <v>#N/A</v>
      </c>
      <c r="K154" s="53" t="e">
        <f ca="true">+IF(AND(ISNUMBER(OFFSET('Water Data'!$E$7,0,10*ROW('Water Data'!E148))),'Data Summary'!BZ154="Yes"),OFFSET('Water Data'!$E$7,0,10*ROW('Water Data'!E148)),NA())</f>
        <v>#N/A</v>
      </c>
      <c r="L154" s="53" t="e">
        <f ca="true">+IF(AND(ISNUMBER(OFFSET('Water Data'!$E$10,0,10*ROW('Water Data'!E148))),'Data Summary'!CA154="Yes"),OFFSET('Water Data'!$E$10,0,10*ROW('Water Data'!E148)),NA())</f>
        <v>#N/A</v>
      </c>
      <c r="M154" s="53" t="e">
        <f ca="true">+IF(AND(ISNUMBER(OFFSET('Water Data'!$F$5,0,10*ROW('Water Data'!F148))),'Data Summary'!CB154="Yes"),100-OFFSET('Water Data'!$F$5,0,10*ROW('Water Data'!F148)),NA())</f>
        <v>#N/A</v>
      </c>
      <c r="N154" s="53" t="e">
        <f ca="true">+IF(AND(ISNUMBER(OFFSET('Water Data'!$F$7,0,10*ROW('Water Data'!F148))),'Data Summary'!CC154="Yes"),OFFSET('Water Data'!$F$7,0,10*ROW('Water Data'!F148)),NA())</f>
        <v>#N/A</v>
      </c>
      <c r="O154" s="53" t="e">
        <f ca="true">+IF(AND(ISNUMBER(OFFSET('Water Data'!$F$10,0,10*ROW('Water Data'!F148))),'Data Summary'!CD154="Yes"),OFFSET('Water Data'!$F$10,0,10*ROW('Water Data'!F148)),NA())</f>
        <v>#N/A</v>
      </c>
      <c r="P154" s="53" t="e">
        <f ca="true">+IF(AND(ISNUMBER(OFFSET('Water Data'!$G$5,0,10*ROW('Water Data'!G148))),'Data Summary'!CE154="Yes"),100-OFFSET('Water Data'!$G$5,0,10*ROW('Water Data'!G148)),NA())</f>
        <v>#N/A</v>
      </c>
      <c r="Q154" s="53" t="e">
        <f ca="true">+IF(AND(ISNUMBER(OFFSET('Water Data'!$G$7,0,10*ROW('Water Data'!G148))),'Data Summary'!CF154="Yes"),OFFSET('Water Data'!$G$7,0,10*ROW('Water Data'!G148)),NA())</f>
        <v>#N/A</v>
      </c>
      <c r="R154" s="53" t="e">
        <f ca="true">+IF(AND(ISNUMBER(OFFSET('Water Data'!$G$10,0,10*ROW('Water Data'!G148))),'Data Summary'!CG154="Yes"),OFFSET('Water Data'!$G$10,0,10*ROW('Water Data'!G148)),NA())</f>
        <v>#N/A</v>
      </c>
      <c r="S154" s="53" t="e">
        <f ca="true">+IF(AND(ISNUMBER(OFFSET('Water Data'!$H$5,0,10*ROW('Water Data'!H148))),'Data Summary'!CH154="Yes"),100-OFFSET('Water Data'!$H$5,0,10*ROW('Water Data'!H148)),NA())</f>
        <v>#N/A</v>
      </c>
      <c r="T154" s="53" t="e">
        <f ca="true">+IF(AND(ISNUMBER(OFFSET('Water Data'!$H$7,0,10*ROW('Water Data'!H148))),'Data Summary'!CI154="Yes"),OFFSET('Water Data'!$H$7,0,10*ROW('Water Data'!H148)),NA())</f>
        <v>#N/A</v>
      </c>
      <c r="U154" s="53" t="e">
        <f ca="true">+IF(AND(ISNUMBER(OFFSET('Water Data'!$H$10,0,10*ROW('Water Data'!H148))),'Data Summary'!CJ154="Yes"),OFFSET('Water Data'!$H$10,0,10*ROW('Water Data'!H148)),NA())</f>
        <v>#N/A</v>
      </c>
      <c r="V154" s="99" t="e">
        <f ca="true">+IF(AND(ISNUMBER(OFFSET('Sanitation Data'!$C$5,0,10*ROW('Sanitation Data'!C148))),'Data Summary'!CK154="Yes"),100-OFFSET('Sanitation Data'!$C$5,0,10*ROW('Sanitation Data'!C148)),NA())</f>
        <v>#N/A</v>
      </c>
      <c r="W154" s="99" t="e">
        <f ca="true">+IF(AND(ISNUMBER(OFFSET('Sanitation Data'!$C$7,0,10*ROW('Sanitation Data'!C148))),'Data Summary'!CL154="Yes"),OFFSET('Sanitation Data'!$C$7,0,10*ROW('Sanitation Data'!C148)),NA())</f>
        <v>#N/A</v>
      </c>
      <c r="X154" s="99" t="e">
        <f ca="true">+IF(AND(ISNUMBER(OFFSET('Sanitation Data'!$C$11,0,10*ROW('Sanitation Data'!C148))),'Data Summary'!CM154="Yes"),OFFSET('Sanitation Data'!$C$11,0,10*ROW('Sanitation Data'!C148)),NA())</f>
        <v>#N/A</v>
      </c>
      <c r="Y154" s="99" t="e">
        <f ca="true">+IF(AND(ISNUMBER(OFFSET('Sanitation Data'!$C$12,0,10*ROW('Sanitation Data'!C148))),'Data Summary'!CN154="Yes"),OFFSET('Sanitation Data'!$C$12,0,10*ROW('Sanitation Data'!C148)),NA())</f>
        <v>#N/A</v>
      </c>
      <c r="Z154" s="99" t="e">
        <f ca="true">+IF(AND(ISNUMBER(OFFSET('Sanitation Data'!$C$13,0,10*ROW('Sanitation Data'!C148))),'Data Summary'!CO154="Yes"),OFFSET('Sanitation Data'!$C$13,0,10*ROW('Sanitation Data'!C148)),NA())</f>
        <v>#N/A</v>
      </c>
      <c r="AA154" s="99" t="e">
        <f ca="true">+IF(AND(ISNUMBER(OFFSET('Sanitation Data'!$D$5,0,10*ROW('Sanitation Data'!D148))),'Data Summary'!CP154="Yes"),100-OFFSET('Sanitation Data'!$D$5,0,10*ROW('Sanitation Data'!D148)),NA())</f>
        <v>#N/A</v>
      </c>
      <c r="AB154" s="99" t="e">
        <f ca="true">+IF(AND(ISNUMBER(OFFSET('Sanitation Data'!$D$7,0,10*ROW('Sanitation Data'!D148))),'Data Summary'!CQ154="Yes"),OFFSET('Sanitation Data'!$D$7,0,10*ROW('Sanitation Data'!D148)),NA())</f>
        <v>#N/A</v>
      </c>
      <c r="AC154" s="99" t="e">
        <f ca="true">+IF(AND(ISNUMBER(OFFSET('Sanitation Data'!$D$11,0,10*ROW('Sanitation Data'!D148))),'Data Summary'!CR154="Yes"),OFFSET('Sanitation Data'!$D$11,0,10*ROW('Sanitation Data'!D148)),NA())</f>
        <v>#N/A</v>
      </c>
      <c r="AD154" s="99" t="e">
        <f ca="true">+IF(AND(ISNUMBER(OFFSET('Sanitation Data'!$D$12,0,10*ROW('Sanitation Data'!D148))),'Data Summary'!CS154="Yes"),OFFSET('Sanitation Data'!$D$12,0,10*ROW('Sanitation Data'!D148)),NA())</f>
        <v>#N/A</v>
      </c>
      <c r="AE154" s="99" t="e">
        <f ca="true">+IF(AND(ISNUMBER(OFFSET('Sanitation Data'!$D$13,0,10*ROW('Sanitation Data'!D148))),'Data Summary'!CT154="Yes"),OFFSET('Sanitation Data'!$D$13,0,10*ROW('Sanitation Data'!D148)),NA())</f>
        <v>#N/A</v>
      </c>
      <c r="AF154" s="99" t="e">
        <f ca="true">+IF(AND(ISNUMBER(OFFSET('Sanitation Data'!$E$5,0,10*ROW('Sanitation Data'!E148))),'Data Summary'!CU154="Yes"),100-OFFSET('Sanitation Data'!$E$5,0,10*ROW('Sanitation Data'!E148)),NA())</f>
        <v>#N/A</v>
      </c>
      <c r="AG154" s="99" t="e">
        <f ca="true">+IF(AND(ISNUMBER(OFFSET('Sanitation Data'!$E$7,0,10*ROW('Sanitation Data'!E148))),'Data Summary'!CV154="Yes"),OFFSET('Sanitation Data'!$E$7,0,10*ROW('Sanitation Data'!E148)),NA())</f>
        <v>#N/A</v>
      </c>
      <c r="AH154" s="99" t="e">
        <f ca="true">+IF(AND(ISNUMBER(OFFSET('Sanitation Data'!$E$11,0,10*ROW('Sanitation Data'!E148))),'Data Summary'!CW154="Yes"),OFFSET('Sanitation Data'!$E$11,0,10*ROW('Sanitation Data'!E148)),NA())</f>
        <v>#N/A</v>
      </c>
      <c r="AI154" s="99" t="e">
        <f ca="true">+IF(AND(ISNUMBER(OFFSET('Sanitation Data'!$E$12,0,10*ROW('Sanitation Data'!E148))),'Data Summary'!CX154="Yes"),OFFSET('Sanitation Data'!$E$12,0,10*ROW('Sanitation Data'!E148)),NA())</f>
        <v>#N/A</v>
      </c>
      <c r="AJ154" s="99" t="e">
        <f ca="true">+IF(AND(ISNUMBER(OFFSET('Sanitation Data'!$E$13,0,10*ROW('Sanitation Data'!E148))),'Data Summary'!CY154="Yes"),OFFSET('Sanitation Data'!$E$13,0,10*ROW('Sanitation Data'!E148)),NA())</f>
        <v>#N/A</v>
      </c>
      <c r="AK154" s="99" t="e">
        <f ca="true">+IF(AND(ISNUMBER(OFFSET('Sanitation Data'!$F$5,0,10*ROW('Sanitation Data'!F148))),'Data Summary'!CZ154="Yes"),100-OFFSET('Sanitation Data'!$F$5,0,10*ROW('Sanitation Data'!F148)),NA())</f>
        <v>#N/A</v>
      </c>
      <c r="AL154" s="99" t="e">
        <f ca="true">+IF(AND(ISNUMBER(OFFSET('Sanitation Data'!$F$7,0,10*ROW('Sanitation Data'!F148))),'Data Summary'!DA154="Yes"),OFFSET('Sanitation Data'!$F$7,0,10*ROW('Sanitation Data'!F148)),NA())</f>
        <v>#N/A</v>
      </c>
      <c r="AM154" s="99" t="e">
        <f ca="true">+IF(AND(ISNUMBER(OFFSET('Sanitation Data'!$F$11,0,10*ROW('Sanitation Data'!F148))),'Data Summary'!DB154="Yes"),OFFSET('Sanitation Data'!$F$11,0,10*ROW('Sanitation Data'!F148)),NA())</f>
        <v>#N/A</v>
      </c>
      <c r="AN154" s="99" t="e">
        <f ca="true">+IF(AND(ISNUMBER(OFFSET('Sanitation Data'!$F$12,0,10*ROW('Sanitation Data'!F148))),'Data Summary'!DC154="Yes"),OFFSET('Sanitation Data'!$F$12,0,10*ROW('Sanitation Data'!F148)),NA())</f>
        <v>#N/A</v>
      </c>
      <c r="AO154" s="99" t="e">
        <f ca="true">+IF(AND(ISNUMBER(OFFSET('Sanitation Data'!$F$13,0,10*ROW('Sanitation Data'!F148))),'Data Summary'!DD154="Yes"),OFFSET('Sanitation Data'!$F$13,0,10*ROW('Sanitation Data'!F148)),NA())</f>
        <v>#N/A</v>
      </c>
      <c r="AP154" s="99" t="e">
        <f ca="true">+IF(AND(ISNUMBER(OFFSET('Sanitation Data'!$G$5,0,10*ROW('Sanitation Data'!G148))),'Data Summary'!DE154="Yes"),100-OFFSET('Sanitation Data'!$G$5,0,10*ROW('Sanitation Data'!G148)),NA())</f>
        <v>#N/A</v>
      </c>
      <c r="AQ154" s="99" t="e">
        <f ca="true">+IF(AND(ISNUMBER(OFFSET('Sanitation Data'!$G$7,0,10*ROW('Sanitation Data'!G148))),'Data Summary'!DF154="Yes"),OFFSET('Sanitation Data'!$G$7,0,10*ROW('Sanitation Data'!G148)),NA())</f>
        <v>#N/A</v>
      </c>
      <c r="AR154" s="99" t="e">
        <f ca="true">+IF(AND(ISNUMBER(OFFSET('Sanitation Data'!$G$11,0,10*ROW('Sanitation Data'!G148))),'Data Summary'!DG154="Yes"),OFFSET('Sanitation Data'!$G$11,0,10*ROW('Sanitation Data'!G148)),NA())</f>
        <v>#N/A</v>
      </c>
      <c r="AS154" s="99" t="e">
        <f ca="true">+IF(AND(ISNUMBER(OFFSET('Sanitation Data'!$G$12,0,10*ROW('Sanitation Data'!G148))),'Data Summary'!DH154="Yes"),OFFSET('Sanitation Data'!$G$12,0,10*ROW('Sanitation Data'!G148)),NA())</f>
        <v>#N/A</v>
      </c>
      <c r="AT154" s="99" t="e">
        <f ca="true">+IF(AND(ISNUMBER(OFFSET('Sanitation Data'!$G$13,0,10*ROW('Sanitation Data'!G148))),'Data Summary'!DI154="Yes"),OFFSET('Sanitation Data'!$G$13,0,10*ROW('Sanitation Data'!G148)),NA())</f>
        <v>#N/A</v>
      </c>
      <c r="AU154" s="99" t="e">
        <f ca="true">+IF(AND(ISNUMBER(OFFSET('Sanitation Data'!$H$5,0,10*ROW('Sanitation Data'!H148))),'Data Summary'!DJ154="Yes"),100-OFFSET('Sanitation Data'!$H$5,0,10*ROW('Sanitation Data'!H148)),NA())</f>
        <v>#N/A</v>
      </c>
      <c r="AV154" s="99" t="e">
        <f ca="true">+IF(AND(ISNUMBER(OFFSET('Sanitation Data'!$H$7,0,10*ROW('Sanitation Data'!H148))),'Data Summary'!DK154="Yes"),OFFSET('Sanitation Data'!$H$7,0,10*ROW('Sanitation Data'!H148)),NA())</f>
        <v>#N/A</v>
      </c>
      <c r="AW154" s="99" t="e">
        <f ca="true">+IF(AND(ISNUMBER(OFFSET('Sanitation Data'!$H$11,0,10*ROW('Sanitation Data'!H148))),'Data Summary'!DL154="Yes"),OFFSET('Sanitation Data'!$H$11,0,10*ROW('Sanitation Data'!H148)),NA())</f>
        <v>#N/A</v>
      </c>
      <c r="AX154" s="99" t="e">
        <f ca="true">+IF(AND(ISNUMBER(OFFSET('Sanitation Data'!$H$12,0,10*ROW('Sanitation Data'!H148))),'Data Summary'!DM154="Yes"),OFFSET('Sanitation Data'!$H$12,0,10*ROW('Sanitation Data'!H148)),NA())</f>
        <v>#N/A</v>
      </c>
      <c r="AY154" s="99" t="e">
        <f ca="true">+IF(AND(ISNUMBER(OFFSET('Sanitation Data'!$H$13,0,10*ROW('Sanitation Data'!H148))),'Data Summary'!DN154="Yes"),OFFSET('Sanitation Data'!$H$13,0,10*ROW('Sanitation Data'!H148)),NA())</f>
        <v>#N/A</v>
      </c>
      <c r="AZ154" s="104" t="e">
        <f ca="true">+IF(AND(ISNUMBER(OFFSET('Hygiene Data'!$C$6,0,10*ROW('Hygiene Data'!C148))),'Data Summary'!DO154="Yes"),OFFSET('Hygiene Data'!$C$6,0,10*ROW('Hygiene Data'!C148)),NA())</f>
        <v>#N/A</v>
      </c>
      <c r="BA154" s="104" t="e">
        <f ca="true">+IF(AND(ISNUMBER(OFFSET('Hygiene Data'!$C$8,0,10*ROW('Hygiene Data'!C148))),'Data Summary'!DP154="Yes"),OFFSET('Hygiene Data'!$C$8,0,10*ROW('Hygiene Data'!C148)),NA())</f>
        <v>#N/A</v>
      </c>
      <c r="BB154" s="104" t="e">
        <f ca="true">+IF(AND(ISNUMBER(OFFSET('Hygiene Data'!$C$10,0,10*ROW('Hygiene Data'!C148))),'Data Summary'!DQ154="Yes"),OFFSET('Hygiene Data'!$C$10,0,10*ROW('Hygiene Data'!C148)),NA())</f>
        <v>#N/A</v>
      </c>
      <c r="BC154" s="104" t="e">
        <f ca="true">+IF(AND(ISNUMBER(OFFSET('Hygiene Data'!$D$6,0,10*ROW('Hygiene Data'!D148))),'Data Summary'!DR154="Yes"),OFFSET('Hygiene Data'!$D$6,0,10*ROW('Hygiene Data'!D148)),NA())</f>
        <v>#N/A</v>
      </c>
      <c r="BD154" s="104" t="e">
        <f ca="true">+IF(AND(ISNUMBER(OFFSET('Hygiene Data'!$D$8,0,10*ROW('Hygiene Data'!D148))),'Data Summary'!DS154="Yes"),OFFSET('Hygiene Data'!$D$8,0,10*ROW('Hygiene Data'!D148)),NA())</f>
        <v>#N/A</v>
      </c>
      <c r="BE154" s="104" t="e">
        <f ca="true">+IF(AND(ISNUMBER(OFFSET('Hygiene Data'!$D$10,0,10*ROW('Hygiene Data'!D148))),'Data Summary'!DT154="Yes"),OFFSET('Hygiene Data'!$D$10,0,10*ROW('Hygiene Data'!D148)),NA())</f>
        <v>#N/A</v>
      </c>
      <c r="BF154" s="104" t="e">
        <f ca="true">+IF(AND(ISNUMBER(OFFSET('Hygiene Data'!$E$6,0,10*ROW('Hygiene Data'!E148))),'Data Summary'!DU154="Yes"),OFFSET('Hygiene Data'!$E$6,0,10*ROW('Hygiene Data'!E148)),NA())</f>
        <v>#N/A</v>
      </c>
      <c r="BG154" s="104" t="e">
        <f ca="true">+IF(AND(ISNUMBER(OFFSET('Hygiene Data'!$E$8,0,10*ROW('Hygiene Data'!E148))),'Data Summary'!DV154="Yes"),OFFSET('Hygiene Data'!$E$8,0,10*ROW('Hygiene Data'!E148)),NA())</f>
        <v>#N/A</v>
      </c>
      <c r="BH154" s="104" t="e">
        <f ca="true">+IF(AND(ISNUMBER(OFFSET('Hygiene Data'!$E$10,0,10*ROW('Hygiene Data'!E148))),'Data Summary'!DW154="Yes"),OFFSET('Hygiene Data'!$E$10,0,10*ROW('Hygiene Data'!E148)),NA())</f>
        <v>#N/A</v>
      </c>
      <c r="BI154" s="104" t="e">
        <f ca="true">+IF(AND(ISNUMBER(OFFSET('Hygiene Data'!$F$6,0,10*ROW('Hygiene Data'!F148))),'Data Summary'!DX154="Yes"),OFFSET('Hygiene Data'!$F$6,0,10*ROW('Hygiene Data'!F148)),NA())</f>
        <v>#N/A</v>
      </c>
      <c r="BJ154" s="104" t="e">
        <f ca="true">+IF(AND(ISNUMBER(OFFSET('Hygiene Data'!$F$8,0,10*ROW('Hygiene Data'!F148))),'Data Summary'!DY154="Yes"),OFFSET('Hygiene Data'!$F$8,0,10*ROW('Hygiene Data'!F148)),NA())</f>
        <v>#N/A</v>
      </c>
      <c r="BK154" s="104" t="e">
        <f ca="true">+IF(AND(ISNUMBER(OFFSET('Hygiene Data'!$F$10,0,10*ROW('Hygiene Data'!F148))),'Data Summary'!DZ154="Yes"),OFFSET('Hygiene Data'!$F$10,0,10*ROW('Hygiene Data'!F148)),NA())</f>
        <v>#N/A</v>
      </c>
      <c r="BL154" s="104" t="e">
        <f ca="true">+IF(AND(ISNUMBER(OFFSET('Hygiene Data'!$G$6,0,10*ROW('Hygiene Data'!G148))),'Data Summary'!EA154="Yes"),OFFSET('Hygiene Data'!$G$6,0,10*ROW('Hygiene Data'!G148)),NA())</f>
        <v>#N/A</v>
      </c>
      <c r="BM154" s="104" t="e">
        <f ca="true">+IF(AND(ISNUMBER(OFFSET('Hygiene Data'!$G$8,0,10*ROW('Hygiene Data'!G148))),'Data Summary'!EB154="Yes"),OFFSET('Hygiene Data'!$G$8,0,10*ROW('Hygiene Data'!G148)),NA())</f>
        <v>#N/A</v>
      </c>
      <c r="BN154" s="104" t="e">
        <f ca="true">+IF(AND(ISNUMBER(OFFSET('Hygiene Data'!$G$10,0,10*ROW('Hygiene Data'!G148))),'Data Summary'!EC154="Yes"),OFFSET('Hygiene Data'!$G$10,0,10*ROW('Hygiene Data'!G148)),NA())</f>
        <v>#N/A</v>
      </c>
      <c r="BO154" s="104" t="e">
        <f ca="true">+IF(AND(ISNUMBER(OFFSET('Hygiene Data'!$H$6,0,10*ROW('Hygiene Data'!H148))),'Data Summary'!ED154="Yes"),OFFSET('Hygiene Data'!$H$6,0,10*ROW('Hygiene Data'!H148)),NA())</f>
        <v>#N/A</v>
      </c>
      <c r="BP154" s="104" t="e">
        <f ca="true">+IF(AND(ISNUMBER(OFFSET('Hygiene Data'!$H$8,0,10*ROW('Hygiene Data'!H148))),'Data Summary'!EE154="Yes"),OFFSET('Hygiene Data'!$H$8,0,10*ROW('Hygiene Data'!H148)),NA())</f>
        <v>#N/A</v>
      </c>
      <c r="BQ154" s="104" t="e">
        <f ca="true">+IF(AND(ISNUMBER(OFFSET('Hygiene Data'!$H$10,0,10*ROW('Hygiene Data'!H148))),'Data Summary'!EF154="Yes"),OFFSET('Hygiene Data'!$H$10,0,10*ROW('Hygiene Data'!H148)),NA())</f>
        <v>#N/A</v>
      </c>
    </row>
    <row r="155" x14ac:dyDescent="0.2">
      <c r="A155" s="52" t="e">
        <f ca="true">+IF(OFFSET('Water Data'!$B$1,0,10*ROW('Water Data'!B149))="",NA(),OFFSET('Water Data'!$B$1,0,10*ROW('Water Data'!B149)))</f>
        <v>#N/A</v>
      </c>
      <c r="B155" s="52" t="e">
        <f ca="true">+IF(OFFSET('Water Data'!$A$3,0,10*ROW('Water Data'!A152))="",NA(),OFFSET('Water Data'!$A$3,0,10*ROW('Water Data'!A152)))</f>
        <v>#N/A</v>
      </c>
      <c r="C155" s="52" t="e">
        <f ca="true">+IF(OFFSET('Water Data'!$C$3,0,10*ROW('Water Data'!C152))="",NA(),OFFSET('Water Data'!$C$3,0,10*ROW('Water Data'!C152)))</f>
        <v>#N/A</v>
      </c>
      <c r="D155" s="53" t="e">
        <f ca="true">+IF(AND(ISNUMBER(OFFSET('Water Data'!$C$5,0,10*ROW('Water Data'!C149))),'Data Summary'!BS155="Yes"),100-OFFSET('Water Data'!$C$5,0,10*ROW('Water Data'!C149)),NA())</f>
        <v>#N/A</v>
      </c>
      <c r="E155" s="53" t="e">
        <f ca="true">+IF(AND(ISNUMBER(OFFSET('Water Data'!$C$7,0,10*ROW('Water Data'!C149))),'Data Summary'!BT155="Yes"),OFFSET('Water Data'!$C$7,0,10*ROW('Water Data'!C149)),NA())</f>
        <v>#N/A</v>
      </c>
      <c r="F155" s="53" t="e">
        <f ca="true">+IF(AND(ISNUMBER(OFFSET('Water Data'!$C$10,0,10*ROW('Water Data'!C149))),'Data Summary'!BU155="Yes"),OFFSET('Water Data'!$C$10,0,10*ROW('Water Data'!C149)),NA())</f>
        <v>#N/A</v>
      </c>
      <c r="G155" s="53" t="e">
        <f ca="true">+IF(AND(ISNUMBER(OFFSET('Water Data'!$D$5,0,10*ROW('Water Data'!D149))),'Data Summary'!BV155="Yes"),100-OFFSET('Water Data'!$D$5,0,10*ROW('Water Data'!D149)),NA())</f>
        <v>#N/A</v>
      </c>
      <c r="H155" s="53" t="e">
        <f ca="true">+IF(AND(ISNUMBER(OFFSET('Water Data'!$D$7,0,10*ROW('Water Data'!D149))),'Data Summary'!BW155="Yes"),OFFSET('Water Data'!$D$7,0,10*ROW('Water Data'!D149)),NA())</f>
        <v>#N/A</v>
      </c>
      <c r="I155" s="53" t="e">
        <f ca="true">+IF(AND(ISNUMBER(OFFSET('Water Data'!$D$10,0,10*ROW('Water Data'!D149))),'Data Summary'!BX155="Yes"),OFFSET('Water Data'!$D$10,0,10*ROW('Water Data'!D149)),NA())</f>
        <v>#N/A</v>
      </c>
      <c r="J155" s="53" t="e">
        <f ca="true">+IF(AND(ISNUMBER(OFFSET('Water Data'!$E$5,0,10*ROW('Water Data'!E149))),'Data Summary'!BY155="Yes"),100-OFFSET('Water Data'!$E$5,0,10*ROW('Water Data'!E149)),NA())</f>
        <v>#N/A</v>
      </c>
      <c r="K155" s="53" t="e">
        <f ca="true">+IF(AND(ISNUMBER(OFFSET('Water Data'!$E$7,0,10*ROW('Water Data'!E149))),'Data Summary'!BZ155="Yes"),OFFSET('Water Data'!$E$7,0,10*ROW('Water Data'!E149)),NA())</f>
        <v>#N/A</v>
      </c>
      <c r="L155" s="53" t="e">
        <f ca="true">+IF(AND(ISNUMBER(OFFSET('Water Data'!$E$10,0,10*ROW('Water Data'!E149))),'Data Summary'!CA155="Yes"),OFFSET('Water Data'!$E$10,0,10*ROW('Water Data'!E149)),NA())</f>
        <v>#N/A</v>
      </c>
      <c r="M155" s="53" t="e">
        <f ca="true">+IF(AND(ISNUMBER(OFFSET('Water Data'!$F$5,0,10*ROW('Water Data'!F149))),'Data Summary'!CB155="Yes"),100-OFFSET('Water Data'!$F$5,0,10*ROW('Water Data'!F149)),NA())</f>
        <v>#N/A</v>
      </c>
      <c r="N155" s="53" t="e">
        <f ca="true">+IF(AND(ISNUMBER(OFFSET('Water Data'!$F$7,0,10*ROW('Water Data'!F149))),'Data Summary'!CC155="Yes"),OFFSET('Water Data'!$F$7,0,10*ROW('Water Data'!F149)),NA())</f>
        <v>#N/A</v>
      </c>
      <c r="O155" s="53" t="e">
        <f ca="true">+IF(AND(ISNUMBER(OFFSET('Water Data'!$F$10,0,10*ROW('Water Data'!F149))),'Data Summary'!CD155="Yes"),OFFSET('Water Data'!$F$10,0,10*ROW('Water Data'!F149)),NA())</f>
        <v>#N/A</v>
      </c>
      <c r="P155" s="53" t="e">
        <f ca="true">+IF(AND(ISNUMBER(OFFSET('Water Data'!$G$5,0,10*ROW('Water Data'!G149))),'Data Summary'!CE155="Yes"),100-OFFSET('Water Data'!$G$5,0,10*ROW('Water Data'!G149)),NA())</f>
        <v>#N/A</v>
      </c>
      <c r="Q155" s="53" t="e">
        <f ca="true">+IF(AND(ISNUMBER(OFFSET('Water Data'!$G$7,0,10*ROW('Water Data'!G149))),'Data Summary'!CF155="Yes"),OFFSET('Water Data'!$G$7,0,10*ROW('Water Data'!G149)),NA())</f>
        <v>#N/A</v>
      </c>
      <c r="R155" s="53" t="e">
        <f ca="true">+IF(AND(ISNUMBER(OFFSET('Water Data'!$G$10,0,10*ROW('Water Data'!G149))),'Data Summary'!CG155="Yes"),OFFSET('Water Data'!$G$10,0,10*ROW('Water Data'!G149)),NA())</f>
        <v>#N/A</v>
      </c>
      <c r="S155" s="53" t="e">
        <f ca="true">+IF(AND(ISNUMBER(OFFSET('Water Data'!$H$5,0,10*ROW('Water Data'!H149))),'Data Summary'!CH155="Yes"),100-OFFSET('Water Data'!$H$5,0,10*ROW('Water Data'!H149)),NA())</f>
        <v>#N/A</v>
      </c>
      <c r="T155" s="53" t="e">
        <f ca="true">+IF(AND(ISNUMBER(OFFSET('Water Data'!$H$7,0,10*ROW('Water Data'!H149))),'Data Summary'!CI155="Yes"),OFFSET('Water Data'!$H$7,0,10*ROW('Water Data'!H149)),NA())</f>
        <v>#N/A</v>
      </c>
      <c r="U155" s="53" t="e">
        <f ca="true">+IF(AND(ISNUMBER(OFFSET('Water Data'!$H$10,0,10*ROW('Water Data'!H149))),'Data Summary'!CJ155="Yes"),OFFSET('Water Data'!$H$10,0,10*ROW('Water Data'!H149)),NA())</f>
        <v>#N/A</v>
      </c>
      <c r="V155" s="99" t="e">
        <f ca="true">+IF(AND(ISNUMBER(OFFSET('Sanitation Data'!$C$5,0,10*ROW('Sanitation Data'!C149))),'Data Summary'!CK155="Yes"),100-OFFSET('Sanitation Data'!$C$5,0,10*ROW('Sanitation Data'!C149)),NA())</f>
        <v>#N/A</v>
      </c>
      <c r="W155" s="99" t="e">
        <f ca="true">+IF(AND(ISNUMBER(OFFSET('Sanitation Data'!$C$7,0,10*ROW('Sanitation Data'!C149))),'Data Summary'!CL155="Yes"),OFFSET('Sanitation Data'!$C$7,0,10*ROW('Sanitation Data'!C149)),NA())</f>
        <v>#N/A</v>
      </c>
      <c r="X155" s="99" t="e">
        <f ca="true">+IF(AND(ISNUMBER(OFFSET('Sanitation Data'!$C$11,0,10*ROW('Sanitation Data'!C149))),'Data Summary'!CM155="Yes"),OFFSET('Sanitation Data'!$C$11,0,10*ROW('Sanitation Data'!C149)),NA())</f>
        <v>#N/A</v>
      </c>
      <c r="Y155" s="99" t="e">
        <f ca="true">+IF(AND(ISNUMBER(OFFSET('Sanitation Data'!$C$12,0,10*ROW('Sanitation Data'!C149))),'Data Summary'!CN155="Yes"),OFFSET('Sanitation Data'!$C$12,0,10*ROW('Sanitation Data'!C149)),NA())</f>
        <v>#N/A</v>
      </c>
      <c r="Z155" s="99" t="e">
        <f ca="true">+IF(AND(ISNUMBER(OFFSET('Sanitation Data'!$C$13,0,10*ROW('Sanitation Data'!C149))),'Data Summary'!CO155="Yes"),OFFSET('Sanitation Data'!$C$13,0,10*ROW('Sanitation Data'!C149)),NA())</f>
        <v>#N/A</v>
      </c>
      <c r="AA155" s="99" t="e">
        <f ca="true">+IF(AND(ISNUMBER(OFFSET('Sanitation Data'!$D$5,0,10*ROW('Sanitation Data'!D149))),'Data Summary'!CP155="Yes"),100-OFFSET('Sanitation Data'!$D$5,0,10*ROW('Sanitation Data'!D149)),NA())</f>
        <v>#N/A</v>
      </c>
      <c r="AB155" s="99" t="e">
        <f ca="true">+IF(AND(ISNUMBER(OFFSET('Sanitation Data'!$D$7,0,10*ROW('Sanitation Data'!D149))),'Data Summary'!CQ155="Yes"),OFFSET('Sanitation Data'!$D$7,0,10*ROW('Sanitation Data'!D149)),NA())</f>
        <v>#N/A</v>
      </c>
      <c r="AC155" s="99" t="e">
        <f ca="true">+IF(AND(ISNUMBER(OFFSET('Sanitation Data'!$D$11,0,10*ROW('Sanitation Data'!D149))),'Data Summary'!CR155="Yes"),OFFSET('Sanitation Data'!$D$11,0,10*ROW('Sanitation Data'!D149)),NA())</f>
        <v>#N/A</v>
      </c>
      <c r="AD155" s="99" t="e">
        <f ca="true">+IF(AND(ISNUMBER(OFFSET('Sanitation Data'!$D$12,0,10*ROW('Sanitation Data'!D149))),'Data Summary'!CS155="Yes"),OFFSET('Sanitation Data'!$D$12,0,10*ROW('Sanitation Data'!D149)),NA())</f>
        <v>#N/A</v>
      </c>
      <c r="AE155" s="99" t="e">
        <f ca="true">+IF(AND(ISNUMBER(OFFSET('Sanitation Data'!$D$13,0,10*ROW('Sanitation Data'!D149))),'Data Summary'!CT155="Yes"),OFFSET('Sanitation Data'!$D$13,0,10*ROW('Sanitation Data'!D149)),NA())</f>
        <v>#N/A</v>
      </c>
      <c r="AF155" s="99" t="e">
        <f ca="true">+IF(AND(ISNUMBER(OFFSET('Sanitation Data'!$E$5,0,10*ROW('Sanitation Data'!E149))),'Data Summary'!CU155="Yes"),100-OFFSET('Sanitation Data'!$E$5,0,10*ROW('Sanitation Data'!E149)),NA())</f>
        <v>#N/A</v>
      </c>
      <c r="AG155" s="99" t="e">
        <f ca="true">+IF(AND(ISNUMBER(OFFSET('Sanitation Data'!$E$7,0,10*ROW('Sanitation Data'!E149))),'Data Summary'!CV155="Yes"),OFFSET('Sanitation Data'!$E$7,0,10*ROW('Sanitation Data'!E149)),NA())</f>
        <v>#N/A</v>
      </c>
      <c r="AH155" s="99" t="e">
        <f ca="true">+IF(AND(ISNUMBER(OFFSET('Sanitation Data'!$E$11,0,10*ROW('Sanitation Data'!E149))),'Data Summary'!CW155="Yes"),OFFSET('Sanitation Data'!$E$11,0,10*ROW('Sanitation Data'!E149)),NA())</f>
        <v>#N/A</v>
      </c>
      <c r="AI155" s="99" t="e">
        <f ca="true">+IF(AND(ISNUMBER(OFFSET('Sanitation Data'!$E$12,0,10*ROW('Sanitation Data'!E149))),'Data Summary'!CX155="Yes"),OFFSET('Sanitation Data'!$E$12,0,10*ROW('Sanitation Data'!E149)),NA())</f>
        <v>#N/A</v>
      </c>
      <c r="AJ155" s="99" t="e">
        <f ca="true">+IF(AND(ISNUMBER(OFFSET('Sanitation Data'!$E$13,0,10*ROW('Sanitation Data'!E149))),'Data Summary'!CY155="Yes"),OFFSET('Sanitation Data'!$E$13,0,10*ROW('Sanitation Data'!E149)),NA())</f>
        <v>#N/A</v>
      </c>
      <c r="AK155" s="99" t="e">
        <f ca="true">+IF(AND(ISNUMBER(OFFSET('Sanitation Data'!$F$5,0,10*ROW('Sanitation Data'!F149))),'Data Summary'!CZ155="Yes"),100-OFFSET('Sanitation Data'!$F$5,0,10*ROW('Sanitation Data'!F149)),NA())</f>
        <v>#N/A</v>
      </c>
      <c r="AL155" s="99" t="e">
        <f ca="true">+IF(AND(ISNUMBER(OFFSET('Sanitation Data'!$F$7,0,10*ROW('Sanitation Data'!F149))),'Data Summary'!DA155="Yes"),OFFSET('Sanitation Data'!$F$7,0,10*ROW('Sanitation Data'!F149)),NA())</f>
        <v>#N/A</v>
      </c>
      <c r="AM155" s="99" t="e">
        <f ca="true">+IF(AND(ISNUMBER(OFFSET('Sanitation Data'!$F$11,0,10*ROW('Sanitation Data'!F149))),'Data Summary'!DB155="Yes"),OFFSET('Sanitation Data'!$F$11,0,10*ROW('Sanitation Data'!F149)),NA())</f>
        <v>#N/A</v>
      </c>
      <c r="AN155" s="99" t="e">
        <f ca="true">+IF(AND(ISNUMBER(OFFSET('Sanitation Data'!$F$12,0,10*ROW('Sanitation Data'!F149))),'Data Summary'!DC155="Yes"),OFFSET('Sanitation Data'!$F$12,0,10*ROW('Sanitation Data'!F149)),NA())</f>
        <v>#N/A</v>
      </c>
      <c r="AO155" s="99" t="e">
        <f ca="true">+IF(AND(ISNUMBER(OFFSET('Sanitation Data'!$F$13,0,10*ROW('Sanitation Data'!F149))),'Data Summary'!DD155="Yes"),OFFSET('Sanitation Data'!$F$13,0,10*ROW('Sanitation Data'!F149)),NA())</f>
        <v>#N/A</v>
      </c>
      <c r="AP155" s="99" t="e">
        <f ca="true">+IF(AND(ISNUMBER(OFFSET('Sanitation Data'!$G$5,0,10*ROW('Sanitation Data'!G149))),'Data Summary'!DE155="Yes"),100-OFFSET('Sanitation Data'!$G$5,0,10*ROW('Sanitation Data'!G149)),NA())</f>
        <v>#N/A</v>
      </c>
      <c r="AQ155" s="99" t="e">
        <f ca="true">+IF(AND(ISNUMBER(OFFSET('Sanitation Data'!$G$7,0,10*ROW('Sanitation Data'!G149))),'Data Summary'!DF155="Yes"),OFFSET('Sanitation Data'!$G$7,0,10*ROW('Sanitation Data'!G149)),NA())</f>
        <v>#N/A</v>
      </c>
      <c r="AR155" s="99" t="e">
        <f ca="true">+IF(AND(ISNUMBER(OFFSET('Sanitation Data'!$G$11,0,10*ROW('Sanitation Data'!G149))),'Data Summary'!DG155="Yes"),OFFSET('Sanitation Data'!$G$11,0,10*ROW('Sanitation Data'!G149)),NA())</f>
        <v>#N/A</v>
      </c>
      <c r="AS155" s="99" t="e">
        <f ca="true">+IF(AND(ISNUMBER(OFFSET('Sanitation Data'!$G$12,0,10*ROW('Sanitation Data'!G149))),'Data Summary'!DH155="Yes"),OFFSET('Sanitation Data'!$G$12,0,10*ROW('Sanitation Data'!G149)),NA())</f>
        <v>#N/A</v>
      </c>
      <c r="AT155" s="99" t="e">
        <f ca="true">+IF(AND(ISNUMBER(OFFSET('Sanitation Data'!$G$13,0,10*ROW('Sanitation Data'!G149))),'Data Summary'!DI155="Yes"),OFFSET('Sanitation Data'!$G$13,0,10*ROW('Sanitation Data'!G149)),NA())</f>
        <v>#N/A</v>
      </c>
      <c r="AU155" s="99" t="e">
        <f ca="true">+IF(AND(ISNUMBER(OFFSET('Sanitation Data'!$H$5,0,10*ROW('Sanitation Data'!H149))),'Data Summary'!DJ155="Yes"),100-OFFSET('Sanitation Data'!$H$5,0,10*ROW('Sanitation Data'!H149)),NA())</f>
        <v>#N/A</v>
      </c>
      <c r="AV155" s="99" t="e">
        <f ca="true">+IF(AND(ISNUMBER(OFFSET('Sanitation Data'!$H$7,0,10*ROW('Sanitation Data'!H149))),'Data Summary'!DK155="Yes"),OFFSET('Sanitation Data'!$H$7,0,10*ROW('Sanitation Data'!H149)),NA())</f>
        <v>#N/A</v>
      </c>
      <c r="AW155" s="99" t="e">
        <f ca="true">+IF(AND(ISNUMBER(OFFSET('Sanitation Data'!$H$11,0,10*ROW('Sanitation Data'!H149))),'Data Summary'!DL155="Yes"),OFFSET('Sanitation Data'!$H$11,0,10*ROW('Sanitation Data'!H149)),NA())</f>
        <v>#N/A</v>
      </c>
      <c r="AX155" s="99" t="e">
        <f ca="true">+IF(AND(ISNUMBER(OFFSET('Sanitation Data'!$H$12,0,10*ROW('Sanitation Data'!H149))),'Data Summary'!DM155="Yes"),OFFSET('Sanitation Data'!$H$12,0,10*ROW('Sanitation Data'!H149)),NA())</f>
        <v>#N/A</v>
      </c>
      <c r="AY155" s="99" t="e">
        <f ca="true">+IF(AND(ISNUMBER(OFFSET('Sanitation Data'!$H$13,0,10*ROW('Sanitation Data'!H149))),'Data Summary'!DN155="Yes"),OFFSET('Sanitation Data'!$H$13,0,10*ROW('Sanitation Data'!H149)),NA())</f>
        <v>#N/A</v>
      </c>
      <c r="AZ155" s="104" t="e">
        <f ca="true">+IF(AND(ISNUMBER(OFFSET('Hygiene Data'!$C$6,0,10*ROW('Hygiene Data'!C149))),'Data Summary'!DO155="Yes"),OFFSET('Hygiene Data'!$C$6,0,10*ROW('Hygiene Data'!C149)),NA())</f>
        <v>#N/A</v>
      </c>
      <c r="BA155" s="104" t="e">
        <f ca="true">+IF(AND(ISNUMBER(OFFSET('Hygiene Data'!$C$8,0,10*ROW('Hygiene Data'!C149))),'Data Summary'!DP155="Yes"),OFFSET('Hygiene Data'!$C$8,0,10*ROW('Hygiene Data'!C149)),NA())</f>
        <v>#N/A</v>
      </c>
      <c r="BB155" s="104" t="e">
        <f ca="true">+IF(AND(ISNUMBER(OFFSET('Hygiene Data'!$C$10,0,10*ROW('Hygiene Data'!C149))),'Data Summary'!DQ155="Yes"),OFFSET('Hygiene Data'!$C$10,0,10*ROW('Hygiene Data'!C149)),NA())</f>
        <v>#N/A</v>
      </c>
      <c r="BC155" s="104" t="e">
        <f ca="true">+IF(AND(ISNUMBER(OFFSET('Hygiene Data'!$D$6,0,10*ROW('Hygiene Data'!D149))),'Data Summary'!DR155="Yes"),OFFSET('Hygiene Data'!$D$6,0,10*ROW('Hygiene Data'!D149)),NA())</f>
        <v>#N/A</v>
      </c>
      <c r="BD155" s="104" t="e">
        <f ca="true">+IF(AND(ISNUMBER(OFFSET('Hygiene Data'!$D$8,0,10*ROW('Hygiene Data'!D149))),'Data Summary'!DS155="Yes"),OFFSET('Hygiene Data'!$D$8,0,10*ROW('Hygiene Data'!D149)),NA())</f>
        <v>#N/A</v>
      </c>
      <c r="BE155" s="104" t="e">
        <f ca="true">+IF(AND(ISNUMBER(OFFSET('Hygiene Data'!$D$10,0,10*ROW('Hygiene Data'!D149))),'Data Summary'!DT155="Yes"),OFFSET('Hygiene Data'!$D$10,0,10*ROW('Hygiene Data'!D149)),NA())</f>
        <v>#N/A</v>
      </c>
      <c r="BF155" s="104" t="e">
        <f ca="true">+IF(AND(ISNUMBER(OFFSET('Hygiene Data'!$E$6,0,10*ROW('Hygiene Data'!E149))),'Data Summary'!DU155="Yes"),OFFSET('Hygiene Data'!$E$6,0,10*ROW('Hygiene Data'!E149)),NA())</f>
        <v>#N/A</v>
      </c>
      <c r="BG155" s="104" t="e">
        <f ca="true">+IF(AND(ISNUMBER(OFFSET('Hygiene Data'!$E$8,0,10*ROW('Hygiene Data'!E149))),'Data Summary'!DV155="Yes"),OFFSET('Hygiene Data'!$E$8,0,10*ROW('Hygiene Data'!E149)),NA())</f>
        <v>#N/A</v>
      </c>
      <c r="BH155" s="104" t="e">
        <f ca="true">+IF(AND(ISNUMBER(OFFSET('Hygiene Data'!$E$10,0,10*ROW('Hygiene Data'!E149))),'Data Summary'!DW155="Yes"),OFFSET('Hygiene Data'!$E$10,0,10*ROW('Hygiene Data'!E149)),NA())</f>
        <v>#N/A</v>
      </c>
      <c r="BI155" s="104" t="e">
        <f ca="true">+IF(AND(ISNUMBER(OFFSET('Hygiene Data'!$F$6,0,10*ROW('Hygiene Data'!F149))),'Data Summary'!DX155="Yes"),OFFSET('Hygiene Data'!$F$6,0,10*ROW('Hygiene Data'!F149)),NA())</f>
        <v>#N/A</v>
      </c>
      <c r="BJ155" s="104" t="e">
        <f ca="true">+IF(AND(ISNUMBER(OFFSET('Hygiene Data'!$F$8,0,10*ROW('Hygiene Data'!F149))),'Data Summary'!DY155="Yes"),OFFSET('Hygiene Data'!$F$8,0,10*ROW('Hygiene Data'!F149)),NA())</f>
        <v>#N/A</v>
      </c>
      <c r="BK155" s="104" t="e">
        <f ca="true">+IF(AND(ISNUMBER(OFFSET('Hygiene Data'!$F$10,0,10*ROW('Hygiene Data'!F149))),'Data Summary'!DZ155="Yes"),OFFSET('Hygiene Data'!$F$10,0,10*ROW('Hygiene Data'!F149)),NA())</f>
        <v>#N/A</v>
      </c>
      <c r="BL155" s="104" t="e">
        <f ca="true">+IF(AND(ISNUMBER(OFFSET('Hygiene Data'!$G$6,0,10*ROW('Hygiene Data'!G149))),'Data Summary'!EA155="Yes"),OFFSET('Hygiene Data'!$G$6,0,10*ROW('Hygiene Data'!G149)),NA())</f>
        <v>#N/A</v>
      </c>
      <c r="BM155" s="104" t="e">
        <f ca="true">+IF(AND(ISNUMBER(OFFSET('Hygiene Data'!$G$8,0,10*ROW('Hygiene Data'!G149))),'Data Summary'!EB155="Yes"),OFFSET('Hygiene Data'!$G$8,0,10*ROW('Hygiene Data'!G149)),NA())</f>
        <v>#N/A</v>
      </c>
      <c r="BN155" s="104" t="e">
        <f ca="true">+IF(AND(ISNUMBER(OFFSET('Hygiene Data'!$G$10,0,10*ROW('Hygiene Data'!G149))),'Data Summary'!EC155="Yes"),OFFSET('Hygiene Data'!$G$10,0,10*ROW('Hygiene Data'!G149)),NA())</f>
        <v>#N/A</v>
      </c>
      <c r="BO155" s="104" t="e">
        <f ca="true">+IF(AND(ISNUMBER(OFFSET('Hygiene Data'!$H$6,0,10*ROW('Hygiene Data'!H149))),'Data Summary'!ED155="Yes"),OFFSET('Hygiene Data'!$H$6,0,10*ROW('Hygiene Data'!H149)),NA())</f>
        <v>#N/A</v>
      </c>
      <c r="BP155" s="104" t="e">
        <f ca="true">+IF(AND(ISNUMBER(OFFSET('Hygiene Data'!$H$8,0,10*ROW('Hygiene Data'!H149))),'Data Summary'!EE155="Yes"),OFFSET('Hygiene Data'!$H$8,0,10*ROW('Hygiene Data'!H149)),NA())</f>
        <v>#N/A</v>
      </c>
      <c r="BQ155" s="104" t="e">
        <f ca="true">+IF(AND(ISNUMBER(OFFSET('Hygiene Data'!$H$10,0,10*ROW('Hygiene Data'!H149))),'Data Summary'!EF155="Yes"),OFFSET('Hygiene Data'!$H$10,0,10*ROW('Hygiene Data'!H149)),NA())</f>
        <v>#N/A</v>
      </c>
    </row>
    <row r="156" x14ac:dyDescent="0.2">
      <c r="A156" s="52" t="e">
        <f ca="true">+IF(OFFSET('Water Data'!$B$1,0,10*ROW('Water Data'!B150))="",NA(),OFFSET('Water Data'!$B$1,0,10*ROW('Water Data'!B150)))</f>
        <v>#N/A</v>
      </c>
      <c r="B156" s="52" t="e">
        <f ca="true">+IF(OFFSET('Water Data'!$A$3,0,10*ROW('Water Data'!A153))="",NA(),OFFSET('Water Data'!$A$3,0,10*ROW('Water Data'!A153)))</f>
        <v>#N/A</v>
      </c>
      <c r="C156" s="52" t="e">
        <f ca="true">+IF(OFFSET('Water Data'!$C$3,0,10*ROW('Water Data'!C153))="",NA(),OFFSET('Water Data'!$C$3,0,10*ROW('Water Data'!C153)))</f>
        <v>#N/A</v>
      </c>
      <c r="D156" s="53" t="e">
        <f ca="true">+IF(AND(ISNUMBER(OFFSET('Water Data'!$C$5,0,10*ROW('Water Data'!C150))),'Data Summary'!BS156="Yes"),100-OFFSET('Water Data'!$C$5,0,10*ROW('Water Data'!C150)),NA())</f>
        <v>#N/A</v>
      </c>
      <c r="E156" s="53" t="e">
        <f ca="true">+IF(AND(ISNUMBER(OFFSET('Water Data'!$C$7,0,10*ROW('Water Data'!C150))),'Data Summary'!BT156="Yes"),OFFSET('Water Data'!$C$7,0,10*ROW('Water Data'!C150)),NA())</f>
        <v>#N/A</v>
      </c>
      <c r="F156" s="53" t="e">
        <f ca="true">+IF(AND(ISNUMBER(OFFSET('Water Data'!$C$10,0,10*ROW('Water Data'!C150))),'Data Summary'!BU156="Yes"),OFFSET('Water Data'!$C$10,0,10*ROW('Water Data'!C150)),NA())</f>
        <v>#N/A</v>
      </c>
      <c r="G156" s="53" t="e">
        <f ca="true">+IF(AND(ISNUMBER(OFFSET('Water Data'!$D$5,0,10*ROW('Water Data'!D150))),'Data Summary'!BV156="Yes"),100-OFFSET('Water Data'!$D$5,0,10*ROW('Water Data'!D150)),NA())</f>
        <v>#N/A</v>
      </c>
      <c r="H156" s="53" t="e">
        <f ca="true">+IF(AND(ISNUMBER(OFFSET('Water Data'!$D$7,0,10*ROW('Water Data'!D150))),'Data Summary'!BW156="Yes"),OFFSET('Water Data'!$D$7,0,10*ROW('Water Data'!D150)),NA())</f>
        <v>#N/A</v>
      </c>
      <c r="I156" s="53" t="e">
        <f ca="true">+IF(AND(ISNUMBER(OFFSET('Water Data'!$D$10,0,10*ROW('Water Data'!D150))),'Data Summary'!BX156="Yes"),OFFSET('Water Data'!$D$10,0,10*ROW('Water Data'!D150)),NA())</f>
        <v>#N/A</v>
      </c>
      <c r="J156" s="53" t="e">
        <f ca="true">+IF(AND(ISNUMBER(OFFSET('Water Data'!$E$5,0,10*ROW('Water Data'!E150))),'Data Summary'!BY156="Yes"),100-OFFSET('Water Data'!$E$5,0,10*ROW('Water Data'!E150)),NA())</f>
        <v>#N/A</v>
      </c>
      <c r="K156" s="53" t="e">
        <f ca="true">+IF(AND(ISNUMBER(OFFSET('Water Data'!$E$7,0,10*ROW('Water Data'!E150))),'Data Summary'!BZ156="Yes"),OFFSET('Water Data'!$E$7,0,10*ROW('Water Data'!E150)),NA())</f>
        <v>#N/A</v>
      </c>
      <c r="L156" s="53" t="e">
        <f ca="true">+IF(AND(ISNUMBER(OFFSET('Water Data'!$E$10,0,10*ROW('Water Data'!E150))),'Data Summary'!CA156="Yes"),OFFSET('Water Data'!$E$10,0,10*ROW('Water Data'!E150)),NA())</f>
        <v>#N/A</v>
      </c>
      <c r="M156" s="53" t="e">
        <f ca="true">+IF(AND(ISNUMBER(OFFSET('Water Data'!$F$5,0,10*ROW('Water Data'!F150))),'Data Summary'!CB156="Yes"),100-OFFSET('Water Data'!$F$5,0,10*ROW('Water Data'!F150)),NA())</f>
        <v>#N/A</v>
      </c>
      <c r="N156" s="53" t="e">
        <f ca="true">+IF(AND(ISNUMBER(OFFSET('Water Data'!$F$7,0,10*ROW('Water Data'!F150))),'Data Summary'!CC156="Yes"),OFFSET('Water Data'!$F$7,0,10*ROW('Water Data'!F150)),NA())</f>
        <v>#N/A</v>
      </c>
      <c r="O156" s="53" t="e">
        <f ca="true">+IF(AND(ISNUMBER(OFFSET('Water Data'!$F$10,0,10*ROW('Water Data'!F150))),'Data Summary'!CD156="Yes"),OFFSET('Water Data'!$F$10,0,10*ROW('Water Data'!F150)),NA())</f>
        <v>#N/A</v>
      </c>
      <c r="P156" s="53" t="e">
        <f ca="true">+IF(AND(ISNUMBER(OFFSET('Water Data'!$G$5,0,10*ROW('Water Data'!G150))),'Data Summary'!CE156="Yes"),100-OFFSET('Water Data'!$G$5,0,10*ROW('Water Data'!G150)),NA())</f>
        <v>#N/A</v>
      </c>
      <c r="Q156" s="53" t="e">
        <f ca="true">+IF(AND(ISNUMBER(OFFSET('Water Data'!$G$7,0,10*ROW('Water Data'!G150))),'Data Summary'!CF156="Yes"),OFFSET('Water Data'!$G$7,0,10*ROW('Water Data'!G150)),NA())</f>
        <v>#N/A</v>
      </c>
      <c r="R156" s="53" t="e">
        <f ca="true">+IF(AND(ISNUMBER(OFFSET('Water Data'!$G$10,0,10*ROW('Water Data'!G150))),'Data Summary'!CG156="Yes"),OFFSET('Water Data'!$G$10,0,10*ROW('Water Data'!G150)),NA())</f>
        <v>#N/A</v>
      </c>
      <c r="S156" s="53" t="e">
        <f ca="true">+IF(AND(ISNUMBER(OFFSET('Water Data'!$H$5,0,10*ROW('Water Data'!H150))),'Data Summary'!CH156="Yes"),100-OFFSET('Water Data'!$H$5,0,10*ROW('Water Data'!H150)),NA())</f>
        <v>#N/A</v>
      </c>
      <c r="T156" s="53" t="e">
        <f ca="true">+IF(AND(ISNUMBER(OFFSET('Water Data'!$H$7,0,10*ROW('Water Data'!H150))),'Data Summary'!CI156="Yes"),OFFSET('Water Data'!$H$7,0,10*ROW('Water Data'!H150)),NA())</f>
        <v>#N/A</v>
      </c>
      <c r="U156" s="53" t="e">
        <f ca="true">+IF(AND(ISNUMBER(OFFSET('Water Data'!$H$10,0,10*ROW('Water Data'!H150))),'Data Summary'!CJ156="Yes"),OFFSET('Water Data'!$H$10,0,10*ROW('Water Data'!H150)),NA())</f>
        <v>#N/A</v>
      </c>
      <c r="V156" s="99" t="e">
        <f ca="true">+IF(AND(ISNUMBER(OFFSET('Sanitation Data'!$C$5,0,10*ROW('Sanitation Data'!C150))),'Data Summary'!CK156="Yes"),100-OFFSET('Sanitation Data'!$C$5,0,10*ROW('Sanitation Data'!C150)),NA())</f>
        <v>#N/A</v>
      </c>
      <c r="W156" s="99" t="e">
        <f ca="true">+IF(AND(ISNUMBER(OFFSET('Sanitation Data'!$C$7,0,10*ROW('Sanitation Data'!C150))),'Data Summary'!CL156="Yes"),OFFSET('Sanitation Data'!$C$7,0,10*ROW('Sanitation Data'!C150)),NA())</f>
        <v>#N/A</v>
      </c>
      <c r="X156" s="99" t="e">
        <f ca="true">+IF(AND(ISNUMBER(OFFSET('Sanitation Data'!$C$11,0,10*ROW('Sanitation Data'!C150))),'Data Summary'!CM156="Yes"),OFFSET('Sanitation Data'!$C$11,0,10*ROW('Sanitation Data'!C150)),NA())</f>
        <v>#N/A</v>
      </c>
      <c r="Y156" s="99" t="e">
        <f ca="true">+IF(AND(ISNUMBER(OFFSET('Sanitation Data'!$C$12,0,10*ROW('Sanitation Data'!C150))),'Data Summary'!CN156="Yes"),OFFSET('Sanitation Data'!$C$12,0,10*ROW('Sanitation Data'!C150)),NA())</f>
        <v>#N/A</v>
      </c>
      <c r="Z156" s="99" t="e">
        <f ca="true">+IF(AND(ISNUMBER(OFFSET('Sanitation Data'!$C$13,0,10*ROW('Sanitation Data'!C150))),'Data Summary'!CO156="Yes"),OFFSET('Sanitation Data'!$C$13,0,10*ROW('Sanitation Data'!C150)),NA())</f>
        <v>#N/A</v>
      </c>
      <c r="AA156" s="99" t="e">
        <f ca="true">+IF(AND(ISNUMBER(OFFSET('Sanitation Data'!$D$5,0,10*ROW('Sanitation Data'!D150))),'Data Summary'!CP156="Yes"),100-OFFSET('Sanitation Data'!$D$5,0,10*ROW('Sanitation Data'!D150)),NA())</f>
        <v>#N/A</v>
      </c>
      <c r="AB156" s="99" t="e">
        <f ca="true">+IF(AND(ISNUMBER(OFFSET('Sanitation Data'!$D$7,0,10*ROW('Sanitation Data'!D150))),'Data Summary'!CQ156="Yes"),OFFSET('Sanitation Data'!$D$7,0,10*ROW('Sanitation Data'!D150)),NA())</f>
        <v>#N/A</v>
      </c>
      <c r="AC156" s="99" t="e">
        <f ca="true">+IF(AND(ISNUMBER(OFFSET('Sanitation Data'!$D$11,0,10*ROW('Sanitation Data'!D150))),'Data Summary'!CR156="Yes"),OFFSET('Sanitation Data'!$D$11,0,10*ROW('Sanitation Data'!D150)),NA())</f>
        <v>#N/A</v>
      </c>
      <c r="AD156" s="99" t="e">
        <f ca="true">+IF(AND(ISNUMBER(OFFSET('Sanitation Data'!$D$12,0,10*ROW('Sanitation Data'!D150))),'Data Summary'!CS156="Yes"),OFFSET('Sanitation Data'!$D$12,0,10*ROW('Sanitation Data'!D150)),NA())</f>
        <v>#N/A</v>
      </c>
      <c r="AE156" s="99" t="e">
        <f ca="true">+IF(AND(ISNUMBER(OFFSET('Sanitation Data'!$D$13,0,10*ROW('Sanitation Data'!D150))),'Data Summary'!CT156="Yes"),OFFSET('Sanitation Data'!$D$13,0,10*ROW('Sanitation Data'!D150)),NA())</f>
        <v>#N/A</v>
      </c>
      <c r="AF156" s="99" t="e">
        <f ca="true">+IF(AND(ISNUMBER(OFFSET('Sanitation Data'!$E$5,0,10*ROW('Sanitation Data'!E150))),'Data Summary'!CU156="Yes"),100-OFFSET('Sanitation Data'!$E$5,0,10*ROW('Sanitation Data'!E150)),NA())</f>
        <v>#N/A</v>
      </c>
      <c r="AG156" s="99" t="e">
        <f ca="true">+IF(AND(ISNUMBER(OFFSET('Sanitation Data'!$E$7,0,10*ROW('Sanitation Data'!E150))),'Data Summary'!CV156="Yes"),OFFSET('Sanitation Data'!$E$7,0,10*ROW('Sanitation Data'!E150)),NA())</f>
        <v>#N/A</v>
      </c>
      <c r="AH156" s="99" t="e">
        <f ca="true">+IF(AND(ISNUMBER(OFFSET('Sanitation Data'!$E$11,0,10*ROW('Sanitation Data'!E150))),'Data Summary'!CW156="Yes"),OFFSET('Sanitation Data'!$E$11,0,10*ROW('Sanitation Data'!E150)),NA())</f>
        <v>#N/A</v>
      </c>
      <c r="AI156" s="99" t="e">
        <f ca="true">+IF(AND(ISNUMBER(OFFSET('Sanitation Data'!$E$12,0,10*ROW('Sanitation Data'!E150))),'Data Summary'!CX156="Yes"),OFFSET('Sanitation Data'!$E$12,0,10*ROW('Sanitation Data'!E150)),NA())</f>
        <v>#N/A</v>
      </c>
      <c r="AJ156" s="99" t="e">
        <f ca="true">+IF(AND(ISNUMBER(OFFSET('Sanitation Data'!$E$13,0,10*ROW('Sanitation Data'!E150))),'Data Summary'!CY156="Yes"),OFFSET('Sanitation Data'!$E$13,0,10*ROW('Sanitation Data'!E150)),NA())</f>
        <v>#N/A</v>
      </c>
      <c r="AK156" s="99" t="e">
        <f ca="true">+IF(AND(ISNUMBER(OFFSET('Sanitation Data'!$F$5,0,10*ROW('Sanitation Data'!F150))),'Data Summary'!CZ156="Yes"),100-OFFSET('Sanitation Data'!$F$5,0,10*ROW('Sanitation Data'!F150)),NA())</f>
        <v>#N/A</v>
      </c>
      <c r="AL156" s="99" t="e">
        <f ca="true">+IF(AND(ISNUMBER(OFFSET('Sanitation Data'!$F$7,0,10*ROW('Sanitation Data'!F150))),'Data Summary'!DA156="Yes"),OFFSET('Sanitation Data'!$F$7,0,10*ROW('Sanitation Data'!F150)),NA())</f>
        <v>#N/A</v>
      </c>
      <c r="AM156" s="99" t="e">
        <f ca="true">+IF(AND(ISNUMBER(OFFSET('Sanitation Data'!$F$11,0,10*ROW('Sanitation Data'!F150))),'Data Summary'!DB156="Yes"),OFFSET('Sanitation Data'!$F$11,0,10*ROW('Sanitation Data'!F150)),NA())</f>
        <v>#N/A</v>
      </c>
      <c r="AN156" s="99" t="e">
        <f ca="true">+IF(AND(ISNUMBER(OFFSET('Sanitation Data'!$F$12,0,10*ROW('Sanitation Data'!F150))),'Data Summary'!DC156="Yes"),OFFSET('Sanitation Data'!$F$12,0,10*ROW('Sanitation Data'!F150)),NA())</f>
        <v>#N/A</v>
      </c>
      <c r="AO156" s="99" t="e">
        <f ca="true">+IF(AND(ISNUMBER(OFFSET('Sanitation Data'!$F$13,0,10*ROW('Sanitation Data'!F150))),'Data Summary'!DD156="Yes"),OFFSET('Sanitation Data'!$F$13,0,10*ROW('Sanitation Data'!F150)),NA())</f>
        <v>#N/A</v>
      </c>
      <c r="AP156" s="99" t="e">
        <f ca="true">+IF(AND(ISNUMBER(OFFSET('Sanitation Data'!$G$5,0,10*ROW('Sanitation Data'!G150))),'Data Summary'!DE156="Yes"),100-OFFSET('Sanitation Data'!$G$5,0,10*ROW('Sanitation Data'!G150)),NA())</f>
        <v>#N/A</v>
      </c>
      <c r="AQ156" s="99" t="e">
        <f ca="true">+IF(AND(ISNUMBER(OFFSET('Sanitation Data'!$G$7,0,10*ROW('Sanitation Data'!G150))),'Data Summary'!DF156="Yes"),OFFSET('Sanitation Data'!$G$7,0,10*ROW('Sanitation Data'!G150)),NA())</f>
        <v>#N/A</v>
      </c>
      <c r="AR156" s="99" t="e">
        <f ca="true">+IF(AND(ISNUMBER(OFFSET('Sanitation Data'!$G$11,0,10*ROW('Sanitation Data'!G150))),'Data Summary'!DG156="Yes"),OFFSET('Sanitation Data'!$G$11,0,10*ROW('Sanitation Data'!G150)),NA())</f>
        <v>#N/A</v>
      </c>
      <c r="AS156" s="99" t="e">
        <f ca="true">+IF(AND(ISNUMBER(OFFSET('Sanitation Data'!$G$12,0,10*ROW('Sanitation Data'!G150))),'Data Summary'!DH156="Yes"),OFFSET('Sanitation Data'!$G$12,0,10*ROW('Sanitation Data'!G150)),NA())</f>
        <v>#N/A</v>
      </c>
      <c r="AT156" s="99" t="e">
        <f ca="true">+IF(AND(ISNUMBER(OFFSET('Sanitation Data'!$G$13,0,10*ROW('Sanitation Data'!G150))),'Data Summary'!DI156="Yes"),OFFSET('Sanitation Data'!$G$13,0,10*ROW('Sanitation Data'!G150)),NA())</f>
        <v>#N/A</v>
      </c>
      <c r="AU156" s="99" t="e">
        <f ca="true">+IF(AND(ISNUMBER(OFFSET('Sanitation Data'!$H$5,0,10*ROW('Sanitation Data'!H150))),'Data Summary'!DJ156="Yes"),100-OFFSET('Sanitation Data'!$H$5,0,10*ROW('Sanitation Data'!H150)),NA())</f>
        <v>#N/A</v>
      </c>
      <c r="AV156" s="99" t="e">
        <f ca="true">+IF(AND(ISNUMBER(OFFSET('Sanitation Data'!$H$7,0,10*ROW('Sanitation Data'!H150))),'Data Summary'!DK156="Yes"),OFFSET('Sanitation Data'!$H$7,0,10*ROW('Sanitation Data'!H150)),NA())</f>
        <v>#N/A</v>
      </c>
      <c r="AW156" s="99" t="e">
        <f ca="true">+IF(AND(ISNUMBER(OFFSET('Sanitation Data'!$H$11,0,10*ROW('Sanitation Data'!H150))),'Data Summary'!DL156="Yes"),OFFSET('Sanitation Data'!$H$11,0,10*ROW('Sanitation Data'!H150)),NA())</f>
        <v>#N/A</v>
      </c>
      <c r="AX156" s="99" t="e">
        <f ca="true">+IF(AND(ISNUMBER(OFFSET('Sanitation Data'!$H$12,0,10*ROW('Sanitation Data'!H150))),'Data Summary'!DM156="Yes"),OFFSET('Sanitation Data'!$H$12,0,10*ROW('Sanitation Data'!H150)),NA())</f>
        <v>#N/A</v>
      </c>
      <c r="AY156" s="99" t="e">
        <f ca="true">+IF(AND(ISNUMBER(OFFSET('Sanitation Data'!$H$13,0,10*ROW('Sanitation Data'!H150))),'Data Summary'!DN156="Yes"),OFFSET('Sanitation Data'!$H$13,0,10*ROW('Sanitation Data'!H150)),NA())</f>
        <v>#N/A</v>
      </c>
      <c r="AZ156" s="104" t="e">
        <f ca="true">+IF(AND(ISNUMBER(OFFSET('Hygiene Data'!$C$6,0,10*ROW('Hygiene Data'!C150))),'Data Summary'!DO156="Yes"),OFFSET('Hygiene Data'!$C$6,0,10*ROW('Hygiene Data'!C150)),NA())</f>
        <v>#N/A</v>
      </c>
      <c r="BA156" s="104" t="e">
        <f ca="true">+IF(AND(ISNUMBER(OFFSET('Hygiene Data'!$C$8,0,10*ROW('Hygiene Data'!C150))),'Data Summary'!DP156="Yes"),OFFSET('Hygiene Data'!$C$8,0,10*ROW('Hygiene Data'!C150)),NA())</f>
        <v>#N/A</v>
      </c>
      <c r="BB156" s="104" t="e">
        <f ca="true">+IF(AND(ISNUMBER(OFFSET('Hygiene Data'!$C$10,0,10*ROW('Hygiene Data'!C150))),'Data Summary'!DQ156="Yes"),OFFSET('Hygiene Data'!$C$10,0,10*ROW('Hygiene Data'!C150)),NA())</f>
        <v>#N/A</v>
      </c>
      <c r="BC156" s="104" t="e">
        <f ca="true">+IF(AND(ISNUMBER(OFFSET('Hygiene Data'!$D$6,0,10*ROW('Hygiene Data'!D150))),'Data Summary'!DR156="Yes"),OFFSET('Hygiene Data'!$D$6,0,10*ROW('Hygiene Data'!D150)),NA())</f>
        <v>#N/A</v>
      </c>
      <c r="BD156" s="104" t="e">
        <f ca="true">+IF(AND(ISNUMBER(OFFSET('Hygiene Data'!$D$8,0,10*ROW('Hygiene Data'!D150))),'Data Summary'!DS156="Yes"),OFFSET('Hygiene Data'!$D$8,0,10*ROW('Hygiene Data'!D150)),NA())</f>
        <v>#N/A</v>
      </c>
      <c r="BE156" s="104" t="e">
        <f ca="true">+IF(AND(ISNUMBER(OFFSET('Hygiene Data'!$D$10,0,10*ROW('Hygiene Data'!D150))),'Data Summary'!DT156="Yes"),OFFSET('Hygiene Data'!$D$10,0,10*ROW('Hygiene Data'!D150)),NA())</f>
        <v>#N/A</v>
      </c>
      <c r="BF156" s="104" t="e">
        <f ca="true">+IF(AND(ISNUMBER(OFFSET('Hygiene Data'!$E$6,0,10*ROW('Hygiene Data'!E150))),'Data Summary'!DU156="Yes"),OFFSET('Hygiene Data'!$E$6,0,10*ROW('Hygiene Data'!E150)),NA())</f>
        <v>#N/A</v>
      </c>
      <c r="BG156" s="104" t="e">
        <f ca="true">+IF(AND(ISNUMBER(OFFSET('Hygiene Data'!$E$8,0,10*ROW('Hygiene Data'!E150))),'Data Summary'!DV156="Yes"),OFFSET('Hygiene Data'!$E$8,0,10*ROW('Hygiene Data'!E150)),NA())</f>
        <v>#N/A</v>
      </c>
      <c r="BH156" s="104" t="e">
        <f ca="true">+IF(AND(ISNUMBER(OFFSET('Hygiene Data'!$E$10,0,10*ROW('Hygiene Data'!E150))),'Data Summary'!DW156="Yes"),OFFSET('Hygiene Data'!$E$10,0,10*ROW('Hygiene Data'!E150)),NA())</f>
        <v>#N/A</v>
      </c>
      <c r="BI156" s="104" t="e">
        <f ca="true">+IF(AND(ISNUMBER(OFFSET('Hygiene Data'!$F$6,0,10*ROW('Hygiene Data'!F150))),'Data Summary'!DX156="Yes"),OFFSET('Hygiene Data'!$F$6,0,10*ROW('Hygiene Data'!F150)),NA())</f>
        <v>#N/A</v>
      </c>
      <c r="BJ156" s="104" t="e">
        <f ca="true">+IF(AND(ISNUMBER(OFFSET('Hygiene Data'!$F$8,0,10*ROW('Hygiene Data'!F150))),'Data Summary'!DY156="Yes"),OFFSET('Hygiene Data'!$F$8,0,10*ROW('Hygiene Data'!F150)),NA())</f>
        <v>#N/A</v>
      </c>
      <c r="BK156" s="104" t="e">
        <f ca="true">+IF(AND(ISNUMBER(OFFSET('Hygiene Data'!$F$10,0,10*ROW('Hygiene Data'!F150))),'Data Summary'!DZ156="Yes"),OFFSET('Hygiene Data'!$F$10,0,10*ROW('Hygiene Data'!F150)),NA())</f>
        <v>#N/A</v>
      </c>
      <c r="BL156" s="104" t="e">
        <f ca="true">+IF(AND(ISNUMBER(OFFSET('Hygiene Data'!$G$6,0,10*ROW('Hygiene Data'!G150))),'Data Summary'!EA156="Yes"),OFFSET('Hygiene Data'!$G$6,0,10*ROW('Hygiene Data'!G150)),NA())</f>
        <v>#N/A</v>
      </c>
      <c r="BM156" s="104" t="e">
        <f ca="true">+IF(AND(ISNUMBER(OFFSET('Hygiene Data'!$G$8,0,10*ROW('Hygiene Data'!G150))),'Data Summary'!EB156="Yes"),OFFSET('Hygiene Data'!$G$8,0,10*ROW('Hygiene Data'!G150)),NA())</f>
        <v>#N/A</v>
      </c>
      <c r="BN156" s="104" t="e">
        <f ca="true">+IF(AND(ISNUMBER(OFFSET('Hygiene Data'!$G$10,0,10*ROW('Hygiene Data'!G150))),'Data Summary'!EC156="Yes"),OFFSET('Hygiene Data'!$G$10,0,10*ROW('Hygiene Data'!G150)),NA())</f>
        <v>#N/A</v>
      </c>
      <c r="BO156" s="104" t="e">
        <f ca="true">+IF(AND(ISNUMBER(OFFSET('Hygiene Data'!$H$6,0,10*ROW('Hygiene Data'!H150))),'Data Summary'!ED156="Yes"),OFFSET('Hygiene Data'!$H$6,0,10*ROW('Hygiene Data'!H150)),NA())</f>
        <v>#N/A</v>
      </c>
      <c r="BP156" s="104" t="e">
        <f ca="true">+IF(AND(ISNUMBER(OFFSET('Hygiene Data'!$H$8,0,10*ROW('Hygiene Data'!H150))),'Data Summary'!EE156="Yes"),OFFSET('Hygiene Data'!$H$8,0,10*ROW('Hygiene Data'!H150)),NA())</f>
        <v>#N/A</v>
      </c>
      <c r="BQ156" s="104" t="e">
        <f ca="true">+IF(AND(ISNUMBER(OFFSET('Hygiene Data'!$H$10,0,10*ROW('Hygiene Data'!H150))),'Data Summary'!EF156="Yes"),OFFSET('Hygiene Data'!$H$10,0,10*ROW('Hygiene Data'!H150)),NA())</f>
        <v>#N/A</v>
      </c>
    </row>
    <row r="157" x14ac:dyDescent="0.2">
      <c r="A157" s="52" t="e">
        <f ca="true">+IF(OFFSET('Water Data'!$B$1,0,10*ROW('Water Data'!B151))="",NA(),OFFSET('Water Data'!$B$1,0,10*ROW('Water Data'!B151)))</f>
        <v>#N/A</v>
      </c>
      <c r="B157" s="52" t="e">
        <f ca="true">+IF(OFFSET('Water Data'!$A$3,0,10*ROW('Water Data'!A154))="",NA(),OFFSET('Water Data'!$A$3,0,10*ROW('Water Data'!A154)))</f>
        <v>#N/A</v>
      </c>
      <c r="C157" s="52" t="e">
        <f ca="true">+IF(OFFSET('Water Data'!$C$3,0,10*ROW('Water Data'!C154))="",NA(),OFFSET('Water Data'!$C$3,0,10*ROW('Water Data'!C154)))</f>
        <v>#N/A</v>
      </c>
      <c r="D157" s="53" t="e">
        <f ca="true">+IF(AND(ISNUMBER(OFFSET('Water Data'!$C$5,0,10*ROW('Water Data'!C151))),'Data Summary'!BS157="Yes"),100-OFFSET('Water Data'!$C$5,0,10*ROW('Water Data'!C151)),NA())</f>
        <v>#N/A</v>
      </c>
      <c r="E157" s="53" t="e">
        <f ca="true">+IF(AND(ISNUMBER(OFFSET('Water Data'!$C$7,0,10*ROW('Water Data'!C151))),'Data Summary'!BT157="Yes"),OFFSET('Water Data'!$C$7,0,10*ROW('Water Data'!C151)),NA())</f>
        <v>#N/A</v>
      </c>
      <c r="F157" s="53" t="e">
        <f ca="true">+IF(AND(ISNUMBER(OFFSET('Water Data'!$C$10,0,10*ROW('Water Data'!C151))),'Data Summary'!BU157="Yes"),OFFSET('Water Data'!$C$10,0,10*ROW('Water Data'!C151)),NA())</f>
        <v>#N/A</v>
      </c>
      <c r="G157" s="53" t="e">
        <f ca="true">+IF(AND(ISNUMBER(OFFSET('Water Data'!$D$5,0,10*ROW('Water Data'!D151))),'Data Summary'!BV157="Yes"),100-OFFSET('Water Data'!$D$5,0,10*ROW('Water Data'!D151)),NA())</f>
        <v>#N/A</v>
      </c>
      <c r="H157" s="53" t="e">
        <f ca="true">+IF(AND(ISNUMBER(OFFSET('Water Data'!$D$7,0,10*ROW('Water Data'!D151))),'Data Summary'!BW157="Yes"),OFFSET('Water Data'!$D$7,0,10*ROW('Water Data'!D151)),NA())</f>
        <v>#N/A</v>
      </c>
      <c r="I157" s="53" t="e">
        <f ca="true">+IF(AND(ISNUMBER(OFFSET('Water Data'!$D$10,0,10*ROW('Water Data'!D151))),'Data Summary'!BX157="Yes"),OFFSET('Water Data'!$D$10,0,10*ROW('Water Data'!D151)),NA())</f>
        <v>#N/A</v>
      </c>
      <c r="J157" s="53" t="e">
        <f ca="true">+IF(AND(ISNUMBER(OFFSET('Water Data'!$E$5,0,10*ROW('Water Data'!E151))),'Data Summary'!BY157="Yes"),100-OFFSET('Water Data'!$E$5,0,10*ROW('Water Data'!E151)),NA())</f>
        <v>#N/A</v>
      </c>
      <c r="K157" s="53" t="e">
        <f ca="true">+IF(AND(ISNUMBER(OFFSET('Water Data'!$E$7,0,10*ROW('Water Data'!E151))),'Data Summary'!BZ157="Yes"),OFFSET('Water Data'!$E$7,0,10*ROW('Water Data'!E151)),NA())</f>
        <v>#N/A</v>
      </c>
      <c r="L157" s="53" t="e">
        <f ca="true">+IF(AND(ISNUMBER(OFFSET('Water Data'!$E$10,0,10*ROW('Water Data'!E151))),'Data Summary'!CA157="Yes"),OFFSET('Water Data'!$E$10,0,10*ROW('Water Data'!E151)),NA())</f>
        <v>#N/A</v>
      </c>
      <c r="M157" s="53" t="e">
        <f ca="true">+IF(AND(ISNUMBER(OFFSET('Water Data'!$F$5,0,10*ROW('Water Data'!F151))),'Data Summary'!CB157="Yes"),100-OFFSET('Water Data'!$F$5,0,10*ROW('Water Data'!F151)),NA())</f>
        <v>#N/A</v>
      </c>
      <c r="N157" s="53" t="e">
        <f ca="true">+IF(AND(ISNUMBER(OFFSET('Water Data'!$F$7,0,10*ROW('Water Data'!F151))),'Data Summary'!CC157="Yes"),OFFSET('Water Data'!$F$7,0,10*ROW('Water Data'!F151)),NA())</f>
        <v>#N/A</v>
      </c>
      <c r="O157" s="53" t="e">
        <f ca="true">+IF(AND(ISNUMBER(OFFSET('Water Data'!$F$10,0,10*ROW('Water Data'!F151))),'Data Summary'!CD157="Yes"),OFFSET('Water Data'!$F$10,0,10*ROW('Water Data'!F151)),NA())</f>
        <v>#N/A</v>
      </c>
      <c r="P157" s="53" t="e">
        <f ca="true">+IF(AND(ISNUMBER(OFFSET('Water Data'!$G$5,0,10*ROW('Water Data'!G151))),'Data Summary'!CE157="Yes"),100-OFFSET('Water Data'!$G$5,0,10*ROW('Water Data'!G151)),NA())</f>
        <v>#N/A</v>
      </c>
      <c r="Q157" s="53" t="e">
        <f ca="true">+IF(AND(ISNUMBER(OFFSET('Water Data'!$G$7,0,10*ROW('Water Data'!G151))),'Data Summary'!CF157="Yes"),OFFSET('Water Data'!$G$7,0,10*ROW('Water Data'!G151)),NA())</f>
        <v>#N/A</v>
      </c>
      <c r="R157" s="53" t="e">
        <f ca="true">+IF(AND(ISNUMBER(OFFSET('Water Data'!$G$10,0,10*ROW('Water Data'!G151))),'Data Summary'!CG157="Yes"),OFFSET('Water Data'!$G$10,0,10*ROW('Water Data'!G151)),NA())</f>
        <v>#N/A</v>
      </c>
      <c r="S157" s="53" t="e">
        <f ca="true">+IF(AND(ISNUMBER(OFFSET('Water Data'!$H$5,0,10*ROW('Water Data'!H151))),'Data Summary'!CH157="Yes"),100-OFFSET('Water Data'!$H$5,0,10*ROW('Water Data'!H151)),NA())</f>
        <v>#N/A</v>
      </c>
      <c r="T157" s="53" t="e">
        <f ca="true">+IF(AND(ISNUMBER(OFFSET('Water Data'!$H$7,0,10*ROW('Water Data'!H151))),'Data Summary'!CI157="Yes"),OFFSET('Water Data'!$H$7,0,10*ROW('Water Data'!H151)),NA())</f>
        <v>#N/A</v>
      </c>
      <c r="U157" s="53" t="e">
        <f ca="true">+IF(AND(ISNUMBER(OFFSET('Water Data'!$H$10,0,10*ROW('Water Data'!H151))),'Data Summary'!CJ157="Yes"),OFFSET('Water Data'!$H$10,0,10*ROW('Water Data'!H151)),NA())</f>
        <v>#N/A</v>
      </c>
      <c r="V157" s="99" t="e">
        <f ca="true">+IF(AND(ISNUMBER(OFFSET('Sanitation Data'!$C$5,0,10*ROW('Sanitation Data'!C151))),'Data Summary'!CK157="Yes"),100-OFFSET('Sanitation Data'!$C$5,0,10*ROW('Sanitation Data'!C151)),NA())</f>
        <v>#N/A</v>
      </c>
      <c r="W157" s="99" t="e">
        <f ca="true">+IF(AND(ISNUMBER(OFFSET('Sanitation Data'!$C$7,0,10*ROW('Sanitation Data'!C151))),'Data Summary'!CL157="Yes"),OFFSET('Sanitation Data'!$C$7,0,10*ROW('Sanitation Data'!C151)),NA())</f>
        <v>#N/A</v>
      </c>
      <c r="X157" s="99" t="e">
        <f ca="true">+IF(AND(ISNUMBER(OFFSET('Sanitation Data'!$C$11,0,10*ROW('Sanitation Data'!C151))),'Data Summary'!CM157="Yes"),OFFSET('Sanitation Data'!$C$11,0,10*ROW('Sanitation Data'!C151)),NA())</f>
        <v>#N/A</v>
      </c>
      <c r="Y157" s="99" t="e">
        <f ca="true">+IF(AND(ISNUMBER(OFFSET('Sanitation Data'!$C$12,0,10*ROW('Sanitation Data'!C151))),'Data Summary'!CN157="Yes"),OFFSET('Sanitation Data'!$C$12,0,10*ROW('Sanitation Data'!C151)),NA())</f>
        <v>#N/A</v>
      </c>
      <c r="Z157" s="99" t="e">
        <f ca="true">+IF(AND(ISNUMBER(OFFSET('Sanitation Data'!$C$13,0,10*ROW('Sanitation Data'!C151))),'Data Summary'!CO157="Yes"),OFFSET('Sanitation Data'!$C$13,0,10*ROW('Sanitation Data'!C151)),NA())</f>
        <v>#N/A</v>
      </c>
      <c r="AA157" s="99" t="e">
        <f ca="true">+IF(AND(ISNUMBER(OFFSET('Sanitation Data'!$D$5,0,10*ROW('Sanitation Data'!D151))),'Data Summary'!CP157="Yes"),100-OFFSET('Sanitation Data'!$D$5,0,10*ROW('Sanitation Data'!D151)),NA())</f>
        <v>#N/A</v>
      </c>
      <c r="AB157" s="99" t="e">
        <f ca="true">+IF(AND(ISNUMBER(OFFSET('Sanitation Data'!$D$7,0,10*ROW('Sanitation Data'!D151))),'Data Summary'!CQ157="Yes"),OFFSET('Sanitation Data'!$D$7,0,10*ROW('Sanitation Data'!D151)),NA())</f>
        <v>#N/A</v>
      </c>
      <c r="AC157" s="99" t="e">
        <f ca="true">+IF(AND(ISNUMBER(OFFSET('Sanitation Data'!$D$11,0,10*ROW('Sanitation Data'!D151))),'Data Summary'!CR157="Yes"),OFFSET('Sanitation Data'!$D$11,0,10*ROW('Sanitation Data'!D151)),NA())</f>
        <v>#N/A</v>
      </c>
      <c r="AD157" s="99" t="e">
        <f ca="true">+IF(AND(ISNUMBER(OFFSET('Sanitation Data'!$D$12,0,10*ROW('Sanitation Data'!D151))),'Data Summary'!CS157="Yes"),OFFSET('Sanitation Data'!$D$12,0,10*ROW('Sanitation Data'!D151)),NA())</f>
        <v>#N/A</v>
      </c>
      <c r="AE157" s="99" t="e">
        <f ca="true">+IF(AND(ISNUMBER(OFFSET('Sanitation Data'!$D$13,0,10*ROW('Sanitation Data'!D151))),'Data Summary'!CT157="Yes"),OFFSET('Sanitation Data'!$D$13,0,10*ROW('Sanitation Data'!D151)),NA())</f>
        <v>#N/A</v>
      </c>
      <c r="AF157" s="99" t="e">
        <f ca="true">+IF(AND(ISNUMBER(OFFSET('Sanitation Data'!$E$5,0,10*ROW('Sanitation Data'!E151))),'Data Summary'!CU157="Yes"),100-OFFSET('Sanitation Data'!$E$5,0,10*ROW('Sanitation Data'!E151)),NA())</f>
        <v>#N/A</v>
      </c>
      <c r="AG157" s="99" t="e">
        <f ca="true">+IF(AND(ISNUMBER(OFFSET('Sanitation Data'!$E$7,0,10*ROW('Sanitation Data'!E151))),'Data Summary'!CV157="Yes"),OFFSET('Sanitation Data'!$E$7,0,10*ROW('Sanitation Data'!E151)),NA())</f>
        <v>#N/A</v>
      </c>
      <c r="AH157" s="99" t="e">
        <f ca="true">+IF(AND(ISNUMBER(OFFSET('Sanitation Data'!$E$11,0,10*ROW('Sanitation Data'!E151))),'Data Summary'!CW157="Yes"),OFFSET('Sanitation Data'!$E$11,0,10*ROW('Sanitation Data'!E151)),NA())</f>
        <v>#N/A</v>
      </c>
      <c r="AI157" s="99" t="e">
        <f ca="true">+IF(AND(ISNUMBER(OFFSET('Sanitation Data'!$E$12,0,10*ROW('Sanitation Data'!E151))),'Data Summary'!CX157="Yes"),OFFSET('Sanitation Data'!$E$12,0,10*ROW('Sanitation Data'!E151)),NA())</f>
        <v>#N/A</v>
      </c>
      <c r="AJ157" s="99" t="e">
        <f ca="true">+IF(AND(ISNUMBER(OFFSET('Sanitation Data'!$E$13,0,10*ROW('Sanitation Data'!E151))),'Data Summary'!CY157="Yes"),OFFSET('Sanitation Data'!$E$13,0,10*ROW('Sanitation Data'!E151)),NA())</f>
        <v>#N/A</v>
      </c>
      <c r="AK157" s="99" t="e">
        <f ca="true">+IF(AND(ISNUMBER(OFFSET('Sanitation Data'!$F$5,0,10*ROW('Sanitation Data'!F151))),'Data Summary'!CZ157="Yes"),100-OFFSET('Sanitation Data'!$F$5,0,10*ROW('Sanitation Data'!F151)),NA())</f>
        <v>#N/A</v>
      </c>
      <c r="AL157" s="99" t="e">
        <f ca="true">+IF(AND(ISNUMBER(OFFSET('Sanitation Data'!$F$7,0,10*ROW('Sanitation Data'!F151))),'Data Summary'!DA157="Yes"),OFFSET('Sanitation Data'!$F$7,0,10*ROW('Sanitation Data'!F151)),NA())</f>
        <v>#N/A</v>
      </c>
      <c r="AM157" s="99" t="e">
        <f ca="true">+IF(AND(ISNUMBER(OFFSET('Sanitation Data'!$F$11,0,10*ROW('Sanitation Data'!F151))),'Data Summary'!DB157="Yes"),OFFSET('Sanitation Data'!$F$11,0,10*ROW('Sanitation Data'!F151)),NA())</f>
        <v>#N/A</v>
      </c>
      <c r="AN157" s="99" t="e">
        <f ca="true">+IF(AND(ISNUMBER(OFFSET('Sanitation Data'!$F$12,0,10*ROW('Sanitation Data'!F151))),'Data Summary'!DC157="Yes"),OFFSET('Sanitation Data'!$F$12,0,10*ROW('Sanitation Data'!F151)),NA())</f>
        <v>#N/A</v>
      </c>
      <c r="AO157" s="99" t="e">
        <f ca="true">+IF(AND(ISNUMBER(OFFSET('Sanitation Data'!$F$13,0,10*ROW('Sanitation Data'!F151))),'Data Summary'!DD157="Yes"),OFFSET('Sanitation Data'!$F$13,0,10*ROW('Sanitation Data'!F151)),NA())</f>
        <v>#N/A</v>
      </c>
      <c r="AP157" s="99" t="e">
        <f ca="true">+IF(AND(ISNUMBER(OFFSET('Sanitation Data'!$G$5,0,10*ROW('Sanitation Data'!G151))),'Data Summary'!DE157="Yes"),100-OFFSET('Sanitation Data'!$G$5,0,10*ROW('Sanitation Data'!G151)),NA())</f>
        <v>#N/A</v>
      </c>
      <c r="AQ157" s="99" t="e">
        <f ca="true">+IF(AND(ISNUMBER(OFFSET('Sanitation Data'!$G$7,0,10*ROW('Sanitation Data'!G151))),'Data Summary'!DF157="Yes"),OFFSET('Sanitation Data'!$G$7,0,10*ROW('Sanitation Data'!G151)),NA())</f>
        <v>#N/A</v>
      </c>
      <c r="AR157" s="99" t="e">
        <f ca="true">+IF(AND(ISNUMBER(OFFSET('Sanitation Data'!$G$11,0,10*ROW('Sanitation Data'!G151))),'Data Summary'!DG157="Yes"),OFFSET('Sanitation Data'!$G$11,0,10*ROW('Sanitation Data'!G151)),NA())</f>
        <v>#N/A</v>
      </c>
      <c r="AS157" s="99" t="e">
        <f ca="true">+IF(AND(ISNUMBER(OFFSET('Sanitation Data'!$G$12,0,10*ROW('Sanitation Data'!G151))),'Data Summary'!DH157="Yes"),OFFSET('Sanitation Data'!$G$12,0,10*ROW('Sanitation Data'!G151)),NA())</f>
        <v>#N/A</v>
      </c>
      <c r="AT157" s="99" t="e">
        <f ca="true">+IF(AND(ISNUMBER(OFFSET('Sanitation Data'!$G$13,0,10*ROW('Sanitation Data'!G151))),'Data Summary'!DI157="Yes"),OFFSET('Sanitation Data'!$G$13,0,10*ROW('Sanitation Data'!G151)),NA())</f>
        <v>#N/A</v>
      </c>
      <c r="AU157" s="99" t="e">
        <f ca="true">+IF(AND(ISNUMBER(OFFSET('Sanitation Data'!$H$5,0,10*ROW('Sanitation Data'!H151))),'Data Summary'!DJ157="Yes"),100-OFFSET('Sanitation Data'!$H$5,0,10*ROW('Sanitation Data'!H151)),NA())</f>
        <v>#N/A</v>
      </c>
      <c r="AV157" s="99" t="e">
        <f ca="true">+IF(AND(ISNUMBER(OFFSET('Sanitation Data'!$H$7,0,10*ROW('Sanitation Data'!H151))),'Data Summary'!DK157="Yes"),OFFSET('Sanitation Data'!$H$7,0,10*ROW('Sanitation Data'!H151)),NA())</f>
        <v>#N/A</v>
      </c>
      <c r="AW157" s="99" t="e">
        <f ca="true">+IF(AND(ISNUMBER(OFFSET('Sanitation Data'!$H$11,0,10*ROW('Sanitation Data'!H151))),'Data Summary'!DL157="Yes"),OFFSET('Sanitation Data'!$H$11,0,10*ROW('Sanitation Data'!H151)),NA())</f>
        <v>#N/A</v>
      </c>
      <c r="AX157" s="99" t="e">
        <f ca="true">+IF(AND(ISNUMBER(OFFSET('Sanitation Data'!$H$12,0,10*ROW('Sanitation Data'!H151))),'Data Summary'!DM157="Yes"),OFFSET('Sanitation Data'!$H$12,0,10*ROW('Sanitation Data'!H151)),NA())</f>
        <v>#N/A</v>
      </c>
      <c r="AY157" s="99" t="e">
        <f ca="true">+IF(AND(ISNUMBER(OFFSET('Sanitation Data'!$H$13,0,10*ROW('Sanitation Data'!H151))),'Data Summary'!DN157="Yes"),OFFSET('Sanitation Data'!$H$13,0,10*ROW('Sanitation Data'!H151)),NA())</f>
        <v>#N/A</v>
      </c>
      <c r="AZ157" s="104" t="e">
        <f ca="true">+IF(AND(ISNUMBER(OFFSET('Hygiene Data'!$C$6,0,10*ROW('Hygiene Data'!C151))),'Data Summary'!DO157="Yes"),OFFSET('Hygiene Data'!$C$6,0,10*ROW('Hygiene Data'!C151)),NA())</f>
        <v>#N/A</v>
      </c>
      <c r="BA157" s="104" t="e">
        <f ca="true">+IF(AND(ISNUMBER(OFFSET('Hygiene Data'!$C$8,0,10*ROW('Hygiene Data'!C151))),'Data Summary'!DP157="Yes"),OFFSET('Hygiene Data'!$C$8,0,10*ROW('Hygiene Data'!C151)),NA())</f>
        <v>#N/A</v>
      </c>
      <c r="BB157" s="104" t="e">
        <f ca="true">+IF(AND(ISNUMBER(OFFSET('Hygiene Data'!$C$10,0,10*ROW('Hygiene Data'!C151))),'Data Summary'!DQ157="Yes"),OFFSET('Hygiene Data'!$C$10,0,10*ROW('Hygiene Data'!C151)),NA())</f>
        <v>#N/A</v>
      </c>
      <c r="BC157" s="104" t="e">
        <f ca="true">+IF(AND(ISNUMBER(OFFSET('Hygiene Data'!$D$6,0,10*ROW('Hygiene Data'!D151))),'Data Summary'!DR157="Yes"),OFFSET('Hygiene Data'!$D$6,0,10*ROW('Hygiene Data'!D151)),NA())</f>
        <v>#N/A</v>
      </c>
      <c r="BD157" s="104" t="e">
        <f ca="true">+IF(AND(ISNUMBER(OFFSET('Hygiene Data'!$D$8,0,10*ROW('Hygiene Data'!D151))),'Data Summary'!DS157="Yes"),OFFSET('Hygiene Data'!$D$8,0,10*ROW('Hygiene Data'!D151)),NA())</f>
        <v>#N/A</v>
      </c>
      <c r="BE157" s="104" t="e">
        <f ca="true">+IF(AND(ISNUMBER(OFFSET('Hygiene Data'!$D$10,0,10*ROW('Hygiene Data'!D151))),'Data Summary'!DT157="Yes"),OFFSET('Hygiene Data'!$D$10,0,10*ROW('Hygiene Data'!D151)),NA())</f>
        <v>#N/A</v>
      </c>
      <c r="BF157" s="104" t="e">
        <f ca="true">+IF(AND(ISNUMBER(OFFSET('Hygiene Data'!$E$6,0,10*ROW('Hygiene Data'!E151))),'Data Summary'!DU157="Yes"),OFFSET('Hygiene Data'!$E$6,0,10*ROW('Hygiene Data'!E151)),NA())</f>
        <v>#N/A</v>
      </c>
      <c r="BG157" s="104" t="e">
        <f ca="true">+IF(AND(ISNUMBER(OFFSET('Hygiene Data'!$E$8,0,10*ROW('Hygiene Data'!E151))),'Data Summary'!DV157="Yes"),OFFSET('Hygiene Data'!$E$8,0,10*ROW('Hygiene Data'!E151)),NA())</f>
        <v>#N/A</v>
      </c>
      <c r="BH157" s="104" t="e">
        <f ca="true">+IF(AND(ISNUMBER(OFFSET('Hygiene Data'!$E$10,0,10*ROW('Hygiene Data'!E151))),'Data Summary'!DW157="Yes"),OFFSET('Hygiene Data'!$E$10,0,10*ROW('Hygiene Data'!E151)),NA())</f>
        <v>#N/A</v>
      </c>
      <c r="BI157" s="104" t="e">
        <f ca="true">+IF(AND(ISNUMBER(OFFSET('Hygiene Data'!$F$6,0,10*ROW('Hygiene Data'!F151))),'Data Summary'!DX157="Yes"),OFFSET('Hygiene Data'!$F$6,0,10*ROW('Hygiene Data'!F151)),NA())</f>
        <v>#N/A</v>
      </c>
      <c r="BJ157" s="104" t="e">
        <f ca="true">+IF(AND(ISNUMBER(OFFSET('Hygiene Data'!$F$8,0,10*ROW('Hygiene Data'!F151))),'Data Summary'!DY157="Yes"),OFFSET('Hygiene Data'!$F$8,0,10*ROW('Hygiene Data'!F151)),NA())</f>
        <v>#N/A</v>
      </c>
      <c r="BK157" s="104" t="e">
        <f ca="true">+IF(AND(ISNUMBER(OFFSET('Hygiene Data'!$F$10,0,10*ROW('Hygiene Data'!F151))),'Data Summary'!DZ157="Yes"),OFFSET('Hygiene Data'!$F$10,0,10*ROW('Hygiene Data'!F151)),NA())</f>
        <v>#N/A</v>
      </c>
      <c r="BL157" s="104" t="e">
        <f ca="true">+IF(AND(ISNUMBER(OFFSET('Hygiene Data'!$G$6,0,10*ROW('Hygiene Data'!G151))),'Data Summary'!EA157="Yes"),OFFSET('Hygiene Data'!$G$6,0,10*ROW('Hygiene Data'!G151)),NA())</f>
        <v>#N/A</v>
      </c>
      <c r="BM157" s="104" t="e">
        <f ca="true">+IF(AND(ISNUMBER(OFFSET('Hygiene Data'!$G$8,0,10*ROW('Hygiene Data'!G151))),'Data Summary'!EB157="Yes"),OFFSET('Hygiene Data'!$G$8,0,10*ROW('Hygiene Data'!G151)),NA())</f>
        <v>#N/A</v>
      </c>
      <c r="BN157" s="104" t="e">
        <f ca="true">+IF(AND(ISNUMBER(OFFSET('Hygiene Data'!$G$10,0,10*ROW('Hygiene Data'!G151))),'Data Summary'!EC157="Yes"),OFFSET('Hygiene Data'!$G$10,0,10*ROW('Hygiene Data'!G151)),NA())</f>
        <v>#N/A</v>
      </c>
      <c r="BO157" s="104" t="e">
        <f ca="true">+IF(AND(ISNUMBER(OFFSET('Hygiene Data'!$H$6,0,10*ROW('Hygiene Data'!H151))),'Data Summary'!ED157="Yes"),OFFSET('Hygiene Data'!$H$6,0,10*ROW('Hygiene Data'!H151)),NA())</f>
        <v>#N/A</v>
      </c>
      <c r="BP157" s="104" t="e">
        <f ca="true">+IF(AND(ISNUMBER(OFFSET('Hygiene Data'!$H$8,0,10*ROW('Hygiene Data'!H151))),'Data Summary'!EE157="Yes"),OFFSET('Hygiene Data'!$H$8,0,10*ROW('Hygiene Data'!H151)),NA())</f>
        <v>#N/A</v>
      </c>
      <c r="BQ157" s="104" t="e">
        <f ca="true">+IF(AND(ISNUMBER(OFFSET('Hygiene Data'!$H$10,0,10*ROW('Hygiene Data'!H151))),'Data Summary'!EF157="Yes"),OFFSET('Hygiene Data'!$H$10,0,10*ROW('Hygiene Data'!H151)),NA())</f>
        <v>#N/A</v>
      </c>
    </row>
    <row r="158" x14ac:dyDescent="0.2">
      <c r="A158" s="52" t="e">
        <f ca="true">+IF(OFFSET('Water Data'!$B$1,0,10*ROW('Water Data'!B152))="",NA(),OFFSET('Water Data'!$B$1,0,10*ROW('Water Data'!B152)))</f>
        <v>#N/A</v>
      </c>
      <c r="B158" s="52" t="e">
        <f ca="true">+IF(OFFSET('Water Data'!$A$3,0,10*ROW('Water Data'!A155))="",NA(),OFFSET('Water Data'!$A$3,0,10*ROW('Water Data'!A155)))</f>
        <v>#N/A</v>
      </c>
      <c r="C158" s="52" t="e">
        <f ca="true">+IF(OFFSET('Water Data'!$C$3,0,10*ROW('Water Data'!C155))="",NA(),OFFSET('Water Data'!$C$3,0,10*ROW('Water Data'!C155)))</f>
        <v>#N/A</v>
      </c>
      <c r="D158" s="53" t="e">
        <f ca="true">+IF(AND(ISNUMBER(OFFSET('Water Data'!$C$5,0,10*ROW('Water Data'!C152))),'Data Summary'!BS158="Yes"),100-OFFSET('Water Data'!$C$5,0,10*ROW('Water Data'!C152)),NA())</f>
        <v>#N/A</v>
      </c>
      <c r="E158" s="53" t="e">
        <f ca="true">+IF(AND(ISNUMBER(OFFSET('Water Data'!$C$7,0,10*ROW('Water Data'!C152))),'Data Summary'!BT158="Yes"),OFFSET('Water Data'!$C$7,0,10*ROW('Water Data'!C152)),NA())</f>
        <v>#N/A</v>
      </c>
      <c r="F158" s="53" t="e">
        <f ca="true">+IF(AND(ISNUMBER(OFFSET('Water Data'!$C$10,0,10*ROW('Water Data'!C152))),'Data Summary'!BU158="Yes"),OFFSET('Water Data'!$C$10,0,10*ROW('Water Data'!C152)),NA())</f>
        <v>#N/A</v>
      </c>
      <c r="G158" s="53" t="e">
        <f ca="true">+IF(AND(ISNUMBER(OFFSET('Water Data'!$D$5,0,10*ROW('Water Data'!D152))),'Data Summary'!BV158="Yes"),100-OFFSET('Water Data'!$D$5,0,10*ROW('Water Data'!D152)),NA())</f>
        <v>#N/A</v>
      </c>
      <c r="H158" s="53" t="e">
        <f ca="true">+IF(AND(ISNUMBER(OFFSET('Water Data'!$D$7,0,10*ROW('Water Data'!D152))),'Data Summary'!BW158="Yes"),OFFSET('Water Data'!$D$7,0,10*ROW('Water Data'!D152)),NA())</f>
        <v>#N/A</v>
      </c>
      <c r="I158" s="53" t="e">
        <f ca="true">+IF(AND(ISNUMBER(OFFSET('Water Data'!$D$10,0,10*ROW('Water Data'!D152))),'Data Summary'!BX158="Yes"),OFFSET('Water Data'!$D$10,0,10*ROW('Water Data'!D152)),NA())</f>
        <v>#N/A</v>
      </c>
      <c r="J158" s="53" t="e">
        <f ca="true">+IF(AND(ISNUMBER(OFFSET('Water Data'!$E$5,0,10*ROW('Water Data'!E152))),'Data Summary'!BY158="Yes"),100-OFFSET('Water Data'!$E$5,0,10*ROW('Water Data'!E152)),NA())</f>
        <v>#N/A</v>
      </c>
      <c r="K158" s="53" t="e">
        <f ca="true">+IF(AND(ISNUMBER(OFFSET('Water Data'!$E$7,0,10*ROW('Water Data'!E152))),'Data Summary'!BZ158="Yes"),OFFSET('Water Data'!$E$7,0,10*ROW('Water Data'!E152)),NA())</f>
        <v>#N/A</v>
      </c>
      <c r="L158" s="53" t="e">
        <f ca="true">+IF(AND(ISNUMBER(OFFSET('Water Data'!$E$10,0,10*ROW('Water Data'!E152))),'Data Summary'!CA158="Yes"),OFFSET('Water Data'!$E$10,0,10*ROW('Water Data'!E152)),NA())</f>
        <v>#N/A</v>
      </c>
      <c r="M158" s="53" t="e">
        <f ca="true">+IF(AND(ISNUMBER(OFFSET('Water Data'!$F$5,0,10*ROW('Water Data'!F152))),'Data Summary'!CB158="Yes"),100-OFFSET('Water Data'!$F$5,0,10*ROW('Water Data'!F152)),NA())</f>
        <v>#N/A</v>
      </c>
      <c r="N158" s="53" t="e">
        <f ca="true">+IF(AND(ISNUMBER(OFFSET('Water Data'!$F$7,0,10*ROW('Water Data'!F152))),'Data Summary'!CC158="Yes"),OFFSET('Water Data'!$F$7,0,10*ROW('Water Data'!F152)),NA())</f>
        <v>#N/A</v>
      </c>
      <c r="O158" s="53" t="e">
        <f ca="true">+IF(AND(ISNUMBER(OFFSET('Water Data'!$F$10,0,10*ROW('Water Data'!F152))),'Data Summary'!CD158="Yes"),OFFSET('Water Data'!$F$10,0,10*ROW('Water Data'!F152)),NA())</f>
        <v>#N/A</v>
      </c>
      <c r="P158" s="53" t="e">
        <f ca="true">+IF(AND(ISNUMBER(OFFSET('Water Data'!$G$5,0,10*ROW('Water Data'!G152))),'Data Summary'!CE158="Yes"),100-OFFSET('Water Data'!$G$5,0,10*ROW('Water Data'!G152)),NA())</f>
        <v>#N/A</v>
      </c>
      <c r="Q158" s="53" t="e">
        <f ca="true">+IF(AND(ISNUMBER(OFFSET('Water Data'!$G$7,0,10*ROW('Water Data'!G152))),'Data Summary'!CF158="Yes"),OFFSET('Water Data'!$G$7,0,10*ROW('Water Data'!G152)),NA())</f>
        <v>#N/A</v>
      </c>
      <c r="R158" s="53" t="e">
        <f ca="true">+IF(AND(ISNUMBER(OFFSET('Water Data'!$G$10,0,10*ROW('Water Data'!G152))),'Data Summary'!CG158="Yes"),OFFSET('Water Data'!$G$10,0,10*ROW('Water Data'!G152)),NA())</f>
        <v>#N/A</v>
      </c>
      <c r="S158" s="53" t="e">
        <f ca="true">+IF(AND(ISNUMBER(OFFSET('Water Data'!$H$5,0,10*ROW('Water Data'!H152))),'Data Summary'!CH158="Yes"),100-OFFSET('Water Data'!$H$5,0,10*ROW('Water Data'!H152)),NA())</f>
        <v>#N/A</v>
      </c>
      <c r="T158" s="53" t="e">
        <f ca="true">+IF(AND(ISNUMBER(OFFSET('Water Data'!$H$7,0,10*ROW('Water Data'!H152))),'Data Summary'!CI158="Yes"),OFFSET('Water Data'!$H$7,0,10*ROW('Water Data'!H152)),NA())</f>
        <v>#N/A</v>
      </c>
      <c r="U158" s="53" t="e">
        <f ca="true">+IF(AND(ISNUMBER(OFFSET('Water Data'!$H$10,0,10*ROW('Water Data'!H152))),'Data Summary'!CJ158="Yes"),OFFSET('Water Data'!$H$10,0,10*ROW('Water Data'!H152)),NA())</f>
        <v>#N/A</v>
      </c>
      <c r="V158" s="99" t="e">
        <f ca="true">+IF(AND(ISNUMBER(OFFSET('Sanitation Data'!$C$5,0,10*ROW('Sanitation Data'!C152))),'Data Summary'!CK158="Yes"),100-OFFSET('Sanitation Data'!$C$5,0,10*ROW('Sanitation Data'!C152)),NA())</f>
        <v>#N/A</v>
      </c>
      <c r="W158" s="99" t="e">
        <f ca="true">+IF(AND(ISNUMBER(OFFSET('Sanitation Data'!$C$7,0,10*ROW('Sanitation Data'!C152))),'Data Summary'!CL158="Yes"),OFFSET('Sanitation Data'!$C$7,0,10*ROW('Sanitation Data'!C152)),NA())</f>
        <v>#N/A</v>
      </c>
      <c r="X158" s="99" t="e">
        <f ca="true">+IF(AND(ISNUMBER(OFFSET('Sanitation Data'!$C$11,0,10*ROW('Sanitation Data'!C152))),'Data Summary'!CM158="Yes"),OFFSET('Sanitation Data'!$C$11,0,10*ROW('Sanitation Data'!C152)),NA())</f>
        <v>#N/A</v>
      </c>
      <c r="Y158" s="99" t="e">
        <f ca="true">+IF(AND(ISNUMBER(OFFSET('Sanitation Data'!$C$12,0,10*ROW('Sanitation Data'!C152))),'Data Summary'!CN158="Yes"),OFFSET('Sanitation Data'!$C$12,0,10*ROW('Sanitation Data'!C152)),NA())</f>
        <v>#N/A</v>
      </c>
      <c r="Z158" s="99" t="e">
        <f ca="true">+IF(AND(ISNUMBER(OFFSET('Sanitation Data'!$C$13,0,10*ROW('Sanitation Data'!C152))),'Data Summary'!CO158="Yes"),OFFSET('Sanitation Data'!$C$13,0,10*ROW('Sanitation Data'!C152)),NA())</f>
        <v>#N/A</v>
      </c>
      <c r="AA158" s="99" t="e">
        <f ca="true">+IF(AND(ISNUMBER(OFFSET('Sanitation Data'!$D$5,0,10*ROW('Sanitation Data'!D152))),'Data Summary'!CP158="Yes"),100-OFFSET('Sanitation Data'!$D$5,0,10*ROW('Sanitation Data'!D152)),NA())</f>
        <v>#N/A</v>
      </c>
      <c r="AB158" s="99" t="e">
        <f ca="true">+IF(AND(ISNUMBER(OFFSET('Sanitation Data'!$D$7,0,10*ROW('Sanitation Data'!D152))),'Data Summary'!CQ158="Yes"),OFFSET('Sanitation Data'!$D$7,0,10*ROW('Sanitation Data'!D152)),NA())</f>
        <v>#N/A</v>
      </c>
      <c r="AC158" s="99" t="e">
        <f ca="true">+IF(AND(ISNUMBER(OFFSET('Sanitation Data'!$D$11,0,10*ROW('Sanitation Data'!D152))),'Data Summary'!CR158="Yes"),OFFSET('Sanitation Data'!$D$11,0,10*ROW('Sanitation Data'!D152)),NA())</f>
        <v>#N/A</v>
      </c>
      <c r="AD158" s="99" t="e">
        <f ca="true">+IF(AND(ISNUMBER(OFFSET('Sanitation Data'!$D$12,0,10*ROW('Sanitation Data'!D152))),'Data Summary'!CS158="Yes"),OFFSET('Sanitation Data'!$D$12,0,10*ROW('Sanitation Data'!D152)),NA())</f>
        <v>#N/A</v>
      </c>
      <c r="AE158" s="99" t="e">
        <f ca="true">+IF(AND(ISNUMBER(OFFSET('Sanitation Data'!$D$13,0,10*ROW('Sanitation Data'!D152))),'Data Summary'!CT158="Yes"),OFFSET('Sanitation Data'!$D$13,0,10*ROW('Sanitation Data'!D152)),NA())</f>
        <v>#N/A</v>
      </c>
      <c r="AF158" s="99" t="e">
        <f ca="true">+IF(AND(ISNUMBER(OFFSET('Sanitation Data'!$E$5,0,10*ROW('Sanitation Data'!E152))),'Data Summary'!CU158="Yes"),100-OFFSET('Sanitation Data'!$E$5,0,10*ROW('Sanitation Data'!E152)),NA())</f>
        <v>#N/A</v>
      </c>
      <c r="AG158" s="99" t="e">
        <f ca="true">+IF(AND(ISNUMBER(OFFSET('Sanitation Data'!$E$7,0,10*ROW('Sanitation Data'!E152))),'Data Summary'!CV158="Yes"),OFFSET('Sanitation Data'!$E$7,0,10*ROW('Sanitation Data'!E152)),NA())</f>
        <v>#N/A</v>
      </c>
      <c r="AH158" s="99" t="e">
        <f ca="true">+IF(AND(ISNUMBER(OFFSET('Sanitation Data'!$E$11,0,10*ROW('Sanitation Data'!E152))),'Data Summary'!CW158="Yes"),OFFSET('Sanitation Data'!$E$11,0,10*ROW('Sanitation Data'!E152)),NA())</f>
        <v>#N/A</v>
      </c>
      <c r="AI158" s="99" t="e">
        <f ca="true">+IF(AND(ISNUMBER(OFFSET('Sanitation Data'!$E$12,0,10*ROW('Sanitation Data'!E152))),'Data Summary'!CX158="Yes"),OFFSET('Sanitation Data'!$E$12,0,10*ROW('Sanitation Data'!E152)),NA())</f>
        <v>#N/A</v>
      </c>
      <c r="AJ158" s="99" t="e">
        <f ca="true">+IF(AND(ISNUMBER(OFFSET('Sanitation Data'!$E$13,0,10*ROW('Sanitation Data'!E152))),'Data Summary'!CY158="Yes"),OFFSET('Sanitation Data'!$E$13,0,10*ROW('Sanitation Data'!E152)),NA())</f>
        <v>#N/A</v>
      </c>
      <c r="AK158" s="99" t="e">
        <f ca="true">+IF(AND(ISNUMBER(OFFSET('Sanitation Data'!$F$5,0,10*ROW('Sanitation Data'!F152))),'Data Summary'!CZ158="Yes"),100-OFFSET('Sanitation Data'!$F$5,0,10*ROW('Sanitation Data'!F152)),NA())</f>
        <v>#N/A</v>
      </c>
      <c r="AL158" s="99" t="e">
        <f ca="true">+IF(AND(ISNUMBER(OFFSET('Sanitation Data'!$F$7,0,10*ROW('Sanitation Data'!F152))),'Data Summary'!DA158="Yes"),OFFSET('Sanitation Data'!$F$7,0,10*ROW('Sanitation Data'!F152)),NA())</f>
        <v>#N/A</v>
      </c>
      <c r="AM158" s="99" t="e">
        <f ca="true">+IF(AND(ISNUMBER(OFFSET('Sanitation Data'!$F$11,0,10*ROW('Sanitation Data'!F152))),'Data Summary'!DB158="Yes"),OFFSET('Sanitation Data'!$F$11,0,10*ROW('Sanitation Data'!F152)),NA())</f>
        <v>#N/A</v>
      </c>
      <c r="AN158" s="99" t="e">
        <f ca="true">+IF(AND(ISNUMBER(OFFSET('Sanitation Data'!$F$12,0,10*ROW('Sanitation Data'!F152))),'Data Summary'!DC158="Yes"),OFFSET('Sanitation Data'!$F$12,0,10*ROW('Sanitation Data'!F152)),NA())</f>
        <v>#N/A</v>
      </c>
      <c r="AO158" s="99" t="e">
        <f ca="true">+IF(AND(ISNUMBER(OFFSET('Sanitation Data'!$F$13,0,10*ROW('Sanitation Data'!F152))),'Data Summary'!DD158="Yes"),OFFSET('Sanitation Data'!$F$13,0,10*ROW('Sanitation Data'!F152)),NA())</f>
        <v>#N/A</v>
      </c>
      <c r="AP158" s="99" t="e">
        <f ca="true">+IF(AND(ISNUMBER(OFFSET('Sanitation Data'!$G$5,0,10*ROW('Sanitation Data'!G152))),'Data Summary'!DE158="Yes"),100-OFFSET('Sanitation Data'!$G$5,0,10*ROW('Sanitation Data'!G152)),NA())</f>
        <v>#N/A</v>
      </c>
      <c r="AQ158" s="99" t="e">
        <f ca="true">+IF(AND(ISNUMBER(OFFSET('Sanitation Data'!$G$7,0,10*ROW('Sanitation Data'!G152))),'Data Summary'!DF158="Yes"),OFFSET('Sanitation Data'!$G$7,0,10*ROW('Sanitation Data'!G152)),NA())</f>
        <v>#N/A</v>
      </c>
      <c r="AR158" s="99" t="e">
        <f ca="true">+IF(AND(ISNUMBER(OFFSET('Sanitation Data'!$G$11,0,10*ROW('Sanitation Data'!G152))),'Data Summary'!DG158="Yes"),OFFSET('Sanitation Data'!$G$11,0,10*ROW('Sanitation Data'!G152)),NA())</f>
        <v>#N/A</v>
      </c>
      <c r="AS158" s="99" t="e">
        <f ca="true">+IF(AND(ISNUMBER(OFFSET('Sanitation Data'!$G$12,0,10*ROW('Sanitation Data'!G152))),'Data Summary'!DH158="Yes"),OFFSET('Sanitation Data'!$G$12,0,10*ROW('Sanitation Data'!G152)),NA())</f>
        <v>#N/A</v>
      </c>
      <c r="AT158" s="99" t="e">
        <f ca="true">+IF(AND(ISNUMBER(OFFSET('Sanitation Data'!$G$13,0,10*ROW('Sanitation Data'!G152))),'Data Summary'!DI158="Yes"),OFFSET('Sanitation Data'!$G$13,0,10*ROW('Sanitation Data'!G152)),NA())</f>
        <v>#N/A</v>
      </c>
      <c r="AU158" s="99" t="e">
        <f ca="true">+IF(AND(ISNUMBER(OFFSET('Sanitation Data'!$H$5,0,10*ROW('Sanitation Data'!H152))),'Data Summary'!DJ158="Yes"),100-OFFSET('Sanitation Data'!$H$5,0,10*ROW('Sanitation Data'!H152)),NA())</f>
        <v>#N/A</v>
      </c>
      <c r="AV158" s="99" t="e">
        <f ca="true">+IF(AND(ISNUMBER(OFFSET('Sanitation Data'!$H$7,0,10*ROW('Sanitation Data'!H152))),'Data Summary'!DK158="Yes"),OFFSET('Sanitation Data'!$H$7,0,10*ROW('Sanitation Data'!H152)),NA())</f>
        <v>#N/A</v>
      </c>
      <c r="AW158" s="99" t="e">
        <f ca="true">+IF(AND(ISNUMBER(OFFSET('Sanitation Data'!$H$11,0,10*ROW('Sanitation Data'!H152))),'Data Summary'!DL158="Yes"),OFFSET('Sanitation Data'!$H$11,0,10*ROW('Sanitation Data'!H152)),NA())</f>
        <v>#N/A</v>
      </c>
      <c r="AX158" s="99" t="e">
        <f ca="true">+IF(AND(ISNUMBER(OFFSET('Sanitation Data'!$H$12,0,10*ROW('Sanitation Data'!H152))),'Data Summary'!DM158="Yes"),OFFSET('Sanitation Data'!$H$12,0,10*ROW('Sanitation Data'!H152)),NA())</f>
        <v>#N/A</v>
      </c>
      <c r="AY158" s="99" t="e">
        <f ca="true">+IF(AND(ISNUMBER(OFFSET('Sanitation Data'!$H$13,0,10*ROW('Sanitation Data'!H152))),'Data Summary'!DN158="Yes"),OFFSET('Sanitation Data'!$H$13,0,10*ROW('Sanitation Data'!H152)),NA())</f>
        <v>#N/A</v>
      </c>
      <c r="AZ158" s="104" t="e">
        <f ca="true">+IF(AND(ISNUMBER(OFFSET('Hygiene Data'!$C$6,0,10*ROW('Hygiene Data'!C152))),'Data Summary'!DO158="Yes"),OFFSET('Hygiene Data'!$C$6,0,10*ROW('Hygiene Data'!C152)),NA())</f>
        <v>#N/A</v>
      </c>
      <c r="BA158" s="104" t="e">
        <f ca="true">+IF(AND(ISNUMBER(OFFSET('Hygiene Data'!$C$8,0,10*ROW('Hygiene Data'!C152))),'Data Summary'!DP158="Yes"),OFFSET('Hygiene Data'!$C$8,0,10*ROW('Hygiene Data'!C152)),NA())</f>
        <v>#N/A</v>
      </c>
      <c r="BB158" s="104" t="e">
        <f ca="true">+IF(AND(ISNUMBER(OFFSET('Hygiene Data'!$C$10,0,10*ROW('Hygiene Data'!C152))),'Data Summary'!DQ158="Yes"),OFFSET('Hygiene Data'!$C$10,0,10*ROW('Hygiene Data'!C152)),NA())</f>
        <v>#N/A</v>
      </c>
      <c r="BC158" s="104" t="e">
        <f ca="true">+IF(AND(ISNUMBER(OFFSET('Hygiene Data'!$D$6,0,10*ROW('Hygiene Data'!D152))),'Data Summary'!DR158="Yes"),OFFSET('Hygiene Data'!$D$6,0,10*ROW('Hygiene Data'!D152)),NA())</f>
        <v>#N/A</v>
      </c>
      <c r="BD158" s="104" t="e">
        <f ca="true">+IF(AND(ISNUMBER(OFFSET('Hygiene Data'!$D$8,0,10*ROW('Hygiene Data'!D152))),'Data Summary'!DS158="Yes"),OFFSET('Hygiene Data'!$D$8,0,10*ROW('Hygiene Data'!D152)),NA())</f>
        <v>#N/A</v>
      </c>
      <c r="BE158" s="104" t="e">
        <f ca="true">+IF(AND(ISNUMBER(OFFSET('Hygiene Data'!$D$10,0,10*ROW('Hygiene Data'!D152))),'Data Summary'!DT158="Yes"),OFFSET('Hygiene Data'!$D$10,0,10*ROW('Hygiene Data'!D152)),NA())</f>
        <v>#N/A</v>
      </c>
      <c r="BF158" s="104" t="e">
        <f ca="true">+IF(AND(ISNUMBER(OFFSET('Hygiene Data'!$E$6,0,10*ROW('Hygiene Data'!E152))),'Data Summary'!DU158="Yes"),OFFSET('Hygiene Data'!$E$6,0,10*ROW('Hygiene Data'!E152)),NA())</f>
        <v>#N/A</v>
      </c>
      <c r="BG158" s="104" t="e">
        <f ca="true">+IF(AND(ISNUMBER(OFFSET('Hygiene Data'!$E$8,0,10*ROW('Hygiene Data'!E152))),'Data Summary'!DV158="Yes"),OFFSET('Hygiene Data'!$E$8,0,10*ROW('Hygiene Data'!E152)),NA())</f>
        <v>#N/A</v>
      </c>
      <c r="BH158" s="104" t="e">
        <f ca="true">+IF(AND(ISNUMBER(OFFSET('Hygiene Data'!$E$10,0,10*ROW('Hygiene Data'!E152))),'Data Summary'!DW158="Yes"),OFFSET('Hygiene Data'!$E$10,0,10*ROW('Hygiene Data'!E152)),NA())</f>
        <v>#N/A</v>
      </c>
      <c r="BI158" s="104" t="e">
        <f ca="true">+IF(AND(ISNUMBER(OFFSET('Hygiene Data'!$F$6,0,10*ROW('Hygiene Data'!F152))),'Data Summary'!DX158="Yes"),OFFSET('Hygiene Data'!$F$6,0,10*ROW('Hygiene Data'!F152)),NA())</f>
        <v>#N/A</v>
      </c>
      <c r="BJ158" s="104" t="e">
        <f ca="true">+IF(AND(ISNUMBER(OFFSET('Hygiene Data'!$F$8,0,10*ROW('Hygiene Data'!F152))),'Data Summary'!DY158="Yes"),OFFSET('Hygiene Data'!$F$8,0,10*ROW('Hygiene Data'!F152)),NA())</f>
        <v>#N/A</v>
      </c>
      <c r="BK158" s="104" t="e">
        <f ca="true">+IF(AND(ISNUMBER(OFFSET('Hygiene Data'!$F$10,0,10*ROW('Hygiene Data'!F152))),'Data Summary'!DZ158="Yes"),OFFSET('Hygiene Data'!$F$10,0,10*ROW('Hygiene Data'!F152)),NA())</f>
        <v>#N/A</v>
      </c>
      <c r="BL158" s="104" t="e">
        <f ca="true">+IF(AND(ISNUMBER(OFFSET('Hygiene Data'!$G$6,0,10*ROW('Hygiene Data'!G152))),'Data Summary'!EA158="Yes"),OFFSET('Hygiene Data'!$G$6,0,10*ROW('Hygiene Data'!G152)),NA())</f>
        <v>#N/A</v>
      </c>
      <c r="BM158" s="104" t="e">
        <f ca="true">+IF(AND(ISNUMBER(OFFSET('Hygiene Data'!$G$8,0,10*ROW('Hygiene Data'!G152))),'Data Summary'!EB158="Yes"),OFFSET('Hygiene Data'!$G$8,0,10*ROW('Hygiene Data'!G152)),NA())</f>
        <v>#N/A</v>
      </c>
      <c r="BN158" s="104" t="e">
        <f ca="true">+IF(AND(ISNUMBER(OFFSET('Hygiene Data'!$G$10,0,10*ROW('Hygiene Data'!G152))),'Data Summary'!EC158="Yes"),OFFSET('Hygiene Data'!$G$10,0,10*ROW('Hygiene Data'!G152)),NA())</f>
        <v>#N/A</v>
      </c>
      <c r="BO158" s="104" t="e">
        <f ca="true">+IF(AND(ISNUMBER(OFFSET('Hygiene Data'!$H$6,0,10*ROW('Hygiene Data'!H152))),'Data Summary'!ED158="Yes"),OFFSET('Hygiene Data'!$H$6,0,10*ROW('Hygiene Data'!H152)),NA())</f>
        <v>#N/A</v>
      </c>
      <c r="BP158" s="104" t="e">
        <f ca="true">+IF(AND(ISNUMBER(OFFSET('Hygiene Data'!$H$8,0,10*ROW('Hygiene Data'!H152))),'Data Summary'!EE158="Yes"),OFFSET('Hygiene Data'!$H$8,0,10*ROW('Hygiene Data'!H152)),NA())</f>
        <v>#N/A</v>
      </c>
      <c r="BQ158" s="104" t="e">
        <f ca="true">+IF(AND(ISNUMBER(OFFSET('Hygiene Data'!$H$10,0,10*ROW('Hygiene Data'!H152))),'Data Summary'!EF158="Yes"),OFFSET('Hygiene Data'!$H$10,0,10*ROW('Hygiene Data'!H152)),NA())</f>
        <v>#N/A</v>
      </c>
    </row>
    <row r="159" x14ac:dyDescent="0.2">
      <c r="A159" s="52" t="e">
        <f ca="true">+IF(OFFSET('Water Data'!$B$1,0,10*ROW('Water Data'!B153))="",NA(),OFFSET('Water Data'!$B$1,0,10*ROW('Water Data'!B153)))</f>
        <v>#N/A</v>
      </c>
      <c r="B159" s="52" t="e">
        <f ca="true">+IF(OFFSET('Water Data'!$A$3,0,10*ROW('Water Data'!A156))="",NA(),OFFSET('Water Data'!$A$3,0,10*ROW('Water Data'!A156)))</f>
        <v>#N/A</v>
      </c>
      <c r="C159" s="52" t="e">
        <f ca="true">+IF(OFFSET('Water Data'!$C$3,0,10*ROW('Water Data'!C156))="",NA(),OFFSET('Water Data'!$C$3,0,10*ROW('Water Data'!C156)))</f>
        <v>#N/A</v>
      </c>
      <c r="D159" s="53" t="e">
        <f ca="true">+IF(AND(ISNUMBER(OFFSET('Water Data'!$C$5,0,10*ROW('Water Data'!C153))),'Data Summary'!BS159="Yes"),100-OFFSET('Water Data'!$C$5,0,10*ROW('Water Data'!C153)),NA())</f>
        <v>#N/A</v>
      </c>
      <c r="E159" s="53" t="e">
        <f ca="true">+IF(AND(ISNUMBER(OFFSET('Water Data'!$C$7,0,10*ROW('Water Data'!C153))),'Data Summary'!BT159="Yes"),OFFSET('Water Data'!$C$7,0,10*ROW('Water Data'!C153)),NA())</f>
        <v>#N/A</v>
      </c>
      <c r="F159" s="53" t="e">
        <f ca="true">+IF(AND(ISNUMBER(OFFSET('Water Data'!$C$10,0,10*ROW('Water Data'!C153))),'Data Summary'!BU159="Yes"),OFFSET('Water Data'!$C$10,0,10*ROW('Water Data'!C153)),NA())</f>
        <v>#N/A</v>
      </c>
      <c r="G159" s="53" t="e">
        <f ca="true">+IF(AND(ISNUMBER(OFFSET('Water Data'!$D$5,0,10*ROW('Water Data'!D153))),'Data Summary'!BV159="Yes"),100-OFFSET('Water Data'!$D$5,0,10*ROW('Water Data'!D153)),NA())</f>
        <v>#N/A</v>
      </c>
      <c r="H159" s="53" t="e">
        <f ca="true">+IF(AND(ISNUMBER(OFFSET('Water Data'!$D$7,0,10*ROW('Water Data'!D153))),'Data Summary'!BW159="Yes"),OFFSET('Water Data'!$D$7,0,10*ROW('Water Data'!D153)),NA())</f>
        <v>#N/A</v>
      </c>
      <c r="I159" s="53" t="e">
        <f ca="true">+IF(AND(ISNUMBER(OFFSET('Water Data'!$D$10,0,10*ROW('Water Data'!D153))),'Data Summary'!BX159="Yes"),OFFSET('Water Data'!$D$10,0,10*ROW('Water Data'!D153)),NA())</f>
        <v>#N/A</v>
      </c>
      <c r="J159" s="53" t="e">
        <f ca="true">+IF(AND(ISNUMBER(OFFSET('Water Data'!$E$5,0,10*ROW('Water Data'!E153))),'Data Summary'!BY159="Yes"),100-OFFSET('Water Data'!$E$5,0,10*ROW('Water Data'!E153)),NA())</f>
        <v>#N/A</v>
      </c>
      <c r="K159" s="53" t="e">
        <f ca="true">+IF(AND(ISNUMBER(OFFSET('Water Data'!$E$7,0,10*ROW('Water Data'!E153))),'Data Summary'!BZ159="Yes"),OFFSET('Water Data'!$E$7,0,10*ROW('Water Data'!E153)),NA())</f>
        <v>#N/A</v>
      </c>
      <c r="L159" s="53" t="e">
        <f ca="true">+IF(AND(ISNUMBER(OFFSET('Water Data'!$E$10,0,10*ROW('Water Data'!E153))),'Data Summary'!CA159="Yes"),OFFSET('Water Data'!$E$10,0,10*ROW('Water Data'!E153)),NA())</f>
        <v>#N/A</v>
      </c>
      <c r="M159" s="53" t="e">
        <f ca="true">+IF(AND(ISNUMBER(OFFSET('Water Data'!$F$5,0,10*ROW('Water Data'!F153))),'Data Summary'!CB159="Yes"),100-OFFSET('Water Data'!$F$5,0,10*ROW('Water Data'!F153)),NA())</f>
        <v>#N/A</v>
      </c>
      <c r="N159" s="53" t="e">
        <f ca="true">+IF(AND(ISNUMBER(OFFSET('Water Data'!$F$7,0,10*ROW('Water Data'!F153))),'Data Summary'!CC159="Yes"),OFFSET('Water Data'!$F$7,0,10*ROW('Water Data'!F153)),NA())</f>
        <v>#N/A</v>
      </c>
      <c r="O159" s="53" t="e">
        <f ca="true">+IF(AND(ISNUMBER(OFFSET('Water Data'!$F$10,0,10*ROW('Water Data'!F153))),'Data Summary'!CD159="Yes"),OFFSET('Water Data'!$F$10,0,10*ROW('Water Data'!F153)),NA())</f>
        <v>#N/A</v>
      </c>
      <c r="P159" s="53" t="e">
        <f ca="true">+IF(AND(ISNUMBER(OFFSET('Water Data'!$G$5,0,10*ROW('Water Data'!G153))),'Data Summary'!CE159="Yes"),100-OFFSET('Water Data'!$G$5,0,10*ROW('Water Data'!G153)),NA())</f>
        <v>#N/A</v>
      </c>
      <c r="Q159" s="53" t="e">
        <f ca="true">+IF(AND(ISNUMBER(OFFSET('Water Data'!$G$7,0,10*ROW('Water Data'!G153))),'Data Summary'!CF159="Yes"),OFFSET('Water Data'!$G$7,0,10*ROW('Water Data'!G153)),NA())</f>
        <v>#N/A</v>
      </c>
      <c r="R159" s="53" t="e">
        <f ca="true">+IF(AND(ISNUMBER(OFFSET('Water Data'!$G$10,0,10*ROW('Water Data'!G153))),'Data Summary'!CG159="Yes"),OFFSET('Water Data'!$G$10,0,10*ROW('Water Data'!G153)),NA())</f>
        <v>#N/A</v>
      </c>
      <c r="S159" s="53" t="e">
        <f ca="true">+IF(AND(ISNUMBER(OFFSET('Water Data'!$H$5,0,10*ROW('Water Data'!H153))),'Data Summary'!CH159="Yes"),100-OFFSET('Water Data'!$H$5,0,10*ROW('Water Data'!H153)),NA())</f>
        <v>#N/A</v>
      </c>
      <c r="T159" s="53" t="e">
        <f ca="true">+IF(AND(ISNUMBER(OFFSET('Water Data'!$H$7,0,10*ROW('Water Data'!H153))),'Data Summary'!CI159="Yes"),OFFSET('Water Data'!$H$7,0,10*ROW('Water Data'!H153)),NA())</f>
        <v>#N/A</v>
      </c>
      <c r="U159" s="53" t="e">
        <f ca="true">+IF(AND(ISNUMBER(OFFSET('Water Data'!$H$10,0,10*ROW('Water Data'!H153))),'Data Summary'!CJ159="Yes"),OFFSET('Water Data'!$H$10,0,10*ROW('Water Data'!H153)),NA())</f>
        <v>#N/A</v>
      </c>
      <c r="V159" s="99" t="e">
        <f ca="true">+IF(AND(ISNUMBER(OFFSET('Sanitation Data'!$C$5,0,10*ROW('Sanitation Data'!C153))),'Data Summary'!CK159="Yes"),100-OFFSET('Sanitation Data'!$C$5,0,10*ROW('Sanitation Data'!C153)),NA())</f>
        <v>#N/A</v>
      </c>
      <c r="W159" s="99" t="e">
        <f ca="true">+IF(AND(ISNUMBER(OFFSET('Sanitation Data'!$C$7,0,10*ROW('Sanitation Data'!C153))),'Data Summary'!CL159="Yes"),OFFSET('Sanitation Data'!$C$7,0,10*ROW('Sanitation Data'!C153)),NA())</f>
        <v>#N/A</v>
      </c>
      <c r="X159" s="99" t="e">
        <f ca="true">+IF(AND(ISNUMBER(OFFSET('Sanitation Data'!$C$11,0,10*ROW('Sanitation Data'!C153))),'Data Summary'!CM159="Yes"),OFFSET('Sanitation Data'!$C$11,0,10*ROW('Sanitation Data'!C153)),NA())</f>
        <v>#N/A</v>
      </c>
      <c r="Y159" s="99" t="e">
        <f ca="true">+IF(AND(ISNUMBER(OFFSET('Sanitation Data'!$C$12,0,10*ROW('Sanitation Data'!C153))),'Data Summary'!CN159="Yes"),OFFSET('Sanitation Data'!$C$12,0,10*ROW('Sanitation Data'!C153)),NA())</f>
        <v>#N/A</v>
      </c>
      <c r="Z159" s="99" t="e">
        <f ca="true">+IF(AND(ISNUMBER(OFFSET('Sanitation Data'!$C$13,0,10*ROW('Sanitation Data'!C153))),'Data Summary'!CO159="Yes"),OFFSET('Sanitation Data'!$C$13,0,10*ROW('Sanitation Data'!C153)),NA())</f>
        <v>#N/A</v>
      </c>
      <c r="AA159" s="99" t="e">
        <f ca="true">+IF(AND(ISNUMBER(OFFSET('Sanitation Data'!$D$5,0,10*ROW('Sanitation Data'!D153))),'Data Summary'!CP159="Yes"),100-OFFSET('Sanitation Data'!$D$5,0,10*ROW('Sanitation Data'!D153)),NA())</f>
        <v>#N/A</v>
      </c>
      <c r="AB159" s="99" t="e">
        <f ca="true">+IF(AND(ISNUMBER(OFFSET('Sanitation Data'!$D$7,0,10*ROW('Sanitation Data'!D153))),'Data Summary'!CQ159="Yes"),OFFSET('Sanitation Data'!$D$7,0,10*ROW('Sanitation Data'!D153)),NA())</f>
        <v>#N/A</v>
      </c>
      <c r="AC159" s="99" t="e">
        <f ca="true">+IF(AND(ISNUMBER(OFFSET('Sanitation Data'!$D$11,0,10*ROW('Sanitation Data'!D153))),'Data Summary'!CR159="Yes"),OFFSET('Sanitation Data'!$D$11,0,10*ROW('Sanitation Data'!D153)),NA())</f>
        <v>#N/A</v>
      </c>
      <c r="AD159" s="99" t="e">
        <f ca="true">+IF(AND(ISNUMBER(OFFSET('Sanitation Data'!$D$12,0,10*ROW('Sanitation Data'!D153))),'Data Summary'!CS159="Yes"),OFFSET('Sanitation Data'!$D$12,0,10*ROW('Sanitation Data'!D153)),NA())</f>
        <v>#N/A</v>
      </c>
      <c r="AE159" s="99" t="e">
        <f ca="true">+IF(AND(ISNUMBER(OFFSET('Sanitation Data'!$D$13,0,10*ROW('Sanitation Data'!D153))),'Data Summary'!CT159="Yes"),OFFSET('Sanitation Data'!$D$13,0,10*ROW('Sanitation Data'!D153)),NA())</f>
        <v>#N/A</v>
      </c>
      <c r="AF159" s="99" t="e">
        <f ca="true">+IF(AND(ISNUMBER(OFFSET('Sanitation Data'!$E$5,0,10*ROW('Sanitation Data'!E153))),'Data Summary'!CU159="Yes"),100-OFFSET('Sanitation Data'!$E$5,0,10*ROW('Sanitation Data'!E153)),NA())</f>
        <v>#N/A</v>
      </c>
      <c r="AG159" s="99" t="e">
        <f ca="true">+IF(AND(ISNUMBER(OFFSET('Sanitation Data'!$E$7,0,10*ROW('Sanitation Data'!E153))),'Data Summary'!CV159="Yes"),OFFSET('Sanitation Data'!$E$7,0,10*ROW('Sanitation Data'!E153)),NA())</f>
        <v>#N/A</v>
      </c>
      <c r="AH159" s="99" t="e">
        <f ca="true">+IF(AND(ISNUMBER(OFFSET('Sanitation Data'!$E$11,0,10*ROW('Sanitation Data'!E153))),'Data Summary'!CW159="Yes"),OFFSET('Sanitation Data'!$E$11,0,10*ROW('Sanitation Data'!E153)),NA())</f>
        <v>#N/A</v>
      </c>
      <c r="AI159" s="99" t="e">
        <f ca="true">+IF(AND(ISNUMBER(OFFSET('Sanitation Data'!$E$12,0,10*ROW('Sanitation Data'!E153))),'Data Summary'!CX159="Yes"),OFFSET('Sanitation Data'!$E$12,0,10*ROW('Sanitation Data'!E153)),NA())</f>
        <v>#N/A</v>
      </c>
      <c r="AJ159" s="99" t="e">
        <f ca="true">+IF(AND(ISNUMBER(OFFSET('Sanitation Data'!$E$13,0,10*ROW('Sanitation Data'!E153))),'Data Summary'!CY159="Yes"),OFFSET('Sanitation Data'!$E$13,0,10*ROW('Sanitation Data'!E153)),NA())</f>
        <v>#N/A</v>
      </c>
      <c r="AK159" s="99" t="e">
        <f ca="true">+IF(AND(ISNUMBER(OFFSET('Sanitation Data'!$F$5,0,10*ROW('Sanitation Data'!F153))),'Data Summary'!CZ159="Yes"),100-OFFSET('Sanitation Data'!$F$5,0,10*ROW('Sanitation Data'!F153)),NA())</f>
        <v>#N/A</v>
      </c>
      <c r="AL159" s="99" t="e">
        <f ca="true">+IF(AND(ISNUMBER(OFFSET('Sanitation Data'!$F$7,0,10*ROW('Sanitation Data'!F153))),'Data Summary'!DA159="Yes"),OFFSET('Sanitation Data'!$F$7,0,10*ROW('Sanitation Data'!F153)),NA())</f>
        <v>#N/A</v>
      </c>
      <c r="AM159" s="99" t="e">
        <f ca="true">+IF(AND(ISNUMBER(OFFSET('Sanitation Data'!$F$11,0,10*ROW('Sanitation Data'!F153))),'Data Summary'!DB159="Yes"),OFFSET('Sanitation Data'!$F$11,0,10*ROW('Sanitation Data'!F153)),NA())</f>
        <v>#N/A</v>
      </c>
      <c r="AN159" s="99" t="e">
        <f ca="true">+IF(AND(ISNUMBER(OFFSET('Sanitation Data'!$F$12,0,10*ROW('Sanitation Data'!F153))),'Data Summary'!DC159="Yes"),OFFSET('Sanitation Data'!$F$12,0,10*ROW('Sanitation Data'!F153)),NA())</f>
        <v>#N/A</v>
      </c>
      <c r="AO159" s="99" t="e">
        <f ca="true">+IF(AND(ISNUMBER(OFFSET('Sanitation Data'!$F$13,0,10*ROW('Sanitation Data'!F153))),'Data Summary'!DD159="Yes"),OFFSET('Sanitation Data'!$F$13,0,10*ROW('Sanitation Data'!F153)),NA())</f>
        <v>#N/A</v>
      </c>
      <c r="AP159" s="99" t="e">
        <f ca="true">+IF(AND(ISNUMBER(OFFSET('Sanitation Data'!$G$5,0,10*ROW('Sanitation Data'!G153))),'Data Summary'!DE159="Yes"),100-OFFSET('Sanitation Data'!$G$5,0,10*ROW('Sanitation Data'!G153)),NA())</f>
        <v>#N/A</v>
      </c>
      <c r="AQ159" s="99" t="e">
        <f ca="true">+IF(AND(ISNUMBER(OFFSET('Sanitation Data'!$G$7,0,10*ROW('Sanitation Data'!G153))),'Data Summary'!DF159="Yes"),OFFSET('Sanitation Data'!$G$7,0,10*ROW('Sanitation Data'!G153)),NA())</f>
        <v>#N/A</v>
      </c>
      <c r="AR159" s="99" t="e">
        <f ca="true">+IF(AND(ISNUMBER(OFFSET('Sanitation Data'!$G$11,0,10*ROW('Sanitation Data'!G153))),'Data Summary'!DG159="Yes"),OFFSET('Sanitation Data'!$G$11,0,10*ROW('Sanitation Data'!G153)),NA())</f>
        <v>#N/A</v>
      </c>
      <c r="AS159" s="99" t="e">
        <f ca="true">+IF(AND(ISNUMBER(OFFSET('Sanitation Data'!$G$12,0,10*ROW('Sanitation Data'!G153))),'Data Summary'!DH159="Yes"),OFFSET('Sanitation Data'!$G$12,0,10*ROW('Sanitation Data'!G153)),NA())</f>
        <v>#N/A</v>
      </c>
      <c r="AT159" s="99" t="e">
        <f ca="true">+IF(AND(ISNUMBER(OFFSET('Sanitation Data'!$G$13,0,10*ROW('Sanitation Data'!G153))),'Data Summary'!DI159="Yes"),OFFSET('Sanitation Data'!$G$13,0,10*ROW('Sanitation Data'!G153)),NA())</f>
        <v>#N/A</v>
      </c>
      <c r="AU159" s="99" t="e">
        <f ca="true">+IF(AND(ISNUMBER(OFFSET('Sanitation Data'!$H$5,0,10*ROW('Sanitation Data'!H153))),'Data Summary'!DJ159="Yes"),100-OFFSET('Sanitation Data'!$H$5,0,10*ROW('Sanitation Data'!H153)),NA())</f>
        <v>#N/A</v>
      </c>
      <c r="AV159" s="99" t="e">
        <f ca="true">+IF(AND(ISNUMBER(OFFSET('Sanitation Data'!$H$7,0,10*ROW('Sanitation Data'!H153))),'Data Summary'!DK159="Yes"),OFFSET('Sanitation Data'!$H$7,0,10*ROW('Sanitation Data'!H153)),NA())</f>
        <v>#N/A</v>
      </c>
      <c r="AW159" s="99" t="e">
        <f ca="true">+IF(AND(ISNUMBER(OFFSET('Sanitation Data'!$H$11,0,10*ROW('Sanitation Data'!H153))),'Data Summary'!DL159="Yes"),OFFSET('Sanitation Data'!$H$11,0,10*ROW('Sanitation Data'!H153)),NA())</f>
        <v>#N/A</v>
      </c>
      <c r="AX159" s="99" t="e">
        <f ca="true">+IF(AND(ISNUMBER(OFFSET('Sanitation Data'!$H$12,0,10*ROW('Sanitation Data'!H153))),'Data Summary'!DM159="Yes"),OFFSET('Sanitation Data'!$H$12,0,10*ROW('Sanitation Data'!H153)),NA())</f>
        <v>#N/A</v>
      </c>
      <c r="AY159" s="99" t="e">
        <f ca="true">+IF(AND(ISNUMBER(OFFSET('Sanitation Data'!$H$13,0,10*ROW('Sanitation Data'!H153))),'Data Summary'!DN159="Yes"),OFFSET('Sanitation Data'!$H$13,0,10*ROW('Sanitation Data'!H153)),NA())</f>
        <v>#N/A</v>
      </c>
      <c r="AZ159" s="104" t="e">
        <f ca="true">+IF(AND(ISNUMBER(OFFSET('Hygiene Data'!$C$6,0,10*ROW('Hygiene Data'!C153))),'Data Summary'!DO159="Yes"),OFFSET('Hygiene Data'!$C$6,0,10*ROW('Hygiene Data'!C153)),NA())</f>
        <v>#N/A</v>
      </c>
      <c r="BA159" s="104" t="e">
        <f ca="true">+IF(AND(ISNUMBER(OFFSET('Hygiene Data'!$C$8,0,10*ROW('Hygiene Data'!C153))),'Data Summary'!DP159="Yes"),OFFSET('Hygiene Data'!$C$8,0,10*ROW('Hygiene Data'!C153)),NA())</f>
        <v>#N/A</v>
      </c>
      <c r="BB159" s="104" t="e">
        <f ca="true">+IF(AND(ISNUMBER(OFFSET('Hygiene Data'!$C$10,0,10*ROW('Hygiene Data'!C153))),'Data Summary'!DQ159="Yes"),OFFSET('Hygiene Data'!$C$10,0,10*ROW('Hygiene Data'!C153)),NA())</f>
        <v>#N/A</v>
      </c>
      <c r="BC159" s="104" t="e">
        <f ca="true">+IF(AND(ISNUMBER(OFFSET('Hygiene Data'!$D$6,0,10*ROW('Hygiene Data'!D153))),'Data Summary'!DR159="Yes"),OFFSET('Hygiene Data'!$D$6,0,10*ROW('Hygiene Data'!D153)),NA())</f>
        <v>#N/A</v>
      </c>
      <c r="BD159" s="104" t="e">
        <f ca="true">+IF(AND(ISNUMBER(OFFSET('Hygiene Data'!$D$8,0,10*ROW('Hygiene Data'!D153))),'Data Summary'!DS159="Yes"),OFFSET('Hygiene Data'!$D$8,0,10*ROW('Hygiene Data'!D153)),NA())</f>
        <v>#N/A</v>
      </c>
      <c r="BE159" s="104" t="e">
        <f ca="true">+IF(AND(ISNUMBER(OFFSET('Hygiene Data'!$D$10,0,10*ROW('Hygiene Data'!D153))),'Data Summary'!DT159="Yes"),OFFSET('Hygiene Data'!$D$10,0,10*ROW('Hygiene Data'!D153)),NA())</f>
        <v>#N/A</v>
      </c>
      <c r="BF159" s="104" t="e">
        <f ca="true">+IF(AND(ISNUMBER(OFFSET('Hygiene Data'!$E$6,0,10*ROW('Hygiene Data'!E153))),'Data Summary'!DU159="Yes"),OFFSET('Hygiene Data'!$E$6,0,10*ROW('Hygiene Data'!E153)),NA())</f>
        <v>#N/A</v>
      </c>
      <c r="BG159" s="104" t="e">
        <f ca="true">+IF(AND(ISNUMBER(OFFSET('Hygiene Data'!$E$8,0,10*ROW('Hygiene Data'!E153))),'Data Summary'!DV159="Yes"),OFFSET('Hygiene Data'!$E$8,0,10*ROW('Hygiene Data'!E153)),NA())</f>
        <v>#N/A</v>
      </c>
      <c r="BH159" s="104" t="e">
        <f ca="true">+IF(AND(ISNUMBER(OFFSET('Hygiene Data'!$E$10,0,10*ROW('Hygiene Data'!E153))),'Data Summary'!DW159="Yes"),OFFSET('Hygiene Data'!$E$10,0,10*ROW('Hygiene Data'!E153)),NA())</f>
        <v>#N/A</v>
      </c>
      <c r="BI159" s="104" t="e">
        <f ca="true">+IF(AND(ISNUMBER(OFFSET('Hygiene Data'!$F$6,0,10*ROW('Hygiene Data'!F153))),'Data Summary'!DX159="Yes"),OFFSET('Hygiene Data'!$F$6,0,10*ROW('Hygiene Data'!F153)),NA())</f>
        <v>#N/A</v>
      </c>
      <c r="BJ159" s="104" t="e">
        <f ca="true">+IF(AND(ISNUMBER(OFFSET('Hygiene Data'!$F$8,0,10*ROW('Hygiene Data'!F153))),'Data Summary'!DY159="Yes"),OFFSET('Hygiene Data'!$F$8,0,10*ROW('Hygiene Data'!F153)),NA())</f>
        <v>#N/A</v>
      </c>
      <c r="BK159" s="104" t="e">
        <f ca="true">+IF(AND(ISNUMBER(OFFSET('Hygiene Data'!$F$10,0,10*ROW('Hygiene Data'!F153))),'Data Summary'!DZ159="Yes"),OFFSET('Hygiene Data'!$F$10,0,10*ROW('Hygiene Data'!F153)),NA())</f>
        <v>#N/A</v>
      </c>
      <c r="BL159" s="104" t="e">
        <f ca="true">+IF(AND(ISNUMBER(OFFSET('Hygiene Data'!$G$6,0,10*ROW('Hygiene Data'!G153))),'Data Summary'!EA159="Yes"),OFFSET('Hygiene Data'!$G$6,0,10*ROW('Hygiene Data'!G153)),NA())</f>
        <v>#N/A</v>
      </c>
      <c r="BM159" s="104" t="e">
        <f ca="true">+IF(AND(ISNUMBER(OFFSET('Hygiene Data'!$G$8,0,10*ROW('Hygiene Data'!G153))),'Data Summary'!EB159="Yes"),OFFSET('Hygiene Data'!$G$8,0,10*ROW('Hygiene Data'!G153)),NA())</f>
        <v>#N/A</v>
      </c>
      <c r="BN159" s="104" t="e">
        <f ca="true">+IF(AND(ISNUMBER(OFFSET('Hygiene Data'!$G$10,0,10*ROW('Hygiene Data'!G153))),'Data Summary'!EC159="Yes"),OFFSET('Hygiene Data'!$G$10,0,10*ROW('Hygiene Data'!G153)),NA())</f>
        <v>#N/A</v>
      </c>
      <c r="BO159" s="104" t="e">
        <f ca="true">+IF(AND(ISNUMBER(OFFSET('Hygiene Data'!$H$6,0,10*ROW('Hygiene Data'!H153))),'Data Summary'!ED159="Yes"),OFFSET('Hygiene Data'!$H$6,0,10*ROW('Hygiene Data'!H153)),NA())</f>
        <v>#N/A</v>
      </c>
      <c r="BP159" s="104" t="e">
        <f ca="true">+IF(AND(ISNUMBER(OFFSET('Hygiene Data'!$H$8,0,10*ROW('Hygiene Data'!H153))),'Data Summary'!EE159="Yes"),OFFSET('Hygiene Data'!$H$8,0,10*ROW('Hygiene Data'!H153)),NA())</f>
        <v>#N/A</v>
      </c>
      <c r="BQ159" s="104" t="e">
        <f ca="true">+IF(AND(ISNUMBER(OFFSET('Hygiene Data'!$H$10,0,10*ROW('Hygiene Data'!H153))),'Data Summary'!EF159="Yes"),OFFSET('Hygiene Data'!$H$10,0,10*ROW('Hygiene Data'!H153)),NA())</f>
        <v>#N/A</v>
      </c>
    </row>
    <row r="160" x14ac:dyDescent="0.2">
      <c r="A160" s="52" t="e">
        <f ca="true">+IF(OFFSET('Water Data'!$B$1,0,10*ROW('Water Data'!B154))="",NA(),OFFSET('Water Data'!$B$1,0,10*ROW('Water Data'!B154)))</f>
        <v>#N/A</v>
      </c>
      <c r="B160" s="52" t="e">
        <f ca="true">+IF(OFFSET('Water Data'!$A$3,0,10*ROW('Water Data'!A157))="",NA(),OFFSET('Water Data'!$A$3,0,10*ROW('Water Data'!A157)))</f>
        <v>#N/A</v>
      </c>
      <c r="C160" s="52" t="e">
        <f ca="true">+IF(OFFSET('Water Data'!$C$3,0,10*ROW('Water Data'!C157))="",NA(),OFFSET('Water Data'!$C$3,0,10*ROW('Water Data'!C157)))</f>
        <v>#N/A</v>
      </c>
      <c r="D160" s="53" t="e">
        <f ca="true">+IF(AND(ISNUMBER(OFFSET('Water Data'!$C$5,0,10*ROW('Water Data'!C154))),'Data Summary'!BS160="Yes"),100-OFFSET('Water Data'!$C$5,0,10*ROW('Water Data'!C154)),NA())</f>
        <v>#N/A</v>
      </c>
      <c r="E160" s="53" t="e">
        <f ca="true">+IF(AND(ISNUMBER(OFFSET('Water Data'!$C$7,0,10*ROW('Water Data'!C154))),'Data Summary'!BT160="Yes"),OFFSET('Water Data'!$C$7,0,10*ROW('Water Data'!C154)),NA())</f>
        <v>#N/A</v>
      </c>
      <c r="F160" s="53" t="e">
        <f ca="true">+IF(AND(ISNUMBER(OFFSET('Water Data'!$C$10,0,10*ROW('Water Data'!C154))),'Data Summary'!BU160="Yes"),OFFSET('Water Data'!$C$10,0,10*ROW('Water Data'!C154)),NA())</f>
        <v>#N/A</v>
      </c>
      <c r="G160" s="53" t="e">
        <f ca="true">+IF(AND(ISNUMBER(OFFSET('Water Data'!$D$5,0,10*ROW('Water Data'!D154))),'Data Summary'!BV160="Yes"),100-OFFSET('Water Data'!$D$5,0,10*ROW('Water Data'!D154)),NA())</f>
        <v>#N/A</v>
      </c>
      <c r="H160" s="53" t="e">
        <f ca="true">+IF(AND(ISNUMBER(OFFSET('Water Data'!$D$7,0,10*ROW('Water Data'!D154))),'Data Summary'!BW160="Yes"),OFFSET('Water Data'!$D$7,0,10*ROW('Water Data'!D154)),NA())</f>
        <v>#N/A</v>
      </c>
      <c r="I160" s="53" t="e">
        <f ca="true">+IF(AND(ISNUMBER(OFFSET('Water Data'!$D$10,0,10*ROW('Water Data'!D154))),'Data Summary'!BX160="Yes"),OFFSET('Water Data'!$D$10,0,10*ROW('Water Data'!D154)),NA())</f>
        <v>#N/A</v>
      </c>
      <c r="J160" s="53" t="e">
        <f ca="true">+IF(AND(ISNUMBER(OFFSET('Water Data'!$E$5,0,10*ROW('Water Data'!E154))),'Data Summary'!BY160="Yes"),100-OFFSET('Water Data'!$E$5,0,10*ROW('Water Data'!E154)),NA())</f>
        <v>#N/A</v>
      </c>
      <c r="K160" s="53" t="e">
        <f ca="true">+IF(AND(ISNUMBER(OFFSET('Water Data'!$E$7,0,10*ROW('Water Data'!E154))),'Data Summary'!BZ160="Yes"),OFFSET('Water Data'!$E$7,0,10*ROW('Water Data'!E154)),NA())</f>
        <v>#N/A</v>
      </c>
      <c r="L160" s="53" t="e">
        <f ca="true">+IF(AND(ISNUMBER(OFFSET('Water Data'!$E$10,0,10*ROW('Water Data'!E154))),'Data Summary'!CA160="Yes"),OFFSET('Water Data'!$E$10,0,10*ROW('Water Data'!E154)),NA())</f>
        <v>#N/A</v>
      </c>
      <c r="M160" s="53" t="e">
        <f ca="true">+IF(AND(ISNUMBER(OFFSET('Water Data'!$F$5,0,10*ROW('Water Data'!F154))),'Data Summary'!CB160="Yes"),100-OFFSET('Water Data'!$F$5,0,10*ROW('Water Data'!F154)),NA())</f>
        <v>#N/A</v>
      </c>
      <c r="N160" s="53" t="e">
        <f ca="true">+IF(AND(ISNUMBER(OFFSET('Water Data'!$F$7,0,10*ROW('Water Data'!F154))),'Data Summary'!CC160="Yes"),OFFSET('Water Data'!$F$7,0,10*ROW('Water Data'!F154)),NA())</f>
        <v>#N/A</v>
      </c>
      <c r="O160" s="53" t="e">
        <f ca="true">+IF(AND(ISNUMBER(OFFSET('Water Data'!$F$10,0,10*ROW('Water Data'!F154))),'Data Summary'!CD160="Yes"),OFFSET('Water Data'!$F$10,0,10*ROW('Water Data'!F154)),NA())</f>
        <v>#N/A</v>
      </c>
      <c r="P160" s="53" t="e">
        <f ca="true">+IF(AND(ISNUMBER(OFFSET('Water Data'!$G$5,0,10*ROW('Water Data'!G154))),'Data Summary'!CE160="Yes"),100-OFFSET('Water Data'!$G$5,0,10*ROW('Water Data'!G154)),NA())</f>
        <v>#N/A</v>
      </c>
      <c r="Q160" s="53" t="e">
        <f ca="true">+IF(AND(ISNUMBER(OFFSET('Water Data'!$G$7,0,10*ROW('Water Data'!G154))),'Data Summary'!CF160="Yes"),OFFSET('Water Data'!$G$7,0,10*ROW('Water Data'!G154)),NA())</f>
        <v>#N/A</v>
      </c>
      <c r="R160" s="53" t="e">
        <f ca="true">+IF(AND(ISNUMBER(OFFSET('Water Data'!$G$10,0,10*ROW('Water Data'!G154))),'Data Summary'!CG160="Yes"),OFFSET('Water Data'!$G$10,0,10*ROW('Water Data'!G154)),NA())</f>
        <v>#N/A</v>
      </c>
      <c r="S160" s="53" t="e">
        <f ca="true">+IF(AND(ISNUMBER(OFFSET('Water Data'!$H$5,0,10*ROW('Water Data'!H154))),'Data Summary'!CH160="Yes"),100-OFFSET('Water Data'!$H$5,0,10*ROW('Water Data'!H154)),NA())</f>
        <v>#N/A</v>
      </c>
      <c r="T160" s="53" t="e">
        <f ca="true">+IF(AND(ISNUMBER(OFFSET('Water Data'!$H$7,0,10*ROW('Water Data'!H154))),'Data Summary'!CI160="Yes"),OFFSET('Water Data'!$H$7,0,10*ROW('Water Data'!H154)),NA())</f>
        <v>#N/A</v>
      </c>
      <c r="U160" s="53" t="e">
        <f ca="true">+IF(AND(ISNUMBER(OFFSET('Water Data'!$H$10,0,10*ROW('Water Data'!H154))),'Data Summary'!CJ160="Yes"),OFFSET('Water Data'!$H$10,0,10*ROW('Water Data'!H154)),NA())</f>
        <v>#N/A</v>
      </c>
      <c r="V160" s="99" t="e">
        <f ca="true">+IF(AND(ISNUMBER(OFFSET('Sanitation Data'!$C$5,0,10*ROW('Sanitation Data'!C154))),'Data Summary'!CK160="Yes"),100-OFFSET('Sanitation Data'!$C$5,0,10*ROW('Sanitation Data'!C154)),NA())</f>
        <v>#N/A</v>
      </c>
      <c r="W160" s="99" t="e">
        <f ca="true">+IF(AND(ISNUMBER(OFFSET('Sanitation Data'!$C$7,0,10*ROW('Sanitation Data'!C154))),'Data Summary'!CL160="Yes"),OFFSET('Sanitation Data'!$C$7,0,10*ROW('Sanitation Data'!C154)),NA())</f>
        <v>#N/A</v>
      </c>
      <c r="X160" s="99" t="e">
        <f ca="true">+IF(AND(ISNUMBER(OFFSET('Sanitation Data'!$C$11,0,10*ROW('Sanitation Data'!C154))),'Data Summary'!CM160="Yes"),OFFSET('Sanitation Data'!$C$11,0,10*ROW('Sanitation Data'!C154)),NA())</f>
        <v>#N/A</v>
      </c>
      <c r="Y160" s="99" t="e">
        <f ca="true">+IF(AND(ISNUMBER(OFFSET('Sanitation Data'!$C$12,0,10*ROW('Sanitation Data'!C154))),'Data Summary'!CN160="Yes"),OFFSET('Sanitation Data'!$C$12,0,10*ROW('Sanitation Data'!C154)),NA())</f>
        <v>#N/A</v>
      </c>
      <c r="Z160" s="99" t="e">
        <f ca="true">+IF(AND(ISNUMBER(OFFSET('Sanitation Data'!$C$13,0,10*ROW('Sanitation Data'!C154))),'Data Summary'!CO160="Yes"),OFFSET('Sanitation Data'!$C$13,0,10*ROW('Sanitation Data'!C154)),NA())</f>
        <v>#N/A</v>
      </c>
      <c r="AA160" s="99" t="e">
        <f ca="true">+IF(AND(ISNUMBER(OFFSET('Sanitation Data'!$D$5,0,10*ROW('Sanitation Data'!D154))),'Data Summary'!CP160="Yes"),100-OFFSET('Sanitation Data'!$D$5,0,10*ROW('Sanitation Data'!D154)),NA())</f>
        <v>#N/A</v>
      </c>
      <c r="AB160" s="99" t="e">
        <f ca="true">+IF(AND(ISNUMBER(OFFSET('Sanitation Data'!$D$7,0,10*ROW('Sanitation Data'!D154))),'Data Summary'!CQ160="Yes"),OFFSET('Sanitation Data'!$D$7,0,10*ROW('Sanitation Data'!D154)),NA())</f>
        <v>#N/A</v>
      </c>
      <c r="AC160" s="99" t="e">
        <f ca="true">+IF(AND(ISNUMBER(OFFSET('Sanitation Data'!$D$11,0,10*ROW('Sanitation Data'!D154))),'Data Summary'!CR160="Yes"),OFFSET('Sanitation Data'!$D$11,0,10*ROW('Sanitation Data'!D154)),NA())</f>
        <v>#N/A</v>
      </c>
      <c r="AD160" s="99" t="e">
        <f ca="true">+IF(AND(ISNUMBER(OFFSET('Sanitation Data'!$D$12,0,10*ROW('Sanitation Data'!D154))),'Data Summary'!CS160="Yes"),OFFSET('Sanitation Data'!$D$12,0,10*ROW('Sanitation Data'!D154)),NA())</f>
        <v>#N/A</v>
      </c>
      <c r="AE160" s="99" t="e">
        <f ca="true">+IF(AND(ISNUMBER(OFFSET('Sanitation Data'!$D$13,0,10*ROW('Sanitation Data'!D154))),'Data Summary'!CT160="Yes"),OFFSET('Sanitation Data'!$D$13,0,10*ROW('Sanitation Data'!D154)),NA())</f>
        <v>#N/A</v>
      </c>
      <c r="AF160" s="99" t="e">
        <f ca="true">+IF(AND(ISNUMBER(OFFSET('Sanitation Data'!$E$5,0,10*ROW('Sanitation Data'!E154))),'Data Summary'!CU160="Yes"),100-OFFSET('Sanitation Data'!$E$5,0,10*ROW('Sanitation Data'!E154)),NA())</f>
        <v>#N/A</v>
      </c>
      <c r="AG160" s="99" t="e">
        <f ca="true">+IF(AND(ISNUMBER(OFFSET('Sanitation Data'!$E$7,0,10*ROW('Sanitation Data'!E154))),'Data Summary'!CV160="Yes"),OFFSET('Sanitation Data'!$E$7,0,10*ROW('Sanitation Data'!E154)),NA())</f>
        <v>#N/A</v>
      </c>
      <c r="AH160" s="99" t="e">
        <f ca="true">+IF(AND(ISNUMBER(OFFSET('Sanitation Data'!$E$11,0,10*ROW('Sanitation Data'!E154))),'Data Summary'!CW160="Yes"),OFFSET('Sanitation Data'!$E$11,0,10*ROW('Sanitation Data'!E154)),NA())</f>
        <v>#N/A</v>
      </c>
      <c r="AI160" s="99" t="e">
        <f ca="true">+IF(AND(ISNUMBER(OFFSET('Sanitation Data'!$E$12,0,10*ROW('Sanitation Data'!E154))),'Data Summary'!CX160="Yes"),OFFSET('Sanitation Data'!$E$12,0,10*ROW('Sanitation Data'!E154)),NA())</f>
        <v>#N/A</v>
      </c>
      <c r="AJ160" s="99" t="e">
        <f ca="true">+IF(AND(ISNUMBER(OFFSET('Sanitation Data'!$E$13,0,10*ROW('Sanitation Data'!E154))),'Data Summary'!CY160="Yes"),OFFSET('Sanitation Data'!$E$13,0,10*ROW('Sanitation Data'!E154)),NA())</f>
        <v>#N/A</v>
      </c>
      <c r="AK160" s="99" t="e">
        <f ca="true">+IF(AND(ISNUMBER(OFFSET('Sanitation Data'!$F$5,0,10*ROW('Sanitation Data'!F154))),'Data Summary'!CZ160="Yes"),100-OFFSET('Sanitation Data'!$F$5,0,10*ROW('Sanitation Data'!F154)),NA())</f>
        <v>#N/A</v>
      </c>
      <c r="AL160" s="99" t="e">
        <f ca="true">+IF(AND(ISNUMBER(OFFSET('Sanitation Data'!$F$7,0,10*ROW('Sanitation Data'!F154))),'Data Summary'!DA160="Yes"),OFFSET('Sanitation Data'!$F$7,0,10*ROW('Sanitation Data'!F154)),NA())</f>
        <v>#N/A</v>
      </c>
      <c r="AM160" s="99" t="e">
        <f ca="true">+IF(AND(ISNUMBER(OFFSET('Sanitation Data'!$F$11,0,10*ROW('Sanitation Data'!F154))),'Data Summary'!DB160="Yes"),OFFSET('Sanitation Data'!$F$11,0,10*ROW('Sanitation Data'!F154)),NA())</f>
        <v>#N/A</v>
      </c>
      <c r="AN160" s="99" t="e">
        <f ca="true">+IF(AND(ISNUMBER(OFFSET('Sanitation Data'!$F$12,0,10*ROW('Sanitation Data'!F154))),'Data Summary'!DC160="Yes"),OFFSET('Sanitation Data'!$F$12,0,10*ROW('Sanitation Data'!F154)),NA())</f>
        <v>#N/A</v>
      </c>
      <c r="AO160" s="99" t="e">
        <f ca="true">+IF(AND(ISNUMBER(OFFSET('Sanitation Data'!$F$13,0,10*ROW('Sanitation Data'!F154))),'Data Summary'!DD160="Yes"),OFFSET('Sanitation Data'!$F$13,0,10*ROW('Sanitation Data'!F154)),NA())</f>
        <v>#N/A</v>
      </c>
      <c r="AP160" s="99" t="e">
        <f ca="true">+IF(AND(ISNUMBER(OFFSET('Sanitation Data'!$G$5,0,10*ROW('Sanitation Data'!G154))),'Data Summary'!DE160="Yes"),100-OFFSET('Sanitation Data'!$G$5,0,10*ROW('Sanitation Data'!G154)),NA())</f>
        <v>#N/A</v>
      </c>
      <c r="AQ160" s="99" t="e">
        <f ca="true">+IF(AND(ISNUMBER(OFFSET('Sanitation Data'!$G$7,0,10*ROW('Sanitation Data'!G154))),'Data Summary'!DF160="Yes"),OFFSET('Sanitation Data'!$G$7,0,10*ROW('Sanitation Data'!G154)),NA())</f>
        <v>#N/A</v>
      </c>
      <c r="AR160" s="99" t="e">
        <f ca="true">+IF(AND(ISNUMBER(OFFSET('Sanitation Data'!$G$11,0,10*ROW('Sanitation Data'!G154))),'Data Summary'!DG160="Yes"),OFFSET('Sanitation Data'!$G$11,0,10*ROW('Sanitation Data'!G154)),NA())</f>
        <v>#N/A</v>
      </c>
      <c r="AS160" s="99" t="e">
        <f ca="true">+IF(AND(ISNUMBER(OFFSET('Sanitation Data'!$G$12,0,10*ROW('Sanitation Data'!G154))),'Data Summary'!DH160="Yes"),OFFSET('Sanitation Data'!$G$12,0,10*ROW('Sanitation Data'!G154)),NA())</f>
        <v>#N/A</v>
      </c>
      <c r="AT160" s="99" t="e">
        <f ca="true">+IF(AND(ISNUMBER(OFFSET('Sanitation Data'!$G$13,0,10*ROW('Sanitation Data'!G154))),'Data Summary'!DI160="Yes"),OFFSET('Sanitation Data'!$G$13,0,10*ROW('Sanitation Data'!G154)),NA())</f>
        <v>#N/A</v>
      </c>
      <c r="AU160" s="99" t="e">
        <f ca="true">+IF(AND(ISNUMBER(OFFSET('Sanitation Data'!$H$5,0,10*ROW('Sanitation Data'!H154))),'Data Summary'!DJ160="Yes"),100-OFFSET('Sanitation Data'!$H$5,0,10*ROW('Sanitation Data'!H154)),NA())</f>
        <v>#N/A</v>
      </c>
      <c r="AV160" s="99" t="e">
        <f ca="true">+IF(AND(ISNUMBER(OFFSET('Sanitation Data'!$H$7,0,10*ROW('Sanitation Data'!H154))),'Data Summary'!DK160="Yes"),OFFSET('Sanitation Data'!$H$7,0,10*ROW('Sanitation Data'!H154)),NA())</f>
        <v>#N/A</v>
      </c>
      <c r="AW160" s="99" t="e">
        <f ca="true">+IF(AND(ISNUMBER(OFFSET('Sanitation Data'!$H$11,0,10*ROW('Sanitation Data'!H154))),'Data Summary'!DL160="Yes"),OFFSET('Sanitation Data'!$H$11,0,10*ROW('Sanitation Data'!H154)),NA())</f>
        <v>#N/A</v>
      </c>
      <c r="AX160" s="99" t="e">
        <f ca="true">+IF(AND(ISNUMBER(OFFSET('Sanitation Data'!$H$12,0,10*ROW('Sanitation Data'!H154))),'Data Summary'!DM160="Yes"),OFFSET('Sanitation Data'!$H$12,0,10*ROW('Sanitation Data'!H154)),NA())</f>
        <v>#N/A</v>
      </c>
      <c r="AY160" s="99" t="e">
        <f ca="true">+IF(AND(ISNUMBER(OFFSET('Sanitation Data'!$H$13,0,10*ROW('Sanitation Data'!H154))),'Data Summary'!DN160="Yes"),OFFSET('Sanitation Data'!$H$13,0,10*ROW('Sanitation Data'!H154)),NA())</f>
        <v>#N/A</v>
      </c>
      <c r="AZ160" s="104" t="e">
        <f ca="true">+IF(AND(ISNUMBER(OFFSET('Hygiene Data'!$C$6,0,10*ROW('Hygiene Data'!C154))),'Data Summary'!DO160="Yes"),OFFSET('Hygiene Data'!$C$6,0,10*ROW('Hygiene Data'!C154)),NA())</f>
        <v>#N/A</v>
      </c>
      <c r="BA160" s="104" t="e">
        <f ca="true">+IF(AND(ISNUMBER(OFFSET('Hygiene Data'!$C$8,0,10*ROW('Hygiene Data'!C154))),'Data Summary'!DP160="Yes"),OFFSET('Hygiene Data'!$C$8,0,10*ROW('Hygiene Data'!C154)),NA())</f>
        <v>#N/A</v>
      </c>
      <c r="BB160" s="104" t="e">
        <f ca="true">+IF(AND(ISNUMBER(OFFSET('Hygiene Data'!$C$10,0,10*ROW('Hygiene Data'!C154))),'Data Summary'!DQ160="Yes"),OFFSET('Hygiene Data'!$C$10,0,10*ROW('Hygiene Data'!C154)),NA())</f>
        <v>#N/A</v>
      </c>
      <c r="BC160" s="104" t="e">
        <f ca="true">+IF(AND(ISNUMBER(OFFSET('Hygiene Data'!$D$6,0,10*ROW('Hygiene Data'!D154))),'Data Summary'!DR160="Yes"),OFFSET('Hygiene Data'!$D$6,0,10*ROW('Hygiene Data'!D154)),NA())</f>
        <v>#N/A</v>
      </c>
      <c r="BD160" s="104" t="e">
        <f ca="true">+IF(AND(ISNUMBER(OFFSET('Hygiene Data'!$D$8,0,10*ROW('Hygiene Data'!D154))),'Data Summary'!DS160="Yes"),OFFSET('Hygiene Data'!$D$8,0,10*ROW('Hygiene Data'!D154)),NA())</f>
        <v>#N/A</v>
      </c>
      <c r="BE160" s="104" t="e">
        <f ca="true">+IF(AND(ISNUMBER(OFFSET('Hygiene Data'!$D$10,0,10*ROW('Hygiene Data'!D154))),'Data Summary'!DT160="Yes"),OFFSET('Hygiene Data'!$D$10,0,10*ROW('Hygiene Data'!D154)),NA())</f>
        <v>#N/A</v>
      </c>
      <c r="BF160" s="104" t="e">
        <f ca="true">+IF(AND(ISNUMBER(OFFSET('Hygiene Data'!$E$6,0,10*ROW('Hygiene Data'!E154))),'Data Summary'!DU160="Yes"),OFFSET('Hygiene Data'!$E$6,0,10*ROW('Hygiene Data'!E154)),NA())</f>
        <v>#N/A</v>
      </c>
      <c r="BG160" s="104" t="e">
        <f ca="true">+IF(AND(ISNUMBER(OFFSET('Hygiene Data'!$E$8,0,10*ROW('Hygiene Data'!E154))),'Data Summary'!DV160="Yes"),OFFSET('Hygiene Data'!$E$8,0,10*ROW('Hygiene Data'!E154)),NA())</f>
        <v>#N/A</v>
      </c>
      <c r="BH160" s="104" t="e">
        <f ca="true">+IF(AND(ISNUMBER(OFFSET('Hygiene Data'!$E$10,0,10*ROW('Hygiene Data'!E154))),'Data Summary'!DW160="Yes"),OFFSET('Hygiene Data'!$E$10,0,10*ROW('Hygiene Data'!E154)),NA())</f>
        <v>#N/A</v>
      </c>
      <c r="BI160" s="104" t="e">
        <f ca="true">+IF(AND(ISNUMBER(OFFSET('Hygiene Data'!$F$6,0,10*ROW('Hygiene Data'!F154))),'Data Summary'!DX160="Yes"),OFFSET('Hygiene Data'!$F$6,0,10*ROW('Hygiene Data'!F154)),NA())</f>
        <v>#N/A</v>
      </c>
      <c r="BJ160" s="104" t="e">
        <f ca="true">+IF(AND(ISNUMBER(OFFSET('Hygiene Data'!$F$8,0,10*ROW('Hygiene Data'!F154))),'Data Summary'!DY160="Yes"),OFFSET('Hygiene Data'!$F$8,0,10*ROW('Hygiene Data'!F154)),NA())</f>
        <v>#N/A</v>
      </c>
      <c r="BK160" s="104" t="e">
        <f ca="true">+IF(AND(ISNUMBER(OFFSET('Hygiene Data'!$F$10,0,10*ROW('Hygiene Data'!F154))),'Data Summary'!DZ160="Yes"),OFFSET('Hygiene Data'!$F$10,0,10*ROW('Hygiene Data'!F154)),NA())</f>
        <v>#N/A</v>
      </c>
      <c r="BL160" s="104" t="e">
        <f ca="true">+IF(AND(ISNUMBER(OFFSET('Hygiene Data'!$G$6,0,10*ROW('Hygiene Data'!G154))),'Data Summary'!EA160="Yes"),OFFSET('Hygiene Data'!$G$6,0,10*ROW('Hygiene Data'!G154)),NA())</f>
        <v>#N/A</v>
      </c>
      <c r="BM160" s="104" t="e">
        <f ca="true">+IF(AND(ISNUMBER(OFFSET('Hygiene Data'!$G$8,0,10*ROW('Hygiene Data'!G154))),'Data Summary'!EB160="Yes"),OFFSET('Hygiene Data'!$G$8,0,10*ROW('Hygiene Data'!G154)),NA())</f>
        <v>#N/A</v>
      </c>
      <c r="BN160" s="104" t="e">
        <f ca="true">+IF(AND(ISNUMBER(OFFSET('Hygiene Data'!$G$10,0,10*ROW('Hygiene Data'!G154))),'Data Summary'!EC160="Yes"),OFFSET('Hygiene Data'!$G$10,0,10*ROW('Hygiene Data'!G154)),NA())</f>
        <v>#N/A</v>
      </c>
      <c r="BO160" s="104" t="e">
        <f ca="true">+IF(AND(ISNUMBER(OFFSET('Hygiene Data'!$H$6,0,10*ROW('Hygiene Data'!H154))),'Data Summary'!ED160="Yes"),OFFSET('Hygiene Data'!$H$6,0,10*ROW('Hygiene Data'!H154)),NA())</f>
        <v>#N/A</v>
      </c>
      <c r="BP160" s="104" t="e">
        <f ca="true">+IF(AND(ISNUMBER(OFFSET('Hygiene Data'!$H$8,0,10*ROW('Hygiene Data'!H154))),'Data Summary'!EE160="Yes"),OFFSET('Hygiene Data'!$H$8,0,10*ROW('Hygiene Data'!H154)),NA())</f>
        <v>#N/A</v>
      </c>
      <c r="BQ160" s="104" t="e">
        <f ca="true">+IF(AND(ISNUMBER(OFFSET('Hygiene Data'!$H$10,0,10*ROW('Hygiene Data'!H154))),'Data Summary'!EF160="Yes"),OFFSET('Hygiene Data'!$H$10,0,10*ROW('Hygiene Data'!H154)),NA())</f>
        <v>#N/A</v>
      </c>
    </row>
    <row r="161" x14ac:dyDescent="0.2">
      <c r="A161" s="52" t="e">
        <f ca="true">+IF(OFFSET('Water Data'!$B$1,0,10*ROW('Water Data'!B155))="",NA(),OFFSET('Water Data'!$B$1,0,10*ROW('Water Data'!B155)))</f>
        <v>#N/A</v>
      </c>
      <c r="B161" s="52" t="e">
        <f ca="true">+IF(OFFSET('Water Data'!$A$3,0,10*ROW('Water Data'!A158))="",NA(),OFFSET('Water Data'!$A$3,0,10*ROW('Water Data'!A158)))</f>
        <v>#N/A</v>
      </c>
      <c r="C161" s="52" t="e">
        <f ca="true">+IF(OFFSET('Water Data'!$C$3,0,10*ROW('Water Data'!C158))="",NA(),OFFSET('Water Data'!$C$3,0,10*ROW('Water Data'!C158)))</f>
        <v>#N/A</v>
      </c>
      <c r="D161" s="53" t="e">
        <f ca="true">+IF(AND(ISNUMBER(OFFSET('Water Data'!$C$5,0,10*ROW('Water Data'!C155))),'Data Summary'!BS161="Yes"),100-OFFSET('Water Data'!$C$5,0,10*ROW('Water Data'!C155)),NA())</f>
        <v>#N/A</v>
      </c>
      <c r="E161" s="53" t="e">
        <f ca="true">+IF(AND(ISNUMBER(OFFSET('Water Data'!$C$7,0,10*ROW('Water Data'!C155))),'Data Summary'!BT161="Yes"),OFFSET('Water Data'!$C$7,0,10*ROW('Water Data'!C155)),NA())</f>
        <v>#N/A</v>
      </c>
      <c r="F161" s="53" t="e">
        <f ca="true">+IF(AND(ISNUMBER(OFFSET('Water Data'!$C$10,0,10*ROW('Water Data'!C155))),'Data Summary'!BU161="Yes"),OFFSET('Water Data'!$C$10,0,10*ROW('Water Data'!C155)),NA())</f>
        <v>#N/A</v>
      </c>
      <c r="G161" s="53" t="e">
        <f ca="true">+IF(AND(ISNUMBER(OFFSET('Water Data'!$D$5,0,10*ROW('Water Data'!D155))),'Data Summary'!BV161="Yes"),100-OFFSET('Water Data'!$D$5,0,10*ROW('Water Data'!D155)),NA())</f>
        <v>#N/A</v>
      </c>
      <c r="H161" s="53" t="e">
        <f ca="true">+IF(AND(ISNUMBER(OFFSET('Water Data'!$D$7,0,10*ROW('Water Data'!D155))),'Data Summary'!BW161="Yes"),OFFSET('Water Data'!$D$7,0,10*ROW('Water Data'!D155)),NA())</f>
        <v>#N/A</v>
      </c>
      <c r="I161" s="53" t="e">
        <f ca="true">+IF(AND(ISNUMBER(OFFSET('Water Data'!$D$10,0,10*ROW('Water Data'!D155))),'Data Summary'!BX161="Yes"),OFFSET('Water Data'!$D$10,0,10*ROW('Water Data'!D155)),NA())</f>
        <v>#N/A</v>
      </c>
      <c r="J161" s="53" t="e">
        <f ca="true">+IF(AND(ISNUMBER(OFFSET('Water Data'!$E$5,0,10*ROW('Water Data'!E155))),'Data Summary'!BY161="Yes"),100-OFFSET('Water Data'!$E$5,0,10*ROW('Water Data'!E155)),NA())</f>
        <v>#N/A</v>
      </c>
      <c r="K161" s="53" t="e">
        <f ca="true">+IF(AND(ISNUMBER(OFFSET('Water Data'!$E$7,0,10*ROW('Water Data'!E155))),'Data Summary'!BZ161="Yes"),OFFSET('Water Data'!$E$7,0,10*ROW('Water Data'!E155)),NA())</f>
        <v>#N/A</v>
      </c>
      <c r="L161" s="53" t="e">
        <f ca="true">+IF(AND(ISNUMBER(OFFSET('Water Data'!$E$10,0,10*ROW('Water Data'!E155))),'Data Summary'!CA161="Yes"),OFFSET('Water Data'!$E$10,0,10*ROW('Water Data'!E155)),NA())</f>
        <v>#N/A</v>
      </c>
      <c r="M161" s="53" t="e">
        <f ca="true">+IF(AND(ISNUMBER(OFFSET('Water Data'!$F$5,0,10*ROW('Water Data'!F155))),'Data Summary'!CB161="Yes"),100-OFFSET('Water Data'!$F$5,0,10*ROW('Water Data'!F155)),NA())</f>
        <v>#N/A</v>
      </c>
      <c r="N161" s="53" t="e">
        <f ca="true">+IF(AND(ISNUMBER(OFFSET('Water Data'!$F$7,0,10*ROW('Water Data'!F155))),'Data Summary'!CC161="Yes"),OFFSET('Water Data'!$F$7,0,10*ROW('Water Data'!F155)),NA())</f>
        <v>#N/A</v>
      </c>
      <c r="O161" s="53" t="e">
        <f ca="true">+IF(AND(ISNUMBER(OFFSET('Water Data'!$F$10,0,10*ROW('Water Data'!F155))),'Data Summary'!CD161="Yes"),OFFSET('Water Data'!$F$10,0,10*ROW('Water Data'!F155)),NA())</f>
        <v>#N/A</v>
      </c>
      <c r="P161" s="53" t="e">
        <f ca="true">+IF(AND(ISNUMBER(OFFSET('Water Data'!$G$5,0,10*ROW('Water Data'!G155))),'Data Summary'!CE161="Yes"),100-OFFSET('Water Data'!$G$5,0,10*ROW('Water Data'!G155)),NA())</f>
        <v>#N/A</v>
      </c>
      <c r="Q161" s="53" t="e">
        <f ca="true">+IF(AND(ISNUMBER(OFFSET('Water Data'!$G$7,0,10*ROW('Water Data'!G155))),'Data Summary'!CF161="Yes"),OFFSET('Water Data'!$G$7,0,10*ROW('Water Data'!G155)),NA())</f>
        <v>#N/A</v>
      </c>
      <c r="R161" s="53" t="e">
        <f ca="true">+IF(AND(ISNUMBER(OFFSET('Water Data'!$G$10,0,10*ROW('Water Data'!G155))),'Data Summary'!CG161="Yes"),OFFSET('Water Data'!$G$10,0,10*ROW('Water Data'!G155)),NA())</f>
        <v>#N/A</v>
      </c>
      <c r="S161" s="53" t="e">
        <f ca="true">+IF(AND(ISNUMBER(OFFSET('Water Data'!$H$5,0,10*ROW('Water Data'!H155))),'Data Summary'!CH161="Yes"),100-OFFSET('Water Data'!$H$5,0,10*ROW('Water Data'!H155)),NA())</f>
        <v>#N/A</v>
      </c>
      <c r="T161" s="53" t="e">
        <f ca="true">+IF(AND(ISNUMBER(OFFSET('Water Data'!$H$7,0,10*ROW('Water Data'!H155))),'Data Summary'!CI161="Yes"),OFFSET('Water Data'!$H$7,0,10*ROW('Water Data'!H155)),NA())</f>
        <v>#N/A</v>
      </c>
      <c r="U161" s="53" t="e">
        <f ca="true">+IF(AND(ISNUMBER(OFFSET('Water Data'!$H$10,0,10*ROW('Water Data'!H155))),'Data Summary'!CJ161="Yes"),OFFSET('Water Data'!$H$10,0,10*ROW('Water Data'!H155)),NA())</f>
        <v>#N/A</v>
      </c>
      <c r="V161" s="99" t="e">
        <f ca="true">+IF(AND(ISNUMBER(OFFSET('Sanitation Data'!$C$5,0,10*ROW('Sanitation Data'!C155))),'Data Summary'!CK161="Yes"),100-OFFSET('Sanitation Data'!$C$5,0,10*ROW('Sanitation Data'!C155)),NA())</f>
        <v>#N/A</v>
      </c>
      <c r="W161" s="99" t="e">
        <f ca="true">+IF(AND(ISNUMBER(OFFSET('Sanitation Data'!$C$7,0,10*ROW('Sanitation Data'!C155))),'Data Summary'!CL161="Yes"),OFFSET('Sanitation Data'!$C$7,0,10*ROW('Sanitation Data'!C155)),NA())</f>
        <v>#N/A</v>
      </c>
      <c r="X161" s="99" t="e">
        <f ca="true">+IF(AND(ISNUMBER(OFFSET('Sanitation Data'!$C$11,0,10*ROW('Sanitation Data'!C155))),'Data Summary'!CM161="Yes"),OFFSET('Sanitation Data'!$C$11,0,10*ROW('Sanitation Data'!C155)),NA())</f>
        <v>#N/A</v>
      </c>
      <c r="Y161" s="99" t="e">
        <f ca="true">+IF(AND(ISNUMBER(OFFSET('Sanitation Data'!$C$12,0,10*ROW('Sanitation Data'!C155))),'Data Summary'!CN161="Yes"),OFFSET('Sanitation Data'!$C$12,0,10*ROW('Sanitation Data'!C155)),NA())</f>
        <v>#N/A</v>
      </c>
      <c r="Z161" s="99" t="e">
        <f ca="true">+IF(AND(ISNUMBER(OFFSET('Sanitation Data'!$C$13,0,10*ROW('Sanitation Data'!C155))),'Data Summary'!CO161="Yes"),OFFSET('Sanitation Data'!$C$13,0,10*ROW('Sanitation Data'!C155)),NA())</f>
        <v>#N/A</v>
      </c>
      <c r="AA161" s="99" t="e">
        <f ca="true">+IF(AND(ISNUMBER(OFFSET('Sanitation Data'!$D$5,0,10*ROW('Sanitation Data'!D155))),'Data Summary'!CP161="Yes"),100-OFFSET('Sanitation Data'!$D$5,0,10*ROW('Sanitation Data'!D155)),NA())</f>
        <v>#N/A</v>
      </c>
      <c r="AB161" s="99" t="e">
        <f ca="true">+IF(AND(ISNUMBER(OFFSET('Sanitation Data'!$D$7,0,10*ROW('Sanitation Data'!D155))),'Data Summary'!CQ161="Yes"),OFFSET('Sanitation Data'!$D$7,0,10*ROW('Sanitation Data'!D155)),NA())</f>
        <v>#N/A</v>
      </c>
      <c r="AC161" s="99" t="e">
        <f ca="true">+IF(AND(ISNUMBER(OFFSET('Sanitation Data'!$D$11,0,10*ROW('Sanitation Data'!D155))),'Data Summary'!CR161="Yes"),OFFSET('Sanitation Data'!$D$11,0,10*ROW('Sanitation Data'!D155)),NA())</f>
        <v>#N/A</v>
      </c>
      <c r="AD161" s="99" t="e">
        <f ca="true">+IF(AND(ISNUMBER(OFFSET('Sanitation Data'!$D$12,0,10*ROW('Sanitation Data'!D155))),'Data Summary'!CS161="Yes"),OFFSET('Sanitation Data'!$D$12,0,10*ROW('Sanitation Data'!D155)),NA())</f>
        <v>#N/A</v>
      </c>
      <c r="AE161" s="99" t="e">
        <f ca="true">+IF(AND(ISNUMBER(OFFSET('Sanitation Data'!$D$13,0,10*ROW('Sanitation Data'!D155))),'Data Summary'!CT161="Yes"),OFFSET('Sanitation Data'!$D$13,0,10*ROW('Sanitation Data'!D155)),NA())</f>
        <v>#N/A</v>
      </c>
      <c r="AF161" s="99" t="e">
        <f ca="true">+IF(AND(ISNUMBER(OFFSET('Sanitation Data'!$E$5,0,10*ROW('Sanitation Data'!E155))),'Data Summary'!CU161="Yes"),100-OFFSET('Sanitation Data'!$E$5,0,10*ROW('Sanitation Data'!E155)),NA())</f>
        <v>#N/A</v>
      </c>
      <c r="AG161" s="99" t="e">
        <f ca="true">+IF(AND(ISNUMBER(OFFSET('Sanitation Data'!$E$7,0,10*ROW('Sanitation Data'!E155))),'Data Summary'!CV161="Yes"),OFFSET('Sanitation Data'!$E$7,0,10*ROW('Sanitation Data'!E155)),NA())</f>
        <v>#N/A</v>
      </c>
      <c r="AH161" s="99" t="e">
        <f ca="true">+IF(AND(ISNUMBER(OFFSET('Sanitation Data'!$E$11,0,10*ROW('Sanitation Data'!E155))),'Data Summary'!CW161="Yes"),OFFSET('Sanitation Data'!$E$11,0,10*ROW('Sanitation Data'!E155)),NA())</f>
        <v>#N/A</v>
      </c>
      <c r="AI161" s="99" t="e">
        <f ca="true">+IF(AND(ISNUMBER(OFFSET('Sanitation Data'!$E$12,0,10*ROW('Sanitation Data'!E155))),'Data Summary'!CX161="Yes"),OFFSET('Sanitation Data'!$E$12,0,10*ROW('Sanitation Data'!E155)),NA())</f>
        <v>#N/A</v>
      </c>
      <c r="AJ161" s="99" t="e">
        <f ca="true">+IF(AND(ISNUMBER(OFFSET('Sanitation Data'!$E$13,0,10*ROW('Sanitation Data'!E155))),'Data Summary'!CY161="Yes"),OFFSET('Sanitation Data'!$E$13,0,10*ROW('Sanitation Data'!E155)),NA())</f>
        <v>#N/A</v>
      </c>
      <c r="AK161" s="99" t="e">
        <f ca="true">+IF(AND(ISNUMBER(OFFSET('Sanitation Data'!$F$5,0,10*ROW('Sanitation Data'!F155))),'Data Summary'!CZ161="Yes"),100-OFFSET('Sanitation Data'!$F$5,0,10*ROW('Sanitation Data'!F155)),NA())</f>
        <v>#N/A</v>
      </c>
      <c r="AL161" s="99" t="e">
        <f ca="true">+IF(AND(ISNUMBER(OFFSET('Sanitation Data'!$F$7,0,10*ROW('Sanitation Data'!F155))),'Data Summary'!DA161="Yes"),OFFSET('Sanitation Data'!$F$7,0,10*ROW('Sanitation Data'!F155)),NA())</f>
        <v>#N/A</v>
      </c>
      <c r="AM161" s="99" t="e">
        <f ca="true">+IF(AND(ISNUMBER(OFFSET('Sanitation Data'!$F$11,0,10*ROW('Sanitation Data'!F155))),'Data Summary'!DB161="Yes"),OFFSET('Sanitation Data'!$F$11,0,10*ROW('Sanitation Data'!F155)),NA())</f>
        <v>#N/A</v>
      </c>
      <c r="AN161" s="99" t="e">
        <f ca="true">+IF(AND(ISNUMBER(OFFSET('Sanitation Data'!$F$12,0,10*ROW('Sanitation Data'!F155))),'Data Summary'!DC161="Yes"),OFFSET('Sanitation Data'!$F$12,0,10*ROW('Sanitation Data'!F155)),NA())</f>
        <v>#N/A</v>
      </c>
      <c r="AO161" s="99" t="e">
        <f ca="true">+IF(AND(ISNUMBER(OFFSET('Sanitation Data'!$F$13,0,10*ROW('Sanitation Data'!F155))),'Data Summary'!DD161="Yes"),OFFSET('Sanitation Data'!$F$13,0,10*ROW('Sanitation Data'!F155)),NA())</f>
        <v>#N/A</v>
      </c>
      <c r="AP161" s="99" t="e">
        <f ca="true">+IF(AND(ISNUMBER(OFFSET('Sanitation Data'!$G$5,0,10*ROW('Sanitation Data'!G155))),'Data Summary'!DE161="Yes"),100-OFFSET('Sanitation Data'!$G$5,0,10*ROW('Sanitation Data'!G155)),NA())</f>
        <v>#N/A</v>
      </c>
      <c r="AQ161" s="99" t="e">
        <f ca="true">+IF(AND(ISNUMBER(OFFSET('Sanitation Data'!$G$7,0,10*ROW('Sanitation Data'!G155))),'Data Summary'!DF161="Yes"),OFFSET('Sanitation Data'!$G$7,0,10*ROW('Sanitation Data'!G155)),NA())</f>
        <v>#N/A</v>
      </c>
      <c r="AR161" s="99" t="e">
        <f ca="true">+IF(AND(ISNUMBER(OFFSET('Sanitation Data'!$G$11,0,10*ROW('Sanitation Data'!G155))),'Data Summary'!DG161="Yes"),OFFSET('Sanitation Data'!$G$11,0,10*ROW('Sanitation Data'!G155)),NA())</f>
        <v>#N/A</v>
      </c>
      <c r="AS161" s="99" t="e">
        <f ca="true">+IF(AND(ISNUMBER(OFFSET('Sanitation Data'!$G$12,0,10*ROW('Sanitation Data'!G155))),'Data Summary'!DH161="Yes"),OFFSET('Sanitation Data'!$G$12,0,10*ROW('Sanitation Data'!G155)),NA())</f>
        <v>#N/A</v>
      </c>
      <c r="AT161" s="99" t="e">
        <f ca="true">+IF(AND(ISNUMBER(OFFSET('Sanitation Data'!$G$13,0,10*ROW('Sanitation Data'!G155))),'Data Summary'!DI161="Yes"),OFFSET('Sanitation Data'!$G$13,0,10*ROW('Sanitation Data'!G155)),NA())</f>
        <v>#N/A</v>
      </c>
      <c r="AU161" s="99" t="e">
        <f ca="true">+IF(AND(ISNUMBER(OFFSET('Sanitation Data'!$H$5,0,10*ROW('Sanitation Data'!H155))),'Data Summary'!DJ161="Yes"),100-OFFSET('Sanitation Data'!$H$5,0,10*ROW('Sanitation Data'!H155)),NA())</f>
        <v>#N/A</v>
      </c>
      <c r="AV161" s="99" t="e">
        <f ca="true">+IF(AND(ISNUMBER(OFFSET('Sanitation Data'!$H$7,0,10*ROW('Sanitation Data'!H155))),'Data Summary'!DK161="Yes"),OFFSET('Sanitation Data'!$H$7,0,10*ROW('Sanitation Data'!H155)),NA())</f>
        <v>#N/A</v>
      </c>
      <c r="AW161" s="99" t="e">
        <f ca="true">+IF(AND(ISNUMBER(OFFSET('Sanitation Data'!$H$11,0,10*ROW('Sanitation Data'!H155))),'Data Summary'!DL161="Yes"),OFFSET('Sanitation Data'!$H$11,0,10*ROW('Sanitation Data'!H155)),NA())</f>
        <v>#N/A</v>
      </c>
      <c r="AX161" s="99" t="e">
        <f ca="true">+IF(AND(ISNUMBER(OFFSET('Sanitation Data'!$H$12,0,10*ROW('Sanitation Data'!H155))),'Data Summary'!DM161="Yes"),OFFSET('Sanitation Data'!$H$12,0,10*ROW('Sanitation Data'!H155)),NA())</f>
        <v>#N/A</v>
      </c>
      <c r="AY161" s="99" t="e">
        <f ca="true">+IF(AND(ISNUMBER(OFFSET('Sanitation Data'!$H$13,0,10*ROW('Sanitation Data'!H155))),'Data Summary'!DN161="Yes"),OFFSET('Sanitation Data'!$H$13,0,10*ROW('Sanitation Data'!H155)),NA())</f>
        <v>#N/A</v>
      </c>
      <c r="AZ161" s="104" t="e">
        <f ca="true">+IF(AND(ISNUMBER(OFFSET('Hygiene Data'!$C$6,0,10*ROW('Hygiene Data'!C155))),'Data Summary'!DO161="Yes"),OFFSET('Hygiene Data'!$C$6,0,10*ROW('Hygiene Data'!C155)),NA())</f>
        <v>#N/A</v>
      </c>
      <c r="BA161" s="104" t="e">
        <f ca="true">+IF(AND(ISNUMBER(OFFSET('Hygiene Data'!$C$8,0,10*ROW('Hygiene Data'!C155))),'Data Summary'!DP161="Yes"),OFFSET('Hygiene Data'!$C$8,0,10*ROW('Hygiene Data'!C155)),NA())</f>
        <v>#N/A</v>
      </c>
      <c r="BB161" s="104" t="e">
        <f ca="true">+IF(AND(ISNUMBER(OFFSET('Hygiene Data'!$C$10,0,10*ROW('Hygiene Data'!C155))),'Data Summary'!DQ161="Yes"),OFFSET('Hygiene Data'!$C$10,0,10*ROW('Hygiene Data'!C155)),NA())</f>
        <v>#N/A</v>
      </c>
      <c r="BC161" s="104" t="e">
        <f ca="true">+IF(AND(ISNUMBER(OFFSET('Hygiene Data'!$D$6,0,10*ROW('Hygiene Data'!D155))),'Data Summary'!DR161="Yes"),OFFSET('Hygiene Data'!$D$6,0,10*ROW('Hygiene Data'!D155)),NA())</f>
        <v>#N/A</v>
      </c>
      <c r="BD161" s="104" t="e">
        <f ca="true">+IF(AND(ISNUMBER(OFFSET('Hygiene Data'!$D$8,0,10*ROW('Hygiene Data'!D155))),'Data Summary'!DS161="Yes"),OFFSET('Hygiene Data'!$D$8,0,10*ROW('Hygiene Data'!D155)),NA())</f>
        <v>#N/A</v>
      </c>
      <c r="BE161" s="104" t="e">
        <f ca="true">+IF(AND(ISNUMBER(OFFSET('Hygiene Data'!$D$10,0,10*ROW('Hygiene Data'!D155))),'Data Summary'!DT161="Yes"),OFFSET('Hygiene Data'!$D$10,0,10*ROW('Hygiene Data'!D155)),NA())</f>
        <v>#N/A</v>
      </c>
      <c r="BF161" s="104" t="e">
        <f ca="true">+IF(AND(ISNUMBER(OFFSET('Hygiene Data'!$E$6,0,10*ROW('Hygiene Data'!E155))),'Data Summary'!DU161="Yes"),OFFSET('Hygiene Data'!$E$6,0,10*ROW('Hygiene Data'!E155)),NA())</f>
        <v>#N/A</v>
      </c>
      <c r="BG161" s="104" t="e">
        <f ca="true">+IF(AND(ISNUMBER(OFFSET('Hygiene Data'!$E$8,0,10*ROW('Hygiene Data'!E155))),'Data Summary'!DV161="Yes"),OFFSET('Hygiene Data'!$E$8,0,10*ROW('Hygiene Data'!E155)),NA())</f>
        <v>#N/A</v>
      </c>
      <c r="BH161" s="104" t="e">
        <f ca="true">+IF(AND(ISNUMBER(OFFSET('Hygiene Data'!$E$10,0,10*ROW('Hygiene Data'!E155))),'Data Summary'!DW161="Yes"),OFFSET('Hygiene Data'!$E$10,0,10*ROW('Hygiene Data'!E155)),NA())</f>
        <v>#N/A</v>
      </c>
      <c r="BI161" s="104" t="e">
        <f ca="true">+IF(AND(ISNUMBER(OFFSET('Hygiene Data'!$F$6,0,10*ROW('Hygiene Data'!F155))),'Data Summary'!DX161="Yes"),OFFSET('Hygiene Data'!$F$6,0,10*ROW('Hygiene Data'!F155)),NA())</f>
        <v>#N/A</v>
      </c>
      <c r="BJ161" s="104" t="e">
        <f ca="true">+IF(AND(ISNUMBER(OFFSET('Hygiene Data'!$F$8,0,10*ROW('Hygiene Data'!F155))),'Data Summary'!DY161="Yes"),OFFSET('Hygiene Data'!$F$8,0,10*ROW('Hygiene Data'!F155)),NA())</f>
        <v>#N/A</v>
      </c>
      <c r="BK161" s="104" t="e">
        <f ca="true">+IF(AND(ISNUMBER(OFFSET('Hygiene Data'!$F$10,0,10*ROW('Hygiene Data'!F155))),'Data Summary'!DZ161="Yes"),OFFSET('Hygiene Data'!$F$10,0,10*ROW('Hygiene Data'!F155)),NA())</f>
        <v>#N/A</v>
      </c>
      <c r="BL161" s="104" t="e">
        <f ca="true">+IF(AND(ISNUMBER(OFFSET('Hygiene Data'!$G$6,0,10*ROW('Hygiene Data'!G155))),'Data Summary'!EA161="Yes"),OFFSET('Hygiene Data'!$G$6,0,10*ROW('Hygiene Data'!G155)),NA())</f>
        <v>#N/A</v>
      </c>
      <c r="BM161" s="104" t="e">
        <f ca="true">+IF(AND(ISNUMBER(OFFSET('Hygiene Data'!$G$8,0,10*ROW('Hygiene Data'!G155))),'Data Summary'!EB161="Yes"),OFFSET('Hygiene Data'!$G$8,0,10*ROW('Hygiene Data'!G155)),NA())</f>
        <v>#N/A</v>
      </c>
      <c r="BN161" s="104" t="e">
        <f ca="true">+IF(AND(ISNUMBER(OFFSET('Hygiene Data'!$G$10,0,10*ROW('Hygiene Data'!G155))),'Data Summary'!EC161="Yes"),OFFSET('Hygiene Data'!$G$10,0,10*ROW('Hygiene Data'!G155)),NA())</f>
        <v>#N/A</v>
      </c>
      <c r="BO161" s="104" t="e">
        <f ca="true">+IF(AND(ISNUMBER(OFFSET('Hygiene Data'!$H$6,0,10*ROW('Hygiene Data'!H155))),'Data Summary'!ED161="Yes"),OFFSET('Hygiene Data'!$H$6,0,10*ROW('Hygiene Data'!H155)),NA())</f>
        <v>#N/A</v>
      </c>
      <c r="BP161" s="104" t="e">
        <f ca="true">+IF(AND(ISNUMBER(OFFSET('Hygiene Data'!$H$8,0,10*ROW('Hygiene Data'!H155))),'Data Summary'!EE161="Yes"),OFFSET('Hygiene Data'!$H$8,0,10*ROW('Hygiene Data'!H155)),NA())</f>
        <v>#N/A</v>
      </c>
      <c r="BQ161" s="104" t="e">
        <f ca="true">+IF(AND(ISNUMBER(OFFSET('Hygiene Data'!$H$10,0,10*ROW('Hygiene Data'!H155))),'Data Summary'!EF161="Yes"),OFFSET('Hygiene Data'!$H$10,0,10*ROW('Hygiene Data'!H155)),NA())</f>
        <v>#N/A</v>
      </c>
    </row>
    <row r="162" x14ac:dyDescent="0.2">
      <c r="A162" s="52" t="e">
        <f ca="true">+IF(OFFSET('Water Data'!$B$1,0,10*ROW('Water Data'!B156))="",NA(),OFFSET('Water Data'!$B$1,0,10*ROW('Water Data'!B156)))</f>
        <v>#N/A</v>
      </c>
      <c r="B162" s="52" t="e">
        <f ca="true">+IF(OFFSET('Water Data'!$A$3,0,10*ROW('Water Data'!A159))="",NA(),OFFSET('Water Data'!$A$3,0,10*ROW('Water Data'!A159)))</f>
        <v>#N/A</v>
      </c>
      <c r="C162" s="52" t="e">
        <f ca="true">+IF(OFFSET('Water Data'!$C$3,0,10*ROW('Water Data'!C159))="",NA(),OFFSET('Water Data'!$C$3,0,10*ROW('Water Data'!C159)))</f>
        <v>#N/A</v>
      </c>
      <c r="D162" s="53" t="e">
        <f ca="true">+IF(AND(ISNUMBER(OFFSET('Water Data'!$C$5,0,10*ROW('Water Data'!C156))),'Data Summary'!BS162="Yes"),100-OFFSET('Water Data'!$C$5,0,10*ROW('Water Data'!C156)),NA())</f>
        <v>#N/A</v>
      </c>
      <c r="E162" s="53" t="e">
        <f ca="true">+IF(AND(ISNUMBER(OFFSET('Water Data'!$C$7,0,10*ROW('Water Data'!C156))),'Data Summary'!BT162="Yes"),OFFSET('Water Data'!$C$7,0,10*ROW('Water Data'!C156)),NA())</f>
        <v>#N/A</v>
      </c>
      <c r="F162" s="53" t="e">
        <f ca="true">+IF(AND(ISNUMBER(OFFSET('Water Data'!$C$10,0,10*ROW('Water Data'!C156))),'Data Summary'!BU162="Yes"),OFFSET('Water Data'!$C$10,0,10*ROW('Water Data'!C156)),NA())</f>
        <v>#N/A</v>
      </c>
      <c r="G162" s="53" t="e">
        <f ca="true">+IF(AND(ISNUMBER(OFFSET('Water Data'!$D$5,0,10*ROW('Water Data'!D156))),'Data Summary'!BV162="Yes"),100-OFFSET('Water Data'!$D$5,0,10*ROW('Water Data'!D156)),NA())</f>
        <v>#N/A</v>
      </c>
      <c r="H162" s="53" t="e">
        <f ca="true">+IF(AND(ISNUMBER(OFFSET('Water Data'!$D$7,0,10*ROW('Water Data'!D156))),'Data Summary'!BW162="Yes"),OFFSET('Water Data'!$D$7,0,10*ROW('Water Data'!D156)),NA())</f>
        <v>#N/A</v>
      </c>
      <c r="I162" s="53" t="e">
        <f ca="true">+IF(AND(ISNUMBER(OFFSET('Water Data'!$D$10,0,10*ROW('Water Data'!D156))),'Data Summary'!BX162="Yes"),OFFSET('Water Data'!$D$10,0,10*ROW('Water Data'!D156)),NA())</f>
        <v>#N/A</v>
      </c>
      <c r="J162" s="53" t="e">
        <f ca="true">+IF(AND(ISNUMBER(OFFSET('Water Data'!$E$5,0,10*ROW('Water Data'!E156))),'Data Summary'!BY162="Yes"),100-OFFSET('Water Data'!$E$5,0,10*ROW('Water Data'!E156)),NA())</f>
        <v>#N/A</v>
      </c>
      <c r="K162" s="53" t="e">
        <f ca="true">+IF(AND(ISNUMBER(OFFSET('Water Data'!$E$7,0,10*ROW('Water Data'!E156))),'Data Summary'!BZ162="Yes"),OFFSET('Water Data'!$E$7,0,10*ROW('Water Data'!E156)),NA())</f>
        <v>#N/A</v>
      </c>
      <c r="L162" s="53" t="e">
        <f ca="true">+IF(AND(ISNUMBER(OFFSET('Water Data'!$E$10,0,10*ROW('Water Data'!E156))),'Data Summary'!CA162="Yes"),OFFSET('Water Data'!$E$10,0,10*ROW('Water Data'!E156)),NA())</f>
        <v>#N/A</v>
      </c>
      <c r="M162" s="53" t="e">
        <f ca="true">+IF(AND(ISNUMBER(OFFSET('Water Data'!$F$5,0,10*ROW('Water Data'!F156))),'Data Summary'!CB162="Yes"),100-OFFSET('Water Data'!$F$5,0,10*ROW('Water Data'!F156)),NA())</f>
        <v>#N/A</v>
      </c>
      <c r="N162" s="53" t="e">
        <f ca="true">+IF(AND(ISNUMBER(OFFSET('Water Data'!$F$7,0,10*ROW('Water Data'!F156))),'Data Summary'!CC162="Yes"),OFFSET('Water Data'!$F$7,0,10*ROW('Water Data'!F156)),NA())</f>
        <v>#N/A</v>
      </c>
      <c r="O162" s="53" t="e">
        <f ca="true">+IF(AND(ISNUMBER(OFFSET('Water Data'!$F$10,0,10*ROW('Water Data'!F156))),'Data Summary'!CD162="Yes"),OFFSET('Water Data'!$F$10,0,10*ROW('Water Data'!F156)),NA())</f>
        <v>#N/A</v>
      </c>
      <c r="P162" s="53" t="e">
        <f ca="true">+IF(AND(ISNUMBER(OFFSET('Water Data'!$G$5,0,10*ROW('Water Data'!G156))),'Data Summary'!CE162="Yes"),100-OFFSET('Water Data'!$G$5,0,10*ROW('Water Data'!G156)),NA())</f>
        <v>#N/A</v>
      </c>
      <c r="Q162" s="53" t="e">
        <f ca="true">+IF(AND(ISNUMBER(OFFSET('Water Data'!$G$7,0,10*ROW('Water Data'!G156))),'Data Summary'!CF162="Yes"),OFFSET('Water Data'!$G$7,0,10*ROW('Water Data'!G156)),NA())</f>
        <v>#N/A</v>
      </c>
      <c r="R162" s="53" t="e">
        <f ca="true">+IF(AND(ISNUMBER(OFFSET('Water Data'!$G$10,0,10*ROW('Water Data'!G156))),'Data Summary'!CG162="Yes"),OFFSET('Water Data'!$G$10,0,10*ROW('Water Data'!G156)),NA())</f>
        <v>#N/A</v>
      </c>
      <c r="S162" s="53" t="e">
        <f ca="true">+IF(AND(ISNUMBER(OFFSET('Water Data'!$H$5,0,10*ROW('Water Data'!H156))),'Data Summary'!CH162="Yes"),100-OFFSET('Water Data'!$H$5,0,10*ROW('Water Data'!H156)),NA())</f>
        <v>#N/A</v>
      </c>
      <c r="T162" s="53" t="e">
        <f ca="true">+IF(AND(ISNUMBER(OFFSET('Water Data'!$H$7,0,10*ROW('Water Data'!H156))),'Data Summary'!CI162="Yes"),OFFSET('Water Data'!$H$7,0,10*ROW('Water Data'!H156)),NA())</f>
        <v>#N/A</v>
      </c>
      <c r="U162" s="53" t="e">
        <f ca="true">+IF(AND(ISNUMBER(OFFSET('Water Data'!$H$10,0,10*ROW('Water Data'!H156))),'Data Summary'!CJ162="Yes"),OFFSET('Water Data'!$H$10,0,10*ROW('Water Data'!H156)),NA())</f>
        <v>#N/A</v>
      </c>
      <c r="V162" s="99" t="e">
        <f ca="true">+IF(AND(ISNUMBER(OFFSET('Sanitation Data'!$C$5,0,10*ROW('Sanitation Data'!C156))),'Data Summary'!CK162="Yes"),100-OFFSET('Sanitation Data'!$C$5,0,10*ROW('Sanitation Data'!C156)),NA())</f>
        <v>#N/A</v>
      </c>
      <c r="W162" s="99" t="e">
        <f ca="true">+IF(AND(ISNUMBER(OFFSET('Sanitation Data'!$C$7,0,10*ROW('Sanitation Data'!C156))),'Data Summary'!CL162="Yes"),OFFSET('Sanitation Data'!$C$7,0,10*ROW('Sanitation Data'!C156)),NA())</f>
        <v>#N/A</v>
      </c>
      <c r="X162" s="99" t="e">
        <f ca="true">+IF(AND(ISNUMBER(OFFSET('Sanitation Data'!$C$11,0,10*ROW('Sanitation Data'!C156))),'Data Summary'!CM162="Yes"),OFFSET('Sanitation Data'!$C$11,0,10*ROW('Sanitation Data'!C156)),NA())</f>
        <v>#N/A</v>
      </c>
      <c r="Y162" s="99" t="e">
        <f ca="true">+IF(AND(ISNUMBER(OFFSET('Sanitation Data'!$C$12,0,10*ROW('Sanitation Data'!C156))),'Data Summary'!CN162="Yes"),OFFSET('Sanitation Data'!$C$12,0,10*ROW('Sanitation Data'!C156)),NA())</f>
        <v>#N/A</v>
      </c>
      <c r="Z162" s="99" t="e">
        <f ca="true">+IF(AND(ISNUMBER(OFFSET('Sanitation Data'!$C$13,0,10*ROW('Sanitation Data'!C156))),'Data Summary'!CO162="Yes"),OFFSET('Sanitation Data'!$C$13,0,10*ROW('Sanitation Data'!C156)),NA())</f>
        <v>#N/A</v>
      </c>
      <c r="AA162" s="99" t="e">
        <f ca="true">+IF(AND(ISNUMBER(OFFSET('Sanitation Data'!$D$5,0,10*ROW('Sanitation Data'!D156))),'Data Summary'!CP162="Yes"),100-OFFSET('Sanitation Data'!$D$5,0,10*ROW('Sanitation Data'!D156)),NA())</f>
        <v>#N/A</v>
      </c>
      <c r="AB162" s="99" t="e">
        <f ca="true">+IF(AND(ISNUMBER(OFFSET('Sanitation Data'!$D$7,0,10*ROW('Sanitation Data'!D156))),'Data Summary'!CQ162="Yes"),OFFSET('Sanitation Data'!$D$7,0,10*ROW('Sanitation Data'!D156)),NA())</f>
        <v>#N/A</v>
      </c>
      <c r="AC162" s="99" t="e">
        <f ca="true">+IF(AND(ISNUMBER(OFFSET('Sanitation Data'!$D$11,0,10*ROW('Sanitation Data'!D156))),'Data Summary'!CR162="Yes"),OFFSET('Sanitation Data'!$D$11,0,10*ROW('Sanitation Data'!D156)),NA())</f>
        <v>#N/A</v>
      </c>
      <c r="AD162" s="99" t="e">
        <f ca="true">+IF(AND(ISNUMBER(OFFSET('Sanitation Data'!$D$12,0,10*ROW('Sanitation Data'!D156))),'Data Summary'!CS162="Yes"),OFFSET('Sanitation Data'!$D$12,0,10*ROW('Sanitation Data'!D156)),NA())</f>
        <v>#N/A</v>
      </c>
      <c r="AE162" s="99" t="e">
        <f ca="true">+IF(AND(ISNUMBER(OFFSET('Sanitation Data'!$D$13,0,10*ROW('Sanitation Data'!D156))),'Data Summary'!CT162="Yes"),OFFSET('Sanitation Data'!$D$13,0,10*ROW('Sanitation Data'!D156)),NA())</f>
        <v>#N/A</v>
      </c>
      <c r="AF162" s="99" t="e">
        <f ca="true">+IF(AND(ISNUMBER(OFFSET('Sanitation Data'!$E$5,0,10*ROW('Sanitation Data'!E156))),'Data Summary'!CU162="Yes"),100-OFFSET('Sanitation Data'!$E$5,0,10*ROW('Sanitation Data'!E156)),NA())</f>
        <v>#N/A</v>
      </c>
      <c r="AG162" s="99" t="e">
        <f ca="true">+IF(AND(ISNUMBER(OFFSET('Sanitation Data'!$E$7,0,10*ROW('Sanitation Data'!E156))),'Data Summary'!CV162="Yes"),OFFSET('Sanitation Data'!$E$7,0,10*ROW('Sanitation Data'!E156)),NA())</f>
        <v>#N/A</v>
      </c>
      <c r="AH162" s="99" t="e">
        <f ca="true">+IF(AND(ISNUMBER(OFFSET('Sanitation Data'!$E$11,0,10*ROW('Sanitation Data'!E156))),'Data Summary'!CW162="Yes"),OFFSET('Sanitation Data'!$E$11,0,10*ROW('Sanitation Data'!E156)),NA())</f>
        <v>#N/A</v>
      </c>
      <c r="AI162" s="99" t="e">
        <f ca="true">+IF(AND(ISNUMBER(OFFSET('Sanitation Data'!$E$12,0,10*ROW('Sanitation Data'!E156))),'Data Summary'!CX162="Yes"),OFFSET('Sanitation Data'!$E$12,0,10*ROW('Sanitation Data'!E156)),NA())</f>
        <v>#N/A</v>
      </c>
      <c r="AJ162" s="99" t="e">
        <f ca="true">+IF(AND(ISNUMBER(OFFSET('Sanitation Data'!$E$13,0,10*ROW('Sanitation Data'!E156))),'Data Summary'!CY162="Yes"),OFFSET('Sanitation Data'!$E$13,0,10*ROW('Sanitation Data'!E156)),NA())</f>
        <v>#N/A</v>
      </c>
      <c r="AK162" s="99" t="e">
        <f ca="true">+IF(AND(ISNUMBER(OFFSET('Sanitation Data'!$F$5,0,10*ROW('Sanitation Data'!F156))),'Data Summary'!CZ162="Yes"),100-OFFSET('Sanitation Data'!$F$5,0,10*ROW('Sanitation Data'!F156)),NA())</f>
        <v>#N/A</v>
      </c>
      <c r="AL162" s="99" t="e">
        <f ca="true">+IF(AND(ISNUMBER(OFFSET('Sanitation Data'!$F$7,0,10*ROW('Sanitation Data'!F156))),'Data Summary'!DA162="Yes"),OFFSET('Sanitation Data'!$F$7,0,10*ROW('Sanitation Data'!F156)),NA())</f>
        <v>#N/A</v>
      </c>
      <c r="AM162" s="99" t="e">
        <f ca="true">+IF(AND(ISNUMBER(OFFSET('Sanitation Data'!$F$11,0,10*ROW('Sanitation Data'!F156))),'Data Summary'!DB162="Yes"),OFFSET('Sanitation Data'!$F$11,0,10*ROW('Sanitation Data'!F156)),NA())</f>
        <v>#N/A</v>
      </c>
      <c r="AN162" s="99" t="e">
        <f ca="true">+IF(AND(ISNUMBER(OFFSET('Sanitation Data'!$F$12,0,10*ROW('Sanitation Data'!F156))),'Data Summary'!DC162="Yes"),OFFSET('Sanitation Data'!$F$12,0,10*ROW('Sanitation Data'!F156)),NA())</f>
        <v>#N/A</v>
      </c>
      <c r="AO162" s="99" t="e">
        <f ca="true">+IF(AND(ISNUMBER(OFFSET('Sanitation Data'!$F$13,0,10*ROW('Sanitation Data'!F156))),'Data Summary'!DD162="Yes"),OFFSET('Sanitation Data'!$F$13,0,10*ROW('Sanitation Data'!F156)),NA())</f>
        <v>#N/A</v>
      </c>
      <c r="AP162" s="99" t="e">
        <f ca="true">+IF(AND(ISNUMBER(OFFSET('Sanitation Data'!$G$5,0,10*ROW('Sanitation Data'!G156))),'Data Summary'!DE162="Yes"),100-OFFSET('Sanitation Data'!$G$5,0,10*ROW('Sanitation Data'!G156)),NA())</f>
        <v>#N/A</v>
      </c>
      <c r="AQ162" s="99" t="e">
        <f ca="true">+IF(AND(ISNUMBER(OFFSET('Sanitation Data'!$G$7,0,10*ROW('Sanitation Data'!G156))),'Data Summary'!DF162="Yes"),OFFSET('Sanitation Data'!$G$7,0,10*ROW('Sanitation Data'!G156)),NA())</f>
        <v>#N/A</v>
      </c>
      <c r="AR162" s="99" t="e">
        <f ca="true">+IF(AND(ISNUMBER(OFFSET('Sanitation Data'!$G$11,0,10*ROW('Sanitation Data'!G156))),'Data Summary'!DG162="Yes"),OFFSET('Sanitation Data'!$G$11,0,10*ROW('Sanitation Data'!G156)),NA())</f>
        <v>#N/A</v>
      </c>
      <c r="AS162" s="99" t="e">
        <f ca="true">+IF(AND(ISNUMBER(OFFSET('Sanitation Data'!$G$12,0,10*ROW('Sanitation Data'!G156))),'Data Summary'!DH162="Yes"),OFFSET('Sanitation Data'!$G$12,0,10*ROW('Sanitation Data'!G156)),NA())</f>
        <v>#N/A</v>
      </c>
      <c r="AT162" s="99" t="e">
        <f ca="true">+IF(AND(ISNUMBER(OFFSET('Sanitation Data'!$G$13,0,10*ROW('Sanitation Data'!G156))),'Data Summary'!DI162="Yes"),OFFSET('Sanitation Data'!$G$13,0,10*ROW('Sanitation Data'!G156)),NA())</f>
        <v>#N/A</v>
      </c>
      <c r="AU162" s="99" t="e">
        <f ca="true">+IF(AND(ISNUMBER(OFFSET('Sanitation Data'!$H$5,0,10*ROW('Sanitation Data'!H156))),'Data Summary'!DJ162="Yes"),100-OFFSET('Sanitation Data'!$H$5,0,10*ROW('Sanitation Data'!H156)),NA())</f>
        <v>#N/A</v>
      </c>
      <c r="AV162" s="99" t="e">
        <f ca="true">+IF(AND(ISNUMBER(OFFSET('Sanitation Data'!$H$7,0,10*ROW('Sanitation Data'!H156))),'Data Summary'!DK162="Yes"),OFFSET('Sanitation Data'!$H$7,0,10*ROW('Sanitation Data'!H156)),NA())</f>
        <v>#N/A</v>
      </c>
      <c r="AW162" s="99" t="e">
        <f ca="true">+IF(AND(ISNUMBER(OFFSET('Sanitation Data'!$H$11,0,10*ROW('Sanitation Data'!H156))),'Data Summary'!DL162="Yes"),OFFSET('Sanitation Data'!$H$11,0,10*ROW('Sanitation Data'!H156)),NA())</f>
        <v>#N/A</v>
      </c>
      <c r="AX162" s="99" t="e">
        <f ca="true">+IF(AND(ISNUMBER(OFFSET('Sanitation Data'!$H$12,0,10*ROW('Sanitation Data'!H156))),'Data Summary'!DM162="Yes"),OFFSET('Sanitation Data'!$H$12,0,10*ROW('Sanitation Data'!H156)),NA())</f>
        <v>#N/A</v>
      </c>
      <c r="AY162" s="99" t="e">
        <f ca="true">+IF(AND(ISNUMBER(OFFSET('Sanitation Data'!$H$13,0,10*ROW('Sanitation Data'!H156))),'Data Summary'!DN162="Yes"),OFFSET('Sanitation Data'!$H$13,0,10*ROW('Sanitation Data'!H156)),NA())</f>
        <v>#N/A</v>
      </c>
      <c r="AZ162" s="104" t="e">
        <f ca="true">+IF(AND(ISNUMBER(OFFSET('Hygiene Data'!$C$6,0,10*ROW('Hygiene Data'!C156))),'Data Summary'!DO162="Yes"),OFFSET('Hygiene Data'!$C$6,0,10*ROW('Hygiene Data'!C156)),NA())</f>
        <v>#N/A</v>
      </c>
      <c r="BA162" s="104" t="e">
        <f ca="true">+IF(AND(ISNUMBER(OFFSET('Hygiene Data'!$C$8,0,10*ROW('Hygiene Data'!C156))),'Data Summary'!DP162="Yes"),OFFSET('Hygiene Data'!$C$8,0,10*ROW('Hygiene Data'!C156)),NA())</f>
        <v>#N/A</v>
      </c>
      <c r="BB162" s="104" t="e">
        <f ca="true">+IF(AND(ISNUMBER(OFFSET('Hygiene Data'!$C$10,0,10*ROW('Hygiene Data'!C156))),'Data Summary'!DQ162="Yes"),OFFSET('Hygiene Data'!$C$10,0,10*ROW('Hygiene Data'!C156)),NA())</f>
        <v>#N/A</v>
      </c>
      <c r="BC162" s="104" t="e">
        <f ca="true">+IF(AND(ISNUMBER(OFFSET('Hygiene Data'!$D$6,0,10*ROW('Hygiene Data'!D156))),'Data Summary'!DR162="Yes"),OFFSET('Hygiene Data'!$D$6,0,10*ROW('Hygiene Data'!D156)),NA())</f>
        <v>#N/A</v>
      </c>
      <c r="BD162" s="104" t="e">
        <f ca="true">+IF(AND(ISNUMBER(OFFSET('Hygiene Data'!$D$8,0,10*ROW('Hygiene Data'!D156))),'Data Summary'!DS162="Yes"),OFFSET('Hygiene Data'!$D$8,0,10*ROW('Hygiene Data'!D156)),NA())</f>
        <v>#N/A</v>
      </c>
      <c r="BE162" s="104" t="e">
        <f ca="true">+IF(AND(ISNUMBER(OFFSET('Hygiene Data'!$D$10,0,10*ROW('Hygiene Data'!D156))),'Data Summary'!DT162="Yes"),OFFSET('Hygiene Data'!$D$10,0,10*ROW('Hygiene Data'!D156)),NA())</f>
        <v>#N/A</v>
      </c>
      <c r="BF162" s="104" t="e">
        <f ca="true">+IF(AND(ISNUMBER(OFFSET('Hygiene Data'!$E$6,0,10*ROW('Hygiene Data'!E156))),'Data Summary'!DU162="Yes"),OFFSET('Hygiene Data'!$E$6,0,10*ROW('Hygiene Data'!E156)),NA())</f>
        <v>#N/A</v>
      </c>
      <c r="BG162" s="104" t="e">
        <f ca="true">+IF(AND(ISNUMBER(OFFSET('Hygiene Data'!$E$8,0,10*ROW('Hygiene Data'!E156))),'Data Summary'!DV162="Yes"),OFFSET('Hygiene Data'!$E$8,0,10*ROW('Hygiene Data'!E156)),NA())</f>
        <v>#N/A</v>
      </c>
      <c r="BH162" s="104" t="e">
        <f ca="true">+IF(AND(ISNUMBER(OFFSET('Hygiene Data'!$E$10,0,10*ROW('Hygiene Data'!E156))),'Data Summary'!DW162="Yes"),OFFSET('Hygiene Data'!$E$10,0,10*ROW('Hygiene Data'!E156)),NA())</f>
        <v>#N/A</v>
      </c>
      <c r="BI162" s="104" t="e">
        <f ca="true">+IF(AND(ISNUMBER(OFFSET('Hygiene Data'!$F$6,0,10*ROW('Hygiene Data'!F156))),'Data Summary'!DX162="Yes"),OFFSET('Hygiene Data'!$F$6,0,10*ROW('Hygiene Data'!F156)),NA())</f>
        <v>#N/A</v>
      </c>
      <c r="BJ162" s="104" t="e">
        <f ca="true">+IF(AND(ISNUMBER(OFFSET('Hygiene Data'!$F$8,0,10*ROW('Hygiene Data'!F156))),'Data Summary'!DY162="Yes"),OFFSET('Hygiene Data'!$F$8,0,10*ROW('Hygiene Data'!F156)),NA())</f>
        <v>#N/A</v>
      </c>
      <c r="BK162" s="104" t="e">
        <f ca="true">+IF(AND(ISNUMBER(OFFSET('Hygiene Data'!$F$10,0,10*ROW('Hygiene Data'!F156))),'Data Summary'!DZ162="Yes"),OFFSET('Hygiene Data'!$F$10,0,10*ROW('Hygiene Data'!F156)),NA())</f>
        <v>#N/A</v>
      </c>
      <c r="BL162" s="104" t="e">
        <f ca="true">+IF(AND(ISNUMBER(OFFSET('Hygiene Data'!$G$6,0,10*ROW('Hygiene Data'!G156))),'Data Summary'!EA162="Yes"),OFFSET('Hygiene Data'!$G$6,0,10*ROW('Hygiene Data'!G156)),NA())</f>
        <v>#N/A</v>
      </c>
      <c r="BM162" s="104" t="e">
        <f ca="true">+IF(AND(ISNUMBER(OFFSET('Hygiene Data'!$G$8,0,10*ROW('Hygiene Data'!G156))),'Data Summary'!EB162="Yes"),OFFSET('Hygiene Data'!$G$8,0,10*ROW('Hygiene Data'!G156)),NA())</f>
        <v>#N/A</v>
      </c>
      <c r="BN162" s="104" t="e">
        <f ca="true">+IF(AND(ISNUMBER(OFFSET('Hygiene Data'!$G$10,0,10*ROW('Hygiene Data'!G156))),'Data Summary'!EC162="Yes"),OFFSET('Hygiene Data'!$G$10,0,10*ROW('Hygiene Data'!G156)),NA())</f>
        <v>#N/A</v>
      </c>
      <c r="BO162" s="104" t="e">
        <f ca="true">+IF(AND(ISNUMBER(OFFSET('Hygiene Data'!$H$6,0,10*ROW('Hygiene Data'!H156))),'Data Summary'!ED162="Yes"),OFFSET('Hygiene Data'!$H$6,0,10*ROW('Hygiene Data'!H156)),NA())</f>
        <v>#N/A</v>
      </c>
      <c r="BP162" s="104" t="e">
        <f ca="true">+IF(AND(ISNUMBER(OFFSET('Hygiene Data'!$H$8,0,10*ROW('Hygiene Data'!H156))),'Data Summary'!EE162="Yes"),OFFSET('Hygiene Data'!$H$8,0,10*ROW('Hygiene Data'!H156)),NA())</f>
        <v>#N/A</v>
      </c>
      <c r="BQ162" s="104" t="e">
        <f ca="true">+IF(AND(ISNUMBER(OFFSET('Hygiene Data'!$H$10,0,10*ROW('Hygiene Data'!H156))),'Data Summary'!EF162="Yes"),OFFSET('Hygiene Data'!$H$10,0,10*ROW('Hygiene Data'!H156)),NA())</f>
        <v>#N/A</v>
      </c>
    </row>
    <row r="163" x14ac:dyDescent="0.2">
      <c r="A163" s="52" t="e">
        <f ca="true">+IF(OFFSET('Water Data'!$B$1,0,10*ROW('Water Data'!B157))="",NA(),OFFSET('Water Data'!$B$1,0,10*ROW('Water Data'!B157)))</f>
        <v>#N/A</v>
      </c>
      <c r="B163" s="52" t="e">
        <f ca="true">+IF(OFFSET('Water Data'!$A$3,0,10*ROW('Water Data'!A160))="",NA(),OFFSET('Water Data'!$A$3,0,10*ROW('Water Data'!A160)))</f>
        <v>#N/A</v>
      </c>
      <c r="C163" s="52" t="e">
        <f ca="true">+IF(OFFSET('Water Data'!$C$3,0,10*ROW('Water Data'!C160))="",NA(),OFFSET('Water Data'!$C$3,0,10*ROW('Water Data'!C160)))</f>
        <v>#N/A</v>
      </c>
      <c r="D163" s="53" t="e">
        <f ca="true">+IF(AND(ISNUMBER(OFFSET('Water Data'!$C$5,0,10*ROW('Water Data'!C157))),'Data Summary'!BS163="Yes"),100-OFFSET('Water Data'!$C$5,0,10*ROW('Water Data'!C157)),NA())</f>
        <v>#N/A</v>
      </c>
      <c r="E163" s="53" t="e">
        <f ca="true">+IF(AND(ISNUMBER(OFFSET('Water Data'!$C$7,0,10*ROW('Water Data'!C157))),'Data Summary'!BT163="Yes"),OFFSET('Water Data'!$C$7,0,10*ROW('Water Data'!C157)),NA())</f>
        <v>#N/A</v>
      </c>
      <c r="F163" s="53" t="e">
        <f ca="true">+IF(AND(ISNUMBER(OFFSET('Water Data'!$C$10,0,10*ROW('Water Data'!C157))),'Data Summary'!BU163="Yes"),OFFSET('Water Data'!$C$10,0,10*ROW('Water Data'!C157)),NA())</f>
        <v>#N/A</v>
      </c>
      <c r="G163" s="53" t="e">
        <f ca="true">+IF(AND(ISNUMBER(OFFSET('Water Data'!$D$5,0,10*ROW('Water Data'!D157))),'Data Summary'!BV163="Yes"),100-OFFSET('Water Data'!$D$5,0,10*ROW('Water Data'!D157)),NA())</f>
        <v>#N/A</v>
      </c>
      <c r="H163" s="53" t="e">
        <f ca="true">+IF(AND(ISNUMBER(OFFSET('Water Data'!$D$7,0,10*ROW('Water Data'!D157))),'Data Summary'!BW163="Yes"),OFFSET('Water Data'!$D$7,0,10*ROW('Water Data'!D157)),NA())</f>
        <v>#N/A</v>
      </c>
      <c r="I163" s="53" t="e">
        <f ca="true">+IF(AND(ISNUMBER(OFFSET('Water Data'!$D$10,0,10*ROW('Water Data'!D157))),'Data Summary'!BX163="Yes"),OFFSET('Water Data'!$D$10,0,10*ROW('Water Data'!D157)),NA())</f>
        <v>#N/A</v>
      </c>
      <c r="J163" s="53" t="e">
        <f ca="true">+IF(AND(ISNUMBER(OFFSET('Water Data'!$E$5,0,10*ROW('Water Data'!E157))),'Data Summary'!BY163="Yes"),100-OFFSET('Water Data'!$E$5,0,10*ROW('Water Data'!E157)),NA())</f>
        <v>#N/A</v>
      </c>
      <c r="K163" s="53" t="e">
        <f ca="true">+IF(AND(ISNUMBER(OFFSET('Water Data'!$E$7,0,10*ROW('Water Data'!E157))),'Data Summary'!BZ163="Yes"),OFFSET('Water Data'!$E$7,0,10*ROW('Water Data'!E157)),NA())</f>
        <v>#N/A</v>
      </c>
      <c r="L163" s="53" t="e">
        <f ca="true">+IF(AND(ISNUMBER(OFFSET('Water Data'!$E$10,0,10*ROW('Water Data'!E157))),'Data Summary'!CA163="Yes"),OFFSET('Water Data'!$E$10,0,10*ROW('Water Data'!E157)),NA())</f>
        <v>#N/A</v>
      </c>
      <c r="M163" s="53" t="e">
        <f ca="true">+IF(AND(ISNUMBER(OFFSET('Water Data'!$F$5,0,10*ROW('Water Data'!F157))),'Data Summary'!CB163="Yes"),100-OFFSET('Water Data'!$F$5,0,10*ROW('Water Data'!F157)),NA())</f>
        <v>#N/A</v>
      </c>
      <c r="N163" s="53" t="e">
        <f ca="true">+IF(AND(ISNUMBER(OFFSET('Water Data'!$F$7,0,10*ROW('Water Data'!F157))),'Data Summary'!CC163="Yes"),OFFSET('Water Data'!$F$7,0,10*ROW('Water Data'!F157)),NA())</f>
        <v>#N/A</v>
      </c>
      <c r="O163" s="53" t="e">
        <f ca="true">+IF(AND(ISNUMBER(OFFSET('Water Data'!$F$10,0,10*ROW('Water Data'!F157))),'Data Summary'!CD163="Yes"),OFFSET('Water Data'!$F$10,0,10*ROW('Water Data'!F157)),NA())</f>
        <v>#N/A</v>
      </c>
      <c r="P163" s="53" t="e">
        <f ca="true">+IF(AND(ISNUMBER(OFFSET('Water Data'!$G$5,0,10*ROW('Water Data'!G157))),'Data Summary'!CE163="Yes"),100-OFFSET('Water Data'!$G$5,0,10*ROW('Water Data'!G157)),NA())</f>
        <v>#N/A</v>
      </c>
      <c r="Q163" s="53" t="e">
        <f ca="true">+IF(AND(ISNUMBER(OFFSET('Water Data'!$G$7,0,10*ROW('Water Data'!G157))),'Data Summary'!CF163="Yes"),OFFSET('Water Data'!$G$7,0,10*ROW('Water Data'!G157)),NA())</f>
        <v>#N/A</v>
      </c>
      <c r="R163" s="53" t="e">
        <f ca="true">+IF(AND(ISNUMBER(OFFSET('Water Data'!$G$10,0,10*ROW('Water Data'!G157))),'Data Summary'!CG163="Yes"),OFFSET('Water Data'!$G$10,0,10*ROW('Water Data'!G157)),NA())</f>
        <v>#N/A</v>
      </c>
      <c r="S163" s="53" t="e">
        <f ca="true">+IF(AND(ISNUMBER(OFFSET('Water Data'!$H$5,0,10*ROW('Water Data'!H157))),'Data Summary'!CH163="Yes"),100-OFFSET('Water Data'!$H$5,0,10*ROW('Water Data'!H157)),NA())</f>
        <v>#N/A</v>
      </c>
      <c r="T163" s="53" t="e">
        <f ca="true">+IF(AND(ISNUMBER(OFFSET('Water Data'!$H$7,0,10*ROW('Water Data'!H157))),'Data Summary'!CI163="Yes"),OFFSET('Water Data'!$H$7,0,10*ROW('Water Data'!H157)),NA())</f>
        <v>#N/A</v>
      </c>
      <c r="U163" s="53" t="e">
        <f ca="true">+IF(AND(ISNUMBER(OFFSET('Water Data'!$H$10,0,10*ROW('Water Data'!H157))),'Data Summary'!CJ163="Yes"),OFFSET('Water Data'!$H$10,0,10*ROW('Water Data'!H157)),NA())</f>
        <v>#N/A</v>
      </c>
      <c r="V163" s="99" t="e">
        <f ca="true">+IF(AND(ISNUMBER(OFFSET('Sanitation Data'!$C$5,0,10*ROW('Sanitation Data'!C157))),'Data Summary'!CK163="Yes"),100-OFFSET('Sanitation Data'!$C$5,0,10*ROW('Sanitation Data'!C157)),NA())</f>
        <v>#N/A</v>
      </c>
      <c r="W163" s="99" t="e">
        <f ca="true">+IF(AND(ISNUMBER(OFFSET('Sanitation Data'!$C$7,0,10*ROW('Sanitation Data'!C157))),'Data Summary'!CL163="Yes"),OFFSET('Sanitation Data'!$C$7,0,10*ROW('Sanitation Data'!C157)),NA())</f>
        <v>#N/A</v>
      </c>
      <c r="X163" s="99" t="e">
        <f ca="true">+IF(AND(ISNUMBER(OFFSET('Sanitation Data'!$C$11,0,10*ROW('Sanitation Data'!C157))),'Data Summary'!CM163="Yes"),OFFSET('Sanitation Data'!$C$11,0,10*ROW('Sanitation Data'!C157)),NA())</f>
        <v>#N/A</v>
      </c>
      <c r="Y163" s="99" t="e">
        <f ca="true">+IF(AND(ISNUMBER(OFFSET('Sanitation Data'!$C$12,0,10*ROW('Sanitation Data'!C157))),'Data Summary'!CN163="Yes"),OFFSET('Sanitation Data'!$C$12,0,10*ROW('Sanitation Data'!C157)),NA())</f>
        <v>#N/A</v>
      </c>
      <c r="Z163" s="99" t="e">
        <f ca="true">+IF(AND(ISNUMBER(OFFSET('Sanitation Data'!$C$13,0,10*ROW('Sanitation Data'!C157))),'Data Summary'!CO163="Yes"),OFFSET('Sanitation Data'!$C$13,0,10*ROW('Sanitation Data'!C157)),NA())</f>
        <v>#N/A</v>
      </c>
      <c r="AA163" s="99" t="e">
        <f ca="true">+IF(AND(ISNUMBER(OFFSET('Sanitation Data'!$D$5,0,10*ROW('Sanitation Data'!D157))),'Data Summary'!CP163="Yes"),100-OFFSET('Sanitation Data'!$D$5,0,10*ROW('Sanitation Data'!D157)),NA())</f>
        <v>#N/A</v>
      </c>
      <c r="AB163" s="99" t="e">
        <f ca="true">+IF(AND(ISNUMBER(OFFSET('Sanitation Data'!$D$7,0,10*ROW('Sanitation Data'!D157))),'Data Summary'!CQ163="Yes"),OFFSET('Sanitation Data'!$D$7,0,10*ROW('Sanitation Data'!D157)),NA())</f>
        <v>#N/A</v>
      </c>
      <c r="AC163" s="99" t="e">
        <f ca="true">+IF(AND(ISNUMBER(OFFSET('Sanitation Data'!$D$11,0,10*ROW('Sanitation Data'!D157))),'Data Summary'!CR163="Yes"),OFFSET('Sanitation Data'!$D$11,0,10*ROW('Sanitation Data'!D157)),NA())</f>
        <v>#N/A</v>
      </c>
      <c r="AD163" s="99" t="e">
        <f ca="true">+IF(AND(ISNUMBER(OFFSET('Sanitation Data'!$D$12,0,10*ROW('Sanitation Data'!D157))),'Data Summary'!CS163="Yes"),OFFSET('Sanitation Data'!$D$12,0,10*ROW('Sanitation Data'!D157)),NA())</f>
        <v>#N/A</v>
      </c>
      <c r="AE163" s="99" t="e">
        <f ca="true">+IF(AND(ISNUMBER(OFFSET('Sanitation Data'!$D$13,0,10*ROW('Sanitation Data'!D157))),'Data Summary'!CT163="Yes"),OFFSET('Sanitation Data'!$D$13,0,10*ROW('Sanitation Data'!D157)),NA())</f>
        <v>#N/A</v>
      </c>
      <c r="AF163" s="99" t="e">
        <f ca="true">+IF(AND(ISNUMBER(OFFSET('Sanitation Data'!$E$5,0,10*ROW('Sanitation Data'!E157))),'Data Summary'!CU163="Yes"),100-OFFSET('Sanitation Data'!$E$5,0,10*ROW('Sanitation Data'!E157)),NA())</f>
        <v>#N/A</v>
      </c>
      <c r="AG163" s="99" t="e">
        <f ca="true">+IF(AND(ISNUMBER(OFFSET('Sanitation Data'!$E$7,0,10*ROW('Sanitation Data'!E157))),'Data Summary'!CV163="Yes"),OFFSET('Sanitation Data'!$E$7,0,10*ROW('Sanitation Data'!E157)),NA())</f>
        <v>#N/A</v>
      </c>
      <c r="AH163" s="99" t="e">
        <f ca="true">+IF(AND(ISNUMBER(OFFSET('Sanitation Data'!$E$11,0,10*ROW('Sanitation Data'!E157))),'Data Summary'!CW163="Yes"),OFFSET('Sanitation Data'!$E$11,0,10*ROW('Sanitation Data'!E157)),NA())</f>
        <v>#N/A</v>
      </c>
      <c r="AI163" s="99" t="e">
        <f ca="true">+IF(AND(ISNUMBER(OFFSET('Sanitation Data'!$E$12,0,10*ROW('Sanitation Data'!E157))),'Data Summary'!CX163="Yes"),OFFSET('Sanitation Data'!$E$12,0,10*ROW('Sanitation Data'!E157)),NA())</f>
        <v>#N/A</v>
      </c>
      <c r="AJ163" s="99" t="e">
        <f ca="true">+IF(AND(ISNUMBER(OFFSET('Sanitation Data'!$E$13,0,10*ROW('Sanitation Data'!E157))),'Data Summary'!CY163="Yes"),OFFSET('Sanitation Data'!$E$13,0,10*ROW('Sanitation Data'!E157)),NA())</f>
        <v>#N/A</v>
      </c>
      <c r="AK163" s="99" t="e">
        <f ca="true">+IF(AND(ISNUMBER(OFFSET('Sanitation Data'!$F$5,0,10*ROW('Sanitation Data'!F157))),'Data Summary'!CZ163="Yes"),100-OFFSET('Sanitation Data'!$F$5,0,10*ROW('Sanitation Data'!F157)),NA())</f>
        <v>#N/A</v>
      </c>
      <c r="AL163" s="99" t="e">
        <f ca="true">+IF(AND(ISNUMBER(OFFSET('Sanitation Data'!$F$7,0,10*ROW('Sanitation Data'!F157))),'Data Summary'!DA163="Yes"),OFFSET('Sanitation Data'!$F$7,0,10*ROW('Sanitation Data'!F157)),NA())</f>
        <v>#N/A</v>
      </c>
      <c r="AM163" s="99" t="e">
        <f ca="true">+IF(AND(ISNUMBER(OFFSET('Sanitation Data'!$F$11,0,10*ROW('Sanitation Data'!F157))),'Data Summary'!DB163="Yes"),OFFSET('Sanitation Data'!$F$11,0,10*ROW('Sanitation Data'!F157)),NA())</f>
        <v>#N/A</v>
      </c>
      <c r="AN163" s="99" t="e">
        <f ca="true">+IF(AND(ISNUMBER(OFFSET('Sanitation Data'!$F$12,0,10*ROW('Sanitation Data'!F157))),'Data Summary'!DC163="Yes"),OFFSET('Sanitation Data'!$F$12,0,10*ROW('Sanitation Data'!F157)),NA())</f>
        <v>#N/A</v>
      </c>
      <c r="AO163" s="99" t="e">
        <f ca="true">+IF(AND(ISNUMBER(OFFSET('Sanitation Data'!$F$13,0,10*ROW('Sanitation Data'!F157))),'Data Summary'!DD163="Yes"),OFFSET('Sanitation Data'!$F$13,0,10*ROW('Sanitation Data'!F157)),NA())</f>
        <v>#N/A</v>
      </c>
      <c r="AP163" s="99" t="e">
        <f ca="true">+IF(AND(ISNUMBER(OFFSET('Sanitation Data'!$G$5,0,10*ROW('Sanitation Data'!G157))),'Data Summary'!DE163="Yes"),100-OFFSET('Sanitation Data'!$G$5,0,10*ROW('Sanitation Data'!G157)),NA())</f>
        <v>#N/A</v>
      </c>
      <c r="AQ163" s="99" t="e">
        <f ca="true">+IF(AND(ISNUMBER(OFFSET('Sanitation Data'!$G$7,0,10*ROW('Sanitation Data'!G157))),'Data Summary'!DF163="Yes"),OFFSET('Sanitation Data'!$G$7,0,10*ROW('Sanitation Data'!G157)),NA())</f>
        <v>#N/A</v>
      </c>
      <c r="AR163" s="99" t="e">
        <f ca="true">+IF(AND(ISNUMBER(OFFSET('Sanitation Data'!$G$11,0,10*ROW('Sanitation Data'!G157))),'Data Summary'!DG163="Yes"),OFFSET('Sanitation Data'!$G$11,0,10*ROW('Sanitation Data'!G157)),NA())</f>
        <v>#N/A</v>
      </c>
      <c r="AS163" s="99" t="e">
        <f ca="true">+IF(AND(ISNUMBER(OFFSET('Sanitation Data'!$G$12,0,10*ROW('Sanitation Data'!G157))),'Data Summary'!DH163="Yes"),OFFSET('Sanitation Data'!$G$12,0,10*ROW('Sanitation Data'!G157)),NA())</f>
        <v>#N/A</v>
      </c>
      <c r="AT163" s="99" t="e">
        <f ca="true">+IF(AND(ISNUMBER(OFFSET('Sanitation Data'!$G$13,0,10*ROW('Sanitation Data'!G157))),'Data Summary'!DI163="Yes"),OFFSET('Sanitation Data'!$G$13,0,10*ROW('Sanitation Data'!G157)),NA())</f>
        <v>#N/A</v>
      </c>
      <c r="AU163" s="99" t="e">
        <f ca="true">+IF(AND(ISNUMBER(OFFSET('Sanitation Data'!$H$5,0,10*ROW('Sanitation Data'!H157))),'Data Summary'!DJ163="Yes"),100-OFFSET('Sanitation Data'!$H$5,0,10*ROW('Sanitation Data'!H157)),NA())</f>
        <v>#N/A</v>
      </c>
      <c r="AV163" s="99" t="e">
        <f ca="true">+IF(AND(ISNUMBER(OFFSET('Sanitation Data'!$H$7,0,10*ROW('Sanitation Data'!H157))),'Data Summary'!DK163="Yes"),OFFSET('Sanitation Data'!$H$7,0,10*ROW('Sanitation Data'!H157)),NA())</f>
        <v>#N/A</v>
      </c>
      <c r="AW163" s="99" t="e">
        <f ca="true">+IF(AND(ISNUMBER(OFFSET('Sanitation Data'!$H$11,0,10*ROW('Sanitation Data'!H157))),'Data Summary'!DL163="Yes"),OFFSET('Sanitation Data'!$H$11,0,10*ROW('Sanitation Data'!H157)),NA())</f>
        <v>#N/A</v>
      </c>
      <c r="AX163" s="99" t="e">
        <f ca="true">+IF(AND(ISNUMBER(OFFSET('Sanitation Data'!$H$12,0,10*ROW('Sanitation Data'!H157))),'Data Summary'!DM163="Yes"),OFFSET('Sanitation Data'!$H$12,0,10*ROW('Sanitation Data'!H157)),NA())</f>
        <v>#N/A</v>
      </c>
      <c r="AY163" s="99" t="e">
        <f ca="true">+IF(AND(ISNUMBER(OFFSET('Sanitation Data'!$H$13,0,10*ROW('Sanitation Data'!H157))),'Data Summary'!DN163="Yes"),OFFSET('Sanitation Data'!$H$13,0,10*ROW('Sanitation Data'!H157)),NA())</f>
        <v>#N/A</v>
      </c>
      <c r="AZ163" s="104" t="e">
        <f ca="true">+IF(AND(ISNUMBER(OFFSET('Hygiene Data'!$C$6,0,10*ROW('Hygiene Data'!C157))),'Data Summary'!DO163="Yes"),OFFSET('Hygiene Data'!$C$6,0,10*ROW('Hygiene Data'!C157)),NA())</f>
        <v>#N/A</v>
      </c>
      <c r="BA163" s="104" t="e">
        <f ca="true">+IF(AND(ISNUMBER(OFFSET('Hygiene Data'!$C$8,0,10*ROW('Hygiene Data'!C157))),'Data Summary'!DP163="Yes"),OFFSET('Hygiene Data'!$C$8,0,10*ROW('Hygiene Data'!C157)),NA())</f>
        <v>#N/A</v>
      </c>
      <c r="BB163" s="104" t="e">
        <f ca="true">+IF(AND(ISNUMBER(OFFSET('Hygiene Data'!$C$10,0,10*ROW('Hygiene Data'!C157))),'Data Summary'!DQ163="Yes"),OFFSET('Hygiene Data'!$C$10,0,10*ROW('Hygiene Data'!C157)),NA())</f>
        <v>#N/A</v>
      </c>
      <c r="BC163" s="104" t="e">
        <f ca="true">+IF(AND(ISNUMBER(OFFSET('Hygiene Data'!$D$6,0,10*ROW('Hygiene Data'!D157))),'Data Summary'!DR163="Yes"),OFFSET('Hygiene Data'!$D$6,0,10*ROW('Hygiene Data'!D157)),NA())</f>
        <v>#N/A</v>
      </c>
      <c r="BD163" s="104" t="e">
        <f ca="true">+IF(AND(ISNUMBER(OFFSET('Hygiene Data'!$D$8,0,10*ROW('Hygiene Data'!D157))),'Data Summary'!DS163="Yes"),OFFSET('Hygiene Data'!$D$8,0,10*ROW('Hygiene Data'!D157)),NA())</f>
        <v>#N/A</v>
      </c>
      <c r="BE163" s="104" t="e">
        <f ca="true">+IF(AND(ISNUMBER(OFFSET('Hygiene Data'!$D$10,0,10*ROW('Hygiene Data'!D157))),'Data Summary'!DT163="Yes"),OFFSET('Hygiene Data'!$D$10,0,10*ROW('Hygiene Data'!D157)),NA())</f>
        <v>#N/A</v>
      </c>
      <c r="BF163" s="104" t="e">
        <f ca="true">+IF(AND(ISNUMBER(OFFSET('Hygiene Data'!$E$6,0,10*ROW('Hygiene Data'!E157))),'Data Summary'!DU163="Yes"),OFFSET('Hygiene Data'!$E$6,0,10*ROW('Hygiene Data'!E157)),NA())</f>
        <v>#N/A</v>
      </c>
      <c r="BG163" s="104" t="e">
        <f ca="true">+IF(AND(ISNUMBER(OFFSET('Hygiene Data'!$E$8,0,10*ROW('Hygiene Data'!E157))),'Data Summary'!DV163="Yes"),OFFSET('Hygiene Data'!$E$8,0,10*ROW('Hygiene Data'!E157)),NA())</f>
        <v>#N/A</v>
      </c>
      <c r="BH163" s="104" t="e">
        <f ca="true">+IF(AND(ISNUMBER(OFFSET('Hygiene Data'!$E$10,0,10*ROW('Hygiene Data'!E157))),'Data Summary'!DW163="Yes"),OFFSET('Hygiene Data'!$E$10,0,10*ROW('Hygiene Data'!E157)),NA())</f>
        <v>#N/A</v>
      </c>
      <c r="BI163" s="104" t="e">
        <f ca="true">+IF(AND(ISNUMBER(OFFSET('Hygiene Data'!$F$6,0,10*ROW('Hygiene Data'!F157))),'Data Summary'!DX163="Yes"),OFFSET('Hygiene Data'!$F$6,0,10*ROW('Hygiene Data'!F157)),NA())</f>
        <v>#N/A</v>
      </c>
      <c r="BJ163" s="104" t="e">
        <f ca="true">+IF(AND(ISNUMBER(OFFSET('Hygiene Data'!$F$8,0,10*ROW('Hygiene Data'!F157))),'Data Summary'!DY163="Yes"),OFFSET('Hygiene Data'!$F$8,0,10*ROW('Hygiene Data'!F157)),NA())</f>
        <v>#N/A</v>
      </c>
      <c r="BK163" s="104" t="e">
        <f ca="true">+IF(AND(ISNUMBER(OFFSET('Hygiene Data'!$F$10,0,10*ROW('Hygiene Data'!F157))),'Data Summary'!DZ163="Yes"),OFFSET('Hygiene Data'!$F$10,0,10*ROW('Hygiene Data'!F157)),NA())</f>
        <v>#N/A</v>
      </c>
      <c r="BL163" s="104" t="e">
        <f ca="true">+IF(AND(ISNUMBER(OFFSET('Hygiene Data'!$G$6,0,10*ROW('Hygiene Data'!G157))),'Data Summary'!EA163="Yes"),OFFSET('Hygiene Data'!$G$6,0,10*ROW('Hygiene Data'!G157)),NA())</f>
        <v>#N/A</v>
      </c>
      <c r="BM163" s="104" t="e">
        <f ca="true">+IF(AND(ISNUMBER(OFFSET('Hygiene Data'!$G$8,0,10*ROW('Hygiene Data'!G157))),'Data Summary'!EB163="Yes"),OFFSET('Hygiene Data'!$G$8,0,10*ROW('Hygiene Data'!G157)),NA())</f>
        <v>#N/A</v>
      </c>
      <c r="BN163" s="104" t="e">
        <f ca="true">+IF(AND(ISNUMBER(OFFSET('Hygiene Data'!$G$10,0,10*ROW('Hygiene Data'!G157))),'Data Summary'!EC163="Yes"),OFFSET('Hygiene Data'!$G$10,0,10*ROW('Hygiene Data'!G157)),NA())</f>
        <v>#N/A</v>
      </c>
      <c r="BO163" s="104" t="e">
        <f ca="true">+IF(AND(ISNUMBER(OFFSET('Hygiene Data'!$H$6,0,10*ROW('Hygiene Data'!H157))),'Data Summary'!ED163="Yes"),OFFSET('Hygiene Data'!$H$6,0,10*ROW('Hygiene Data'!H157)),NA())</f>
        <v>#N/A</v>
      </c>
      <c r="BP163" s="104" t="e">
        <f ca="true">+IF(AND(ISNUMBER(OFFSET('Hygiene Data'!$H$8,0,10*ROW('Hygiene Data'!H157))),'Data Summary'!EE163="Yes"),OFFSET('Hygiene Data'!$H$8,0,10*ROW('Hygiene Data'!H157)),NA())</f>
        <v>#N/A</v>
      </c>
      <c r="BQ163" s="104" t="e">
        <f ca="true">+IF(AND(ISNUMBER(OFFSET('Hygiene Data'!$H$10,0,10*ROW('Hygiene Data'!H157))),'Data Summary'!EF163="Yes"),OFFSET('Hygiene Data'!$H$10,0,10*ROW('Hygiene Data'!H157)),NA())</f>
        <v>#N/A</v>
      </c>
    </row>
    <row r="164" x14ac:dyDescent="0.2">
      <c r="A164" s="52" t="e">
        <f ca="true">+IF(OFFSET('Water Data'!$B$1,0,10*ROW('Water Data'!B158))="",NA(),OFFSET('Water Data'!$B$1,0,10*ROW('Water Data'!B158)))</f>
        <v>#N/A</v>
      </c>
      <c r="B164" s="52" t="e">
        <f ca="true">+IF(OFFSET('Water Data'!$A$3,0,10*ROW('Water Data'!A161))="",NA(),OFFSET('Water Data'!$A$3,0,10*ROW('Water Data'!A161)))</f>
        <v>#N/A</v>
      </c>
      <c r="C164" s="52" t="e">
        <f ca="true">+IF(OFFSET('Water Data'!$C$3,0,10*ROW('Water Data'!C161))="",NA(),OFFSET('Water Data'!$C$3,0,10*ROW('Water Data'!C161)))</f>
        <v>#N/A</v>
      </c>
      <c r="D164" s="53" t="e">
        <f ca="true">+IF(AND(ISNUMBER(OFFSET('Water Data'!$C$5,0,10*ROW('Water Data'!C158))),'Data Summary'!BS164="Yes"),100-OFFSET('Water Data'!$C$5,0,10*ROW('Water Data'!C158)),NA())</f>
        <v>#N/A</v>
      </c>
      <c r="E164" s="53" t="e">
        <f ca="true">+IF(AND(ISNUMBER(OFFSET('Water Data'!$C$7,0,10*ROW('Water Data'!C158))),'Data Summary'!BT164="Yes"),OFFSET('Water Data'!$C$7,0,10*ROW('Water Data'!C158)),NA())</f>
        <v>#N/A</v>
      </c>
      <c r="F164" s="53" t="e">
        <f ca="true">+IF(AND(ISNUMBER(OFFSET('Water Data'!$C$10,0,10*ROW('Water Data'!C158))),'Data Summary'!BU164="Yes"),OFFSET('Water Data'!$C$10,0,10*ROW('Water Data'!C158)),NA())</f>
        <v>#N/A</v>
      </c>
      <c r="G164" s="53" t="e">
        <f ca="true">+IF(AND(ISNUMBER(OFFSET('Water Data'!$D$5,0,10*ROW('Water Data'!D158))),'Data Summary'!BV164="Yes"),100-OFFSET('Water Data'!$D$5,0,10*ROW('Water Data'!D158)),NA())</f>
        <v>#N/A</v>
      </c>
      <c r="H164" s="53" t="e">
        <f ca="true">+IF(AND(ISNUMBER(OFFSET('Water Data'!$D$7,0,10*ROW('Water Data'!D158))),'Data Summary'!BW164="Yes"),OFFSET('Water Data'!$D$7,0,10*ROW('Water Data'!D158)),NA())</f>
        <v>#N/A</v>
      </c>
      <c r="I164" s="53" t="e">
        <f ca="true">+IF(AND(ISNUMBER(OFFSET('Water Data'!$D$10,0,10*ROW('Water Data'!D158))),'Data Summary'!BX164="Yes"),OFFSET('Water Data'!$D$10,0,10*ROW('Water Data'!D158)),NA())</f>
        <v>#N/A</v>
      </c>
      <c r="J164" s="53" t="e">
        <f ca="true">+IF(AND(ISNUMBER(OFFSET('Water Data'!$E$5,0,10*ROW('Water Data'!E158))),'Data Summary'!BY164="Yes"),100-OFFSET('Water Data'!$E$5,0,10*ROW('Water Data'!E158)),NA())</f>
        <v>#N/A</v>
      </c>
      <c r="K164" s="53" t="e">
        <f ca="true">+IF(AND(ISNUMBER(OFFSET('Water Data'!$E$7,0,10*ROW('Water Data'!E158))),'Data Summary'!BZ164="Yes"),OFFSET('Water Data'!$E$7,0,10*ROW('Water Data'!E158)),NA())</f>
        <v>#N/A</v>
      </c>
      <c r="L164" s="53" t="e">
        <f ca="true">+IF(AND(ISNUMBER(OFFSET('Water Data'!$E$10,0,10*ROW('Water Data'!E158))),'Data Summary'!CA164="Yes"),OFFSET('Water Data'!$E$10,0,10*ROW('Water Data'!E158)),NA())</f>
        <v>#N/A</v>
      </c>
      <c r="M164" s="53" t="e">
        <f ca="true">+IF(AND(ISNUMBER(OFFSET('Water Data'!$F$5,0,10*ROW('Water Data'!F158))),'Data Summary'!CB164="Yes"),100-OFFSET('Water Data'!$F$5,0,10*ROW('Water Data'!F158)),NA())</f>
        <v>#N/A</v>
      </c>
      <c r="N164" s="53" t="e">
        <f ca="true">+IF(AND(ISNUMBER(OFFSET('Water Data'!$F$7,0,10*ROW('Water Data'!F158))),'Data Summary'!CC164="Yes"),OFFSET('Water Data'!$F$7,0,10*ROW('Water Data'!F158)),NA())</f>
        <v>#N/A</v>
      </c>
      <c r="O164" s="53" t="e">
        <f ca="true">+IF(AND(ISNUMBER(OFFSET('Water Data'!$F$10,0,10*ROW('Water Data'!F158))),'Data Summary'!CD164="Yes"),OFFSET('Water Data'!$F$10,0,10*ROW('Water Data'!F158)),NA())</f>
        <v>#N/A</v>
      </c>
      <c r="P164" s="53" t="e">
        <f ca="true">+IF(AND(ISNUMBER(OFFSET('Water Data'!$G$5,0,10*ROW('Water Data'!G158))),'Data Summary'!CE164="Yes"),100-OFFSET('Water Data'!$G$5,0,10*ROW('Water Data'!G158)),NA())</f>
        <v>#N/A</v>
      </c>
      <c r="Q164" s="53" t="e">
        <f ca="true">+IF(AND(ISNUMBER(OFFSET('Water Data'!$G$7,0,10*ROW('Water Data'!G158))),'Data Summary'!CF164="Yes"),OFFSET('Water Data'!$G$7,0,10*ROW('Water Data'!G158)),NA())</f>
        <v>#N/A</v>
      </c>
      <c r="R164" s="53" t="e">
        <f ca="true">+IF(AND(ISNUMBER(OFFSET('Water Data'!$G$10,0,10*ROW('Water Data'!G158))),'Data Summary'!CG164="Yes"),OFFSET('Water Data'!$G$10,0,10*ROW('Water Data'!G158)),NA())</f>
        <v>#N/A</v>
      </c>
      <c r="S164" s="53" t="e">
        <f ca="true">+IF(AND(ISNUMBER(OFFSET('Water Data'!$H$5,0,10*ROW('Water Data'!H158))),'Data Summary'!CH164="Yes"),100-OFFSET('Water Data'!$H$5,0,10*ROW('Water Data'!H158)),NA())</f>
        <v>#N/A</v>
      </c>
      <c r="T164" s="53" t="e">
        <f ca="true">+IF(AND(ISNUMBER(OFFSET('Water Data'!$H$7,0,10*ROW('Water Data'!H158))),'Data Summary'!CI164="Yes"),OFFSET('Water Data'!$H$7,0,10*ROW('Water Data'!H158)),NA())</f>
        <v>#N/A</v>
      </c>
      <c r="U164" s="53" t="e">
        <f ca="true">+IF(AND(ISNUMBER(OFFSET('Water Data'!$H$10,0,10*ROW('Water Data'!H158))),'Data Summary'!CJ164="Yes"),OFFSET('Water Data'!$H$10,0,10*ROW('Water Data'!H158)),NA())</f>
        <v>#N/A</v>
      </c>
      <c r="V164" s="99" t="e">
        <f ca="true">+IF(AND(ISNUMBER(OFFSET('Sanitation Data'!$C$5,0,10*ROW('Sanitation Data'!C158))),'Data Summary'!CK164="Yes"),100-OFFSET('Sanitation Data'!$C$5,0,10*ROW('Sanitation Data'!C158)),NA())</f>
        <v>#N/A</v>
      </c>
      <c r="W164" s="99" t="e">
        <f ca="true">+IF(AND(ISNUMBER(OFFSET('Sanitation Data'!$C$7,0,10*ROW('Sanitation Data'!C158))),'Data Summary'!CL164="Yes"),OFFSET('Sanitation Data'!$C$7,0,10*ROW('Sanitation Data'!C158)),NA())</f>
        <v>#N/A</v>
      </c>
      <c r="X164" s="99" t="e">
        <f ca="true">+IF(AND(ISNUMBER(OFFSET('Sanitation Data'!$C$11,0,10*ROW('Sanitation Data'!C158))),'Data Summary'!CM164="Yes"),OFFSET('Sanitation Data'!$C$11,0,10*ROW('Sanitation Data'!C158)),NA())</f>
        <v>#N/A</v>
      </c>
      <c r="Y164" s="99" t="e">
        <f ca="true">+IF(AND(ISNUMBER(OFFSET('Sanitation Data'!$C$12,0,10*ROW('Sanitation Data'!C158))),'Data Summary'!CN164="Yes"),OFFSET('Sanitation Data'!$C$12,0,10*ROW('Sanitation Data'!C158)),NA())</f>
        <v>#N/A</v>
      </c>
      <c r="Z164" s="99" t="e">
        <f ca="true">+IF(AND(ISNUMBER(OFFSET('Sanitation Data'!$C$13,0,10*ROW('Sanitation Data'!C158))),'Data Summary'!CO164="Yes"),OFFSET('Sanitation Data'!$C$13,0,10*ROW('Sanitation Data'!C158)),NA())</f>
        <v>#N/A</v>
      </c>
      <c r="AA164" s="99" t="e">
        <f ca="true">+IF(AND(ISNUMBER(OFFSET('Sanitation Data'!$D$5,0,10*ROW('Sanitation Data'!D158))),'Data Summary'!CP164="Yes"),100-OFFSET('Sanitation Data'!$D$5,0,10*ROW('Sanitation Data'!D158)),NA())</f>
        <v>#N/A</v>
      </c>
      <c r="AB164" s="99" t="e">
        <f ca="true">+IF(AND(ISNUMBER(OFFSET('Sanitation Data'!$D$7,0,10*ROW('Sanitation Data'!D158))),'Data Summary'!CQ164="Yes"),OFFSET('Sanitation Data'!$D$7,0,10*ROW('Sanitation Data'!D158)),NA())</f>
        <v>#N/A</v>
      </c>
      <c r="AC164" s="99" t="e">
        <f ca="true">+IF(AND(ISNUMBER(OFFSET('Sanitation Data'!$D$11,0,10*ROW('Sanitation Data'!D158))),'Data Summary'!CR164="Yes"),OFFSET('Sanitation Data'!$D$11,0,10*ROW('Sanitation Data'!D158)),NA())</f>
        <v>#N/A</v>
      </c>
      <c r="AD164" s="99" t="e">
        <f ca="true">+IF(AND(ISNUMBER(OFFSET('Sanitation Data'!$D$12,0,10*ROW('Sanitation Data'!D158))),'Data Summary'!CS164="Yes"),OFFSET('Sanitation Data'!$D$12,0,10*ROW('Sanitation Data'!D158)),NA())</f>
        <v>#N/A</v>
      </c>
      <c r="AE164" s="99" t="e">
        <f ca="true">+IF(AND(ISNUMBER(OFFSET('Sanitation Data'!$D$13,0,10*ROW('Sanitation Data'!D158))),'Data Summary'!CT164="Yes"),OFFSET('Sanitation Data'!$D$13,0,10*ROW('Sanitation Data'!D158)),NA())</f>
        <v>#N/A</v>
      </c>
      <c r="AF164" s="99" t="e">
        <f ca="true">+IF(AND(ISNUMBER(OFFSET('Sanitation Data'!$E$5,0,10*ROW('Sanitation Data'!E158))),'Data Summary'!CU164="Yes"),100-OFFSET('Sanitation Data'!$E$5,0,10*ROW('Sanitation Data'!E158)),NA())</f>
        <v>#N/A</v>
      </c>
      <c r="AG164" s="99" t="e">
        <f ca="true">+IF(AND(ISNUMBER(OFFSET('Sanitation Data'!$E$7,0,10*ROW('Sanitation Data'!E158))),'Data Summary'!CV164="Yes"),OFFSET('Sanitation Data'!$E$7,0,10*ROW('Sanitation Data'!E158)),NA())</f>
        <v>#N/A</v>
      </c>
      <c r="AH164" s="99" t="e">
        <f ca="true">+IF(AND(ISNUMBER(OFFSET('Sanitation Data'!$E$11,0,10*ROW('Sanitation Data'!E158))),'Data Summary'!CW164="Yes"),OFFSET('Sanitation Data'!$E$11,0,10*ROW('Sanitation Data'!E158)),NA())</f>
        <v>#N/A</v>
      </c>
      <c r="AI164" s="99" t="e">
        <f ca="true">+IF(AND(ISNUMBER(OFFSET('Sanitation Data'!$E$12,0,10*ROW('Sanitation Data'!E158))),'Data Summary'!CX164="Yes"),OFFSET('Sanitation Data'!$E$12,0,10*ROW('Sanitation Data'!E158)),NA())</f>
        <v>#N/A</v>
      </c>
      <c r="AJ164" s="99" t="e">
        <f ca="true">+IF(AND(ISNUMBER(OFFSET('Sanitation Data'!$E$13,0,10*ROW('Sanitation Data'!E158))),'Data Summary'!CY164="Yes"),OFFSET('Sanitation Data'!$E$13,0,10*ROW('Sanitation Data'!E158)),NA())</f>
        <v>#N/A</v>
      </c>
      <c r="AK164" s="99" t="e">
        <f ca="true">+IF(AND(ISNUMBER(OFFSET('Sanitation Data'!$F$5,0,10*ROW('Sanitation Data'!F158))),'Data Summary'!CZ164="Yes"),100-OFFSET('Sanitation Data'!$F$5,0,10*ROW('Sanitation Data'!F158)),NA())</f>
        <v>#N/A</v>
      </c>
      <c r="AL164" s="99" t="e">
        <f ca="true">+IF(AND(ISNUMBER(OFFSET('Sanitation Data'!$F$7,0,10*ROW('Sanitation Data'!F158))),'Data Summary'!DA164="Yes"),OFFSET('Sanitation Data'!$F$7,0,10*ROW('Sanitation Data'!F158)),NA())</f>
        <v>#N/A</v>
      </c>
      <c r="AM164" s="99" t="e">
        <f ca="true">+IF(AND(ISNUMBER(OFFSET('Sanitation Data'!$F$11,0,10*ROW('Sanitation Data'!F158))),'Data Summary'!DB164="Yes"),OFFSET('Sanitation Data'!$F$11,0,10*ROW('Sanitation Data'!F158)),NA())</f>
        <v>#N/A</v>
      </c>
      <c r="AN164" s="99" t="e">
        <f ca="true">+IF(AND(ISNUMBER(OFFSET('Sanitation Data'!$F$12,0,10*ROW('Sanitation Data'!F158))),'Data Summary'!DC164="Yes"),OFFSET('Sanitation Data'!$F$12,0,10*ROW('Sanitation Data'!F158)),NA())</f>
        <v>#N/A</v>
      </c>
      <c r="AO164" s="99" t="e">
        <f ca="true">+IF(AND(ISNUMBER(OFFSET('Sanitation Data'!$F$13,0,10*ROW('Sanitation Data'!F158))),'Data Summary'!DD164="Yes"),OFFSET('Sanitation Data'!$F$13,0,10*ROW('Sanitation Data'!F158)),NA())</f>
        <v>#N/A</v>
      </c>
      <c r="AP164" s="99" t="e">
        <f ca="true">+IF(AND(ISNUMBER(OFFSET('Sanitation Data'!$G$5,0,10*ROW('Sanitation Data'!G158))),'Data Summary'!DE164="Yes"),100-OFFSET('Sanitation Data'!$G$5,0,10*ROW('Sanitation Data'!G158)),NA())</f>
        <v>#N/A</v>
      </c>
      <c r="AQ164" s="99" t="e">
        <f ca="true">+IF(AND(ISNUMBER(OFFSET('Sanitation Data'!$G$7,0,10*ROW('Sanitation Data'!G158))),'Data Summary'!DF164="Yes"),OFFSET('Sanitation Data'!$G$7,0,10*ROW('Sanitation Data'!G158)),NA())</f>
        <v>#N/A</v>
      </c>
      <c r="AR164" s="99" t="e">
        <f ca="true">+IF(AND(ISNUMBER(OFFSET('Sanitation Data'!$G$11,0,10*ROW('Sanitation Data'!G158))),'Data Summary'!DG164="Yes"),OFFSET('Sanitation Data'!$G$11,0,10*ROW('Sanitation Data'!G158)),NA())</f>
        <v>#N/A</v>
      </c>
      <c r="AS164" s="99" t="e">
        <f ca="true">+IF(AND(ISNUMBER(OFFSET('Sanitation Data'!$G$12,0,10*ROW('Sanitation Data'!G158))),'Data Summary'!DH164="Yes"),OFFSET('Sanitation Data'!$G$12,0,10*ROW('Sanitation Data'!G158)),NA())</f>
        <v>#N/A</v>
      </c>
      <c r="AT164" s="99" t="e">
        <f ca="true">+IF(AND(ISNUMBER(OFFSET('Sanitation Data'!$G$13,0,10*ROW('Sanitation Data'!G158))),'Data Summary'!DI164="Yes"),OFFSET('Sanitation Data'!$G$13,0,10*ROW('Sanitation Data'!G158)),NA())</f>
        <v>#N/A</v>
      </c>
      <c r="AU164" s="99" t="e">
        <f ca="true">+IF(AND(ISNUMBER(OFFSET('Sanitation Data'!$H$5,0,10*ROW('Sanitation Data'!H158))),'Data Summary'!DJ164="Yes"),100-OFFSET('Sanitation Data'!$H$5,0,10*ROW('Sanitation Data'!H158)),NA())</f>
        <v>#N/A</v>
      </c>
      <c r="AV164" s="99" t="e">
        <f ca="true">+IF(AND(ISNUMBER(OFFSET('Sanitation Data'!$H$7,0,10*ROW('Sanitation Data'!H158))),'Data Summary'!DK164="Yes"),OFFSET('Sanitation Data'!$H$7,0,10*ROW('Sanitation Data'!H158)),NA())</f>
        <v>#N/A</v>
      </c>
      <c r="AW164" s="99" t="e">
        <f ca="true">+IF(AND(ISNUMBER(OFFSET('Sanitation Data'!$H$11,0,10*ROW('Sanitation Data'!H158))),'Data Summary'!DL164="Yes"),OFFSET('Sanitation Data'!$H$11,0,10*ROW('Sanitation Data'!H158)),NA())</f>
        <v>#N/A</v>
      </c>
      <c r="AX164" s="99" t="e">
        <f ca="true">+IF(AND(ISNUMBER(OFFSET('Sanitation Data'!$H$12,0,10*ROW('Sanitation Data'!H158))),'Data Summary'!DM164="Yes"),OFFSET('Sanitation Data'!$H$12,0,10*ROW('Sanitation Data'!H158)),NA())</f>
        <v>#N/A</v>
      </c>
      <c r="AY164" s="99" t="e">
        <f ca="true">+IF(AND(ISNUMBER(OFFSET('Sanitation Data'!$H$13,0,10*ROW('Sanitation Data'!H158))),'Data Summary'!DN164="Yes"),OFFSET('Sanitation Data'!$H$13,0,10*ROW('Sanitation Data'!H158)),NA())</f>
        <v>#N/A</v>
      </c>
      <c r="AZ164" s="104" t="e">
        <f ca="true">+IF(AND(ISNUMBER(OFFSET('Hygiene Data'!$C$6,0,10*ROW('Hygiene Data'!C158))),'Data Summary'!DO164="Yes"),OFFSET('Hygiene Data'!$C$6,0,10*ROW('Hygiene Data'!C158)),NA())</f>
        <v>#N/A</v>
      </c>
      <c r="BA164" s="104" t="e">
        <f ca="true">+IF(AND(ISNUMBER(OFFSET('Hygiene Data'!$C$8,0,10*ROW('Hygiene Data'!C158))),'Data Summary'!DP164="Yes"),OFFSET('Hygiene Data'!$C$8,0,10*ROW('Hygiene Data'!C158)),NA())</f>
        <v>#N/A</v>
      </c>
      <c r="BB164" s="104" t="e">
        <f ca="true">+IF(AND(ISNUMBER(OFFSET('Hygiene Data'!$C$10,0,10*ROW('Hygiene Data'!C158))),'Data Summary'!DQ164="Yes"),OFFSET('Hygiene Data'!$C$10,0,10*ROW('Hygiene Data'!C158)),NA())</f>
        <v>#N/A</v>
      </c>
      <c r="BC164" s="104" t="e">
        <f ca="true">+IF(AND(ISNUMBER(OFFSET('Hygiene Data'!$D$6,0,10*ROW('Hygiene Data'!D158))),'Data Summary'!DR164="Yes"),OFFSET('Hygiene Data'!$D$6,0,10*ROW('Hygiene Data'!D158)),NA())</f>
        <v>#N/A</v>
      </c>
      <c r="BD164" s="104" t="e">
        <f ca="true">+IF(AND(ISNUMBER(OFFSET('Hygiene Data'!$D$8,0,10*ROW('Hygiene Data'!D158))),'Data Summary'!DS164="Yes"),OFFSET('Hygiene Data'!$D$8,0,10*ROW('Hygiene Data'!D158)),NA())</f>
        <v>#N/A</v>
      </c>
      <c r="BE164" s="104" t="e">
        <f ca="true">+IF(AND(ISNUMBER(OFFSET('Hygiene Data'!$D$10,0,10*ROW('Hygiene Data'!D158))),'Data Summary'!DT164="Yes"),OFFSET('Hygiene Data'!$D$10,0,10*ROW('Hygiene Data'!D158)),NA())</f>
        <v>#N/A</v>
      </c>
      <c r="BF164" s="104" t="e">
        <f ca="true">+IF(AND(ISNUMBER(OFFSET('Hygiene Data'!$E$6,0,10*ROW('Hygiene Data'!E158))),'Data Summary'!DU164="Yes"),OFFSET('Hygiene Data'!$E$6,0,10*ROW('Hygiene Data'!E158)),NA())</f>
        <v>#N/A</v>
      </c>
      <c r="BG164" s="104" t="e">
        <f ca="true">+IF(AND(ISNUMBER(OFFSET('Hygiene Data'!$E$8,0,10*ROW('Hygiene Data'!E158))),'Data Summary'!DV164="Yes"),OFFSET('Hygiene Data'!$E$8,0,10*ROW('Hygiene Data'!E158)),NA())</f>
        <v>#N/A</v>
      </c>
      <c r="BH164" s="104" t="e">
        <f ca="true">+IF(AND(ISNUMBER(OFFSET('Hygiene Data'!$E$10,0,10*ROW('Hygiene Data'!E158))),'Data Summary'!DW164="Yes"),OFFSET('Hygiene Data'!$E$10,0,10*ROW('Hygiene Data'!E158)),NA())</f>
        <v>#N/A</v>
      </c>
      <c r="BI164" s="104" t="e">
        <f ca="true">+IF(AND(ISNUMBER(OFFSET('Hygiene Data'!$F$6,0,10*ROW('Hygiene Data'!F158))),'Data Summary'!DX164="Yes"),OFFSET('Hygiene Data'!$F$6,0,10*ROW('Hygiene Data'!F158)),NA())</f>
        <v>#N/A</v>
      </c>
      <c r="BJ164" s="104" t="e">
        <f ca="true">+IF(AND(ISNUMBER(OFFSET('Hygiene Data'!$F$8,0,10*ROW('Hygiene Data'!F158))),'Data Summary'!DY164="Yes"),OFFSET('Hygiene Data'!$F$8,0,10*ROW('Hygiene Data'!F158)),NA())</f>
        <v>#N/A</v>
      </c>
      <c r="BK164" s="104" t="e">
        <f ca="true">+IF(AND(ISNUMBER(OFFSET('Hygiene Data'!$F$10,0,10*ROW('Hygiene Data'!F158))),'Data Summary'!DZ164="Yes"),OFFSET('Hygiene Data'!$F$10,0,10*ROW('Hygiene Data'!F158)),NA())</f>
        <v>#N/A</v>
      </c>
      <c r="BL164" s="104" t="e">
        <f ca="true">+IF(AND(ISNUMBER(OFFSET('Hygiene Data'!$G$6,0,10*ROW('Hygiene Data'!G158))),'Data Summary'!EA164="Yes"),OFFSET('Hygiene Data'!$G$6,0,10*ROW('Hygiene Data'!G158)),NA())</f>
        <v>#N/A</v>
      </c>
      <c r="BM164" s="104" t="e">
        <f ca="true">+IF(AND(ISNUMBER(OFFSET('Hygiene Data'!$G$8,0,10*ROW('Hygiene Data'!G158))),'Data Summary'!EB164="Yes"),OFFSET('Hygiene Data'!$G$8,0,10*ROW('Hygiene Data'!G158)),NA())</f>
        <v>#N/A</v>
      </c>
      <c r="BN164" s="104" t="e">
        <f ca="true">+IF(AND(ISNUMBER(OFFSET('Hygiene Data'!$G$10,0,10*ROW('Hygiene Data'!G158))),'Data Summary'!EC164="Yes"),OFFSET('Hygiene Data'!$G$10,0,10*ROW('Hygiene Data'!G158)),NA())</f>
        <v>#N/A</v>
      </c>
      <c r="BO164" s="104" t="e">
        <f ca="true">+IF(AND(ISNUMBER(OFFSET('Hygiene Data'!$H$6,0,10*ROW('Hygiene Data'!H158))),'Data Summary'!ED164="Yes"),OFFSET('Hygiene Data'!$H$6,0,10*ROW('Hygiene Data'!H158)),NA())</f>
        <v>#N/A</v>
      </c>
      <c r="BP164" s="104" t="e">
        <f ca="true">+IF(AND(ISNUMBER(OFFSET('Hygiene Data'!$H$8,0,10*ROW('Hygiene Data'!H158))),'Data Summary'!EE164="Yes"),OFFSET('Hygiene Data'!$H$8,0,10*ROW('Hygiene Data'!H158)),NA())</f>
        <v>#N/A</v>
      </c>
      <c r="BQ164" s="104" t="e">
        <f ca="true">+IF(AND(ISNUMBER(OFFSET('Hygiene Data'!$H$10,0,10*ROW('Hygiene Data'!H158))),'Data Summary'!EF164="Yes"),OFFSET('Hygiene Data'!$H$10,0,10*ROW('Hygiene Data'!H158)),NA())</f>
        <v>#N/A</v>
      </c>
    </row>
    <row r="165" x14ac:dyDescent="0.2">
      <c r="A165" s="52" t="e">
        <f ca="true">+IF(OFFSET('Water Data'!$B$1,0,10*ROW('Water Data'!B159))="",NA(),OFFSET('Water Data'!$B$1,0,10*ROW('Water Data'!B159)))</f>
        <v>#N/A</v>
      </c>
      <c r="B165" s="52" t="e">
        <f ca="true">+IF(OFFSET('Water Data'!$A$3,0,10*ROW('Water Data'!A162))="",NA(),OFFSET('Water Data'!$A$3,0,10*ROW('Water Data'!A162)))</f>
        <v>#N/A</v>
      </c>
      <c r="C165" s="52" t="e">
        <f ca="true">+IF(OFFSET('Water Data'!$C$3,0,10*ROW('Water Data'!C162))="",NA(),OFFSET('Water Data'!$C$3,0,10*ROW('Water Data'!C162)))</f>
        <v>#N/A</v>
      </c>
      <c r="D165" s="53" t="e">
        <f ca="true">+IF(AND(ISNUMBER(OFFSET('Water Data'!$C$5,0,10*ROW('Water Data'!C159))),'Data Summary'!BS165="Yes"),100-OFFSET('Water Data'!$C$5,0,10*ROW('Water Data'!C159)),NA())</f>
        <v>#N/A</v>
      </c>
      <c r="E165" s="53" t="e">
        <f ca="true">+IF(AND(ISNUMBER(OFFSET('Water Data'!$C$7,0,10*ROW('Water Data'!C159))),'Data Summary'!BT165="Yes"),OFFSET('Water Data'!$C$7,0,10*ROW('Water Data'!C159)),NA())</f>
        <v>#N/A</v>
      </c>
      <c r="F165" s="53" t="e">
        <f ca="true">+IF(AND(ISNUMBER(OFFSET('Water Data'!$C$10,0,10*ROW('Water Data'!C159))),'Data Summary'!BU165="Yes"),OFFSET('Water Data'!$C$10,0,10*ROW('Water Data'!C159)),NA())</f>
        <v>#N/A</v>
      </c>
      <c r="G165" s="53" t="e">
        <f ca="true">+IF(AND(ISNUMBER(OFFSET('Water Data'!$D$5,0,10*ROW('Water Data'!D159))),'Data Summary'!BV165="Yes"),100-OFFSET('Water Data'!$D$5,0,10*ROW('Water Data'!D159)),NA())</f>
        <v>#N/A</v>
      </c>
      <c r="H165" s="53" t="e">
        <f ca="true">+IF(AND(ISNUMBER(OFFSET('Water Data'!$D$7,0,10*ROW('Water Data'!D159))),'Data Summary'!BW165="Yes"),OFFSET('Water Data'!$D$7,0,10*ROW('Water Data'!D159)),NA())</f>
        <v>#N/A</v>
      </c>
      <c r="I165" s="53" t="e">
        <f ca="true">+IF(AND(ISNUMBER(OFFSET('Water Data'!$D$10,0,10*ROW('Water Data'!D159))),'Data Summary'!BX165="Yes"),OFFSET('Water Data'!$D$10,0,10*ROW('Water Data'!D159)),NA())</f>
        <v>#N/A</v>
      </c>
      <c r="J165" s="53" t="e">
        <f ca="true">+IF(AND(ISNUMBER(OFFSET('Water Data'!$E$5,0,10*ROW('Water Data'!E159))),'Data Summary'!BY165="Yes"),100-OFFSET('Water Data'!$E$5,0,10*ROW('Water Data'!E159)),NA())</f>
        <v>#N/A</v>
      </c>
      <c r="K165" s="53" t="e">
        <f ca="true">+IF(AND(ISNUMBER(OFFSET('Water Data'!$E$7,0,10*ROW('Water Data'!E159))),'Data Summary'!BZ165="Yes"),OFFSET('Water Data'!$E$7,0,10*ROW('Water Data'!E159)),NA())</f>
        <v>#N/A</v>
      </c>
      <c r="L165" s="53" t="e">
        <f ca="true">+IF(AND(ISNUMBER(OFFSET('Water Data'!$E$10,0,10*ROW('Water Data'!E159))),'Data Summary'!CA165="Yes"),OFFSET('Water Data'!$E$10,0,10*ROW('Water Data'!E159)),NA())</f>
        <v>#N/A</v>
      </c>
      <c r="M165" s="53" t="e">
        <f ca="true">+IF(AND(ISNUMBER(OFFSET('Water Data'!$F$5,0,10*ROW('Water Data'!F159))),'Data Summary'!CB165="Yes"),100-OFFSET('Water Data'!$F$5,0,10*ROW('Water Data'!F159)),NA())</f>
        <v>#N/A</v>
      </c>
      <c r="N165" s="53" t="e">
        <f ca="true">+IF(AND(ISNUMBER(OFFSET('Water Data'!$F$7,0,10*ROW('Water Data'!F159))),'Data Summary'!CC165="Yes"),OFFSET('Water Data'!$F$7,0,10*ROW('Water Data'!F159)),NA())</f>
        <v>#N/A</v>
      </c>
      <c r="O165" s="53" t="e">
        <f ca="true">+IF(AND(ISNUMBER(OFFSET('Water Data'!$F$10,0,10*ROW('Water Data'!F159))),'Data Summary'!CD165="Yes"),OFFSET('Water Data'!$F$10,0,10*ROW('Water Data'!F159)),NA())</f>
        <v>#N/A</v>
      </c>
      <c r="P165" s="53" t="e">
        <f ca="true">+IF(AND(ISNUMBER(OFFSET('Water Data'!$G$5,0,10*ROW('Water Data'!G159))),'Data Summary'!CE165="Yes"),100-OFFSET('Water Data'!$G$5,0,10*ROW('Water Data'!G159)),NA())</f>
        <v>#N/A</v>
      </c>
      <c r="Q165" s="53" t="e">
        <f ca="true">+IF(AND(ISNUMBER(OFFSET('Water Data'!$G$7,0,10*ROW('Water Data'!G159))),'Data Summary'!CF165="Yes"),OFFSET('Water Data'!$G$7,0,10*ROW('Water Data'!G159)),NA())</f>
        <v>#N/A</v>
      </c>
      <c r="R165" s="53" t="e">
        <f ca="true">+IF(AND(ISNUMBER(OFFSET('Water Data'!$G$10,0,10*ROW('Water Data'!G159))),'Data Summary'!CG165="Yes"),OFFSET('Water Data'!$G$10,0,10*ROW('Water Data'!G159)),NA())</f>
        <v>#N/A</v>
      </c>
      <c r="S165" s="53" t="e">
        <f ca="true">+IF(AND(ISNUMBER(OFFSET('Water Data'!$H$5,0,10*ROW('Water Data'!H159))),'Data Summary'!CH165="Yes"),100-OFFSET('Water Data'!$H$5,0,10*ROW('Water Data'!H159)),NA())</f>
        <v>#N/A</v>
      </c>
      <c r="T165" s="53" t="e">
        <f ca="true">+IF(AND(ISNUMBER(OFFSET('Water Data'!$H$7,0,10*ROW('Water Data'!H159))),'Data Summary'!CI165="Yes"),OFFSET('Water Data'!$H$7,0,10*ROW('Water Data'!H159)),NA())</f>
        <v>#N/A</v>
      </c>
      <c r="U165" s="53" t="e">
        <f ca="true">+IF(AND(ISNUMBER(OFFSET('Water Data'!$H$10,0,10*ROW('Water Data'!H159))),'Data Summary'!CJ165="Yes"),OFFSET('Water Data'!$H$10,0,10*ROW('Water Data'!H159)),NA())</f>
        <v>#N/A</v>
      </c>
      <c r="V165" s="99" t="e">
        <f ca="true">+IF(AND(ISNUMBER(OFFSET('Sanitation Data'!$C$5,0,10*ROW('Sanitation Data'!C159))),'Data Summary'!CK165="Yes"),100-OFFSET('Sanitation Data'!$C$5,0,10*ROW('Sanitation Data'!C159)),NA())</f>
        <v>#N/A</v>
      </c>
      <c r="W165" s="99" t="e">
        <f ca="true">+IF(AND(ISNUMBER(OFFSET('Sanitation Data'!$C$7,0,10*ROW('Sanitation Data'!C159))),'Data Summary'!CL165="Yes"),OFFSET('Sanitation Data'!$C$7,0,10*ROW('Sanitation Data'!C159)),NA())</f>
        <v>#N/A</v>
      </c>
      <c r="X165" s="99" t="e">
        <f ca="true">+IF(AND(ISNUMBER(OFFSET('Sanitation Data'!$C$11,0,10*ROW('Sanitation Data'!C159))),'Data Summary'!CM165="Yes"),OFFSET('Sanitation Data'!$C$11,0,10*ROW('Sanitation Data'!C159)),NA())</f>
        <v>#N/A</v>
      </c>
      <c r="Y165" s="99" t="e">
        <f ca="true">+IF(AND(ISNUMBER(OFFSET('Sanitation Data'!$C$12,0,10*ROW('Sanitation Data'!C159))),'Data Summary'!CN165="Yes"),OFFSET('Sanitation Data'!$C$12,0,10*ROW('Sanitation Data'!C159)),NA())</f>
        <v>#N/A</v>
      </c>
      <c r="Z165" s="99" t="e">
        <f ca="true">+IF(AND(ISNUMBER(OFFSET('Sanitation Data'!$C$13,0,10*ROW('Sanitation Data'!C159))),'Data Summary'!CO165="Yes"),OFFSET('Sanitation Data'!$C$13,0,10*ROW('Sanitation Data'!C159)),NA())</f>
        <v>#N/A</v>
      </c>
      <c r="AA165" s="99" t="e">
        <f ca="true">+IF(AND(ISNUMBER(OFFSET('Sanitation Data'!$D$5,0,10*ROW('Sanitation Data'!D159))),'Data Summary'!CP165="Yes"),100-OFFSET('Sanitation Data'!$D$5,0,10*ROW('Sanitation Data'!D159)),NA())</f>
        <v>#N/A</v>
      </c>
      <c r="AB165" s="99" t="e">
        <f ca="true">+IF(AND(ISNUMBER(OFFSET('Sanitation Data'!$D$7,0,10*ROW('Sanitation Data'!D159))),'Data Summary'!CQ165="Yes"),OFFSET('Sanitation Data'!$D$7,0,10*ROW('Sanitation Data'!D159)),NA())</f>
        <v>#N/A</v>
      </c>
      <c r="AC165" s="99" t="e">
        <f ca="true">+IF(AND(ISNUMBER(OFFSET('Sanitation Data'!$D$11,0,10*ROW('Sanitation Data'!D159))),'Data Summary'!CR165="Yes"),OFFSET('Sanitation Data'!$D$11,0,10*ROW('Sanitation Data'!D159)),NA())</f>
        <v>#N/A</v>
      </c>
      <c r="AD165" s="99" t="e">
        <f ca="true">+IF(AND(ISNUMBER(OFFSET('Sanitation Data'!$D$12,0,10*ROW('Sanitation Data'!D159))),'Data Summary'!CS165="Yes"),OFFSET('Sanitation Data'!$D$12,0,10*ROW('Sanitation Data'!D159)),NA())</f>
        <v>#N/A</v>
      </c>
      <c r="AE165" s="99" t="e">
        <f ca="true">+IF(AND(ISNUMBER(OFFSET('Sanitation Data'!$D$13,0,10*ROW('Sanitation Data'!D159))),'Data Summary'!CT165="Yes"),OFFSET('Sanitation Data'!$D$13,0,10*ROW('Sanitation Data'!D159)),NA())</f>
        <v>#N/A</v>
      </c>
      <c r="AF165" s="99" t="e">
        <f ca="true">+IF(AND(ISNUMBER(OFFSET('Sanitation Data'!$E$5,0,10*ROW('Sanitation Data'!E159))),'Data Summary'!CU165="Yes"),100-OFFSET('Sanitation Data'!$E$5,0,10*ROW('Sanitation Data'!E159)),NA())</f>
        <v>#N/A</v>
      </c>
      <c r="AG165" s="99" t="e">
        <f ca="true">+IF(AND(ISNUMBER(OFFSET('Sanitation Data'!$E$7,0,10*ROW('Sanitation Data'!E159))),'Data Summary'!CV165="Yes"),OFFSET('Sanitation Data'!$E$7,0,10*ROW('Sanitation Data'!E159)),NA())</f>
        <v>#N/A</v>
      </c>
      <c r="AH165" s="99" t="e">
        <f ca="true">+IF(AND(ISNUMBER(OFFSET('Sanitation Data'!$E$11,0,10*ROW('Sanitation Data'!E159))),'Data Summary'!CW165="Yes"),OFFSET('Sanitation Data'!$E$11,0,10*ROW('Sanitation Data'!E159)),NA())</f>
        <v>#N/A</v>
      </c>
      <c r="AI165" s="99" t="e">
        <f ca="true">+IF(AND(ISNUMBER(OFFSET('Sanitation Data'!$E$12,0,10*ROW('Sanitation Data'!E159))),'Data Summary'!CX165="Yes"),OFFSET('Sanitation Data'!$E$12,0,10*ROW('Sanitation Data'!E159)),NA())</f>
        <v>#N/A</v>
      </c>
      <c r="AJ165" s="99" t="e">
        <f ca="true">+IF(AND(ISNUMBER(OFFSET('Sanitation Data'!$E$13,0,10*ROW('Sanitation Data'!E159))),'Data Summary'!CY165="Yes"),OFFSET('Sanitation Data'!$E$13,0,10*ROW('Sanitation Data'!E159)),NA())</f>
        <v>#N/A</v>
      </c>
      <c r="AK165" s="99" t="e">
        <f ca="true">+IF(AND(ISNUMBER(OFFSET('Sanitation Data'!$F$5,0,10*ROW('Sanitation Data'!F159))),'Data Summary'!CZ165="Yes"),100-OFFSET('Sanitation Data'!$F$5,0,10*ROW('Sanitation Data'!F159)),NA())</f>
        <v>#N/A</v>
      </c>
      <c r="AL165" s="99" t="e">
        <f ca="true">+IF(AND(ISNUMBER(OFFSET('Sanitation Data'!$F$7,0,10*ROW('Sanitation Data'!F159))),'Data Summary'!DA165="Yes"),OFFSET('Sanitation Data'!$F$7,0,10*ROW('Sanitation Data'!F159)),NA())</f>
        <v>#N/A</v>
      </c>
      <c r="AM165" s="99" t="e">
        <f ca="true">+IF(AND(ISNUMBER(OFFSET('Sanitation Data'!$F$11,0,10*ROW('Sanitation Data'!F159))),'Data Summary'!DB165="Yes"),OFFSET('Sanitation Data'!$F$11,0,10*ROW('Sanitation Data'!F159)),NA())</f>
        <v>#N/A</v>
      </c>
      <c r="AN165" s="99" t="e">
        <f ca="true">+IF(AND(ISNUMBER(OFFSET('Sanitation Data'!$F$12,0,10*ROW('Sanitation Data'!F159))),'Data Summary'!DC165="Yes"),OFFSET('Sanitation Data'!$F$12,0,10*ROW('Sanitation Data'!F159)),NA())</f>
        <v>#N/A</v>
      </c>
      <c r="AO165" s="99" t="e">
        <f ca="true">+IF(AND(ISNUMBER(OFFSET('Sanitation Data'!$F$13,0,10*ROW('Sanitation Data'!F159))),'Data Summary'!DD165="Yes"),OFFSET('Sanitation Data'!$F$13,0,10*ROW('Sanitation Data'!F159)),NA())</f>
        <v>#N/A</v>
      </c>
      <c r="AP165" s="99" t="e">
        <f ca="true">+IF(AND(ISNUMBER(OFFSET('Sanitation Data'!$G$5,0,10*ROW('Sanitation Data'!G159))),'Data Summary'!DE165="Yes"),100-OFFSET('Sanitation Data'!$G$5,0,10*ROW('Sanitation Data'!G159)),NA())</f>
        <v>#N/A</v>
      </c>
      <c r="AQ165" s="99" t="e">
        <f ca="true">+IF(AND(ISNUMBER(OFFSET('Sanitation Data'!$G$7,0,10*ROW('Sanitation Data'!G159))),'Data Summary'!DF165="Yes"),OFFSET('Sanitation Data'!$G$7,0,10*ROW('Sanitation Data'!G159)),NA())</f>
        <v>#N/A</v>
      </c>
      <c r="AR165" s="99" t="e">
        <f ca="true">+IF(AND(ISNUMBER(OFFSET('Sanitation Data'!$G$11,0,10*ROW('Sanitation Data'!G159))),'Data Summary'!DG165="Yes"),OFFSET('Sanitation Data'!$G$11,0,10*ROW('Sanitation Data'!G159)),NA())</f>
        <v>#N/A</v>
      </c>
      <c r="AS165" s="99" t="e">
        <f ca="true">+IF(AND(ISNUMBER(OFFSET('Sanitation Data'!$G$12,0,10*ROW('Sanitation Data'!G159))),'Data Summary'!DH165="Yes"),OFFSET('Sanitation Data'!$G$12,0,10*ROW('Sanitation Data'!G159)),NA())</f>
        <v>#N/A</v>
      </c>
      <c r="AT165" s="99" t="e">
        <f ca="true">+IF(AND(ISNUMBER(OFFSET('Sanitation Data'!$G$13,0,10*ROW('Sanitation Data'!G159))),'Data Summary'!DI165="Yes"),OFFSET('Sanitation Data'!$G$13,0,10*ROW('Sanitation Data'!G159)),NA())</f>
        <v>#N/A</v>
      </c>
      <c r="AU165" s="99" t="e">
        <f ca="true">+IF(AND(ISNUMBER(OFFSET('Sanitation Data'!$H$5,0,10*ROW('Sanitation Data'!H159))),'Data Summary'!DJ165="Yes"),100-OFFSET('Sanitation Data'!$H$5,0,10*ROW('Sanitation Data'!H159)),NA())</f>
        <v>#N/A</v>
      </c>
      <c r="AV165" s="99" t="e">
        <f ca="true">+IF(AND(ISNUMBER(OFFSET('Sanitation Data'!$H$7,0,10*ROW('Sanitation Data'!H159))),'Data Summary'!DK165="Yes"),OFFSET('Sanitation Data'!$H$7,0,10*ROW('Sanitation Data'!H159)),NA())</f>
        <v>#N/A</v>
      </c>
      <c r="AW165" s="99" t="e">
        <f ca="true">+IF(AND(ISNUMBER(OFFSET('Sanitation Data'!$H$11,0,10*ROW('Sanitation Data'!H159))),'Data Summary'!DL165="Yes"),OFFSET('Sanitation Data'!$H$11,0,10*ROW('Sanitation Data'!H159)),NA())</f>
        <v>#N/A</v>
      </c>
      <c r="AX165" s="99" t="e">
        <f ca="true">+IF(AND(ISNUMBER(OFFSET('Sanitation Data'!$H$12,0,10*ROW('Sanitation Data'!H159))),'Data Summary'!DM165="Yes"),OFFSET('Sanitation Data'!$H$12,0,10*ROW('Sanitation Data'!H159)),NA())</f>
        <v>#N/A</v>
      </c>
      <c r="AY165" s="99" t="e">
        <f ca="true">+IF(AND(ISNUMBER(OFFSET('Sanitation Data'!$H$13,0,10*ROW('Sanitation Data'!H159))),'Data Summary'!DN165="Yes"),OFFSET('Sanitation Data'!$H$13,0,10*ROW('Sanitation Data'!H159)),NA())</f>
        <v>#N/A</v>
      </c>
      <c r="AZ165" s="104" t="e">
        <f ca="true">+IF(AND(ISNUMBER(OFFSET('Hygiene Data'!$C$6,0,10*ROW('Hygiene Data'!C159))),'Data Summary'!DO165="Yes"),OFFSET('Hygiene Data'!$C$6,0,10*ROW('Hygiene Data'!C159)),NA())</f>
        <v>#N/A</v>
      </c>
      <c r="BA165" s="104" t="e">
        <f ca="true">+IF(AND(ISNUMBER(OFFSET('Hygiene Data'!$C$8,0,10*ROW('Hygiene Data'!C159))),'Data Summary'!DP165="Yes"),OFFSET('Hygiene Data'!$C$8,0,10*ROW('Hygiene Data'!C159)),NA())</f>
        <v>#N/A</v>
      </c>
      <c r="BB165" s="104" t="e">
        <f ca="true">+IF(AND(ISNUMBER(OFFSET('Hygiene Data'!$C$10,0,10*ROW('Hygiene Data'!C159))),'Data Summary'!DQ165="Yes"),OFFSET('Hygiene Data'!$C$10,0,10*ROW('Hygiene Data'!C159)),NA())</f>
        <v>#N/A</v>
      </c>
      <c r="BC165" s="104" t="e">
        <f ca="true">+IF(AND(ISNUMBER(OFFSET('Hygiene Data'!$D$6,0,10*ROW('Hygiene Data'!D159))),'Data Summary'!DR165="Yes"),OFFSET('Hygiene Data'!$D$6,0,10*ROW('Hygiene Data'!D159)),NA())</f>
        <v>#N/A</v>
      </c>
      <c r="BD165" s="104" t="e">
        <f ca="true">+IF(AND(ISNUMBER(OFFSET('Hygiene Data'!$D$8,0,10*ROW('Hygiene Data'!D159))),'Data Summary'!DS165="Yes"),OFFSET('Hygiene Data'!$D$8,0,10*ROW('Hygiene Data'!D159)),NA())</f>
        <v>#N/A</v>
      </c>
      <c r="BE165" s="104" t="e">
        <f ca="true">+IF(AND(ISNUMBER(OFFSET('Hygiene Data'!$D$10,0,10*ROW('Hygiene Data'!D159))),'Data Summary'!DT165="Yes"),OFFSET('Hygiene Data'!$D$10,0,10*ROW('Hygiene Data'!D159)),NA())</f>
        <v>#N/A</v>
      </c>
      <c r="BF165" s="104" t="e">
        <f ca="true">+IF(AND(ISNUMBER(OFFSET('Hygiene Data'!$E$6,0,10*ROW('Hygiene Data'!E159))),'Data Summary'!DU165="Yes"),OFFSET('Hygiene Data'!$E$6,0,10*ROW('Hygiene Data'!E159)),NA())</f>
        <v>#N/A</v>
      </c>
      <c r="BG165" s="104" t="e">
        <f ca="true">+IF(AND(ISNUMBER(OFFSET('Hygiene Data'!$E$8,0,10*ROW('Hygiene Data'!E159))),'Data Summary'!DV165="Yes"),OFFSET('Hygiene Data'!$E$8,0,10*ROW('Hygiene Data'!E159)),NA())</f>
        <v>#N/A</v>
      </c>
      <c r="BH165" s="104" t="e">
        <f ca="true">+IF(AND(ISNUMBER(OFFSET('Hygiene Data'!$E$10,0,10*ROW('Hygiene Data'!E159))),'Data Summary'!DW165="Yes"),OFFSET('Hygiene Data'!$E$10,0,10*ROW('Hygiene Data'!E159)),NA())</f>
        <v>#N/A</v>
      </c>
      <c r="BI165" s="104" t="e">
        <f ca="true">+IF(AND(ISNUMBER(OFFSET('Hygiene Data'!$F$6,0,10*ROW('Hygiene Data'!F159))),'Data Summary'!DX165="Yes"),OFFSET('Hygiene Data'!$F$6,0,10*ROW('Hygiene Data'!F159)),NA())</f>
        <v>#N/A</v>
      </c>
      <c r="BJ165" s="104" t="e">
        <f ca="true">+IF(AND(ISNUMBER(OFFSET('Hygiene Data'!$F$8,0,10*ROW('Hygiene Data'!F159))),'Data Summary'!DY165="Yes"),OFFSET('Hygiene Data'!$F$8,0,10*ROW('Hygiene Data'!F159)),NA())</f>
        <v>#N/A</v>
      </c>
      <c r="BK165" s="104" t="e">
        <f ca="true">+IF(AND(ISNUMBER(OFFSET('Hygiene Data'!$F$10,0,10*ROW('Hygiene Data'!F159))),'Data Summary'!DZ165="Yes"),OFFSET('Hygiene Data'!$F$10,0,10*ROW('Hygiene Data'!F159)),NA())</f>
        <v>#N/A</v>
      </c>
      <c r="BL165" s="104" t="e">
        <f ca="true">+IF(AND(ISNUMBER(OFFSET('Hygiene Data'!$G$6,0,10*ROW('Hygiene Data'!G159))),'Data Summary'!EA165="Yes"),OFFSET('Hygiene Data'!$G$6,0,10*ROW('Hygiene Data'!G159)),NA())</f>
        <v>#N/A</v>
      </c>
      <c r="BM165" s="104" t="e">
        <f ca="true">+IF(AND(ISNUMBER(OFFSET('Hygiene Data'!$G$8,0,10*ROW('Hygiene Data'!G159))),'Data Summary'!EB165="Yes"),OFFSET('Hygiene Data'!$G$8,0,10*ROW('Hygiene Data'!G159)),NA())</f>
        <v>#N/A</v>
      </c>
      <c r="BN165" s="104" t="e">
        <f ca="true">+IF(AND(ISNUMBER(OFFSET('Hygiene Data'!$G$10,0,10*ROW('Hygiene Data'!G159))),'Data Summary'!EC165="Yes"),OFFSET('Hygiene Data'!$G$10,0,10*ROW('Hygiene Data'!G159)),NA())</f>
        <v>#N/A</v>
      </c>
      <c r="BO165" s="104" t="e">
        <f ca="true">+IF(AND(ISNUMBER(OFFSET('Hygiene Data'!$H$6,0,10*ROW('Hygiene Data'!H159))),'Data Summary'!ED165="Yes"),OFFSET('Hygiene Data'!$H$6,0,10*ROW('Hygiene Data'!H159)),NA())</f>
        <v>#N/A</v>
      </c>
      <c r="BP165" s="104" t="e">
        <f ca="true">+IF(AND(ISNUMBER(OFFSET('Hygiene Data'!$H$8,0,10*ROW('Hygiene Data'!H159))),'Data Summary'!EE165="Yes"),OFFSET('Hygiene Data'!$H$8,0,10*ROW('Hygiene Data'!H159)),NA())</f>
        <v>#N/A</v>
      </c>
      <c r="BQ165" s="104" t="e">
        <f ca="true">+IF(AND(ISNUMBER(OFFSET('Hygiene Data'!$H$10,0,10*ROW('Hygiene Data'!H159))),'Data Summary'!EF165="Yes"),OFFSET('Hygiene Data'!$H$10,0,10*ROW('Hygiene Data'!H159)),NA())</f>
        <v>#N/A</v>
      </c>
    </row>
    <row r="166" x14ac:dyDescent="0.2">
      <c r="A166" s="52" t="e">
        <f ca="true">+IF(OFFSET('Water Data'!$B$1,0,10*ROW('Water Data'!B160))="",NA(),OFFSET('Water Data'!$B$1,0,10*ROW('Water Data'!B160)))</f>
        <v>#N/A</v>
      </c>
      <c r="B166" s="52" t="e">
        <f ca="true">+IF(OFFSET('Water Data'!$A$3,0,10*ROW('Water Data'!A163))="",NA(),OFFSET('Water Data'!$A$3,0,10*ROW('Water Data'!A163)))</f>
        <v>#N/A</v>
      </c>
      <c r="C166" s="52" t="e">
        <f ca="true">+IF(OFFSET('Water Data'!$C$3,0,10*ROW('Water Data'!C163))="",NA(),OFFSET('Water Data'!$C$3,0,10*ROW('Water Data'!C163)))</f>
        <v>#N/A</v>
      </c>
      <c r="D166" s="53" t="e">
        <f ca="true">+IF(AND(ISNUMBER(OFFSET('Water Data'!$C$5,0,10*ROW('Water Data'!C160))),'Data Summary'!BS166="Yes"),100-OFFSET('Water Data'!$C$5,0,10*ROW('Water Data'!C160)),NA())</f>
        <v>#N/A</v>
      </c>
      <c r="E166" s="53" t="e">
        <f ca="true">+IF(AND(ISNUMBER(OFFSET('Water Data'!$C$7,0,10*ROW('Water Data'!C160))),'Data Summary'!BT166="Yes"),OFFSET('Water Data'!$C$7,0,10*ROW('Water Data'!C160)),NA())</f>
        <v>#N/A</v>
      </c>
      <c r="F166" s="53" t="e">
        <f ca="true">+IF(AND(ISNUMBER(OFFSET('Water Data'!$C$10,0,10*ROW('Water Data'!C160))),'Data Summary'!BU166="Yes"),OFFSET('Water Data'!$C$10,0,10*ROW('Water Data'!C160)),NA())</f>
        <v>#N/A</v>
      </c>
      <c r="G166" s="53" t="e">
        <f ca="true">+IF(AND(ISNUMBER(OFFSET('Water Data'!$D$5,0,10*ROW('Water Data'!D160))),'Data Summary'!BV166="Yes"),100-OFFSET('Water Data'!$D$5,0,10*ROW('Water Data'!D160)),NA())</f>
        <v>#N/A</v>
      </c>
      <c r="H166" s="53" t="e">
        <f ca="true">+IF(AND(ISNUMBER(OFFSET('Water Data'!$D$7,0,10*ROW('Water Data'!D160))),'Data Summary'!BW166="Yes"),OFFSET('Water Data'!$D$7,0,10*ROW('Water Data'!D160)),NA())</f>
        <v>#N/A</v>
      </c>
      <c r="I166" s="53" t="e">
        <f ca="true">+IF(AND(ISNUMBER(OFFSET('Water Data'!$D$10,0,10*ROW('Water Data'!D160))),'Data Summary'!BX166="Yes"),OFFSET('Water Data'!$D$10,0,10*ROW('Water Data'!D160)),NA())</f>
        <v>#N/A</v>
      </c>
      <c r="J166" s="53" t="e">
        <f ca="true">+IF(AND(ISNUMBER(OFFSET('Water Data'!$E$5,0,10*ROW('Water Data'!E160))),'Data Summary'!BY166="Yes"),100-OFFSET('Water Data'!$E$5,0,10*ROW('Water Data'!E160)),NA())</f>
        <v>#N/A</v>
      </c>
      <c r="K166" s="53" t="e">
        <f ca="true">+IF(AND(ISNUMBER(OFFSET('Water Data'!$E$7,0,10*ROW('Water Data'!E160))),'Data Summary'!BZ166="Yes"),OFFSET('Water Data'!$E$7,0,10*ROW('Water Data'!E160)),NA())</f>
        <v>#N/A</v>
      </c>
      <c r="L166" s="53" t="e">
        <f ca="true">+IF(AND(ISNUMBER(OFFSET('Water Data'!$E$10,0,10*ROW('Water Data'!E160))),'Data Summary'!CA166="Yes"),OFFSET('Water Data'!$E$10,0,10*ROW('Water Data'!E160)),NA())</f>
        <v>#N/A</v>
      </c>
      <c r="M166" s="53" t="e">
        <f ca="true">+IF(AND(ISNUMBER(OFFSET('Water Data'!$F$5,0,10*ROW('Water Data'!F160))),'Data Summary'!CB166="Yes"),100-OFFSET('Water Data'!$F$5,0,10*ROW('Water Data'!F160)),NA())</f>
        <v>#N/A</v>
      </c>
      <c r="N166" s="53" t="e">
        <f ca="true">+IF(AND(ISNUMBER(OFFSET('Water Data'!$F$7,0,10*ROW('Water Data'!F160))),'Data Summary'!CC166="Yes"),OFFSET('Water Data'!$F$7,0,10*ROW('Water Data'!F160)),NA())</f>
        <v>#N/A</v>
      </c>
      <c r="O166" s="53" t="e">
        <f ca="true">+IF(AND(ISNUMBER(OFFSET('Water Data'!$F$10,0,10*ROW('Water Data'!F160))),'Data Summary'!CD166="Yes"),OFFSET('Water Data'!$F$10,0,10*ROW('Water Data'!F160)),NA())</f>
        <v>#N/A</v>
      </c>
      <c r="P166" s="53" t="e">
        <f ca="true">+IF(AND(ISNUMBER(OFFSET('Water Data'!$G$5,0,10*ROW('Water Data'!G160))),'Data Summary'!CE166="Yes"),100-OFFSET('Water Data'!$G$5,0,10*ROW('Water Data'!G160)),NA())</f>
        <v>#N/A</v>
      </c>
      <c r="Q166" s="53" t="e">
        <f ca="true">+IF(AND(ISNUMBER(OFFSET('Water Data'!$G$7,0,10*ROW('Water Data'!G160))),'Data Summary'!CF166="Yes"),OFFSET('Water Data'!$G$7,0,10*ROW('Water Data'!G160)),NA())</f>
        <v>#N/A</v>
      </c>
      <c r="R166" s="53" t="e">
        <f ca="true">+IF(AND(ISNUMBER(OFFSET('Water Data'!$G$10,0,10*ROW('Water Data'!G160))),'Data Summary'!CG166="Yes"),OFFSET('Water Data'!$G$10,0,10*ROW('Water Data'!G160)),NA())</f>
        <v>#N/A</v>
      </c>
      <c r="S166" s="53" t="e">
        <f ca="true">+IF(AND(ISNUMBER(OFFSET('Water Data'!$H$5,0,10*ROW('Water Data'!H160))),'Data Summary'!CH166="Yes"),100-OFFSET('Water Data'!$H$5,0,10*ROW('Water Data'!H160)),NA())</f>
        <v>#N/A</v>
      </c>
      <c r="T166" s="53" t="e">
        <f ca="true">+IF(AND(ISNUMBER(OFFSET('Water Data'!$H$7,0,10*ROW('Water Data'!H160))),'Data Summary'!CI166="Yes"),OFFSET('Water Data'!$H$7,0,10*ROW('Water Data'!H160)),NA())</f>
        <v>#N/A</v>
      </c>
      <c r="U166" s="53" t="e">
        <f ca="true">+IF(AND(ISNUMBER(OFFSET('Water Data'!$H$10,0,10*ROW('Water Data'!H160))),'Data Summary'!CJ166="Yes"),OFFSET('Water Data'!$H$10,0,10*ROW('Water Data'!H160)),NA())</f>
        <v>#N/A</v>
      </c>
      <c r="V166" s="99" t="e">
        <f ca="true">+IF(AND(ISNUMBER(OFFSET('Sanitation Data'!$C$5,0,10*ROW('Sanitation Data'!C160))),'Data Summary'!CK166="Yes"),100-OFFSET('Sanitation Data'!$C$5,0,10*ROW('Sanitation Data'!C160)),NA())</f>
        <v>#N/A</v>
      </c>
      <c r="W166" s="99" t="e">
        <f ca="true">+IF(AND(ISNUMBER(OFFSET('Sanitation Data'!$C$7,0,10*ROW('Sanitation Data'!C160))),'Data Summary'!CL166="Yes"),OFFSET('Sanitation Data'!$C$7,0,10*ROW('Sanitation Data'!C160)),NA())</f>
        <v>#N/A</v>
      </c>
      <c r="X166" s="99" t="e">
        <f ca="true">+IF(AND(ISNUMBER(OFFSET('Sanitation Data'!$C$11,0,10*ROW('Sanitation Data'!C160))),'Data Summary'!CM166="Yes"),OFFSET('Sanitation Data'!$C$11,0,10*ROW('Sanitation Data'!C160)),NA())</f>
        <v>#N/A</v>
      </c>
      <c r="Y166" s="99" t="e">
        <f ca="true">+IF(AND(ISNUMBER(OFFSET('Sanitation Data'!$C$12,0,10*ROW('Sanitation Data'!C160))),'Data Summary'!CN166="Yes"),OFFSET('Sanitation Data'!$C$12,0,10*ROW('Sanitation Data'!C160)),NA())</f>
        <v>#N/A</v>
      </c>
      <c r="Z166" s="99" t="e">
        <f ca="true">+IF(AND(ISNUMBER(OFFSET('Sanitation Data'!$C$13,0,10*ROW('Sanitation Data'!C160))),'Data Summary'!CO166="Yes"),OFFSET('Sanitation Data'!$C$13,0,10*ROW('Sanitation Data'!C160)),NA())</f>
        <v>#N/A</v>
      </c>
      <c r="AA166" s="99" t="e">
        <f ca="true">+IF(AND(ISNUMBER(OFFSET('Sanitation Data'!$D$5,0,10*ROW('Sanitation Data'!D160))),'Data Summary'!CP166="Yes"),100-OFFSET('Sanitation Data'!$D$5,0,10*ROW('Sanitation Data'!D160)),NA())</f>
        <v>#N/A</v>
      </c>
      <c r="AB166" s="99" t="e">
        <f ca="true">+IF(AND(ISNUMBER(OFFSET('Sanitation Data'!$D$7,0,10*ROW('Sanitation Data'!D160))),'Data Summary'!CQ166="Yes"),OFFSET('Sanitation Data'!$D$7,0,10*ROW('Sanitation Data'!D160)),NA())</f>
        <v>#N/A</v>
      </c>
      <c r="AC166" s="99" t="e">
        <f ca="true">+IF(AND(ISNUMBER(OFFSET('Sanitation Data'!$D$11,0,10*ROW('Sanitation Data'!D160))),'Data Summary'!CR166="Yes"),OFFSET('Sanitation Data'!$D$11,0,10*ROW('Sanitation Data'!D160)),NA())</f>
        <v>#N/A</v>
      </c>
      <c r="AD166" s="99" t="e">
        <f ca="true">+IF(AND(ISNUMBER(OFFSET('Sanitation Data'!$D$12,0,10*ROW('Sanitation Data'!D160))),'Data Summary'!CS166="Yes"),OFFSET('Sanitation Data'!$D$12,0,10*ROW('Sanitation Data'!D160)),NA())</f>
        <v>#N/A</v>
      </c>
      <c r="AE166" s="99" t="e">
        <f ca="true">+IF(AND(ISNUMBER(OFFSET('Sanitation Data'!$D$13,0,10*ROW('Sanitation Data'!D160))),'Data Summary'!CT166="Yes"),OFFSET('Sanitation Data'!$D$13,0,10*ROW('Sanitation Data'!D160)),NA())</f>
        <v>#N/A</v>
      </c>
      <c r="AF166" s="99" t="e">
        <f ca="true">+IF(AND(ISNUMBER(OFFSET('Sanitation Data'!$E$5,0,10*ROW('Sanitation Data'!E160))),'Data Summary'!CU166="Yes"),100-OFFSET('Sanitation Data'!$E$5,0,10*ROW('Sanitation Data'!E160)),NA())</f>
        <v>#N/A</v>
      </c>
      <c r="AG166" s="99" t="e">
        <f ca="true">+IF(AND(ISNUMBER(OFFSET('Sanitation Data'!$E$7,0,10*ROW('Sanitation Data'!E160))),'Data Summary'!CV166="Yes"),OFFSET('Sanitation Data'!$E$7,0,10*ROW('Sanitation Data'!E160)),NA())</f>
        <v>#N/A</v>
      </c>
      <c r="AH166" s="99" t="e">
        <f ca="true">+IF(AND(ISNUMBER(OFFSET('Sanitation Data'!$E$11,0,10*ROW('Sanitation Data'!E160))),'Data Summary'!CW166="Yes"),OFFSET('Sanitation Data'!$E$11,0,10*ROW('Sanitation Data'!E160)),NA())</f>
        <v>#N/A</v>
      </c>
      <c r="AI166" s="99" t="e">
        <f ca="true">+IF(AND(ISNUMBER(OFFSET('Sanitation Data'!$E$12,0,10*ROW('Sanitation Data'!E160))),'Data Summary'!CX166="Yes"),OFFSET('Sanitation Data'!$E$12,0,10*ROW('Sanitation Data'!E160)),NA())</f>
        <v>#N/A</v>
      </c>
      <c r="AJ166" s="99" t="e">
        <f ca="true">+IF(AND(ISNUMBER(OFFSET('Sanitation Data'!$E$13,0,10*ROW('Sanitation Data'!E160))),'Data Summary'!CY166="Yes"),OFFSET('Sanitation Data'!$E$13,0,10*ROW('Sanitation Data'!E160)),NA())</f>
        <v>#N/A</v>
      </c>
      <c r="AK166" s="99" t="e">
        <f ca="true">+IF(AND(ISNUMBER(OFFSET('Sanitation Data'!$F$5,0,10*ROW('Sanitation Data'!F160))),'Data Summary'!CZ166="Yes"),100-OFFSET('Sanitation Data'!$F$5,0,10*ROW('Sanitation Data'!F160)),NA())</f>
        <v>#N/A</v>
      </c>
      <c r="AL166" s="99" t="e">
        <f ca="true">+IF(AND(ISNUMBER(OFFSET('Sanitation Data'!$F$7,0,10*ROW('Sanitation Data'!F160))),'Data Summary'!DA166="Yes"),OFFSET('Sanitation Data'!$F$7,0,10*ROW('Sanitation Data'!F160)),NA())</f>
        <v>#N/A</v>
      </c>
      <c r="AM166" s="99" t="e">
        <f ca="true">+IF(AND(ISNUMBER(OFFSET('Sanitation Data'!$F$11,0,10*ROW('Sanitation Data'!F160))),'Data Summary'!DB166="Yes"),OFFSET('Sanitation Data'!$F$11,0,10*ROW('Sanitation Data'!F160)),NA())</f>
        <v>#N/A</v>
      </c>
      <c r="AN166" s="99" t="e">
        <f ca="true">+IF(AND(ISNUMBER(OFFSET('Sanitation Data'!$F$12,0,10*ROW('Sanitation Data'!F160))),'Data Summary'!DC166="Yes"),OFFSET('Sanitation Data'!$F$12,0,10*ROW('Sanitation Data'!F160)),NA())</f>
        <v>#N/A</v>
      </c>
      <c r="AO166" s="99" t="e">
        <f ca="true">+IF(AND(ISNUMBER(OFFSET('Sanitation Data'!$F$13,0,10*ROW('Sanitation Data'!F160))),'Data Summary'!DD166="Yes"),OFFSET('Sanitation Data'!$F$13,0,10*ROW('Sanitation Data'!F160)),NA())</f>
        <v>#N/A</v>
      </c>
      <c r="AP166" s="99" t="e">
        <f ca="true">+IF(AND(ISNUMBER(OFFSET('Sanitation Data'!$G$5,0,10*ROW('Sanitation Data'!G160))),'Data Summary'!DE166="Yes"),100-OFFSET('Sanitation Data'!$G$5,0,10*ROW('Sanitation Data'!G160)),NA())</f>
        <v>#N/A</v>
      </c>
      <c r="AQ166" s="99" t="e">
        <f ca="true">+IF(AND(ISNUMBER(OFFSET('Sanitation Data'!$G$7,0,10*ROW('Sanitation Data'!G160))),'Data Summary'!DF166="Yes"),OFFSET('Sanitation Data'!$G$7,0,10*ROW('Sanitation Data'!G160)),NA())</f>
        <v>#N/A</v>
      </c>
      <c r="AR166" s="99" t="e">
        <f ca="true">+IF(AND(ISNUMBER(OFFSET('Sanitation Data'!$G$11,0,10*ROW('Sanitation Data'!G160))),'Data Summary'!DG166="Yes"),OFFSET('Sanitation Data'!$G$11,0,10*ROW('Sanitation Data'!G160)),NA())</f>
        <v>#N/A</v>
      </c>
      <c r="AS166" s="99" t="e">
        <f ca="true">+IF(AND(ISNUMBER(OFFSET('Sanitation Data'!$G$12,0,10*ROW('Sanitation Data'!G160))),'Data Summary'!DH166="Yes"),OFFSET('Sanitation Data'!$G$12,0,10*ROW('Sanitation Data'!G160)),NA())</f>
        <v>#N/A</v>
      </c>
      <c r="AT166" s="99" t="e">
        <f ca="true">+IF(AND(ISNUMBER(OFFSET('Sanitation Data'!$G$13,0,10*ROW('Sanitation Data'!G160))),'Data Summary'!DI166="Yes"),OFFSET('Sanitation Data'!$G$13,0,10*ROW('Sanitation Data'!G160)),NA())</f>
        <v>#N/A</v>
      </c>
      <c r="AU166" s="99" t="e">
        <f ca="true">+IF(AND(ISNUMBER(OFFSET('Sanitation Data'!$H$5,0,10*ROW('Sanitation Data'!H160))),'Data Summary'!DJ166="Yes"),100-OFFSET('Sanitation Data'!$H$5,0,10*ROW('Sanitation Data'!H160)),NA())</f>
        <v>#N/A</v>
      </c>
      <c r="AV166" s="99" t="e">
        <f ca="true">+IF(AND(ISNUMBER(OFFSET('Sanitation Data'!$H$7,0,10*ROW('Sanitation Data'!H160))),'Data Summary'!DK166="Yes"),OFFSET('Sanitation Data'!$H$7,0,10*ROW('Sanitation Data'!H160)),NA())</f>
        <v>#N/A</v>
      </c>
      <c r="AW166" s="99" t="e">
        <f ca="true">+IF(AND(ISNUMBER(OFFSET('Sanitation Data'!$H$11,0,10*ROW('Sanitation Data'!H160))),'Data Summary'!DL166="Yes"),OFFSET('Sanitation Data'!$H$11,0,10*ROW('Sanitation Data'!H160)),NA())</f>
        <v>#N/A</v>
      </c>
      <c r="AX166" s="99" t="e">
        <f ca="true">+IF(AND(ISNUMBER(OFFSET('Sanitation Data'!$H$12,0,10*ROW('Sanitation Data'!H160))),'Data Summary'!DM166="Yes"),OFFSET('Sanitation Data'!$H$12,0,10*ROW('Sanitation Data'!H160)),NA())</f>
        <v>#N/A</v>
      </c>
      <c r="AY166" s="99" t="e">
        <f ca="true">+IF(AND(ISNUMBER(OFFSET('Sanitation Data'!$H$13,0,10*ROW('Sanitation Data'!H160))),'Data Summary'!DN166="Yes"),OFFSET('Sanitation Data'!$H$13,0,10*ROW('Sanitation Data'!H160)),NA())</f>
        <v>#N/A</v>
      </c>
      <c r="AZ166" s="104" t="e">
        <f ca="true">+IF(AND(ISNUMBER(OFFSET('Hygiene Data'!$C$6,0,10*ROW('Hygiene Data'!C160))),'Data Summary'!DO166="Yes"),OFFSET('Hygiene Data'!$C$6,0,10*ROW('Hygiene Data'!C160)),NA())</f>
        <v>#N/A</v>
      </c>
      <c r="BA166" s="104" t="e">
        <f ca="true">+IF(AND(ISNUMBER(OFFSET('Hygiene Data'!$C$8,0,10*ROW('Hygiene Data'!C160))),'Data Summary'!DP166="Yes"),OFFSET('Hygiene Data'!$C$8,0,10*ROW('Hygiene Data'!C160)),NA())</f>
        <v>#N/A</v>
      </c>
      <c r="BB166" s="104" t="e">
        <f ca="true">+IF(AND(ISNUMBER(OFFSET('Hygiene Data'!$C$10,0,10*ROW('Hygiene Data'!C160))),'Data Summary'!DQ166="Yes"),OFFSET('Hygiene Data'!$C$10,0,10*ROW('Hygiene Data'!C160)),NA())</f>
        <v>#N/A</v>
      </c>
      <c r="BC166" s="104" t="e">
        <f ca="true">+IF(AND(ISNUMBER(OFFSET('Hygiene Data'!$D$6,0,10*ROW('Hygiene Data'!D160))),'Data Summary'!DR166="Yes"),OFFSET('Hygiene Data'!$D$6,0,10*ROW('Hygiene Data'!D160)),NA())</f>
        <v>#N/A</v>
      </c>
      <c r="BD166" s="104" t="e">
        <f ca="true">+IF(AND(ISNUMBER(OFFSET('Hygiene Data'!$D$8,0,10*ROW('Hygiene Data'!D160))),'Data Summary'!DS166="Yes"),OFFSET('Hygiene Data'!$D$8,0,10*ROW('Hygiene Data'!D160)),NA())</f>
        <v>#N/A</v>
      </c>
      <c r="BE166" s="104" t="e">
        <f ca="true">+IF(AND(ISNUMBER(OFFSET('Hygiene Data'!$D$10,0,10*ROW('Hygiene Data'!D160))),'Data Summary'!DT166="Yes"),OFFSET('Hygiene Data'!$D$10,0,10*ROW('Hygiene Data'!D160)),NA())</f>
        <v>#N/A</v>
      </c>
      <c r="BF166" s="104" t="e">
        <f ca="true">+IF(AND(ISNUMBER(OFFSET('Hygiene Data'!$E$6,0,10*ROW('Hygiene Data'!E160))),'Data Summary'!DU166="Yes"),OFFSET('Hygiene Data'!$E$6,0,10*ROW('Hygiene Data'!E160)),NA())</f>
        <v>#N/A</v>
      </c>
      <c r="BG166" s="104" t="e">
        <f ca="true">+IF(AND(ISNUMBER(OFFSET('Hygiene Data'!$E$8,0,10*ROW('Hygiene Data'!E160))),'Data Summary'!DV166="Yes"),OFFSET('Hygiene Data'!$E$8,0,10*ROW('Hygiene Data'!E160)),NA())</f>
        <v>#N/A</v>
      </c>
      <c r="BH166" s="104" t="e">
        <f ca="true">+IF(AND(ISNUMBER(OFFSET('Hygiene Data'!$E$10,0,10*ROW('Hygiene Data'!E160))),'Data Summary'!DW166="Yes"),OFFSET('Hygiene Data'!$E$10,0,10*ROW('Hygiene Data'!E160)),NA())</f>
        <v>#N/A</v>
      </c>
      <c r="BI166" s="104" t="e">
        <f ca="true">+IF(AND(ISNUMBER(OFFSET('Hygiene Data'!$F$6,0,10*ROW('Hygiene Data'!F160))),'Data Summary'!DX166="Yes"),OFFSET('Hygiene Data'!$F$6,0,10*ROW('Hygiene Data'!F160)),NA())</f>
        <v>#N/A</v>
      </c>
      <c r="BJ166" s="104" t="e">
        <f ca="true">+IF(AND(ISNUMBER(OFFSET('Hygiene Data'!$F$8,0,10*ROW('Hygiene Data'!F160))),'Data Summary'!DY166="Yes"),OFFSET('Hygiene Data'!$F$8,0,10*ROW('Hygiene Data'!F160)),NA())</f>
        <v>#N/A</v>
      </c>
      <c r="BK166" s="104" t="e">
        <f ca="true">+IF(AND(ISNUMBER(OFFSET('Hygiene Data'!$F$10,0,10*ROW('Hygiene Data'!F160))),'Data Summary'!DZ166="Yes"),OFFSET('Hygiene Data'!$F$10,0,10*ROW('Hygiene Data'!F160)),NA())</f>
        <v>#N/A</v>
      </c>
      <c r="BL166" s="104" t="e">
        <f ca="true">+IF(AND(ISNUMBER(OFFSET('Hygiene Data'!$G$6,0,10*ROW('Hygiene Data'!G160))),'Data Summary'!EA166="Yes"),OFFSET('Hygiene Data'!$G$6,0,10*ROW('Hygiene Data'!G160)),NA())</f>
        <v>#N/A</v>
      </c>
      <c r="BM166" s="104" t="e">
        <f ca="true">+IF(AND(ISNUMBER(OFFSET('Hygiene Data'!$G$8,0,10*ROW('Hygiene Data'!G160))),'Data Summary'!EB166="Yes"),OFFSET('Hygiene Data'!$G$8,0,10*ROW('Hygiene Data'!G160)),NA())</f>
        <v>#N/A</v>
      </c>
      <c r="BN166" s="104" t="e">
        <f ca="true">+IF(AND(ISNUMBER(OFFSET('Hygiene Data'!$G$10,0,10*ROW('Hygiene Data'!G160))),'Data Summary'!EC166="Yes"),OFFSET('Hygiene Data'!$G$10,0,10*ROW('Hygiene Data'!G160)),NA())</f>
        <v>#N/A</v>
      </c>
      <c r="BO166" s="104" t="e">
        <f ca="true">+IF(AND(ISNUMBER(OFFSET('Hygiene Data'!$H$6,0,10*ROW('Hygiene Data'!H160))),'Data Summary'!ED166="Yes"),OFFSET('Hygiene Data'!$H$6,0,10*ROW('Hygiene Data'!H160)),NA())</f>
        <v>#N/A</v>
      </c>
      <c r="BP166" s="104" t="e">
        <f ca="true">+IF(AND(ISNUMBER(OFFSET('Hygiene Data'!$H$8,0,10*ROW('Hygiene Data'!H160))),'Data Summary'!EE166="Yes"),OFFSET('Hygiene Data'!$H$8,0,10*ROW('Hygiene Data'!H160)),NA())</f>
        <v>#N/A</v>
      </c>
      <c r="BQ166" s="104" t="e">
        <f ca="true">+IF(AND(ISNUMBER(OFFSET('Hygiene Data'!$H$10,0,10*ROW('Hygiene Data'!H160))),'Data Summary'!EF166="Yes"),OFFSET('Hygiene Data'!$H$10,0,10*ROW('Hygiene Data'!H160)),NA())</f>
        <v>#N/A</v>
      </c>
    </row>
    <row r="167" x14ac:dyDescent="0.2">
      <c r="A167" s="52" t="e">
        <f ca="true">+IF(OFFSET('Water Data'!$B$1,0,10*ROW('Water Data'!B161))="",NA(),OFFSET('Water Data'!$B$1,0,10*ROW('Water Data'!B161)))</f>
        <v>#N/A</v>
      </c>
      <c r="B167" s="52" t="e">
        <f ca="true">+IF(OFFSET('Water Data'!$A$3,0,10*ROW('Water Data'!A164))="",NA(),OFFSET('Water Data'!$A$3,0,10*ROW('Water Data'!A164)))</f>
        <v>#N/A</v>
      </c>
      <c r="C167" s="52" t="e">
        <f ca="true">+IF(OFFSET('Water Data'!$C$3,0,10*ROW('Water Data'!C164))="",NA(),OFFSET('Water Data'!$C$3,0,10*ROW('Water Data'!C164)))</f>
        <v>#N/A</v>
      </c>
      <c r="D167" s="53" t="e">
        <f ca="true">+IF(AND(ISNUMBER(OFFSET('Water Data'!$C$5,0,10*ROW('Water Data'!C161))),'Data Summary'!BS167="Yes"),100-OFFSET('Water Data'!$C$5,0,10*ROW('Water Data'!C161)),NA())</f>
        <v>#N/A</v>
      </c>
      <c r="E167" s="53" t="e">
        <f ca="true">+IF(AND(ISNUMBER(OFFSET('Water Data'!$C$7,0,10*ROW('Water Data'!C161))),'Data Summary'!BT167="Yes"),OFFSET('Water Data'!$C$7,0,10*ROW('Water Data'!C161)),NA())</f>
        <v>#N/A</v>
      </c>
      <c r="F167" s="53" t="e">
        <f ca="true">+IF(AND(ISNUMBER(OFFSET('Water Data'!$C$10,0,10*ROW('Water Data'!C161))),'Data Summary'!BU167="Yes"),OFFSET('Water Data'!$C$10,0,10*ROW('Water Data'!C161)),NA())</f>
        <v>#N/A</v>
      </c>
      <c r="G167" s="53" t="e">
        <f ca="true">+IF(AND(ISNUMBER(OFFSET('Water Data'!$D$5,0,10*ROW('Water Data'!D161))),'Data Summary'!BV167="Yes"),100-OFFSET('Water Data'!$D$5,0,10*ROW('Water Data'!D161)),NA())</f>
        <v>#N/A</v>
      </c>
      <c r="H167" s="53" t="e">
        <f ca="true">+IF(AND(ISNUMBER(OFFSET('Water Data'!$D$7,0,10*ROW('Water Data'!D161))),'Data Summary'!BW167="Yes"),OFFSET('Water Data'!$D$7,0,10*ROW('Water Data'!D161)),NA())</f>
        <v>#N/A</v>
      </c>
      <c r="I167" s="53" t="e">
        <f ca="true">+IF(AND(ISNUMBER(OFFSET('Water Data'!$D$10,0,10*ROW('Water Data'!D161))),'Data Summary'!BX167="Yes"),OFFSET('Water Data'!$D$10,0,10*ROW('Water Data'!D161)),NA())</f>
        <v>#N/A</v>
      </c>
      <c r="J167" s="53" t="e">
        <f ca="true">+IF(AND(ISNUMBER(OFFSET('Water Data'!$E$5,0,10*ROW('Water Data'!E161))),'Data Summary'!BY167="Yes"),100-OFFSET('Water Data'!$E$5,0,10*ROW('Water Data'!E161)),NA())</f>
        <v>#N/A</v>
      </c>
      <c r="K167" s="53" t="e">
        <f ca="true">+IF(AND(ISNUMBER(OFFSET('Water Data'!$E$7,0,10*ROW('Water Data'!E161))),'Data Summary'!BZ167="Yes"),OFFSET('Water Data'!$E$7,0,10*ROW('Water Data'!E161)),NA())</f>
        <v>#N/A</v>
      </c>
      <c r="L167" s="53" t="e">
        <f ca="true">+IF(AND(ISNUMBER(OFFSET('Water Data'!$E$10,0,10*ROW('Water Data'!E161))),'Data Summary'!CA167="Yes"),OFFSET('Water Data'!$E$10,0,10*ROW('Water Data'!E161)),NA())</f>
        <v>#N/A</v>
      </c>
      <c r="M167" s="53" t="e">
        <f ca="true">+IF(AND(ISNUMBER(OFFSET('Water Data'!$F$5,0,10*ROW('Water Data'!F161))),'Data Summary'!CB167="Yes"),100-OFFSET('Water Data'!$F$5,0,10*ROW('Water Data'!F161)),NA())</f>
        <v>#N/A</v>
      </c>
      <c r="N167" s="53" t="e">
        <f ca="true">+IF(AND(ISNUMBER(OFFSET('Water Data'!$F$7,0,10*ROW('Water Data'!F161))),'Data Summary'!CC167="Yes"),OFFSET('Water Data'!$F$7,0,10*ROW('Water Data'!F161)),NA())</f>
        <v>#N/A</v>
      </c>
      <c r="O167" s="53" t="e">
        <f ca="true">+IF(AND(ISNUMBER(OFFSET('Water Data'!$F$10,0,10*ROW('Water Data'!F161))),'Data Summary'!CD167="Yes"),OFFSET('Water Data'!$F$10,0,10*ROW('Water Data'!F161)),NA())</f>
        <v>#N/A</v>
      </c>
      <c r="P167" s="53" t="e">
        <f ca="true">+IF(AND(ISNUMBER(OFFSET('Water Data'!$G$5,0,10*ROW('Water Data'!G161))),'Data Summary'!CE167="Yes"),100-OFFSET('Water Data'!$G$5,0,10*ROW('Water Data'!G161)),NA())</f>
        <v>#N/A</v>
      </c>
      <c r="Q167" s="53" t="e">
        <f ca="true">+IF(AND(ISNUMBER(OFFSET('Water Data'!$G$7,0,10*ROW('Water Data'!G161))),'Data Summary'!CF167="Yes"),OFFSET('Water Data'!$G$7,0,10*ROW('Water Data'!G161)),NA())</f>
        <v>#N/A</v>
      </c>
      <c r="R167" s="53" t="e">
        <f ca="true">+IF(AND(ISNUMBER(OFFSET('Water Data'!$G$10,0,10*ROW('Water Data'!G161))),'Data Summary'!CG167="Yes"),OFFSET('Water Data'!$G$10,0,10*ROW('Water Data'!G161)),NA())</f>
        <v>#N/A</v>
      </c>
      <c r="S167" s="53" t="e">
        <f ca="true">+IF(AND(ISNUMBER(OFFSET('Water Data'!$H$5,0,10*ROW('Water Data'!H161))),'Data Summary'!CH167="Yes"),100-OFFSET('Water Data'!$H$5,0,10*ROW('Water Data'!H161)),NA())</f>
        <v>#N/A</v>
      </c>
      <c r="T167" s="53" t="e">
        <f ca="true">+IF(AND(ISNUMBER(OFFSET('Water Data'!$H$7,0,10*ROW('Water Data'!H161))),'Data Summary'!CI167="Yes"),OFFSET('Water Data'!$H$7,0,10*ROW('Water Data'!H161)),NA())</f>
        <v>#N/A</v>
      </c>
      <c r="U167" s="53" t="e">
        <f ca="true">+IF(AND(ISNUMBER(OFFSET('Water Data'!$H$10,0,10*ROW('Water Data'!H161))),'Data Summary'!CJ167="Yes"),OFFSET('Water Data'!$H$10,0,10*ROW('Water Data'!H161)),NA())</f>
        <v>#N/A</v>
      </c>
      <c r="V167" s="99" t="e">
        <f ca="true">+IF(AND(ISNUMBER(OFFSET('Sanitation Data'!$C$5,0,10*ROW('Sanitation Data'!C161))),'Data Summary'!CK167="Yes"),100-OFFSET('Sanitation Data'!$C$5,0,10*ROW('Sanitation Data'!C161)),NA())</f>
        <v>#N/A</v>
      </c>
      <c r="W167" s="99" t="e">
        <f ca="true">+IF(AND(ISNUMBER(OFFSET('Sanitation Data'!$C$7,0,10*ROW('Sanitation Data'!C161))),'Data Summary'!CL167="Yes"),OFFSET('Sanitation Data'!$C$7,0,10*ROW('Sanitation Data'!C161)),NA())</f>
        <v>#N/A</v>
      </c>
      <c r="X167" s="99" t="e">
        <f ca="true">+IF(AND(ISNUMBER(OFFSET('Sanitation Data'!$C$11,0,10*ROW('Sanitation Data'!C161))),'Data Summary'!CM167="Yes"),OFFSET('Sanitation Data'!$C$11,0,10*ROW('Sanitation Data'!C161)),NA())</f>
        <v>#N/A</v>
      </c>
      <c r="Y167" s="99" t="e">
        <f ca="true">+IF(AND(ISNUMBER(OFFSET('Sanitation Data'!$C$12,0,10*ROW('Sanitation Data'!C161))),'Data Summary'!CN167="Yes"),OFFSET('Sanitation Data'!$C$12,0,10*ROW('Sanitation Data'!C161)),NA())</f>
        <v>#N/A</v>
      </c>
      <c r="Z167" s="99" t="e">
        <f ca="true">+IF(AND(ISNUMBER(OFFSET('Sanitation Data'!$C$13,0,10*ROW('Sanitation Data'!C161))),'Data Summary'!CO167="Yes"),OFFSET('Sanitation Data'!$C$13,0,10*ROW('Sanitation Data'!C161)),NA())</f>
        <v>#N/A</v>
      </c>
      <c r="AA167" s="99" t="e">
        <f ca="true">+IF(AND(ISNUMBER(OFFSET('Sanitation Data'!$D$5,0,10*ROW('Sanitation Data'!D161))),'Data Summary'!CP167="Yes"),100-OFFSET('Sanitation Data'!$D$5,0,10*ROW('Sanitation Data'!D161)),NA())</f>
        <v>#N/A</v>
      </c>
      <c r="AB167" s="99" t="e">
        <f ca="true">+IF(AND(ISNUMBER(OFFSET('Sanitation Data'!$D$7,0,10*ROW('Sanitation Data'!D161))),'Data Summary'!CQ167="Yes"),OFFSET('Sanitation Data'!$D$7,0,10*ROW('Sanitation Data'!D161)),NA())</f>
        <v>#N/A</v>
      </c>
      <c r="AC167" s="99" t="e">
        <f ca="true">+IF(AND(ISNUMBER(OFFSET('Sanitation Data'!$D$11,0,10*ROW('Sanitation Data'!D161))),'Data Summary'!CR167="Yes"),OFFSET('Sanitation Data'!$D$11,0,10*ROW('Sanitation Data'!D161)),NA())</f>
        <v>#N/A</v>
      </c>
      <c r="AD167" s="99" t="e">
        <f ca="true">+IF(AND(ISNUMBER(OFFSET('Sanitation Data'!$D$12,0,10*ROW('Sanitation Data'!D161))),'Data Summary'!CS167="Yes"),OFFSET('Sanitation Data'!$D$12,0,10*ROW('Sanitation Data'!D161)),NA())</f>
        <v>#N/A</v>
      </c>
      <c r="AE167" s="99" t="e">
        <f ca="true">+IF(AND(ISNUMBER(OFFSET('Sanitation Data'!$D$13,0,10*ROW('Sanitation Data'!D161))),'Data Summary'!CT167="Yes"),OFFSET('Sanitation Data'!$D$13,0,10*ROW('Sanitation Data'!D161)),NA())</f>
        <v>#N/A</v>
      </c>
      <c r="AF167" s="99" t="e">
        <f ca="true">+IF(AND(ISNUMBER(OFFSET('Sanitation Data'!$E$5,0,10*ROW('Sanitation Data'!E161))),'Data Summary'!CU167="Yes"),100-OFFSET('Sanitation Data'!$E$5,0,10*ROW('Sanitation Data'!E161)),NA())</f>
        <v>#N/A</v>
      </c>
      <c r="AG167" s="99" t="e">
        <f ca="true">+IF(AND(ISNUMBER(OFFSET('Sanitation Data'!$E$7,0,10*ROW('Sanitation Data'!E161))),'Data Summary'!CV167="Yes"),OFFSET('Sanitation Data'!$E$7,0,10*ROW('Sanitation Data'!E161)),NA())</f>
        <v>#N/A</v>
      </c>
      <c r="AH167" s="99" t="e">
        <f ca="true">+IF(AND(ISNUMBER(OFFSET('Sanitation Data'!$E$11,0,10*ROW('Sanitation Data'!E161))),'Data Summary'!CW167="Yes"),OFFSET('Sanitation Data'!$E$11,0,10*ROW('Sanitation Data'!E161)),NA())</f>
        <v>#N/A</v>
      </c>
      <c r="AI167" s="99" t="e">
        <f ca="true">+IF(AND(ISNUMBER(OFFSET('Sanitation Data'!$E$12,0,10*ROW('Sanitation Data'!E161))),'Data Summary'!CX167="Yes"),OFFSET('Sanitation Data'!$E$12,0,10*ROW('Sanitation Data'!E161)),NA())</f>
        <v>#N/A</v>
      </c>
      <c r="AJ167" s="99" t="e">
        <f ca="true">+IF(AND(ISNUMBER(OFFSET('Sanitation Data'!$E$13,0,10*ROW('Sanitation Data'!E161))),'Data Summary'!CY167="Yes"),OFFSET('Sanitation Data'!$E$13,0,10*ROW('Sanitation Data'!E161)),NA())</f>
        <v>#N/A</v>
      </c>
      <c r="AK167" s="99" t="e">
        <f ca="true">+IF(AND(ISNUMBER(OFFSET('Sanitation Data'!$F$5,0,10*ROW('Sanitation Data'!F161))),'Data Summary'!CZ167="Yes"),100-OFFSET('Sanitation Data'!$F$5,0,10*ROW('Sanitation Data'!F161)),NA())</f>
        <v>#N/A</v>
      </c>
      <c r="AL167" s="99" t="e">
        <f ca="true">+IF(AND(ISNUMBER(OFFSET('Sanitation Data'!$F$7,0,10*ROW('Sanitation Data'!F161))),'Data Summary'!DA167="Yes"),OFFSET('Sanitation Data'!$F$7,0,10*ROW('Sanitation Data'!F161)),NA())</f>
        <v>#N/A</v>
      </c>
      <c r="AM167" s="99" t="e">
        <f ca="true">+IF(AND(ISNUMBER(OFFSET('Sanitation Data'!$F$11,0,10*ROW('Sanitation Data'!F161))),'Data Summary'!DB167="Yes"),OFFSET('Sanitation Data'!$F$11,0,10*ROW('Sanitation Data'!F161)),NA())</f>
        <v>#N/A</v>
      </c>
      <c r="AN167" s="99" t="e">
        <f ca="true">+IF(AND(ISNUMBER(OFFSET('Sanitation Data'!$F$12,0,10*ROW('Sanitation Data'!F161))),'Data Summary'!DC167="Yes"),OFFSET('Sanitation Data'!$F$12,0,10*ROW('Sanitation Data'!F161)),NA())</f>
        <v>#N/A</v>
      </c>
      <c r="AO167" s="99" t="e">
        <f ca="true">+IF(AND(ISNUMBER(OFFSET('Sanitation Data'!$F$13,0,10*ROW('Sanitation Data'!F161))),'Data Summary'!DD167="Yes"),OFFSET('Sanitation Data'!$F$13,0,10*ROW('Sanitation Data'!F161)),NA())</f>
        <v>#N/A</v>
      </c>
      <c r="AP167" s="99" t="e">
        <f ca="true">+IF(AND(ISNUMBER(OFFSET('Sanitation Data'!$G$5,0,10*ROW('Sanitation Data'!G161))),'Data Summary'!DE167="Yes"),100-OFFSET('Sanitation Data'!$G$5,0,10*ROW('Sanitation Data'!G161)),NA())</f>
        <v>#N/A</v>
      </c>
      <c r="AQ167" s="99" t="e">
        <f ca="true">+IF(AND(ISNUMBER(OFFSET('Sanitation Data'!$G$7,0,10*ROW('Sanitation Data'!G161))),'Data Summary'!DF167="Yes"),OFFSET('Sanitation Data'!$G$7,0,10*ROW('Sanitation Data'!G161)),NA())</f>
        <v>#N/A</v>
      </c>
      <c r="AR167" s="99" t="e">
        <f ca="true">+IF(AND(ISNUMBER(OFFSET('Sanitation Data'!$G$11,0,10*ROW('Sanitation Data'!G161))),'Data Summary'!DG167="Yes"),OFFSET('Sanitation Data'!$G$11,0,10*ROW('Sanitation Data'!G161)),NA())</f>
        <v>#N/A</v>
      </c>
      <c r="AS167" s="99" t="e">
        <f ca="true">+IF(AND(ISNUMBER(OFFSET('Sanitation Data'!$G$12,0,10*ROW('Sanitation Data'!G161))),'Data Summary'!DH167="Yes"),OFFSET('Sanitation Data'!$G$12,0,10*ROW('Sanitation Data'!G161)),NA())</f>
        <v>#N/A</v>
      </c>
      <c r="AT167" s="99" t="e">
        <f ca="true">+IF(AND(ISNUMBER(OFFSET('Sanitation Data'!$G$13,0,10*ROW('Sanitation Data'!G161))),'Data Summary'!DI167="Yes"),OFFSET('Sanitation Data'!$G$13,0,10*ROW('Sanitation Data'!G161)),NA())</f>
        <v>#N/A</v>
      </c>
      <c r="AU167" s="99" t="e">
        <f ca="true">+IF(AND(ISNUMBER(OFFSET('Sanitation Data'!$H$5,0,10*ROW('Sanitation Data'!H161))),'Data Summary'!DJ167="Yes"),100-OFFSET('Sanitation Data'!$H$5,0,10*ROW('Sanitation Data'!H161)),NA())</f>
        <v>#N/A</v>
      </c>
      <c r="AV167" s="99" t="e">
        <f ca="true">+IF(AND(ISNUMBER(OFFSET('Sanitation Data'!$H$7,0,10*ROW('Sanitation Data'!H161))),'Data Summary'!DK167="Yes"),OFFSET('Sanitation Data'!$H$7,0,10*ROW('Sanitation Data'!H161)),NA())</f>
        <v>#N/A</v>
      </c>
      <c r="AW167" s="99" t="e">
        <f ca="true">+IF(AND(ISNUMBER(OFFSET('Sanitation Data'!$H$11,0,10*ROW('Sanitation Data'!H161))),'Data Summary'!DL167="Yes"),OFFSET('Sanitation Data'!$H$11,0,10*ROW('Sanitation Data'!H161)),NA())</f>
        <v>#N/A</v>
      </c>
      <c r="AX167" s="99" t="e">
        <f ca="true">+IF(AND(ISNUMBER(OFFSET('Sanitation Data'!$H$12,0,10*ROW('Sanitation Data'!H161))),'Data Summary'!DM167="Yes"),OFFSET('Sanitation Data'!$H$12,0,10*ROW('Sanitation Data'!H161)),NA())</f>
        <v>#N/A</v>
      </c>
      <c r="AY167" s="99" t="e">
        <f ca="true">+IF(AND(ISNUMBER(OFFSET('Sanitation Data'!$H$13,0,10*ROW('Sanitation Data'!H161))),'Data Summary'!DN167="Yes"),OFFSET('Sanitation Data'!$H$13,0,10*ROW('Sanitation Data'!H161)),NA())</f>
        <v>#N/A</v>
      </c>
      <c r="AZ167" s="104" t="e">
        <f ca="true">+IF(AND(ISNUMBER(OFFSET('Hygiene Data'!$C$6,0,10*ROW('Hygiene Data'!C161))),'Data Summary'!DO167="Yes"),OFFSET('Hygiene Data'!$C$6,0,10*ROW('Hygiene Data'!C161)),NA())</f>
        <v>#N/A</v>
      </c>
      <c r="BA167" s="104" t="e">
        <f ca="true">+IF(AND(ISNUMBER(OFFSET('Hygiene Data'!$C$8,0,10*ROW('Hygiene Data'!C161))),'Data Summary'!DP167="Yes"),OFFSET('Hygiene Data'!$C$8,0,10*ROW('Hygiene Data'!C161)),NA())</f>
        <v>#N/A</v>
      </c>
      <c r="BB167" s="104" t="e">
        <f ca="true">+IF(AND(ISNUMBER(OFFSET('Hygiene Data'!$C$10,0,10*ROW('Hygiene Data'!C161))),'Data Summary'!DQ167="Yes"),OFFSET('Hygiene Data'!$C$10,0,10*ROW('Hygiene Data'!C161)),NA())</f>
        <v>#N/A</v>
      </c>
      <c r="BC167" s="104" t="e">
        <f ca="true">+IF(AND(ISNUMBER(OFFSET('Hygiene Data'!$D$6,0,10*ROW('Hygiene Data'!D161))),'Data Summary'!DR167="Yes"),OFFSET('Hygiene Data'!$D$6,0,10*ROW('Hygiene Data'!D161)),NA())</f>
        <v>#N/A</v>
      </c>
      <c r="BD167" s="104" t="e">
        <f ca="true">+IF(AND(ISNUMBER(OFFSET('Hygiene Data'!$D$8,0,10*ROW('Hygiene Data'!D161))),'Data Summary'!DS167="Yes"),OFFSET('Hygiene Data'!$D$8,0,10*ROW('Hygiene Data'!D161)),NA())</f>
        <v>#N/A</v>
      </c>
      <c r="BE167" s="104" t="e">
        <f ca="true">+IF(AND(ISNUMBER(OFFSET('Hygiene Data'!$D$10,0,10*ROW('Hygiene Data'!D161))),'Data Summary'!DT167="Yes"),OFFSET('Hygiene Data'!$D$10,0,10*ROW('Hygiene Data'!D161)),NA())</f>
        <v>#N/A</v>
      </c>
      <c r="BF167" s="104" t="e">
        <f ca="true">+IF(AND(ISNUMBER(OFFSET('Hygiene Data'!$E$6,0,10*ROW('Hygiene Data'!E161))),'Data Summary'!DU167="Yes"),OFFSET('Hygiene Data'!$E$6,0,10*ROW('Hygiene Data'!E161)),NA())</f>
        <v>#N/A</v>
      </c>
      <c r="BG167" s="104" t="e">
        <f ca="true">+IF(AND(ISNUMBER(OFFSET('Hygiene Data'!$E$8,0,10*ROW('Hygiene Data'!E161))),'Data Summary'!DV167="Yes"),OFFSET('Hygiene Data'!$E$8,0,10*ROW('Hygiene Data'!E161)),NA())</f>
        <v>#N/A</v>
      </c>
      <c r="BH167" s="104" t="e">
        <f ca="true">+IF(AND(ISNUMBER(OFFSET('Hygiene Data'!$E$10,0,10*ROW('Hygiene Data'!E161))),'Data Summary'!DW167="Yes"),OFFSET('Hygiene Data'!$E$10,0,10*ROW('Hygiene Data'!E161)),NA())</f>
        <v>#N/A</v>
      </c>
      <c r="BI167" s="104" t="e">
        <f ca="true">+IF(AND(ISNUMBER(OFFSET('Hygiene Data'!$F$6,0,10*ROW('Hygiene Data'!F161))),'Data Summary'!DX167="Yes"),OFFSET('Hygiene Data'!$F$6,0,10*ROW('Hygiene Data'!F161)),NA())</f>
        <v>#N/A</v>
      </c>
      <c r="BJ167" s="104" t="e">
        <f ca="true">+IF(AND(ISNUMBER(OFFSET('Hygiene Data'!$F$8,0,10*ROW('Hygiene Data'!F161))),'Data Summary'!DY167="Yes"),OFFSET('Hygiene Data'!$F$8,0,10*ROW('Hygiene Data'!F161)),NA())</f>
        <v>#N/A</v>
      </c>
      <c r="BK167" s="104" t="e">
        <f ca="true">+IF(AND(ISNUMBER(OFFSET('Hygiene Data'!$F$10,0,10*ROW('Hygiene Data'!F161))),'Data Summary'!DZ167="Yes"),OFFSET('Hygiene Data'!$F$10,0,10*ROW('Hygiene Data'!F161)),NA())</f>
        <v>#N/A</v>
      </c>
      <c r="BL167" s="104" t="e">
        <f ca="true">+IF(AND(ISNUMBER(OFFSET('Hygiene Data'!$G$6,0,10*ROW('Hygiene Data'!G161))),'Data Summary'!EA167="Yes"),OFFSET('Hygiene Data'!$G$6,0,10*ROW('Hygiene Data'!G161)),NA())</f>
        <v>#N/A</v>
      </c>
      <c r="BM167" s="104" t="e">
        <f ca="true">+IF(AND(ISNUMBER(OFFSET('Hygiene Data'!$G$8,0,10*ROW('Hygiene Data'!G161))),'Data Summary'!EB167="Yes"),OFFSET('Hygiene Data'!$G$8,0,10*ROW('Hygiene Data'!G161)),NA())</f>
        <v>#N/A</v>
      </c>
      <c r="BN167" s="104" t="e">
        <f ca="true">+IF(AND(ISNUMBER(OFFSET('Hygiene Data'!$G$10,0,10*ROW('Hygiene Data'!G161))),'Data Summary'!EC167="Yes"),OFFSET('Hygiene Data'!$G$10,0,10*ROW('Hygiene Data'!G161)),NA())</f>
        <v>#N/A</v>
      </c>
      <c r="BO167" s="104" t="e">
        <f ca="true">+IF(AND(ISNUMBER(OFFSET('Hygiene Data'!$H$6,0,10*ROW('Hygiene Data'!H161))),'Data Summary'!ED167="Yes"),OFFSET('Hygiene Data'!$H$6,0,10*ROW('Hygiene Data'!H161)),NA())</f>
        <v>#N/A</v>
      </c>
      <c r="BP167" s="104" t="e">
        <f ca="true">+IF(AND(ISNUMBER(OFFSET('Hygiene Data'!$H$8,0,10*ROW('Hygiene Data'!H161))),'Data Summary'!EE167="Yes"),OFFSET('Hygiene Data'!$H$8,0,10*ROW('Hygiene Data'!H161)),NA())</f>
        <v>#N/A</v>
      </c>
      <c r="BQ167" s="104" t="e">
        <f ca="true">+IF(AND(ISNUMBER(OFFSET('Hygiene Data'!$H$10,0,10*ROW('Hygiene Data'!H161))),'Data Summary'!EF167="Yes"),OFFSET('Hygiene Data'!$H$10,0,10*ROW('Hygiene Data'!H161)),NA())</f>
        <v>#N/A</v>
      </c>
    </row>
    <row r="168" x14ac:dyDescent="0.2">
      <c r="A168" s="52" t="e">
        <f ca="true">+IF(OFFSET('Water Data'!$B$1,0,10*ROW('Water Data'!B162))="",NA(),OFFSET('Water Data'!$B$1,0,10*ROW('Water Data'!B162)))</f>
        <v>#N/A</v>
      </c>
      <c r="B168" s="52" t="e">
        <f ca="true">+IF(OFFSET('Water Data'!$A$3,0,10*ROW('Water Data'!A165))="",NA(),OFFSET('Water Data'!$A$3,0,10*ROW('Water Data'!A165)))</f>
        <v>#N/A</v>
      </c>
      <c r="C168" s="52" t="e">
        <f ca="true">+IF(OFFSET('Water Data'!$C$3,0,10*ROW('Water Data'!C165))="",NA(),OFFSET('Water Data'!$C$3,0,10*ROW('Water Data'!C165)))</f>
        <v>#N/A</v>
      </c>
      <c r="D168" s="53" t="e">
        <f ca="true">+IF(AND(ISNUMBER(OFFSET('Water Data'!$C$5,0,10*ROW('Water Data'!C162))),'Data Summary'!BS168="Yes"),100-OFFSET('Water Data'!$C$5,0,10*ROW('Water Data'!C162)),NA())</f>
        <v>#N/A</v>
      </c>
      <c r="E168" s="53" t="e">
        <f ca="true">+IF(AND(ISNUMBER(OFFSET('Water Data'!$C$7,0,10*ROW('Water Data'!C162))),'Data Summary'!BT168="Yes"),OFFSET('Water Data'!$C$7,0,10*ROW('Water Data'!C162)),NA())</f>
        <v>#N/A</v>
      </c>
      <c r="F168" s="53" t="e">
        <f ca="true">+IF(AND(ISNUMBER(OFFSET('Water Data'!$C$10,0,10*ROW('Water Data'!C162))),'Data Summary'!BU168="Yes"),OFFSET('Water Data'!$C$10,0,10*ROW('Water Data'!C162)),NA())</f>
        <v>#N/A</v>
      </c>
      <c r="G168" s="53" t="e">
        <f ca="true">+IF(AND(ISNUMBER(OFFSET('Water Data'!$D$5,0,10*ROW('Water Data'!D162))),'Data Summary'!BV168="Yes"),100-OFFSET('Water Data'!$D$5,0,10*ROW('Water Data'!D162)),NA())</f>
        <v>#N/A</v>
      </c>
      <c r="H168" s="53" t="e">
        <f ca="true">+IF(AND(ISNUMBER(OFFSET('Water Data'!$D$7,0,10*ROW('Water Data'!D162))),'Data Summary'!BW168="Yes"),OFFSET('Water Data'!$D$7,0,10*ROW('Water Data'!D162)),NA())</f>
        <v>#N/A</v>
      </c>
      <c r="I168" s="53" t="e">
        <f ca="true">+IF(AND(ISNUMBER(OFFSET('Water Data'!$D$10,0,10*ROW('Water Data'!D162))),'Data Summary'!BX168="Yes"),OFFSET('Water Data'!$D$10,0,10*ROW('Water Data'!D162)),NA())</f>
        <v>#N/A</v>
      </c>
      <c r="J168" s="53" t="e">
        <f ca="true">+IF(AND(ISNUMBER(OFFSET('Water Data'!$E$5,0,10*ROW('Water Data'!E162))),'Data Summary'!BY168="Yes"),100-OFFSET('Water Data'!$E$5,0,10*ROW('Water Data'!E162)),NA())</f>
        <v>#N/A</v>
      </c>
      <c r="K168" s="53" t="e">
        <f ca="true">+IF(AND(ISNUMBER(OFFSET('Water Data'!$E$7,0,10*ROW('Water Data'!E162))),'Data Summary'!BZ168="Yes"),OFFSET('Water Data'!$E$7,0,10*ROW('Water Data'!E162)),NA())</f>
        <v>#N/A</v>
      </c>
      <c r="L168" s="53" t="e">
        <f ca="true">+IF(AND(ISNUMBER(OFFSET('Water Data'!$E$10,0,10*ROW('Water Data'!E162))),'Data Summary'!CA168="Yes"),OFFSET('Water Data'!$E$10,0,10*ROW('Water Data'!E162)),NA())</f>
        <v>#N/A</v>
      </c>
      <c r="M168" s="53" t="e">
        <f ca="true">+IF(AND(ISNUMBER(OFFSET('Water Data'!$F$5,0,10*ROW('Water Data'!F162))),'Data Summary'!CB168="Yes"),100-OFFSET('Water Data'!$F$5,0,10*ROW('Water Data'!F162)),NA())</f>
        <v>#N/A</v>
      </c>
      <c r="N168" s="53" t="e">
        <f ca="true">+IF(AND(ISNUMBER(OFFSET('Water Data'!$F$7,0,10*ROW('Water Data'!F162))),'Data Summary'!CC168="Yes"),OFFSET('Water Data'!$F$7,0,10*ROW('Water Data'!F162)),NA())</f>
        <v>#N/A</v>
      </c>
      <c r="O168" s="53" t="e">
        <f ca="true">+IF(AND(ISNUMBER(OFFSET('Water Data'!$F$10,0,10*ROW('Water Data'!F162))),'Data Summary'!CD168="Yes"),OFFSET('Water Data'!$F$10,0,10*ROW('Water Data'!F162)),NA())</f>
        <v>#N/A</v>
      </c>
      <c r="P168" s="53" t="e">
        <f ca="true">+IF(AND(ISNUMBER(OFFSET('Water Data'!$G$5,0,10*ROW('Water Data'!G162))),'Data Summary'!CE168="Yes"),100-OFFSET('Water Data'!$G$5,0,10*ROW('Water Data'!G162)),NA())</f>
        <v>#N/A</v>
      </c>
      <c r="Q168" s="53" t="e">
        <f ca="true">+IF(AND(ISNUMBER(OFFSET('Water Data'!$G$7,0,10*ROW('Water Data'!G162))),'Data Summary'!CF168="Yes"),OFFSET('Water Data'!$G$7,0,10*ROW('Water Data'!G162)),NA())</f>
        <v>#N/A</v>
      </c>
      <c r="R168" s="53" t="e">
        <f ca="true">+IF(AND(ISNUMBER(OFFSET('Water Data'!$G$10,0,10*ROW('Water Data'!G162))),'Data Summary'!CG168="Yes"),OFFSET('Water Data'!$G$10,0,10*ROW('Water Data'!G162)),NA())</f>
        <v>#N/A</v>
      </c>
      <c r="S168" s="53" t="e">
        <f ca="true">+IF(AND(ISNUMBER(OFFSET('Water Data'!$H$5,0,10*ROW('Water Data'!H162))),'Data Summary'!CH168="Yes"),100-OFFSET('Water Data'!$H$5,0,10*ROW('Water Data'!H162)),NA())</f>
        <v>#N/A</v>
      </c>
      <c r="T168" s="53" t="e">
        <f ca="true">+IF(AND(ISNUMBER(OFFSET('Water Data'!$H$7,0,10*ROW('Water Data'!H162))),'Data Summary'!CI168="Yes"),OFFSET('Water Data'!$H$7,0,10*ROW('Water Data'!H162)),NA())</f>
        <v>#N/A</v>
      </c>
      <c r="U168" s="53" t="e">
        <f ca="true">+IF(AND(ISNUMBER(OFFSET('Water Data'!$H$10,0,10*ROW('Water Data'!H162))),'Data Summary'!CJ168="Yes"),OFFSET('Water Data'!$H$10,0,10*ROW('Water Data'!H162)),NA())</f>
        <v>#N/A</v>
      </c>
      <c r="V168" s="99" t="e">
        <f ca="true">+IF(AND(ISNUMBER(OFFSET('Sanitation Data'!$C$5,0,10*ROW('Sanitation Data'!C162))),'Data Summary'!CK168="Yes"),100-OFFSET('Sanitation Data'!$C$5,0,10*ROW('Sanitation Data'!C162)),NA())</f>
        <v>#N/A</v>
      </c>
      <c r="W168" s="99" t="e">
        <f ca="true">+IF(AND(ISNUMBER(OFFSET('Sanitation Data'!$C$7,0,10*ROW('Sanitation Data'!C162))),'Data Summary'!CL168="Yes"),OFFSET('Sanitation Data'!$C$7,0,10*ROW('Sanitation Data'!C162)),NA())</f>
        <v>#N/A</v>
      </c>
      <c r="X168" s="99" t="e">
        <f ca="true">+IF(AND(ISNUMBER(OFFSET('Sanitation Data'!$C$11,0,10*ROW('Sanitation Data'!C162))),'Data Summary'!CM168="Yes"),OFFSET('Sanitation Data'!$C$11,0,10*ROW('Sanitation Data'!C162)),NA())</f>
        <v>#N/A</v>
      </c>
      <c r="Y168" s="99" t="e">
        <f ca="true">+IF(AND(ISNUMBER(OFFSET('Sanitation Data'!$C$12,0,10*ROW('Sanitation Data'!C162))),'Data Summary'!CN168="Yes"),OFFSET('Sanitation Data'!$C$12,0,10*ROW('Sanitation Data'!C162)),NA())</f>
        <v>#N/A</v>
      </c>
      <c r="Z168" s="99" t="e">
        <f ca="true">+IF(AND(ISNUMBER(OFFSET('Sanitation Data'!$C$13,0,10*ROW('Sanitation Data'!C162))),'Data Summary'!CO168="Yes"),OFFSET('Sanitation Data'!$C$13,0,10*ROW('Sanitation Data'!C162)),NA())</f>
        <v>#N/A</v>
      </c>
      <c r="AA168" s="99" t="e">
        <f ca="true">+IF(AND(ISNUMBER(OFFSET('Sanitation Data'!$D$5,0,10*ROW('Sanitation Data'!D162))),'Data Summary'!CP168="Yes"),100-OFFSET('Sanitation Data'!$D$5,0,10*ROW('Sanitation Data'!D162)),NA())</f>
        <v>#N/A</v>
      </c>
      <c r="AB168" s="99" t="e">
        <f ca="true">+IF(AND(ISNUMBER(OFFSET('Sanitation Data'!$D$7,0,10*ROW('Sanitation Data'!D162))),'Data Summary'!CQ168="Yes"),OFFSET('Sanitation Data'!$D$7,0,10*ROW('Sanitation Data'!D162)),NA())</f>
        <v>#N/A</v>
      </c>
      <c r="AC168" s="99" t="e">
        <f ca="true">+IF(AND(ISNUMBER(OFFSET('Sanitation Data'!$D$11,0,10*ROW('Sanitation Data'!D162))),'Data Summary'!CR168="Yes"),OFFSET('Sanitation Data'!$D$11,0,10*ROW('Sanitation Data'!D162)),NA())</f>
        <v>#N/A</v>
      </c>
      <c r="AD168" s="99" t="e">
        <f ca="true">+IF(AND(ISNUMBER(OFFSET('Sanitation Data'!$D$12,0,10*ROW('Sanitation Data'!D162))),'Data Summary'!CS168="Yes"),OFFSET('Sanitation Data'!$D$12,0,10*ROW('Sanitation Data'!D162)),NA())</f>
        <v>#N/A</v>
      </c>
      <c r="AE168" s="99" t="e">
        <f ca="true">+IF(AND(ISNUMBER(OFFSET('Sanitation Data'!$D$13,0,10*ROW('Sanitation Data'!D162))),'Data Summary'!CT168="Yes"),OFFSET('Sanitation Data'!$D$13,0,10*ROW('Sanitation Data'!D162)),NA())</f>
        <v>#N/A</v>
      </c>
      <c r="AF168" s="99" t="e">
        <f ca="true">+IF(AND(ISNUMBER(OFFSET('Sanitation Data'!$E$5,0,10*ROW('Sanitation Data'!E162))),'Data Summary'!CU168="Yes"),100-OFFSET('Sanitation Data'!$E$5,0,10*ROW('Sanitation Data'!E162)),NA())</f>
        <v>#N/A</v>
      </c>
      <c r="AG168" s="99" t="e">
        <f ca="true">+IF(AND(ISNUMBER(OFFSET('Sanitation Data'!$E$7,0,10*ROW('Sanitation Data'!E162))),'Data Summary'!CV168="Yes"),OFFSET('Sanitation Data'!$E$7,0,10*ROW('Sanitation Data'!E162)),NA())</f>
        <v>#N/A</v>
      </c>
      <c r="AH168" s="99" t="e">
        <f ca="true">+IF(AND(ISNUMBER(OFFSET('Sanitation Data'!$E$11,0,10*ROW('Sanitation Data'!E162))),'Data Summary'!CW168="Yes"),OFFSET('Sanitation Data'!$E$11,0,10*ROW('Sanitation Data'!E162)),NA())</f>
        <v>#N/A</v>
      </c>
      <c r="AI168" s="99" t="e">
        <f ca="true">+IF(AND(ISNUMBER(OFFSET('Sanitation Data'!$E$12,0,10*ROW('Sanitation Data'!E162))),'Data Summary'!CX168="Yes"),OFFSET('Sanitation Data'!$E$12,0,10*ROW('Sanitation Data'!E162)),NA())</f>
        <v>#N/A</v>
      </c>
      <c r="AJ168" s="99" t="e">
        <f ca="true">+IF(AND(ISNUMBER(OFFSET('Sanitation Data'!$E$13,0,10*ROW('Sanitation Data'!E162))),'Data Summary'!CY168="Yes"),OFFSET('Sanitation Data'!$E$13,0,10*ROW('Sanitation Data'!E162)),NA())</f>
        <v>#N/A</v>
      </c>
      <c r="AK168" s="99" t="e">
        <f ca="true">+IF(AND(ISNUMBER(OFFSET('Sanitation Data'!$F$5,0,10*ROW('Sanitation Data'!F162))),'Data Summary'!CZ168="Yes"),100-OFFSET('Sanitation Data'!$F$5,0,10*ROW('Sanitation Data'!F162)),NA())</f>
        <v>#N/A</v>
      </c>
      <c r="AL168" s="99" t="e">
        <f ca="true">+IF(AND(ISNUMBER(OFFSET('Sanitation Data'!$F$7,0,10*ROW('Sanitation Data'!F162))),'Data Summary'!DA168="Yes"),OFFSET('Sanitation Data'!$F$7,0,10*ROW('Sanitation Data'!F162)),NA())</f>
        <v>#N/A</v>
      </c>
      <c r="AM168" s="99" t="e">
        <f ca="true">+IF(AND(ISNUMBER(OFFSET('Sanitation Data'!$F$11,0,10*ROW('Sanitation Data'!F162))),'Data Summary'!DB168="Yes"),OFFSET('Sanitation Data'!$F$11,0,10*ROW('Sanitation Data'!F162)),NA())</f>
        <v>#N/A</v>
      </c>
      <c r="AN168" s="99" t="e">
        <f ca="true">+IF(AND(ISNUMBER(OFFSET('Sanitation Data'!$F$12,0,10*ROW('Sanitation Data'!F162))),'Data Summary'!DC168="Yes"),OFFSET('Sanitation Data'!$F$12,0,10*ROW('Sanitation Data'!F162)),NA())</f>
        <v>#N/A</v>
      </c>
      <c r="AO168" s="99" t="e">
        <f ca="true">+IF(AND(ISNUMBER(OFFSET('Sanitation Data'!$F$13,0,10*ROW('Sanitation Data'!F162))),'Data Summary'!DD168="Yes"),OFFSET('Sanitation Data'!$F$13,0,10*ROW('Sanitation Data'!F162)),NA())</f>
        <v>#N/A</v>
      </c>
      <c r="AP168" s="99" t="e">
        <f ca="true">+IF(AND(ISNUMBER(OFFSET('Sanitation Data'!$G$5,0,10*ROW('Sanitation Data'!G162))),'Data Summary'!DE168="Yes"),100-OFFSET('Sanitation Data'!$G$5,0,10*ROW('Sanitation Data'!G162)),NA())</f>
        <v>#N/A</v>
      </c>
      <c r="AQ168" s="99" t="e">
        <f ca="true">+IF(AND(ISNUMBER(OFFSET('Sanitation Data'!$G$7,0,10*ROW('Sanitation Data'!G162))),'Data Summary'!DF168="Yes"),OFFSET('Sanitation Data'!$G$7,0,10*ROW('Sanitation Data'!G162)),NA())</f>
        <v>#N/A</v>
      </c>
      <c r="AR168" s="99" t="e">
        <f ca="true">+IF(AND(ISNUMBER(OFFSET('Sanitation Data'!$G$11,0,10*ROW('Sanitation Data'!G162))),'Data Summary'!DG168="Yes"),OFFSET('Sanitation Data'!$G$11,0,10*ROW('Sanitation Data'!G162)),NA())</f>
        <v>#N/A</v>
      </c>
      <c r="AS168" s="99" t="e">
        <f ca="true">+IF(AND(ISNUMBER(OFFSET('Sanitation Data'!$G$12,0,10*ROW('Sanitation Data'!G162))),'Data Summary'!DH168="Yes"),OFFSET('Sanitation Data'!$G$12,0,10*ROW('Sanitation Data'!G162)),NA())</f>
        <v>#N/A</v>
      </c>
      <c r="AT168" s="99" t="e">
        <f ca="true">+IF(AND(ISNUMBER(OFFSET('Sanitation Data'!$G$13,0,10*ROW('Sanitation Data'!G162))),'Data Summary'!DI168="Yes"),OFFSET('Sanitation Data'!$G$13,0,10*ROW('Sanitation Data'!G162)),NA())</f>
        <v>#N/A</v>
      </c>
      <c r="AU168" s="99" t="e">
        <f ca="true">+IF(AND(ISNUMBER(OFFSET('Sanitation Data'!$H$5,0,10*ROW('Sanitation Data'!H162))),'Data Summary'!DJ168="Yes"),100-OFFSET('Sanitation Data'!$H$5,0,10*ROW('Sanitation Data'!H162)),NA())</f>
        <v>#N/A</v>
      </c>
      <c r="AV168" s="99" t="e">
        <f ca="true">+IF(AND(ISNUMBER(OFFSET('Sanitation Data'!$H$7,0,10*ROW('Sanitation Data'!H162))),'Data Summary'!DK168="Yes"),OFFSET('Sanitation Data'!$H$7,0,10*ROW('Sanitation Data'!H162)),NA())</f>
        <v>#N/A</v>
      </c>
      <c r="AW168" s="99" t="e">
        <f ca="true">+IF(AND(ISNUMBER(OFFSET('Sanitation Data'!$H$11,0,10*ROW('Sanitation Data'!H162))),'Data Summary'!DL168="Yes"),OFFSET('Sanitation Data'!$H$11,0,10*ROW('Sanitation Data'!H162)),NA())</f>
        <v>#N/A</v>
      </c>
      <c r="AX168" s="99" t="e">
        <f ca="true">+IF(AND(ISNUMBER(OFFSET('Sanitation Data'!$H$12,0,10*ROW('Sanitation Data'!H162))),'Data Summary'!DM168="Yes"),OFFSET('Sanitation Data'!$H$12,0,10*ROW('Sanitation Data'!H162)),NA())</f>
        <v>#N/A</v>
      </c>
      <c r="AY168" s="99" t="e">
        <f ca="true">+IF(AND(ISNUMBER(OFFSET('Sanitation Data'!$H$13,0,10*ROW('Sanitation Data'!H162))),'Data Summary'!DN168="Yes"),OFFSET('Sanitation Data'!$H$13,0,10*ROW('Sanitation Data'!H162)),NA())</f>
        <v>#N/A</v>
      </c>
      <c r="AZ168" s="104" t="e">
        <f ca="true">+IF(AND(ISNUMBER(OFFSET('Hygiene Data'!$C$6,0,10*ROW('Hygiene Data'!C162))),'Data Summary'!DO168="Yes"),OFFSET('Hygiene Data'!$C$6,0,10*ROW('Hygiene Data'!C162)),NA())</f>
        <v>#N/A</v>
      </c>
      <c r="BA168" s="104" t="e">
        <f ca="true">+IF(AND(ISNUMBER(OFFSET('Hygiene Data'!$C$8,0,10*ROW('Hygiene Data'!C162))),'Data Summary'!DP168="Yes"),OFFSET('Hygiene Data'!$C$8,0,10*ROW('Hygiene Data'!C162)),NA())</f>
        <v>#N/A</v>
      </c>
      <c r="BB168" s="104" t="e">
        <f ca="true">+IF(AND(ISNUMBER(OFFSET('Hygiene Data'!$C$10,0,10*ROW('Hygiene Data'!C162))),'Data Summary'!DQ168="Yes"),OFFSET('Hygiene Data'!$C$10,0,10*ROW('Hygiene Data'!C162)),NA())</f>
        <v>#N/A</v>
      </c>
      <c r="BC168" s="104" t="e">
        <f ca="true">+IF(AND(ISNUMBER(OFFSET('Hygiene Data'!$D$6,0,10*ROW('Hygiene Data'!D162))),'Data Summary'!DR168="Yes"),OFFSET('Hygiene Data'!$D$6,0,10*ROW('Hygiene Data'!D162)),NA())</f>
        <v>#N/A</v>
      </c>
      <c r="BD168" s="104" t="e">
        <f ca="true">+IF(AND(ISNUMBER(OFFSET('Hygiene Data'!$D$8,0,10*ROW('Hygiene Data'!D162))),'Data Summary'!DS168="Yes"),OFFSET('Hygiene Data'!$D$8,0,10*ROW('Hygiene Data'!D162)),NA())</f>
        <v>#N/A</v>
      </c>
      <c r="BE168" s="104" t="e">
        <f ca="true">+IF(AND(ISNUMBER(OFFSET('Hygiene Data'!$D$10,0,10*ROW('Hygiene Data'!D162))),'Data Summary'!DT168="Yes"),OFFSET('Hygiene Data'!$D$10,0,10*ROW('Hygiene Data'!D162)),NA())</f>
        <v>#N/A</v>
      </c>
      <c r="BF168" s="104" t="e">
        <f ca="true">+IF(AND(ISNUMBER(OFFSET('Hygiene Data'!$E$6,0,10*ROW('Hygiene Data'!E162))),'Data Summary'!DU168="Yes"),OFFSET('Hygiene Data'!$E$6,0,10*ROW('Hygiene Data'!E162)),NA())</f>
        <v>#N/A</v>
      </c>
      <c r="BG168" s="104" t="e">
        <f ca="true">+IF(AND(ISNUMBER(OFFSET('Hygiene Data'!$E$8,0,10*ROW('Hygiene Data'!E162))),'Data Summary'!DV168="Yes"),OFFSET('Hygiene Data'!$E$8,0,10*ROW('Hygiene Data'!E162)),NA())</f>
        <v>#N/A</v>
      </c>
      <c r="BH168" s="104" t="e">
        <f ca="true">+IF(AND(ISNUMBER(OFFSET('Hygiene Data'!$E$10,0,10*ROW('Hygiene Data'!E162))),'Data Summary'!DW168="Yes"),OFFSET('Hygiene Data'!$E$10,0,10*ROW('Hygiene Data'!E162)),NA())</f>
        <v>#N/A</v>
      </c>
      <c r="BI168" s="104" t="e">
        <f ca="true">+IF(AND(ISNUMBER(OFFSET('Hygiene Data'!$F$6,0,10*ROW('Hygiene Data'!F162))),'Data Summary'!DX168="Yes"),OFFSET('Hygiene Data'!$F$6,0,10*ROW('Hygiene Data'!F162)),NA())</f>
        <v>#N/A</v>
      </c>
      <c r="BJ168" s="104" t="e">
        <f ca="true">+IF(AND(ISNUMBER(OFFSET('Hygiene Data'!$F$8,0,10*ROW('Hygiene Data'!F162))),'Data Summary'!DY168="Yes"),OFFSET('Hygiene Data'!$F$8,0,10*ROW('Hygiene Data'!F162)),NA())</f>
        <v>#N/A</v>
      </c>
      <c r="BK168" s="104" t="e">
        <f ca="true">+IF(AND(ISNUMBER(OFFSET('Hygiene Data'!$F$10,0,10*ROW('Hygiene Data'!F162))),'Data Summary'!DZ168="Yes"),OFFSET('Hygiene Data'!$F$10,0,10*ROW('Hygiene Data'!F162)),NA())</f>
        <v>#N/A</v>
      </c>
      <c r="BL168" s="104" t="e">
        <f ca="true">+IF(AND(ISNUMBER(OFFSET('Hygiene Data'!$G$6,0,10*ROW('Hygiene Data'!G162))),'Data Summary'!EA168="Yes"),OFFSET('Hygiene Data'!$G$6,0,10*ROW('Hygiene Data'!G162)),NA())</f>
        <v>#N/A</v>
      </c>
      <c r="BM168" s="104" t="e">
        <f ca="true">+IF(AND(ISNUMBER(OFFSET('Hygiene Data'!$G$8,0,10*ROW('Hygiene Data'!G162))),'Data Summary'!EB168="Yes"),OFFSET('Hygiene Data'!$G$8,0,10*ROW('Hygiene Data'!G162)),NA())</f>
        <v>#N/A</v>
      </c>
      <c r="BN168" s="104" t="e">
        <f ca="true">+IF(AND(ISNUMBER(OFFSET('Hygiene Data'!$G$10,0,10*ROW('Hygiene Data'!G162))),'Data Summary'!EC168="Yes"),OFFSET('Hygiene Data'!$G$10,0,10*ROW('Hygiene Data'!G162)),NA())</f>
        <v>#N/A</v>
      </c>
      <c r="BO168" s="104" t="e">
        <f ca="true">+IF(AND(ISNUMBER(OFFSET('Hygiene Data'!$H$6,0,10*ROW('Hygiene Data'!H162))),'Data Summary'!ED168="Yes"),OFFSET('Hygiene Data'!$H$6,0,10*ROW('Hygiene Data'!H162)),NA())</f>
        <v>#N/A</v>
      </c>
      <c r="BP168" s="104" t="e">
        <f ca="true">+IF(AND(ISNUMBER(OFFSET('Hygiene Data'!$H$8,0,10*ROW('Hygiene Data'!H162))),'Data Summary'!EE168="Yes"),OFFSET('Hygiene Data'!$H$8,0,10*ROW('Hygiene Data'!H162)),NA())</f>
        <v>#N/A</v>
      </c>
      <c r="BQ168" s="104" t="e">
        <f ca="true">+IF(AND(ISNUMBER(OFFSET('Hygiene Data'!$H$10,0,10*ROW('Hygiene Data'!H162))),'Data Summary'!EF168="Yes"),OFFSET('Hygiene Data'!$H$10,0,10*ROW('Hygiene Data'!H162)),NA())</f>
        <v>#N/A</v>
      </c>
    </row>
    <row r="169" x14ac:dyDescent="0.2">
      <c r="A169" s="52" t="e">
        <f ca="true">+IF(OFFSET('Water Data'!$B$1,0,10*ROW('Water Data'!B163))="",NA(),OFFSET('Water Data'!$B$1,0,10*ROW('Water Data'!B163)))</f>
        <v>#N/A</v>
      </c>
      <c r="B169" s="52" t="e">
        <f ca="true">+IF(OFFSET('Water Data'!$A$3,0,10*ROW('Water Data'!A166))="",NA(),OFFSET('Water Data'!$A$3,0,10*ROW('Water Data'!A166)))</f>
        <v>#N/A</v>
      </c>
      <c r="C169" s="52" t="e">
        <f ca="true">+IF(OFFSET('Water Data'!$C$3,0,10*ROW('Water Data'!C166))="",NA(),OFFSET('Water Data'!$C$3,0,10*ROW('Water Data'!C166)))</f>
        <v>#N/A</v>
      </c>
      <c r="D169" s="53" t="e">
        <f ca="true">+IF(AND(ISNUMBER(OFFSET('Water Data'!$C$5,0,10*ROW('Water Data'!C163))),'Data Summary'!BS169="Yes"),100-OFFSET('Water Data'!$C$5,0,10*ROW('Water Data'!C163)),NA())</f>
        <v>#N/A</v>
      </c>
      <c r="E169" s="53" t="e">
        <f ca="true">+IF(AND(ISNUMBER(OFFSET('Water Data'!$C$7,0,10*ROW('Water Data'!C163))),'Data Summary'!BT169="Yes"),OFFSET('Water Data'!$C$7,0,10*ROW('Water Data'!C163)),NA())</f>
        <v>#N/A</v>
      </c>
      <c r="F169" s="53" t="e">
        <f ca="true">+IF(AND(ISNUMBER(OFFSET('Water Data'!$C$10,0,10*ROW('Water Data'!C163))),'Data Summary'!BU169="Yes"),OFFSET('Water Data'!$C$10,0,10*ROW('Water Data'!C163)),NA())</f>
        <v>#N/A</v>
      </c>
      <c r="G169" s="53" t="e">
        <f ca="true">+IF(AND(ISNUMBER(OFFSET('Water Data'!$D$5,0,10*ROW('Water Data'!D163))),'Data Summary'!BV169="Yes"),100-OFFSET('Water Data'!$D$5,0,10*ROW('Water Data'!D163)),NA())</f>
        <v>#N/A</v>
      </c>
      <c r="H169" s="53" t="e">
        <f ca="true">+IF(AND(ISNUMBER(OFFSET('Water Data'!$D$7,0,10*ROW('Water Data'!D163))),'Data Summary'!BW169="Yes"),OFFSET('Water Data'!$D$7,0,10*ROW('Water Data'!D163)),NA())</f>
        <v>#N/A</v>
      </c>
      <c r="I169" s="53" t="e">
        <f ca="true">+IF(AND(ISNUMBER(OFFSET('Water Data'!$D$10,0,10*ROW('Water Data'!D163))),'Data Summary'!BX169="Yes"),OFFSET('Water Data'!$D$10,0,10*ROW('Water Data'!D163)),NA())</f>
        <v>#N/A</v>
      </c>
      <c r="J169" s="53" t="e">
        <f ca="true">+IF(AND(ISNUMBER(OFFSET('Water Data'!$E$5,0,10*ROW('Water Data'!E163))),'Data Summary'!BY169="Yes"),100-OFFSET('Water Data'!$E$5,0,10*ROW('Water Data'!E163)),NA())</f>
        <v>#N/A</v>
      </c>
      <c r="K169" s="53" t="e">
        <f ca="true">+IF(AND(ISNUMBER(OFFSET('Water Data'!$E$7,0,10*ROW('Water Data'!E163))),'Data Summary'!BZ169="Yes"),OFFSET('Water Data'!$E$7,0,10*ROW('Water Data'!E163)),NA())</f>
        <v>#N/A</v>
      </c>
      <c r="L169" s="53" t="e">
        <f ca="true">+IF(AND(ISNUMBER(OFFSET('Water Data'!$E$10,0,10*ROW('Water Data'!E163))),'Data Summary'!CA169="Yes"),OFFSET('Water Data'!$E$10,0,10*ROW('Water Data'!E163)),NA())</f>
        <v>#N/A</v>
      </c>
      <c r="M169" s="53" t="e">
        <f ca="true">+IF(AND(ISNUMBER(OFFSET('Water Data'!$F$5,0,10*ROW('Water Data'!F163))),'Data Summary'!CB169="Yes"),100-OFFSET('Water Data'!$F$5,0,10*ROW('Water Data'!F163)),NA())</f>
        <v>#N/A</v>
      </c>
      <c r="N169" s="53" t="e">
        <f ca="true">+IF(AND(ISNUMBER(OFFSET('Water Data'!$F$7,0,10*ROW('Water Data'!F163))),'Data Summary'!CC169="Yes"),OFFSET('Water Data'!$F$7,0,10*ROW('Water Data'!F163)),NA())</f>
        <v>#N/A</v>
      </c>
      <c r="O169" s="53" t="e">
        <f ca="true">+IF(AND(ISNUMBER(OFFSET('Water Data'!$F$10,0,10*ROW('Water Data'!F163))),'Data Summary'!CD169="Yes"),OFFSET('Water Data'!$F$10,0,10*ROW('Water Data'!F163)),NA())</f>
        <v>#N/A</v>
      </c>
      <c r="P169" s="53" t="e">
        <f ca="true">+IF(AND(ISNUMBER(OFFSET('Water Data'!$G$5,0,10*ROW('Water Data'!G163))),'Data Summary'!CE169="Yes"),100-OFFSET('Water Data'!$G$5,0,10*ROW('Water Data'!G163)),NA())</f>
        <v>#N/A</v>
      </c>
      <c r="Q169" s="53" t="e">
        <f ca="true">+IF(AND(ISNUMBER(OFFSET('Water Data'!$G$7,0,10*ROW('Water Data'!G163))),'Data Summary'!CF169="Yes"),OFFSET('Water Data'!$G$7,0,10*ROW('Water Data'!G163)),NA())</f>
        <v>#N/A</v>
      </c>
      <c r="R169" s="53" t="e">
        <f ca="true">+IF(AND(ISNUMBER(OFFSET('Water Data'!$G$10,0,10*ROW('Water Data'!G163))),'Data Summary'!CG169="Yes"),OFFSET('Water Data'!$G$10,0,10*ROW('Water Data'!G163)),NA())</f>
        <v>#N/A</v>
      </c>
      <c r="S169" s="53" t="e">
        <f ca="true">+IF(AND(ISNUMBER(OFFSET('Water Data'!$H$5,0,10*ROW('Water Data'!H163))),'Data Summary'!CH169="Yes"),100-OFFSET('Water Data'!$H$5,0,10*ROW('Water Data'!H163)),NA())</f>
        <v>#N/A</v>
      </c>
      <c r="T169" s="53" t="e">
        <f ca="true">+IF(AND(ISNUMBER(OFFSET('Water Data'!$H$7,0,10*ROW('Water Data'!H163))),'Data Summary'!CI169="Yes"),OFFSET('Water Data'!$H$7,0,10*ROW('Water Data'!H163)),NA())</f>
        <v>#N/A</v>
      </c>
      <c r="U169" s="53" t="e">
        <f ca="true">+IF(AND(ISNUMBER(OFFSET('Water Data'!$H$10,0,10*ROW('Water Data'!H163))),'Data Summary'!CJ169="Yes"),OFFSET('Water Data'!$H$10,0,10*ROW('Water Data'!H163)),NA())</f>
        <v>#N/A</v>
      </c>
      <c r="V169" s="99" t="e">
        <f ca="true">+IF(AND(ISNUMBER(OFFSET('Sanitation Data'!$C$5,0,10*ROW('Sanitation Data'!C163))),'Data Summary'!CK169="Yes"),100-OFFSET('Sanitation Data'!$C$5,0,10*ROW('Sanitation Data'!C163)),NA())</f>
        <v>#N/A</v>
      </c>
      <c r="W169" s="99" t="e">
        <f ca="true">+IF(AND(ISNUMBER(OFFSET('Sanitation Data'!$C$7,0,10*ROW('Sanitation Data'!C163))),'Data Summary'!CL169="Yes"),OFFSET('Sanitation Data'!$C$7,0,10*ROW('Sanitation Data'!C163)),NA())</f>
        <v>#N/A</v>
      </c>
      <c r="X169" s="99" t="e">
        <f ca="true">+IF(AND(ISNUMBER(OFFSET('Sanitation Data'!$C$11,0,10*ROW('Sanitation Data'!C163))),'Data Summary'!CM169="Yes"),OFFSET('Sanitation Data'!$C$11,0,10*ROW('Sanitation Data'!C163)),NA())</f>
        <v>#N/A</v>
      </c>
      <c r="Y169" s="99" t="e">
        <f ca="true">+IF(AND(ISNUMBER(OFFSET('Sanitation Data'!$C$12,0,10*ROW('Sanitation Data'!C163))),'Data Summary'!CN169="Yes"),OFFSET('Sanitation Data'!$C$12,0,10*ROW('Sanitation Data'!C163)),NA())</f>
        <v>#N/A</v>
      </c>
      <c r="Z169" s="99" t="e">
        <f ca="true">+IF(AND(ISNUMBER(OFFSET('Sanitation Data'!$C$13,0,10*ROW('Sanitation Data'!C163))),'Data Summary'!CO169="Yes"),OFFSET('Sanitation Data'!$C$13,0,10*ROW('Sanitation Data'!C163)),NA())</f>
        <v>#N/A</v>
      </c>
      <c r="AA169" s="99" t="e">
        <f ca="true">+IF(AND(ISNUMBER(OFFSET('Sanitation Data'!$D$5,0,10*ROW('Sanitation Data'!D163))),'Data Summary'!CP169="Yes"),100-OFFSET('Sanitation Data'!$D$5,0,10*ROW('Sanitation Data'!D163)),NA())</f>
        <v>#N/A</v>
      </c>
      <c r="AB169" s="99" t="e">
        <f ca="true">+IF(AND(ISNUMBER(OFFSET('Sanitation Data'!$D$7,0,10*ROW('Sanitation Data'!D163))),'Data Summary'!CQ169="Yes"),OFFSET('Sanitation Data'!$D$7,0,10*ROW('Sanitation Data'!D163)),NA())</f>
        <v>#N/A</v>
      </c>
      <c r="AC169" s="99" t="e">
        <f ca="true">+IF(AND(ISNUMBER(OFFSET('Sanitation Data'!$D$11,0,10*ROW('Sanitation Data'!D163))),'Data Summary'!CR169="Yes"),OFFSET('Sanitation Data'!$D$11,0,10*ROW('Sanitation Data'!D163)),NA())</f>
        <v>#N/A</v>
      </c>
      <c r="AD169" s="99" t="e">
        <f ca="true">+IF(AND(ISNUMBER(OFFSET('Sanitation Data'!$D$12,0,10*ROW('Sanitation Data'!D163))),'Data Summary'!CS169="Yes"),OFFSET('Sanitation Data'!$D$12,0,10*ROW('Sanitation Data'!D163)),NA())</f>
        <v>#N/A</v>
      </c>
      <c r="AE169" s="99" t="e">
        <f ca="true">+IF(AND(ISNUMBER(OFFSET('Sanitation Data'!$D$13,0,10*ROW('Sanitation Data'!D163))),'Data Summary'!CT169="Yes"),OFFSET('Sanitation Data'!$D$13,0,10*ROW('Sanitation Data'!D163)),NA())</f>
        <v>#N/A</v>
      </c>
      <c r="AF169" s="99" t="e">
        <f ca="true">+IF(AND(ISNUMBER(OFFSET('Sanitation Data'!$E$5,0,10*ROW('Sanitation Data'!E163))),'Data Summary'!CU169="Yes"),100-OFFSET('Sanitation Data'!$E$5,0,10*ROW('Sanitation Data'!E163)),NA())</f>
        <v>#N/A</v>
      </c>
      <c r="AG169" s="99" t="e">
        <f ca="true">+IF(AND(ISNUMBER(OFFSET('Sanitation Data'!$E$7,0,10*ROW('Sanitation Data'!E163))),'Data Summary'!CV169="Yes"),OFFSET('Sanitation Data'!$E$7,0,10*ROW('Sanitation Data'!E163)),NA())</f>
        <v>#N/A</v>
      </c>
      <c r="AH169" s="99" t="e">
        <f ca="true">+IF(AND(ISNUMBER(OFFSET('Sanitation Data'!$E$11,0,10*ROW('Sanitation Data'!E163))),'Data Summary'!CW169="Yes"),OFFSET('Sanitation Data'!$E$11,0,10*ROW('Sanitation Data'!E163)),NA())</f>
        <v>#N/A</v>
      </c>
      <c r="AI169" s="99" t="e">
        <f ca="true">+IF(AND(ISNUMBER(OFFSET('Sanitation Data'!$E$12,0,10*ROW('Sanitation Data'!E163))),'Data Summary'!CX169="Yes"),OFFSET('Sanitation Data'!$E$12,0,10*ROW('Sanitation Data'!E163)),NA())</f>
        <v>#N/A</v>
      </c>
      <c r="AJ169" s="99" t="e">
        <f ca="true">+IF(AND(ISNUMBER(OFFSET('Sanitation Data'!$E$13,0,10*ROW('Sanitation Data'!E163))),'Data Summary'!CY169="Yes"),OFFSET('Sanitation Data'!$E$13,0,10*ROW('Sanitation Data'!E163)),NA())</f>
        <v>#N/A</v>
      </c>
      <c r="AK169" s="99" t="e">
        <f ca="true">+IF(AND(ISNUMBER(OFFSET('Sanitation Data'!$F$5,0,10*ROW('Sanitation Data'!F163))),'Data Summary'!CZ169="Yes"),100-OFFSET('Sanitation Data'!$F$5,0,10*ROW('Sanitation Data'!F163)),NA())</f>
        <v>#N/A</v>
      </c>
      <c r="AL169" s="99" t="e">
        <f ca="true">+IF(AND(ISNUMBER(OFFSET('Sanitation Data'!$F$7,0,10*ROW('Sanitation Data'!F163))),'Data Summary'!DA169="Yes"),OFFSET('Sanitation Data'!$F$7,0,10*ROW('Sanitation Data'!F163)),NA())</f>
        <v>#N/A</v>
      </c>
      <c r="AM169" s="99" t="e">
        <f ca="true">+IF(AND(ISNUMBER(OFFSET('Sanitation Data'!$F$11,0,10*ROW('Sanitation Data'!F163))),'Data Summary'!DB169="Yes"),OFFSET('Sanitation Data'!$F$11,0,10*ROW('Sanitation Data'!F163)),NA())</f>
        <v>#N/A</v>
      </c>
      <c r="AN169" s="99" t="e">
        <f ca="true">+IF(AND(ISNUMBER(OFFSET('Sanitation Data'!$F$12,0,10*ROW('Sanitation Data'!F163))),'Data Summary'!DC169="Yes"),OFFSET('Sanitation Data'!$F$12,0,10*ROW('Sanitation Data'!F163)),NA())</f>
        <v>#N/A</v>
      </c>
      <c r="AO169" s="99" t="e">
        <f ca="true">+IF(AND(ISNUMBER(OFFSET('Sanitation Data'!$F$13,0,10*ROW('Sanitation Data'!F163))),'Data Summary'!DD169="Yes"),OFFSET('Sanitation Data'!$F$13,0,10*ROW('Sanitation Data'!F163)),NA())</f>
        <v>#N/A</v>
      </c>
      <c r="AP169" s="99" t="e">
        <f ca="true">+IF(AND(ISNUMBER(OFFSET('Sanitation Data'!$G$5,0,10*ROW('Sanitation Data'!G163))),'Data Summary'!DE169="Yes"),100-OFFSET('Sanitation Data'!$G$5,0,10*ROW('Sanitation Data'!G163)),NA())</f>
        <v>#N/A</v>
      </c>
      <c r="AQ169" s="99" t="e">
        <f ca="true">+IF(AND(ISNUMBER(OFFSET('Sanitation Data'!$G$7,0,10*ROW('Sanitation Data'!G163))),'Data Summary'!DF169="Yes"),OFFSET('Sanitation Data'!$G$7,0,10*ROW('Sanitation Data'!G163)),NA())</f>
        <v>#N/A</v>
      </c>
      <c r="AR169" s="99" t="e">
        <f ca="true">+IF(AND(ISNUMBER(OFFSET('Sanitation Data'!$G$11,0,10*ROW('Sanitation Data'!G163))),'Data Summary'!DG169="Yes"),OFFSET('Sanitation Data'!$G$11,0,10*ROW('Sanitation Data'!G163)),NA())</f>
        <v>#N/A</v>
      </c>
      <c r="AS169" s="99" t="e">
        <f ca="true">+IF(AND(ISNUMBER(OFFSET('Sanitation Data'!$G$12,0,10*ROW('Sanitation Data'!G163))),'Data Summary'!DH169="Yes"),OFFSET('Sanitation Data'!$G$12,0,10*ROW('Sanitation Data'!G163)),NA())</f>
        <v>#N/A</v>
      </c>
      <c r="AT169" s="99" t="e">
        <f ca="true">+IF(AND(ISNUMBER(OFFSET('Sanitation Data'!$G$13,0,10*ROW('Sanitation Data'!G163))),'Data Summary'!DI169="Yes"),OFFSET('Sanitation Data'!$G$13,0,10*ROW('Sanitation Data'!G163)),NA())</f>
        <v>#N/A</v>
      </c>
      <c r="AU169" s="99" t="e">
        <f ca="true">+IF(AND(ISNUMBER(OFFSET('Sanitation Data'!$H$5,0,10*ROW('Sanitation Data'!H163))),'Data Summary'!DJ169="Yes"),100-OFFSET('Sanitation Data'!$H$5,0,10*ROW('Sanitation Data'!H163)),NA())</f>
        <v>#N/A</v>
      </c>
      <c r="AV169" s="99" t="e">
        <f ca="true">+IF(AND(ISNUMBER(OFFSET('Sanitation Data'!$H$7,0,10*ROW('Sanitation Data'!H163))),'Data Summary'!DK169="Yes"),OFFSET('Sanitation Data'!$H$7,0,10*ROW('Sanitation Data'!H163)),NA())</f>
        <v>#N/A</v>
      </c>
      <c r="AW169" s="99" t="e">
        <f ca="true">+IF(AND(ISNUMBER(OFFSET('Sanitation Data'!$H$11,0,10*ROW('Sanitation Data'!H163))),'Data Summary'!DL169="Yes"),OFFSET('Sanitation Data'!$H$11,0,10*ROW('Sanitation Data'!H163)),NA())</f>
        <v>#N/A</v>
      </c>
      <c r="AX169" s="99" t="e">
        <f ca="true">+IF(AND(ISNUMBER(OFFSET('Sanitation Data'!$H$12,0,10*ROW('Sanitation Data'!H163))),'Data Summary'!DM169="Yes"),OFFSET('Sanitation Data'!$H$12,0,10*ROW('Sanitation Data'!H163)),NA())</f>
        <v>#N/A</v>
      </c>
      <c r="AY169" s="99" t="e">
        <f ca="true">+IF(AND(ISNUMBER(OFFSET('Sanitation Data'!$H$13,0,10*ROW('Sanitation Data'!H163))),'Data Summary'!DN169="Yes"),OFFSET('Sanitation Data'!$H$13,0,10*ROW('Sanitation Data'!H163)),NA())</f>
        <v>#N/A</v>
      </c>
      <c r="AZ169" s="104" t="e">
        <f ca="true">+IF(AND(ISNUMBER(OFFSET('Hygiene Data'!$C$6,0,10*ROW('Hygiene Data'!C163))),'Data Summary'!DO169="Yes"),OFFSET('Hygiene Data'!$C$6,0,10*ROW('Hygiene Data'!C163)),NA())</f>
        <v>#N/A</v>
      </c>
      <c r="BA169" s="104" t="e">
        <f ca="true">+IF(AND(ISNUMBER(OFFSET('Hygiene Data'!$C$8,0,10*ROW('Hygiene Data'!C163))),'Data Summary'!DP169="Yes"),OFFSET('Hygiene Data'!$C$8,0,10*ROW('Hygiene Data'!C163)),NA())</f>
        <v>#N/A</v>
      </c>
      <c r="BB169" s="104" t="e">
        <f ca="true">+IF(AND(ISNUMBER(OFFSET('Hygiene Data'!$C$10,0,10*ROW('Hygiene Data'!C163))),'Data Summary'!DQ169="Yes"),OFFSET('Hygiene Data'!$C$10,0,10*ROW('Hygiene Data'!C163)),NA())</f>
        <v>#N/A</v>
      </c>
      <c r="BC169" s="104" t="e">
        <f ca="true">+IF(AND(ISNUMBER(OFFSET('Hygiene Data'!$D$6,0,10*ROW('Hygiene Data'!D163))),'Data Summary'!DR169="Yes"),OFFSET('Hygiene Data'!$D$6,0,10*ROW('Hygiene Data'!D163)),NA())</f>
        <v>#N/A</v>
      </c>
      <c r="BD169" s="104" t="e">
        <f ca="true">+IF(AND(ISNUMBER(OFFSET('Hygiene Data'!$D$8,0,10*ROW('Hygiene Data'!D163))),'Data Summary'!DS169="Yes"),OFFSET('Hygiene Data'!$D$8,0,10*ROW('Hygiene Data'!D163)),NA())</f>
        <v>#N/A</v>
      </c>
      <c r="BE169" s="104" t="e">
        <f ca="true">+IF(AND(ISNUMBER(OFFSET('Hygiene Data'!$D$10,0,10*ROW('Hygiene Data'!D163))),'Data Summary'!DT169="Yes"),OFFSET('Hygiene Data'!$D$10,0,10*ROW('Hygiene Data'!D163)),NA())</f>
        <v>#N/A</v>
      </c>
      <c r="BF169" s="104" t="e">
        <f ca="true">+IF(AND(ISNUMBER(OFFSET('Hygiene Data'!$E$6,0,10*ROW('Hygiene Data'!E163))),'Data Summary'!DU169="Yes"),OFFSET('Hygiene Data'!$E$6,0,10*ROW('Hygiene Data'!E163)),NA())</f>
        <v>#N/A</v>
      </c>
      <c r="BG169" s="104" t="e">
        <f ca="true">+IF(AND(ISNUMBER(OFFSET('Hygiene Data'!$E$8,0,10*ROW('Hygiene Data'!E163))),'Data Summary'!DV169="Yes"),OFFSET('Hygiene Data'!$E$8,0,10*ROW('Hygiene Data'!E163)),NA())</f>
        <v>#N/A</v>
      </c>
      <c r="BH169" s="104" t="e">
        <f ca="true">+IF(AND(ISNUMBER(OFFSET('Hygiene Data'!$E$10,0,10*ROW('Hygiene Data'!E163))),'Data Summary'!DW169="Yes"),OFFSET('Hygiene Data'!$E$10,0,10*ROW('Hygiene Data'!E163)),NA())</f>
        <v>#N/A</v>
      </c>
      <c r="BI169" s="104" t="e">
        <f ca="true">+IF(AND(ISNUMBER(OFFSET('Hygiene Data'!$F$6,0,10*ROW('Hygiene Data'!F163))),'Data Summary'!DX169="Yes"),OFFSET('Hygiene Data'!$F$6,0,10*ROW('Hygiene Data'!F163)),NA())</f>
        <v>#N/A</v>
      </c>
      <c r="BJ169" s="104" t="e">
        <f ca="true">+IF(AND(ISNUMBER(OFFSET('Hygiene Data'!$F$8,0,10*ROW('Hygiene Data'!F163))),'Data Summary'!DY169="Yes"),OFFSET('Hygiene Data'!$F$8,0,10*ROW('Hygiene Data'!F163)),NA())</f>
        <v>#N/A</v>
      </c>
      <c r="BK169" s="104" t="e">
        <f ca="true">+IF(AND(ISNUMBER(OFFSET('Hygiene Data'!$F$10,0,10*ROW('Hygiene Data'!F163))),'Data Summary'!DZ169="Yes"),OFFSET('Hygiene Data'!$F$10,0,10*ROW('Hygiene Data'!F163)),NA())</f>
        <v>#N/A</v>
      </c>
      <c r="BL169" s="104" t="e">
        <f ca="true">+IF(AND(ISNUMBER(OFFSET('Hygiene Data'!$G$6,0,10*ROW('Hygiene Data'!G163))),'Data Summary'!EA169="Yes"),OFFSET('Hygiene Data'!$G$6,0,10*ROW('Hygiene Data'!G163)),NA())</f>
        <v>#N/A</v>
      </c>
      <c r="BM169" s="104" t="e">
        <f ca="true">+IF(AND(ISNUMBER(OFFSET('Hygiene Data'!$G$8,0,10*ROW('Hygiene Data'!G163))),'Data Summary'!EB169="Yes"),OFFSET('Hygiene Data'!$G$8,0,10*ROW('Hygiene Data'!G163)),NA())</f>
        <v>#N/A</v>
      </c>
      <c r="BN169" s="104" t="e">
        <f ca="true">+IF(AND(ISNUMBER(OFFSET('Hygiene Data'!$G$10,0,10*ROW('Hygiene Data'!G163))),'Data Summary'!EC169="Yes"),OFFSET('Hygiene Data'!$G$10,0,10*ROW('Hygiene Data'!G163)),NA())</f>
        <v>#N/A</v>
      </c>
      <c r="BO169" s="104" t="e">
        <f ca="true">+IF(AND(ISNUMBER(OFFSET('Hygiene Data'!$H$6,0,10*ROW('Hygiene Data'!H163))),'Data Summary'!ED169="Yes"),OFFSET('Hygiene Data'!$H$6,0,10*ROW('Hygiene Data'!H163)),NA())</f>
        <v>#N/A</v>
      </c>
      <c r="BP169" s="104" t="e">
        <f ca="true">+IF(AND(ISNUMBER(OFFSET('Hygiene Data'!$H$8,0,10*ROW('Hygiene Data'!H163))),'Data Summary'!EE169="Yes"),OFFSET('Hygiene Data'!$H$8,0,10*ROW('Hygiene Data'!H163)),NA())</f>
        <v>#N/A</v>
      </c>
      <c r="BQ169" s="104" t="e">
        <f ca="true">+IF(AND(ISNUMBER(OFFSET('Hygiene Data'!$H$10,0,10*ROW('Hygiene Data'!H163))),'Data Summary'!EF169="Yes"),OFFSET('Hygiene Data'!$H$10,0,10*ROW('Hygiene Data'!H163)),NA())</f>
        <v>#N/A</v>
      </c>
    </row>
    <row r="170" x14ac:dyDescent="0.2">
      <c r="A170" s="52" t="e">
        <f ca="true">+IF(OFFSET('Water Data'!$B$1,0,10*ROW('Water Data'!B164))="",NA(),OFFSET('Water Data'!$B$1,0,10*ROW('Water Data'!B164)))</f>
        <v>#N/A</v>
      </c>
      <c r="B170" s="52" t="e">
        <f ca="true">+IF(OFFSET('Water Data'!$A$3,0,10*ROW('Water Data'!A167))="",NA(),OFFSET('Water Data'!$A$3,0,10*ROW('Water Data'!A167)))</f>
        <v>#N/A</v>
      </c>
      <c r="C170" s="52" t="e">
        <f ca="true">+IF(OFFSET('Water Data'!$C$3,0,10*ROW('Water Data'!C167))="",NA(),OFFSET('Water Data'!$C$3,0,10*ROW('Water Data'!C167)))</f>
        <v>#N/A</v>
      </c>
      <c r="D170" s="53" t="e">
        <f ca="true">+IF(AND(ISNUMBER(OFFSET('Water Data'!$C$5,0,10*ROW('Water Data'!C164))),'Data Summary'!BS170="Yes"),100-OFFSET('Water Data'!$C$5,0,10*ROW('Water Data'!C164)),NA())</f>
        <v>#N/A</v>
      </c>
      <c r="E170" s="53" t="e">
        <f ca="true">+IF(AND(ISNUMBER(OFFSET('Water Data'!$C$7,0,10*ROW('Water Data'!C164))),'Data Summary'!BT170="Yes"),OFFSET('Water Data'!$C$7,0,10*ROW('Water Data'!C164)),NA())</f>
        <v>#N/A</v>
      </c>
      <c r="F170" s="53" t="e">
        <f ca="true">+IF(AND(ISNUMBER(OFFSET('Water Data'!$C$10,0,10*ROW('Water Data'!C164))),'Data Summary'!BU170="Yes"),OFFSET('Water Data'!$C$10,0,10*ROW('Water Data'!C164)),NA())</f>
        <v>#N/A</v>
      </c>
      <c r="G170" s="53" t="e">
        <f ca="true">+IF(AND(ISNUMBER(OFFSET('Water Data'!$D$5,0,10*ROW('Water Data'!D164))),'Data Summary'!BV170="Yes"),100-OFFSET('Water Data'!$D$5,0,10*ROW('Water Data'!D164)),NA())</f>
        <v>#N/A</v>
      </c>
      <c r="H170" s="53" t="e">
        <f ca="true">+IF(AND(ISNUMBER(OFFSET('Water Data'!$D$7,0,10*ROW('Water Data'!D164))),'Data Summary'!BW170="Yes"),OFFSET('Water Data'!$D$7,0,10*ROW('Water Data'!D164)),NA())</f>
        <v>#N/A</v>
      </c>
      <c r="I170" s="53" t="e">
        <f ca="true">+IF(AND(ISNUMBER(OFFSET('Water Data'!$D$10,0,10*ROW('Water Data'!D164))),'Data Summary'!BX170="Yes"),OFFSET('Water Data'!$D$10,0,10*ROW('Water Data'!D164)),NA())</f>
        <v>#N/A</v>
      </c>
      <c r="J170" s="53" t="e">
        <f ca="true">+IF(AND(ISNUMBER(OFFSET('Water Data'!$E$5,0,10*ROW('Water Data'!E164))),'Data Summary'!BY170="Yes"),100-OFFSET('Water Data'!$E$5,0,10*ROW('Water Data'!E164)),NA())</f>
        <v>#N/A</v>
      </c>
      <c r="K170" s="53" t="e">
        <f ca="true">+IF(AND(ISNUMBER(OFFSET('Water Data'!$E$7,0,10*ROW('Water Data'!E164))),'Data Summary'!BZ170="Yes"),OFFSET('Water Data'!$E$7,0,10*ROW('Water Data'!E164)),NA())</f>
        <v>#N/A</v>
      </c>
      <c r="L170" s="53" t="e">
        <f ca="true">+IF(AND(ISNUMBER(OFFSET('Water Data'!$E$10,0,10*ROW('Water Data'!E164))),'Data Summary'!CA170="Yes"),OFFSET('Water Data'!$E$10,0,10*ROW('Water Data'!E164)),NA())</f>
        <v>#N/A</v>
      </c>
      <c r="M170" s="53" t="e">
        <f ca="true">+IF(AND(ISNUMBER(OFFSET('Water Data'!$F$5,0,10*ROW('Water Data'!F164))),'Data Summary'!CB170="Yes"),100-OFFSET('Water Data'!$F$5,0,10*ROW('Water Data'!F164)),NA())</f>
        <v>#N/A</v>
      </c>
      <c r="N170" s="53" t="e">
        <f ca="true">+IF(AND(ISNUMBER(OFFSET('Water Data'!$F$7,0,10*ROW('Water Data'!F164))),'Data Summary'!CC170="Yes"),OFFSET('Water Data'!$F$7,0,10*ROW('Water Data'!F164)),NA())</f>
        <v>#N/A</v>
      </c>
      <c r="O170" s="53" t="e">
        <f ca="true">+IF(AND(ISNUMBER(OFFSET('Water Data'!$F$10,0,10*ROW('Water Data'!F164))),'Data Summary'!CD170="Yes"),OFFSET('Water Data'!$F$10,0,10*ROW('Water Data'!F164)),NA())</f>
        <v>#N/A</v>
      </c>
      <c r="P170" s="53" t="e">
        <f ca="true">+IF(AND(ISNUMBER(OFFSET('Water Data'!$G$5,0,10*ROW('Water Data'!G164))),'Data Summary'!CE170="Yes"),100-OFFSET('Water Data'!$G$5,0,10*ROW('Water Data'!G164)),NA())</f>
        <v>#N/A</v>
      </c>
      <c r="Q170" s="53" t="e">
        <f ca="true">+IF(AND(ISNUMBER(OFFSET('Water Data'!$G$7,0,10*ROW('Water Data'!G164))),'Data Summary'!CF170="Yes"),OFFSET('Water Data'!$G$7,0,10*ROW('Water Data'!G164)),NA())</f>
        <v>#N/A</v>
      </c>
      <c r="R170" s="53" t="e">
        <f ca="true">+IF(AND(ISNUMBER(OFFSET('Water Data'!$G$10,0,10*ROW('Water Data'!G164))),'Data Summary'!CG170="Yes"),OFFSET('Water Data'!$G$10,0,10*ROW('Water Data'!G164)),NA())</f>
        <v>#N/A</v>
      </c>
      <c r="S170" s="53" t="e">
        <f ca="true">+IF(AND(ISNUMBER(OFFSET('Water Data'!$H$5,0,10*ROW('Water Data'!H164))),'Data Summary'!CH170="Yes"),100-OFFSET('Water Data'!$H$5,0,10*ROW('Water Data'!H164)),NA())</f>
        <v>#N/A</v>
      </c>
      <c r="T170" s="53" t="e">
        <f ca="true">+IF(AND(ISNUMBER(OFFSET('Water Data'!$H$7,0,10*ROW('Water Data'!H164))),'Data Summary'!CI170="Yes"),OFFSET('Water Data'!$H$7,0,10*ROW('Water Data'!H164)),NA())</f>
        <v>#N/A</v>
      </c>
      <c r="U170" s="53" t="e">
        <f ca="true">+IF(AND(ISNUMBER(OFFSET('Water Data'!$H$10,0,10*ROW('Water Data'!H164))),'Data Summary'!CJ170="Yes"),OFFSET('Water Data'!$H$10,0,10*ROW('Water Data'!H164)),NA())</f>
        <v>#N/A</v>
      </c>
      <c r="V170" s="99" t="e">
        <f ca="true">+IF(AND(ISNUMBER(OFFSET('Sanitation Data'!$C$5,0,10*ROW('Sanitation Data'!C164))),'Data Summary'!CK170="Yes"),100-OFFSET('Sanitation Data'!$C$5,0,10*ROW('Sanitation Data'!C164)),NA())</f>
        <v>#N/A</v>
      </c>
      <c r="W170" s="99" t="e">
        <f ca="true">+IF(AND(ISNUMBER(OFFSET('Sanitation Data'!$C$7,0,10*ROW('Sanitation Data'!C164))),'Data Summary'!CL170="Yes"),OFFSET('Sanitation Data'!$C$7,0,10*ROW('Sanitation Data'!C164)),NA())</f>
        <v>#N/A</v>
      </c>
      <c r="X170" s="99" t="e">
        <f ca="true">+IF(AND(ISNUMBER(OFFSET('Sanitation Data'!$C$11,0,10*ROW('Sanitation Data'!C164))),'Data Summary'!CM170="Yes"),OFFSET('Sanitation Data'!$C$11,0,10*ROW('Sanitation Data'!C164)),NA())</f>
        <v>#N/A</v>
      </c>
      <c r="Y170" s="99" t="e">
        <f ca="true">+IF(AND(ISNUMBER(OFFSET('Sanitation Data'!$C$12,0,10*ROW('Sanitation Data'!C164))),'Data Summary'!CN170="Yes"),OFFSET('Sanitation Data'!$C$12,0,10*ROW('Sanitation Data'!C164)),NA())</f>
        <v>#N/A</v>
      </c>
      <c r="Z170" s="99" t="e">
        <f ca="true">+IF(AND(ISNUMBER(OFFSET('Sanitation Data'!$C$13,0,10*ROW('Sanitation Data'!C164))),'Data Summary'!CO170="Yes"),OFFSET('Sanitation Data'!$C$13,0,10*ROW('Sanitation Data'!C164)),NA())</f>
        <v>#N/A</v>
      </c>
      <c r="AA170" s="99" t="e">
        <f ca="true">+IF(AND(ISNUMBER(OFFSET('Sanitation Data'!$D$5,0,10*ROW('Sanitation Data'!D164))),'Data Summary'!CP170="Yes"),100-OFFSET('Sanitation Data'!$D$5,0,10*ROW('Sanitation Data'!D164)),NA())</f>
        <v>#N/A</v>
      </c>
      <c r="AB170" s="99" t="e">
        <f ca="true">+IF(AND(ISNUMBER(OFFSET('Sanitation Data'!$D$7,0,10*ROW('Sanitation Data'!D164))),'Data Summary'!CQ170="Yes"),OFFSET('Sanitation Data'!$D$7,0,10*ROW('Sanitation Data'!D164)),NA())</f>
        <v>#N/A</v>
      </c>
      <c r="AC170" s="99" t="e">
        <f ca="true">+IF(AND(ISNUMBER(OFFSET('Sanitation Data'!$D$11,0,10*ROW('Sanitation Data'!D164))),'Data Summary'!CR170="Yes"),OFFSET('Sanitation Data'!$D$11,0,10*ROW('Sanitation Data'!D164)),NA())</f>
        <v>#N/A</v>
      </c>
      <c r="AD170" s="99" t="e">
        <f ca="true">+IF(AND(ISNUMBER(OFFSET('Sanitation Data'!$D$12,0,10*ROW('Sanitation Data'!D164))),'Data Summary'!CS170="Yes"),OFFSET('Sanitation Data'!$D$12,0,10*ROW('Sanitation Data'!D164)),NA())</f>
        <v>#N/A</v>
      </c>
      <c r="AE170" s="99" t="e">
        <f ca="true">+IF(AND(ISNUMBER(OFFSET('Sanitation Data'!$D$13,0,10*ROW('Sanitation Data'!D164))),'Data Summary'!CT170="Yes"),OFFSET('Sanitation Data'!$D$13,0,10*ROW('Sanitation Data'!D164)),NA())</f>
        <v>#N/A</v>
      </c>
      <c r="AF170" s="99" t="e">
        <f ca="true">+IF(AND(ISNUMBER(OFFSET('Sanitation Data'!$E$5,0,10*ROW('Sanitation Data'!E164))),'Data Summary'!CU170="Yes"),100-OFFSET('Sanitation Data'!$E$5,0,10*ROW('Sanitation Data'!E164)),NA())</f>
        <v>#N/A</v>
      </c>
      <c r="AG170" s="99" t="e">
        <f ca="true">+IF(AND(ISNUMBER(OFFSET('Sanitation Data'!$E$7,0,10*ROW('Sanitation Data'!E164))),'Data Summary'!CV170="Yes"),OFFSET('Sanitation Data'!$E$7,0,10*ROW('Sanitation Data'!E164)),NA())</f>
        <v>#N/A</v>
      </c>
      <c r="AH170" s="99" t="e">
        <f ca="true">+IF(AND(ISNUMBER(OFFSET('Sanitation Data'!$E$11,0,10*ROW('Sanitation Data'!E164))),'Data Summary'!CW170="Yes"),OFFSET('Sanitation Data'!$E$11,0,10*ROW('Sanitation Data'!E164)),NA())</f>
        <v>#N/A</v>
      </c>
      <c r="AI170" s="99" t="e">
        <f ca="true">+IF(AND(ISNUMBER(OFFSET('Sanitation Data'!$E$12,0,10*ROW('Sanitation Data'!E164))),'Data Summary'!CX170="Yes"),OFFSET('Sanitation Data'!$E$12,0,10*ROW('Sanitation Data'!E164)),NA())</f>
        <v>#N/A</v>
      </c>
      <c r="AJ170" s="99" t="e">
        <f ca="true">+IF(AND(ISNUMBER(OFFSET('Sanitation Data'!$E$13,0,10*ROW('Sanitation Data'!E164))),'Data Summary'!CY170="Yes"),OFFSET('Sanitation Data'!$E$13,0,10*ROW('Sanitation Data'!E164)),NA())</f>
        <v>#N/A</v>
      </c>
      <c r="AK170" s="99" t="e">
        <f ca="true">+IF(AND(ISNUMBER(OFFSET('Sanitation Data'!$F$5,0,10*ROW('Sanitation Data'!F164))),'Data Summary'!CZ170="Yes"),100-OFFSET('Sanitation Data'!$F$5,0,10*ROW('Sanitation Data'!F164)),NA())</f>
        <v>#N/A</v>
      </c>
      <c r="AL170" s="99" t="e">
        <f ca="true">+IF(AND(ISNUMBER(OFFSET('Sanitation Data'!$F$7,0,10*ROW('Sanitation Data'!F164))),'Data Summary'!DA170="Yes"),OFFSET('Sanitation Data'!$F$7,0,10*ROW('Sanitation Data'!F164)),NA())</f>
        <v>#N/A</v>
      </c>
      <c r="AM170" s="99" t="e">
        <f ca="true">+IF(AND(ISNUMBER(OFFSET('Sanitation Data'!$F$11,0,10*ROW('Sanitation Data'!F164))),'Data Summary'!DB170="Yes"),OFFSET('Sanitation Data'!$F$11,0,10*ROW('Sanitation Data'!F164)),NA())</f>
        <v>#N/A</v>
      </c>
      <c r="AN170" s="99" t="e">
        <f ca="true">+IF(AND(ISNUMBER(OFFSET('Sanitation Data'!$F$12,0,10*ROW('Sanitation Data'!F164))),'Data Summary'!DC170="Yes"),OFFSET('Sanitation Data'!$F$12,0,10*ROW('Sanitation Data'!F164)),NA())</f>
        <v>#N/A</v>
      </c>
      <c r="AO170" s="99" t="e">
        <f ca="true">+IF(AND(ISNUMBER(OFFSET('Sanitation Data'!$F$13,0,10*ROW('Sanitation Data'!F164))),'Data Summary'!DD170="Yes"),OFFSET('Sanitation Data'!$F$13,0,10*ROW('Sanitation Data'!F164)),NA())</f>
        <v>#N/A</v>
      </c>
      <c r="AP170" s="99" t="e">
        <f ca="true">+IF(AND(ISNUMBER(OFFSET('Sanitation Data'!$G$5,0,10*ROW('Sanitation Data'!G164))),'Data Summary'!DE170="Yes"),100-OFFSET('Sanitation Data'!$G$5,0,10*ROW('Sanitation Data'!G164)),NA())</f>
        <v>#N/A</v>
      </c>
      <c r="AQ170" s="99" t="e">
        <f ca="true">+IF(AND(ISNUMBER(OFFSET('Sanitation Data'!$G$7,0,10*ROW('Sanitation Data'!G164))),'Data Summary'!DF170="Yes"),OFFSET('Sanitation Data'!$G$7,0,10*ROW('Sanitation Data'!G164)),NA())</f>
        <v>#N/A</v>
      </c>
      <c r="AR170" s="99" t="e">
        <f ca="true">+IF(AND(ISNUMBER(OFFSET('Sanitation Data'!$G$11,0,10*ROW('Sanitation Data'!G164))),'Data Summary'!DG170="Yes"),OFFSET('Sanitation Data'!$G$11,0,10*ROW('Sanitation Data'!G164)),NA())</f>
        <v>#N/A</v>
      </c>
      <c r="AS170" s="99" t="e">
        <f ca="true">+IF(AND(ISNUMBER(OFFSET('Sanitation Data'!$G$12,0,10*ROW('Sanitation Data'!G164))),'Data Summary'!DH170="Yes"),OFFSET('Sanitation Data'!$G$12,0,10*ROW('Sanitation Data'!G164)),NA())</f>
        <v>#N/A</v>
      </c>
      <c r="AT170" s="99" t="e">
        <f ca="true">+IF(AND(ISNUMBER(OFFSET('Sanitation Data'!$G$13,0,10*ROW('Sanitation Data'!G164))),'Data Summary'!DI170="Yes"),OFFSET('Sanitation Data'!$G$13,0,10*ROW('Sanitation Data'!G164)),NA())</f>
        <v>#N/A</v>
      </c>
      <c r="AU170" s="99" t="e">
        <f ca="true">+IF(AND(ISNUMBER(OFFSET('Sanitation Data'!$H$5,0,10*ROW('Sanitation Data'!H164))),'Data Summary'!DJ170="Yes"),100-OFFSET('Sanitation Data'!$H$5,0,10*ROW('Sanitation Data'!H164)),NA())</f>
        <v>#N/A</v>
      </c>
      <c r="AV170" s="99" t="e">
        <f ca="true">+IF(AND(ISNUMBER(OFFSET('Sanitation Data'!$H$7,0,10*ROW('Sanitation Data'!H164))),'Data Summary'!DK170="Yes"),OFFSET('Sanitation Data'!$H$7,0,10*ROW('Sanitation Data'!H164)),NA())</f>
        <v>#N/A</v>
      </c>
      <c r="AW170" s="99" t="e">
        <f ca="true">+IF(AND(ISNUMBER(OFFSET('Sanitation Data'!$H$11,0,10*ROW('Sanitation Data'!H164))),'Data Summary'!DL170="Yes"),OFFSET('Sanitation Data'!$H$11,0,10*ROW('Sanitation Data'!H164)),NA())</f>
        <v>#N/A</v>
      </c>
      <c r="AX170" s="99" t="e">
        <f ca="true">+IF(AND(ISNUMBER(OFFSET('Sanitation Data'!$H$12,0,10*ROW('Sanitation Data'!H164))),'Data Summary'!DM170="Yes"),OFFSET('Sanitation Data'!$H$12,0,10*ROW('Sanitation Data'!H164)),NA())</f>
        <v>#N/A</v>
      </c>
      <c r="AY170" s="99" t="e">
        <f ca="true">+IF(AND(ISNUMBER(OFFSET('Sanitation Data'!$H$13,0,10*ROW('Sanitation Data'!H164))),'Data Summary'!DN170="Yes"),OFFSET('Sanitation Data'!$H$13,0,10*ROW('Sanitation Data'!H164)),NA())</f>
        <v>#N/A</v>
      </c>
      <c r="AZ170" s="104" t="e">
        <f ca="true">+IF(AND(ISNUMBER(OFFSET('Hygiene Data'!$C$6,0,10*ROW('Hygiene Data'!C164))),'Data Summary'!DO170="Yes"),OFFSET('Hygiene Data'!$C$6,0,10*ROW('Hygiene Data'!C164)),NA())</f>
        <v>#N/A</v>
      </c>
      <c r="BA170" s="104" t="e">
        <f ca="true">+IF(AND(ISNUMBER(OFFSET('Hygiene Data'!$C$8,0,10*ROW('Hygiene Data'!C164))),'Data Summary'!DP170="Yes"),OFFSET('Hygiene Data'!$C$8,0,10*ROW('Hygiene Data'!C164)),NA())</f>
        <v>#N/A</v>
      </c>
      <c r="BB170" s="104" t="e">
        <f ca="true">+IF(AND(ISNUMBER(OFFSET('Hygiene Data'!$C$10,0,10*ROW('Hygiene Data'!C164))),'Data Summary'!DQ170="Yes"),OFFSET('Hygiene Data'!$C$10,0,10*ROW('Hygiene Data'!C164)),NA())</f>
        <v>#N/A</v>
      </c>
      <c r="BC170" s="104" t="e">
        <f ca="true">+IF(AND(ISNUMBER(OFFSET('Hygiene Data'!$D$6,0,10*ROW('Hygiene Data'!D164))),'Data Summary'!DR170="Yes"),OFFSET('Hygiene Data'!$D$6,0,10*ROW('Hygiene Data'!D164)),NA())</f>
        <v>#N/A</v>
      </c>
      <c r="BD170" s="104" t="e">
        <f ca="true">+IF(AND(ISNUMBER(OFFSET('Hygiene Data'!$D$8,0,10*ROW('Hygiene Data'!D164))),'Data Summary'!DS170="Yes"),OFFSET('Hygiene Data'!$D$8,0,10*ROW('Hygiene Data'!D164)),NA())</f>
        <v>#N/A</v>
      </c>
      <c r="BE170" s="104" t="e">
        <f ca="true">+IF(AND(ISNUMBER(OFFSET('Hygiene Data'!$D$10,0,10*ROW('Hygiene Data'!D164))),'Data Summary'!DT170="Yes"),OFFSET('Hygiene Data'!$D$10,0,10*ROW('Hygiene Data'!D164)),NA())</f>
        <v>#N/A</v>
      </c>
      <c r="BF170" s="104" t="e">
        <f ca="true">+IF(AND(ISNUMBER(OFFSET('Hygiene Data'!$E$6,0,10*ROW('Hygiene Data'!E164))),'Data Summary'!DU170="Yes"),OFFSET('Hygiene Data'!$E$6,0,10*ROW('Hygiene Data'!E164)),NA())</f>
        <v>#N/A</v>
      </c>
      <c r="BG170" s="104" t="e">
        <f ca="true">+IF(AND(ISNUMBER(OFFSET('Hygiene Data'!$E$8,0,10*ROW('Hygiene Data'!E164))),'Data Summary'!DV170="Yes"),OFFSET('Hygiene Data'!$E$8,0,10*ROW('Hygiene Data'!E164)),NA())</f>
        <v>#N/A</v>
      </c>
      <c r="BH170" s="104" t="e">
        <f ca="true">+IF(AND(ISNUMBER(OFFSET('Hygiene Data'!$E$10,0,10*ROW('Hygiene Data'!E164))),'Data Summary'!DW170="Yes"),OFFSET('Hygiene Data'!$E$10,0,10*ROW('Hygiene Data'!E164)),NA())</f>
        <v>#N/A</v>
      </c>
      <c r="BI170" s="104" t="e">
        <f ca="true">+IF(AND(ISNUMBER(OFFSET('Hygiene Data'!$F$6,0,10*ROW('Hygiene Data'!F164))),'Data Summary'!DX170="Yes"),OFFSET('Hygiene Data'!$F$6,0,10*ROW('Hygiene Data'!F164)),NA())</f>
        <v>#N/A</v>
      </c>
      <c r="BJ170" s="104" t="e">
        <f ca="true">+IF(AND(ISNUMBER(OFFSET('Hygiene Data'!$F$8,0,10*ROW('Hygiene Data'!F164))),'Data Summary'!DY170="Yes"),OFFSET('Hygiene Data'!$F$8,0,10*ROW('Hygiene Data'!F164)),NA())</f>
        <v>#N/A</v>
      </c>
      <c r="BK170" s="104" t="e">
        <f ca="true">+IF(AND(ISNUMBER(OFFSET('Hygiene Data'!$F$10,0,10*ROW('Hygiene Data'!F164))),'Data Summary'!DZ170="Yes"),OFFSET('Hygiene Data'!$F$10,0,10*ROW('Hygiene Data'!F164)),NA())</f>
        <v>#N/A</v>
      </c>
      <c r="BL170" s="104" t="e">
        <f ca="true">+IF(AND(ISNUMBER(OFFSET('Hygiene Data'!$G$6,0,10*ROW('Hygiene Data'!G164))),'Data Summary'!EA170="Yes"),OFFSET('Hygiene Data'!$G$6,0,10*ROW('Hygiene Data'!G164)),NA())</f>
        <v>#N/A</v>
      </c>
      <c r="BM170" s="104" t="e">
        <f ca="true">+IF(AND(ISNUMBER(OFFSET('Hygiene Data'!$G$8,0,10*ROW('Hygiene Data'!G164))),'Data Summary'!EB170="Yes"),OFFSET('Hygiene Data'!$G$8,0,10*ROW('Hygiene Data'!G164)),NA())</f>
        <v>#N/A</v>
      </c>
      <c r="BN170" s="104" t="e">
        <f ca="true">+IF(AND(ISNUMBER(OFFSET('Hygiene Data'!$G$10,0,10*ROW('Hygiene Data'!G164))),'Data Summary'!EC170="Yes"),OFFSET('Hygiene Data'!$G$10,0,10*ROW('Hygiene Data'!G164)),NA())</f>
        <v>#N/A</v>
      </c>
      <c r="BO170" s="104" t="e">
        <f ca="true">+IF(AND(ISNUMBER(OFFSET('Hygiene Data'!$H$6,0,10*ROW('Hygiene Data'!H164))),'Data Summary'!ED170="Yes"),OFFSET('Hygiene Data'!$H$6,0,10*ROW('Hygiene Data'!H164)),NA())</f>
        <v>#N/A</v>
      </c>
      <c r="BP170" s="104" t="e">
        <f ca="true">+IF(AND(ISNUMBER(OFFSET('Hygiene Data'!$H$8,0,10*ROW('Hygiene Data'!H164))),'Data Summary'!EE170="Yes"),OFFSET('Hygiene Data'!$H$8,0,10*ROW('Hygiene Data'!H164)),NA())</f>
        <v>#N/A</v>
      </c>
      <c r="BQ170" s="104" t="e">
        <f ca="true">+IF(AND(ISNUMBER(OFFSET('Hygiene Data'!$H$10,0,10*ROW('Hygiene Data'!H164))),'Data Summary'!EF170="Yes"),OFFSET('Hygiene Data'!$H$10,0,10*ROW('Hygiene Data'!H164)),NA())</f>
        <v>#N/A</v>
      </c>
    </row>
    <row r="171" x14ac:dyDescent="0.2">
      <c r="A171" s="52" t="e">
        <f ca="true">+IF(OFFSET('Water Data'!$B$1,0,10*ROW('Water Data'!B165))="",NA(),OFFSET('Water Data'!$B$1,0,10*ROW('Water Data'!B165)))</f>
        <v>#N/A</v>
      </c>
      <c r="B171" s="52" t="e">
        <f ca="true">+IF(OFFSET('Water Data'!$A$3,0,10*ROW('Water Data'!A168))="",NA(),OFFSET('Water Data'!$A$3,0,10*ROW('Water Data'!A168)))</f>
        <v>#N/A</v>
      </c>
      <c r="C171" s="52" t="e">
        <f ca="true">+IF(OFFSET('Water Data'!$C$3,0,10*ROW('Water Data'!C168))="",NA(),OFFSET('Water Data'!$C$3,0,10*ROW('Water Data'!C168)))</f>
        <v>#N/A</v>
      </c>
      <c r="D171" s="53" t="e">
        <f ca="true">+IF(AND(ISNUMBER(OFFSET('Water Data'!$C$5,0,10*ROW('Water Data'!C165))),'Data Summary'!BS171="Yes"),100-OFFSET('Water Data'!$C$5,0,10*ROW('Water Data'!C165)),NA())</f>
        <v>#N/A</v>
      </c>
      <c r="E171" s="53" t="e">
        <f ca="true">+IF(AND(ISNUMBER(OFFSET('Water Data'!$C$7,0,10*ROW('Water Data'!C165))),'Data Summary'!BT171="Yes"),OFFSET('Water Data'!$C$7,0,10*ROW('Water Data'!C165)),NA())</f>
        <v>#N/A</v>
      </c>
      <c r="F171" s="53" t="e">
        <f ca="true">+IF(AND(ISNUMBER(OFFSET('Water Data'!$C$10,0,10*ROW('Water Data'!C165))),'Data Summary'!BU171="Yes"),OFFSET('Water Data'!$C$10,0,10*ROW('Water Data'!C165)),NA())</f>
        <v>#N/A</v>
      </c>
      <c r="G171" s="53" t="e">
        <f ca="true">+IF(AND(ISNUMBER(OFFSET('Water Data'!$D$5,0,10*ROW('Water Data'!D165))),'Data Summary'!BV171="Yes"),100-OFFSET('Water Data'!$D$5,0,10*ROW('Water Data'!D165)),NA())</f>
        <v>#N/A</v>
      </c>
      <c r="H171" s="53" t="e">
        <f ca="true">+IF(AND(ISNUMBER(OFFSET('Water Data'!$D$7,0,10*ROW('Water Data'!D165))),'Data Summary'!BW171="Yes"),OFFSET('Water Data'!$D$7,0,10*ROW('Water Data'!D165)),NA())</f>
        <v>#N/A</v>
      </c>
      <c r="I171" s="53" t="e">
        <f ca="true">+IF(AND(ISNUMBER(OFFSET('Water Data'!$D$10,0,10*ROW('Water Data'!D165))),'Data Summary'!BX171="Yes"),OFFSET('Water Data'!$D$10,0,10*ROW('Water Data'!D165)),NA())</f>
        <v>#N/A</v>
      </c>
      <c r="J171" s="53" t="e">
        <f ca="true">+IF(AND(ISNUMBER(OFFSET('Water Data'!$E$5,0,10*ROW('Water Data'!E165))),'Data Summary'!BY171="Yes"),100-OFFSET('Water Data'!$E$5,0,10*ROW('Water Data'!E165)),NA())</f>
        <v>#N/A</v>
      </c>
      <c r="K171" s="53" t="e">
        <f ca="true">+IF(AND(ISNUMBER(OFFSET('Water Data'!$E$7,0,10*ROW('Water Data'!E165))),'Data Summary'!BZ171="Yes"),OFFSET('Water Data'!$E$7,0,10*ROW('Water Data'!E165)),NA())</f>
        <v>#N/A</v>
      </c>
      <c r="L171" s="53" t="e">
        <f ca="true">+IF(AND(ISNUMBER(OFFSET('Water Data'!$E$10,0,10*ROW('Water Data'!E165))),'Data Summary'!CA171="Yes"),OFFSET('Water Data'!$E$10,0,10*ROW('Water Data'!E165)),NA())</f>
        <v>#N/A</v>
      </c>
      <c r="M171" s="53" t="e">
        <f ca="true">+IF(AND(ISNUMBER(OFFSET('Water Data'!$F$5,0,10*ROW('Water Data'!F165))),'Data Summary'!CB171="Yes"),100-OFFSET('Water Data'!$F$5,0,10*ROW('Water Data'!F165)),NA())</f>
        <v>#N/A</v>
      </c>
      <c r="N171" s="53" t="e">
        <f ca="true">+IF(AND(ISNUMBER(OFFSET('Water Data'!$F$7,0,10*ROW('Water Data'!F165))),'Data Summary'!CC171="Yes"),OFFSET('Water Data'!$F$7,0,10*ROW('Water Data'!F165)),NA())</f>
        <v>#N/A</v>
      </c>
      <c r="O171" s="53" t="e">
        <f ca="true">+IF(AND(ISNUMBER(OFFSET('Water Data'!$F$10,0,10*ROW('Water Data'!F165))),'Data Summary'!CD171="Yes"),OFFSET('Water Data'!$F$10,0,10*ROW('Water Data'!F165)),NA())</f>
        <v>#N/A</v>
      </c>
      <c r="P171" s="53" t="e">
        <f ca="true">+IF(AND(ISNUMBER(OFFSET('Water Data'!$G$5,0,10*ROW('Water Data'!G165))),'Data Summary'!CE171="Yes"),100-OFFSET('Water Data'!$G$5,0,10*ROW('Water Data'!G165)),NA())</f>
        <v>#N/A</v>
      </c>
      <c r="Q171" s="53" t="e">
        <f ca="true">+IF(AND(ISNUMBER(OFFSET('Water Data'!$G$7,0,10*ROW('Water Data'!G165))),'Data Summary'!CF171="Yes"),OFFSET('Water Data'!$G$7,0,10*ROW('Water Data'!G165)),NA())</f>
        <v>#N/A</v>
      </c>
      <c r="R171" s="53" t="e">
        <f ca="true">+IF(AND(ISNUMBER(OFFSET('Water Data'!$G$10,0,10*ROW('Water Data'!G165))),'Data Summary'!CG171="Yes"),OFFSET('Water Data'!$G$10,0,10*ROW('Water Data'!G165)),NA())</f>
        <v>#N/A</v>
      </c>
      <c r="S171" s="53" t="e">
        <f ca="true">+IF(AND(ISNUMBER(OFFSET('Water Data'!$H$5,0,10*ROW('Water Data'!H165))),'Data Summary'!CH171="Yes"),100-OFFSET('Water Data'!$H$5,0,10*ROW('Water Data'!H165)),NA())</f>
        <v>#N/A</v>
      </c>
      <c r="T171" s="53" t="e">
        <f ca="true">+IF(AND(ISNUMBER(OFFSET('Water Data'!$H$7,0,10*ROW('Water Data'!H165))),'Data Summary'!CI171="Yes"),OFFSET('Water Data'!$H$7,0,10*ROW('Water Data'!H165)),NA())</f>
        <v>#N/A</v>
      </c>
      <c r="U171" s="53" t="e">
        <f ca="true">+IF(AND(ISNUMBER(OFFSET('Water Data'!$H$10,0,10*ROW('Water Data'!H165))),'Data Summary'!CJ171="Yes"),OFFSET('Water Data'!$H$10,0,10*ROW('Water Data'!H165)),NA())</f>
        <v>#N/A</v>
      </c>
      <c r="V171" s="99" t="e">
        <f ca="true">+IF(AND(ISNUMBER(OFFSET('Sanitation Data'!$C$5,0,10*ROW('Sanitation Data'!C165))),'Data Summary'!CK171="Yes"),100-OFFSET('Sanitation Data'!$C$5,0,10*ROW('Sanitation Data'!C165)),NA())</f>
        <v>#N/A</v>
      </c>
      <c r="W171" s="99" t="e">
        <f ca="true">+IF(AND(ISNUMBER(OFFSET('Sanitation Data'!$C$7,0,10*ROW('Sanitation Data'!C165))),'Data Summary'!CL171="Yes"),OFFSET('Sanitation Data'!$C$7,0,10*ROW('Sanitation Data'!C165)),NA())</f>
        <v>#N/A</v>
      </c>
      <c r="X171" s="99" t="e">
        <f ca="true">+IF(AND(ISNUMBER(OFFSET('Sanitation Data'!$C$11,0,10*ROW('Sanitation Data'!C165))),'Data Summary'!CM171="Yes"),OFFSET('Sanitation Data'!$C$11,0,10*ROW('Sanitation Data'!C165)),NA())</f>
        <v>#N/A</v>
      </c>
      <c r="Y171" s="99" t="e">
        <f ca="true">+IF(AND(ISNUMBER(OFFSET('Sanitation Data'!$C$12,0,10*ROW('Sanitation Data'!C165))),'Data Summary'!CN171="Yes"),OFFSET('Sanitation Data'!$C$12,0,10*ROW('Sanitation Data'!C165)),NA())</f>
        <v>#N/A</v>
      </c>
      <c r="Z171" s="99" t="e">
        <f ca="true">+IF(AND(ISNUMBER(OFFSET('Sanitation Data'!$C$13,0,10*ROW('Sanitation Data'!C165))),'Data Summary'!CO171="Yes"),OFFSET('Sanitation Data'!$C$13,0,10*ROW('Sanitation Data'!C165)),NA())</f>
        <v>#N/A</v>
      </c>
      <c r="AA171" s="99" t="e">
        <f ca="true">+IF(AND(ISNUMBER(OFFSET('Sanitation Data'!$D$5,0,10*ROW('Sanitation Data'!D165))),'Data Summary'!CP171="Yes"),100-OFFSET('Sanitation Data'!$D$5,0,10*ROW('Sanitation Data'!D165)),NA())</f>
        <v>#N/A</v>
      </c>
      <c r="AB171" s="99" t="e">
        <f ca="true">+IF(AND(ISNUMBER(OFFSET('Sanitation Data'!$D$7,0,10*ROW('Sanitation Data'!D165))),'Data Summary'!CQ171="Yes"),OFFSET('Sanitation Data'!$D$7,0,10*ROW('Sanitation Data'!D165)),NA())</f>
        <v>#N/A</v>
      </c>
      <c r="AC171" s="99" t="e">
        <f ca="true">+IF(AND(ISNUMBER(OFFSET('Sanitation Data'!$D$11,0,10*ROW('Sanitation Data'!D165))),'Data Summary'!CR171="Yes"),OFFSET('Sanitation Data'!$D$11,0,10*ROW('Sanitation Data'!D165)),NA())</f>
        <v>#N/A</v>
      </c>
      <c r="AD171" s="99" t="e">
        <f ca="true">+IF(AND(ISNUMBER(OFFSET('Sanitation Data'!$D$12,0,10*ROW('Sanitation Data'!D165))),'Data Summary'!CS171="Yes"),OFFSET('Sanitation Data'!$D$12,0,10*ROW('Sanitation Data'!D165)),NA())</f>
        <v>#N/A</v>
      </c>
      <c r="AE171" s="99" t="e">
        <f ca="true">+IF(AND(ISNUMBER(OFFSET('Sanitation Data'!$D$13,0,10*ROW('Sanitation Data'!D165))),'Data Summary'!CT171="Yes"),OFFSET('Sanitation Data'!$D$13,0,10*ROW('Sanitation Data'!D165)),NA())</f>
        <v>#N/A</v>
      </c>
      <c r="AF171" s="99" t="e">
        <f ca="true">+IF(AND(ISNUMBER(OFFSET('Sanitation Data'!$E$5,0,10*ROW('Sanitation Data'!E165))),'Data Summary'!CU171="Yes"),100-OFFSET('Sanitation Data'!$E$5,0,10*ROW('Sanitation Data'!E165)),NA())</f>
        <v>#N/A</v>
      </c>
      <c r="AG171" s="99" t="e">
        <f ca="true">+IF(AND(ISNUMBER(OFFSET('Sanitation Data'!$E$7,0,10*ROW('Sanitation Data'!E165))),'Data Summary'!CV171="Yes"),OFFSET('Sanitation Data'!$E$7,0,10*ROW('Sanitation Data'!E165)),NA())</f>
        <v>#N/A</v>
      </c>
      <c r="AH171" s="99" t="e">
        <f ca="true">+IF(AND(ISNUMBER(OFFSET('Sanitation Data'!$E$11,0,10*ROW('Sanitation Data'!E165))),'Data Summary'!CW171="Yes"),OFFSET('Sanitation Data'!$E$11,0,10*ROW('Sanitation Data'!E165)),NA())</f>
        <v>#N/A</v>
      </c>
      <c r="AI171" s="99" t="e">
        <f ca="true">+IF(AND(ISNUMBER(OFFSET('Sanitation Data'!$E$12,0,10*ROW('Sanitation Data'!E165))),'Data Summary'!CX171="Yes"),OFFSET('Sanitation Data'!$E$12,0,10*ROW('Sanitation Data'!E165)),NA())</f>
        <v>#N/A</v>
      </c>
      <c r="AJ171" s="99" t="e">
        <f ca="true">+IF(AND(ISNUMBER(OFFSET('Sanitation Data'!$E$13,0,10*ROW('Sanitation Data'!E165))),'Data Summary'!CY171="Yes"),OFFSET('Sanitation Data'!$E$13,0,10*ROW('Sanitation Data'!E165)),NA())</f>
        <v>#N/A</v>
      </c>
      <c r="AK171" s="99" t="e">
        <f ca="true">+IF(AND(ISNUMBER(OFFSET('Sanitation Data'!$F$5,0,10*ROW('Sanitation Data'!F165))),'Data Summary'!CZ171="Yes"),100-OFFSET('Sanitation Data'!$F$5,0,10*ROW('Sanitation Data'!F165)),NA())</f>
        <v>#N/A</v>
      </c>
      <c r="AL171" s="99" t="e">
        <f ca="true">+IF(AND(ISNUMBER(OFFSET('Sanitation Data'!$F$7,0,10*ROW('Sanitation Data'!F165))),'Data Summary'!DA171="Yes"),OFFSET('Sanitation Data'!$F$7,0,10*ROW('Sanitation Data'!F165)),NA())</f>
        <v>#N/A</v>
      </c>
      <c r="AM171" s="99" t="e">
        <f ca="true">+IF(AND(ISNUMBER(OFFSET('Sanitation Data'!$F$11,0,10*ROW('Sanitation Data'!F165))),'Data Summary'!DB171="Yes"),OFFSET('Sanitation Data'!$F$11,0,10*ROW('Sanitation Data'!F165)),NA())</f>
        <v>#N/A</v>
      </c>
      <c r="AN171" s="99" t="e">
        <f ca="true">+IF(AND(ISNUMBER(OFFSET('Sanitation Data'!$F$12,0,10*ROW('Sanitation Data'!F165))),'Data Summary'!DC171="Yes"),OFFSET('Sanitation Data'!$F$12,0,10*ROW('Sanitation Data'!F165)),NA())</f>
        <v>#N/A</v>
      </c>
      <c r="AO171" s="99" t="e">
        <f ca="true">+IF(AND(ISNUMBER(OFFSET('Sanitation Data'!$F$13,0,10*ROW('Sanitation Data'!F165))),'Data Summary'!DD171="Yes"),OFFSET('Sanitation Data'!$F$13,0,10*ROW('Sanitation Data'!F165)),NA())</f>
        <v>#N/A</v>
      </c>
      <c r="AP171" s="99" t="e">
        <f ca="true">+IF(AND(ISNUMBER(OFFSET('Sanitation Data'!$G$5,0,10*ROW('Sanitation Data'!G165))),'Data Summary'!DE171="Yes"),100-OFFSET('Sanitation Data'!$G$5,0,10*ROW('Sanitation Data'!G165)),NA())</f>
        <v>#N/A</v>
      </c>
      <c r="AQ171" s="99" t="e">
        <f ca="true">+IF(AND(ISNUMBER(OFFSET('Sanitation Data'!$G$7,0,10*ROW('Sanitation Data'!G165))),'Data Summary'!DF171="Yes"),OFFSET('Sanitation Data'!$G$7,0,10*ROW('Sanitation Data'!G165)),NA())</f>
        <v>#N/A</v>
      </c>
      <c r="AR171" s="99" t="e">
        <f ca="true">+IF(AND(ISNUMBER(OFFSET('Sanitation Data'!$G$11,0,10*ROW('Sanitation Data'!G165))),'Data Summary'!DG171="Yes"),OFFSET('Sanitation Data'!$G$11,0,10*ROW('Sanitation Data'!G165)),NA())</f>
        <v>#N/A</v>
      </c>
      <c r="AS171" s="99" t="e">
        <f ca="true">+IF(AND(ISNUMBER(OFFSET('Sanitation Data'!$G$12,0,10*ROW('Sanitation Data'!G165))),'Data Summary'!DH171="Yes"),OFFSET('Sanitation Data'!$G$12,0,10*ROW('Sanitation Data'!G165)),NA())</f>
        <v>#N/A</v>
      </c>
      <c r="AT171" s="99" t="e">
        <f ca="true">+IF(AND(ISNUMBER(OFFSET('Sanitation Data'!$G$13,0,10*ROW('Sanitation Data'!G165))),'Data Summary'!DI171="Yes"),OFFSET('Sanitation Data'!$G$13,0,10*ROW('Sanitation Data'!G165)),NA())</f>
        <v>#N/A</v>
      </c>
      <c r="AU171" s="99" t="e">
        <f ca="true">+IF(AND(ISNUMBER(OFFSET('Sanitation Data'!$H$5,0,10*ROW('Sanitation Data'!H165))),'Data Summary'!DJ171="Yes"),100-OFFSET('Sanitation Data'!$H$5,0,10*ROW('Sanitation Data'!H165)),NA())</f>
        <v>#N/A</v>
      </c>
      <c r="AV171" s="99" t="e">
        <f ca="true">+IF(AND(ISNUMBER(OFFSET('Sanitation Data'!$H$7,0,10*ROW('Sanitation Data'!H165))),'Data Summary'!DK171="Yes"),OFFSET('Sanitation Data'!$H$7,0,10*ROW('Sanitation Data'!H165)),NA())</f>
        <v>#N/A</v>
      </c>
      <c r="AW171" s="99" t="e">
        <f ca="true">+IF(AND(ISNUMBER(OFFSET('Sanitation Data'!$H$11,0,10*ROW('Sanitation Data'!H165))),'Data Summary'!DL171="Yes"),OFFSET('Sanitation Data'!$H$11,0,10*ROW('Sanitation Data'!H165)),NA())</f>
        <v>#N/A</v>
      </c>
      <c r="AX171" s="99" t="e">
        <f ca="true">+IF(AND(ISNUMBER(OFFSET('Sanitation Data'!$H$12,0,10*ROW('Sanitation Data'!H165))),'Data Summary'!DM171="Yes"),OFFSET('Sanitation Data'!$H$12,0,10*ROW('Sanitation Data'!H165)),NA())</f>
        <v>#N/A</v>
      </c>
      <c r="AY171" s="99" t="e">
        <f ca="true">+IF(AND(ISNUMBER(OFFSET('Sanitation Data'!$H$13,0,10*ROW('Sanitation Data'!H165))),'Data Summary'!DN171="Yes"),OFFSET('Sanitation Data'!$H$13,0,10*ROW('Sanitation Data'!H165)),NA())</f>
        <v>#N/A</v>
      </c>
      <c r="AZ171" s="104" t="e">
        <f ca="true">+IF(AND(ISNUMBER(OFFSET('Hygiene Data'!$C$6,0,10*ROW('Hygiene Data'!C165))),'Data Summary'!DO171="Yes"),OFFSET('Hygiene Data'!$C$6,0,10*ROW('Hygiene Data'!C165)),NA())</f>
        <v>#N/A</v>
      </c>
      <c r="BA171" s="104" t="e">
        <f ca="true">+IF(AND(ISNUMBER(OFFSET('Hygiene Data'!$C$8,0,10*ROW('Hygiene Data'!C165))),'Data Summary'!DP171="Yes"),OFFSET('Hygiene Data'!$C$8,0,10*ROW('Hygiene Data'!C165)),NA())</f>
        <v>#N/A</v>
      </c>
      <c r="BB171" s="104" t="e">
        <f ca="true">+IF(AND(ISNUMBER(OFFSET('Hygiene Data'!$C$10,0,10*ROW('Hygiene Data'!C165))),'Data Summary'!DQ171="Yes"),OFFSET('Hygiene Data'!$C$10,0,10*ROW('Hygiene Data'!C165)),NA())</f>
        <v>#N/A</v>
      </c>
      <c r="BC171" s="104" t="e">
        <f ca="true">+IF(AND(ISNUMBER(OFFSET('Hygiene Data'!$D$6,0,10*ROW('Hygiene Data'!D165))),'Data Summary'!DR171="Yes"),OFFSET('Hygiene Data'!$D$6,0,10*ROW('Hygiene Data'!D165)),NA())</f>
        <v>#N/A</v>
      </c>
      <c r="BD171" s="104" t="e">
        <f ca="true">+IF(AND(ISNUMBER(OFFSET('Hygiene Data'!$D$8,0,10*ROW('Hygiene Data'!D165))),'Data Summary'!DS171="Yes"),OFFSET('Hygiene Data'!$D$8,0,10*ROW('Hygiene Data'!D165)),NA())</f>
        <v>#N/A</v>
      </c>
      <c r="BE171" s="104" t="e">
        <f ca="true">+IF(AND(ISNUMBER(OFFSET('Hygiene Data'!$D$10,0,10*ROW('Hygiene Data'!D165))),'Data Summary'!DT171="Yes"),OFFSET('Hygiene Data'!$D$10,0,10*ROW('Hygiene Data'!D165)),NA())</f>
        <v>#N/A</v>
      </c>
      <c r="BF171" s="104" t="e">
        <f ca="true">+IF(AND(ISNUMBER(OFFSET('Hygiene Data'!$E$6,0,10*ROW('Hygiene Data'!E165))),'Data Summary'!DU171="Yes"),OFFSET('Hygiene Data'!$E$6,0,10*ROW('Hygiene Data'!E165)),NA())</f>
        <v>#N/A</v>
      </c>
      <c r="BG171" s="104" t="e">
        <f ca="true">+IF(AND(ISNUMBER(OFFSET('Hygiene Data'!$E$8,0,10*ROW('Hygiene Data'!E165))),'Data Summary'!DV171="Yes"),OFFSET('Hygiene Data'!$E$8,0,10*ROW('Hygiene Data'!E165)),NA())</f>
        <v>#N/A</v>
      </c>
      <c r="BH171" s="104" t="e">
        <f ca="true">+IF(AND(ISNUMBER(OFFSET('Hygiene Data'!$E$10,0,10*ROW('Hygiene Data'!E165))),'Data Summary'!DW171="Yes"),OFFSET('Hygiene Data'!$E$10,0,10*ROW('Hygiene Data'!E165)),NA())</f>
        <v>#N/A</v>
      </c>
      <c r="BI171" s="104" t="e">
        <f ca="true">+IF(AND(ISNUMBER(OFFSET('Hygiene Data'!$F$6,0,10*ROW('Hygiene Data'!F165))),'Data Summary'!DX171="Yes"),OFFSET('Hygiene Data'!$F$6,0,10*ROW('Hygiene Data'!F165)),NA())</f>
        <v>#N/A</v>
      </c>
      <c r="BJ171" s="104" t="e">
        <f ca="true">+IF(AND(ISNUMBER(OFFSET('Hygiene Data'!$F$8,0,10*ROW('Hygiene Data'!F165))),'Data Summary'!DY171="Yes"),OFFSET('Hygiene Data'!$F$8,0,10*ROW('Hygiene Data'!F165)),NA())</f>
        <v>#N/A</v>
      </c>
      <c r="BK171" s="104" t="e">
        <f ca="true">+IF(AND(ISNUMBER(OFFSET('Hygiene Data'!$F$10,0,10*ROW('Hygiene Data'!F165))),'Data Summary'!DZ171="Yes"),OFFSET('Hygiene Data'!$F$10,0,10*ROW('Hygiene Data'!F165)),NA())</f>
        <v>#N/A</v>
      </c>
      <c r="BL171" s="104" t="e">
        <f ca="true">+IF(AND(ISNUMBER(OFFSET('Hygiene Data'!$G$6,0,10*ROW('Hygiene Data'!G165))),'Data Summary'!EA171="Yes"),OFFSET('Hygiene Data'!$G$6,0,10*ROW('Hygiene Data'!G165)),NA())</f>
        <v>#N/A</v>
      </c>
      <c r="BM171" s="104" t="e">
        <f ca="true">+IF(AND(ISNUMBER(OFFSET('Hygiene Data'!$G$8,0,10*ROW('Hygiene Data'!G165))),'Data Summary'!EB171="Yes"),OFFSET('Hygiene Data'!$G$8,0,10*ROW('Hygiene Data'!G165)),NA())</f>
        <v>#N/A</v>
      </c>
      <c r="BN171" s="104" t="e">
        <f ca="true">+IF(AND(ISNUMBER(OFFSET('Hygiene Data'!$G$10,0,10*ROW('Hygiene Data'!G165))),'Data Summary'!EC171="Yes"),OFFSET('Hygiene Data'!$G$10,0,10*ROW('Hygiene Data'!G165)),NA())</f>
        <v>#N/A</v>
      </c>
      <c r="BO171" s="104" t="e">
        <f ca="true">+IF(AND(ISNUMBER(OFFSET('Hygiene Data'!$H$6,0,10*ROW('Hygiene Data'!H165))),'Data Summary'!ED171="Yes"),OFFSET('Hygiene Data'!$H$6,0,10*ROW('Hygiene Data'!H165)),NA())</f>
        <v>#N/A</v>
      </c>
      <c r="BP171" s="104" t="e">
        <f ca="true">+IF(AND(ISNUMBER(OFFSET('Hygiene Data'!$H$8,0,10*ROW('Hygiene Data'!H165))),'Data Summary'!EE171="Yes"),OFFSET('Hygiene Data'!$H$8,0,10*ROW('Hygiene Data'!H165)),NA())</f>
        <v>#N/A</v>
      </c>
      <c r="BQ171" s="104" t="e">
        <f ca="true">+IF(AND(ISNUMBER(OFFSET('Hygiene Data'!$H$10,0,10*ROW('Hygiene Data'!H165))),'Data Summary'!EF171="Yes"),OFFSET('Hygiene Data'!$H$10,0,10*ROW('Hygiene Data'!H165)),NA())</f>
        <v>#N/A</v>
      </c>
    </row>
    <row r="172" x14ac:dyDescent="0.2">
      <c r="A172" s="52" t="e">
        <f ca="true">+IF(OFFSET('Water Data'!$B$1,0,10*ROW('Water Data'!B166))="",NA(),OFFSET('Water Data'!$B$1,0,10*ROW('Water Data'!B166)))</f>
        <v>#N/A</v>
      </c>
      <c r="B172" s="52" t="e">
        <f ca="true">+IF(OFFSET('Water Data'!$A$3,0,10*ROW('Water Data'!A169))="",NA(),OFFSET('Water Data'!$A$3,0,10*ROW('Water Data'!A169)))</f>
        <v>#N/A</v>
      </c>
      <c r="C172" s="52" t="e">
        <f ca="true">+IF(OFFSET('Water Data'!$C$3,0,10*ROW('Water Data'!C169))="",NA(),OFFSET('Water Data'!$C$3,0,10*ROW('Water Data'!C169)))</f>
        <v>#N/A</v>
      </c>
      <c r="D172" s="53" t="e">
        <f ca="true">+IF(AND(ISNUMBER(OFFSET('Water Data'!$C$5,0,10*ROW('Water Data'!C166))),'Data Summary'!BS172="Yes"),100-OFFSET('Water Data'!$C$5,0,10*ROW('Water Data'!C166)),NA())</f>
        <v>#N/A</v>
      </c>
      <c r="E172" s="53" t="e">
        <f ca="true">+IF(AND(ISNUMBER(OFFSET('Water Data'!$C$7,0,10*ROW('Water Data'!C166))),'Data Summary'!BT172="Yes"),OFFSET('Water Data'!$C$7,0,10*ROW('Water Data'!C166)),NA())</f>
        <v>#N/A</v>
      </c>
      <c r="F172" s="53" t="e">
        <f ca="true">+IF(AND(ISNUMBER(OFFSET('Water Data'!$C$10,0,10*ROW('Water Data'!C166))),'Data Summary'!BU172="Yes"),OFFSET('Water Data'!$C$10,0,10*ROW('Water Data'!C166)),NA())</f>
        <v>#N/A</v>
      </c>
      <c r="G172" s="53" t="e">
        <f ca="true">+IF(AND(ISNUMBER(OFFSET('Water Data'!$D$5,0,10*ROW('Water Data'!D166))),'Data Summary'!BV172="Yes"),100-OFFSET('Water Data'!$D$5,0,10*ROW('Water Data'!D166)),NA())</f>
        <v>#N/A</v>
      </c>
      <c r="H172" s="53" t="e">
        <f ca="true">+IF(AND(ISNUMBER(OFFSET('Water Data'!$D$7,0,10*ROW('Water Data'!D166))),'Data Summary'!BW172="Yes"),OFFSET('Water Data'!$D$7,0,10*ROW('Water Data'!D166)),NA())</f>
        <v>#N/A</v>
      </c>
      <c r="I172" s="53" t="e">
        <f ca="true">+IF(AND(ISNUMBER(OFFSET('Water Data'!$D$10,0,10*ROW('Water Data'!D166))),'Data Summary'!BX172="Yes"),OFFSET('Water Data'!$D$10,0,10*ROW('Water Data'!D166)),NA())</f>
        <v>#N/A</v>
      </c>
      <c r="J172" s="53" t="e">
        <f ca="true">+IF(AND(ISNUMBER(OFFSET('Water Data'!$E$5,0,10*ROW('Water Data'!E166))),'Data Summary'!BY172="Yes"),100-OFFSET('Water Data'!$E$5,0,10*ROW('Water Data'!E166)),NA())</f>
        <v>#N/A</v>
      </c>
      <c r="K172" s="53" t="e">
        <f ca="true">+IF(AND(ISNUMBER(OFFSET('Water Data'!$E$7,0,10*ROW('Water Data'!E166))),'Data Summary'!BZ172="Yes"),OFFSET('Water Data'!$E$7,0,10*ROW('Water Data'!E166)),NA())</f>
        <v>#N/A</v>
      </c>
      <c r="L172" s="53" t="e">
        <f ca="true">+IF(AND(ISNUMBER(OFFSET('Water Data'!$E$10,0,10*ROW('Water Data'!E166))),'Data Summary'!CA172="Yes"),OFFSET('Water Data'!$E$10,0,10*ROW('Water Data'!E166)),NA())</f>
        <v>#N/A</v>
      </c>
      <c r="M172" s="53" t="e">
        <f ca="true">+IF(AND(ISNUMBER(OFFSET('Water Data'!$F$5,0,10*ROW('Water Data'!F166))),'Data Summary'!CB172="Yes"),100-OFFSET('Water Data'!$F$5,0,10*ROW('Water Data'!F166)),NA())</f>
        <v>#N/A</v>
      </c>
      <c r="N172" s="53" t="e">
        <f ca="true">+IF(AND(ISNUMBER(OFFSET('Water Data'!$F$7,0,10*ROW('Water Data'!F166))),'Data Summary'!CC172="Yes"),OFFSET('Water Data'!$F$7,0,10*ROW('Water Data'!F166)),NA())</f>
        <v>#N/A</v>
      </c>
      <c r="O172" s="53" t="e">
        <f ca="true">+IF(AND(ISNUMBER(OFFSET('Water Data'!$F$10,0,10*ROW('Water Data'!F166))),'Data Summary'!CD172="Yes"),OFFSET('Water Data'!$F$10,0,10*ROW('Water Data'!F166)),NA())</f>
        <v>#N/A</v>
      </c>
      <c r="P172" s="53" t="e">
        <f ca="true">+IF(AND(ISNUMBER(OFFSET('Water Data'!$G$5,0,10*ROW('Water Data'!G166))),'Data Summary'!CE172="Yes"),100-OFFSET('Water Data'!$G$5,0,10*ROW('Water Data'!G166)),NA())</f>
        <v>#N/A</v>
      </c>
      <c r="Q172" s="53" t="e">
        <f ca="true">+IF(AND(ISNUMBER(OFFSET('Water Data'!$G$7,0,10*ROW('Water Data'!G166))),'Data Summary'!CF172="Yes"),OFFSET('Water Data'!$G$7,0,10*ROW('Water Data'!G166)),NA())</f>
        <v>#N/A</v>
      </c>
      <c r="R172" s="53" t="e">
        <f ca="true">+IF(AND(ISNUMBER(OFFSET('Water Data'!$G$10,0,10*ROW('Water Data'!G166))),'Data Summary'!CG172="Yes"),OFFSET('Water Data'!$G$10,0,10*ROW('Water Data'!G166)),NA())</f>
        <v>#N/A</v>
      </c>
      <c r="S172" s="53" t="e">
        <f ca="true">+IF(AND(ISNUMBER(OFFSET('Water Data'!$H$5,0,10*ROW('Water Data'!H166))),'Data Summary'!CH172="Yes"),100-OFFSET('Water Data'!$H$5,0,10*ROW('Water Data'!H166)),NA())</f>
        <v>#N/A</v>
      </c>
      <c r="T172" s="53" t="e">
        <f ca="true">+IF(AND(ISNUMBER(OFFSET('Water Data'!$H$7,0,10*ROW('Water Data'!H166))),'Data Summary'!CI172="Yes"),OFFSET('Water Data'!$H$7,0,10*ROW('Water Data'!H166)),NA())</f>
        <v>#N/A</v>
      </c>
      <c r="U172" s="53" t="e">
        <f ca="true">+IF(AND(ISNUMBER(OFFSET('Water Data'!$H$10,0,10*ROW('Water Data'!H166))),'Data Summary'!CJ172="Yes"),OFFSET('Water Data'!$H$10,0,10*ROW('Water Data'!H166)),NA())</f>
        <v>#N/A</v>
      </c>
      <c r="V172" s="99" t="e">
        <f ca="true">+IF(AND(ISNUMBER(OFFSET('Sanitation Data'!$C$5,0,10*ROW('Sanitation Data'!C166))),'Data Summary'!CK172="Yes"),100-OFFSET('Sanitation Data'!$C$5,0,10*ROW('Sanitation Data'!C166)),NA())</f>
        <v>#N/A</v>
      </c>
      <c r="W172" s="99" t="e">
        <f ca="true">+IF(AND(ISNUMBER(OFFSET('Sanitation Data'!$C$7,0,10*ROW('Sanitation Data'!C166))),'Data Summary'!CL172="Yes"),OFFSET('Sanitation Data'!$C$7,0,10*ROW('Sanitation Data'!C166)),NA())</f>
        <v>#N/A</v>
      </c>
      <c r="X172" s="99" t="e">
        <f ca="true">+IF(AND(ISNUMBER(OFFSET('Sanitation Data'!$C$11,0,10*ROW('Sanitation Data'!C166))),'Data Summary'!CM172="Yes"),OFFSET('Sanitation Data'!$C$11,0,10*ROW('Sanitation Data'!C166)),NA())</f>
        <v>#N/A</v>
      </c>
      <c r="Y172" s="99" t="e">
        <f ca="true">+IF(AND(ISNUMBER(OFFSET('Sanitation Data'!$C$12,0,10*ROW('Sanitation Data'!C166))),'Data Summary'!CN172="Yes"),OFFSET('Sanitation Data'!$C$12,0,10*ROW('Sanitation Data'!C166)),NA())</f>
        <v>#N/A</v>
      </c>
      <c r="Z172" s="99" t="e">
        <f ca="true">+IF(AND(ISNUMBER(OFFSET('Sanitation Data'!$C$13,0,10*ROW('Sanitation Data'!C166))),'Data Summary'!CO172="Yes"),OFFSET('Sanitation Data'!$C$13,0,10*ROW('Sanitation Data'!C166)),NA())</f>
        <v>#N/A</v>
      </c>
      <c r="AA172" s="99" t="e">
        <f ca="true">+IF(AND(ISNUMBER(OFFSET('Sanitation Data'!$D$5,0,10*ROW('Sanitation Data'!D166))),'Data Summary'!CP172="Yes"),100-OFFSET('Sanitation Data'!$D$5,0,10*ROW('Sanitation Data'!D166)),NA())</f>
        <v>#N/A</v>
      </c>
      <c r="AB172" s="99" t="e">
        <f ca="true">+IF(AND(ISNUMBER(OFFSET('Sanitation Data'!$D$7,0,10*ROW('Sanitation Data'!D166))),'Data Summary'!CQ172="Yes"),OFFSET('Sanitation Data'!$D$7,0,10*ROW('Sanitation Data'!D166)),NA())</f>
        <v>#N/A</v>
      </c>
      <c r="AC172" s="99" t="e">
        <f ca="true">+IF(AND(ISNUMBER(OFFSET('Sanitation Data'!$D$11,0,10*ROW('Sanitation Data'!D166))),'Data Summary'!CR172="Yes"),OFFSET('Sanitation Data'!$D$11,0,10*ROW('Sanitation Data'!D166)),NA())</f>
        <v>#N/A</v>
      </c>
      <c r="AD172" s="99" t="e">
        <f ca="true">+IF(AND(ISNUMBER(OFFSET('Sanitation Data'!$D$12,0,10*ROW('Sanitation Data'!D166))),'Data Summary'!CS172="Yes"),OFFSET('Sanitation Data'!$D$12,0,10*ROW('Sanitation Data'!D166)),NA())</f>
        <v>#N/A</v>
      </c>
      <c r="AE172" s="99" t="e">
        <f ca="true">+IF(AND(ISNUMBER(OFFSET('Sanitation Data'!$D$13,0,10*ROW('Sanitation Data'!D166))),'Data Summary'!CT172="Yes"),OFFSET('Sanitation Data'!$D$13,0,10*ROW('Sanitation Data'!D166)),NA())</f>
        <v>#N/A</v>
      </c>
      <c r="AF172" s="99" t="e">
        <f ca="true">+IF(AND(ISNUMBER(OFFSET('Sanitation Data'!$E$5,0,10*ROW('Sanitation Data'!E166))),'Data Summary'!CU172="Yes"),100-OFFSET('Sanitation Data'!$E$5,0,10*ROW('Sanitation Data'!E166)),NA())</f>
        <v>#N/A</v>
      </c>
      <c r="AG172" s="99" t="e">
        <f ca="true">+IF(AND(ISNUMBER(OFFSET('Sanitation Data'!$E$7,0,10*ROW('Sanitation Data'!E166))),'Data Summary'!CV172="Yes"),OFFSET('Sanitation Data'!$E$7,0,10*ROW('Sanitation Data'!E166)),NA())</f>
        <v>#N/A</v>
      </c>
      <c r="AH172" s="99" t="e">
        <f ca="true">+IF(AND(ISNUMBER(OFFSET('Sanitation Data'!$E$11,0,10*ROW('Sanitation Data'!E166))),'Data Summary'!CW172="Yes"),OFFSET('Sanitation Data'!$E$11,0,10*ROW('Sanitation Data'!E166)),NA())</f>
        <v>#N/A</v>
      </c>
      <c r="AI172" s="99" t="e">
        <f ca="true">+IF(AND(ISNUMBER(OFFSET('Sanitation Data'!$E$12,0,10*ROW('Sanitation Data'!E166))),'Data Summary'!CX172="Yes"),OFFSET('Sanitation Data'!$E$12,0,10*ROW('Sanitation Data'!E166)),NA())</f>
        <v>#N/A</v>
      </c>
      <c r="AJ172" s="99" t="e">
        <f ca="true">+IF(AND(ISNUMBER(OFFSET('Sanitation Data'!$E$13,0,10*ROW('Sanitation Data'!E166))),'Data Summary'!CY172="Yes"),OFFSET('Sanitation Data'!$E$13,0,10*ROW('Sanitation Data'!E166)),NA())</f>
        <v>#N/A</v>
      </c>
      <c r="AK172" s="99" t="e">
        <f ca="true">+IF(AND(ISNUMBER(OFFSET('Sanitation Data'!$F$5,0,10*ROW('Sanitation Data'!F166))),'Data Summary'!CZ172="Yes"),100-OFFSET('Sanitation Data'!$F$5,0,10*ROW('Sanitation Data'!F166)),NA())</f>
        <v>#N/A</v>
      </c>
      <c r="AL172" s="99" t="e">
        <f ca="true">+IF(AND(ISNUMBER(OFFSET('Sanitation Data'!$F$7,0,10*ROW('Sanitation Data'!F166))),'Data Summary'!DA172="Yes"),OFFSET('Sanitation Data'!$F$7,0,10*ROW('Sanitation Data'!F166)),NA())</f>
        <v>#N/A</v>
      </c>
      <c r="AM172" s="99" t="e">
        <f ca="true">+IF(AND(ISNUMBER(OFFSET('Sanitation Data'!$F$11,0,10*ROW('Sanitation Data'!F166))),'Data Summary'!DB172="Yes"),OFFSET('Sanitation Data'!$F$11,0,10*ROW('Sanitation Data'!F166)),NA())</f>
        <v>#N/A</v>
      </c>
      <c r="AN172" s="99" t="e">
        <f ca="true">+IF(AND(ISNUMBER(OFFSET('Sanitation Data'!$F$12,0,10*ROW('Sanitation Data'!F166))),'Data Summary'!DC172="Yes"),OFFSET('Sanitation Data'!$F$12,0,10*ROW('Sanitation Data'!F166)),NA())</f>
        <v>#N/A</v>
      </c>
      <c r="AO172" s="99" t="e">
        <f ca="true">+IF(AND(ISNUMBER(OFFSET('Sanitation Data'!$F$13,0,10*ROW('Sanitation Data'!F166))),'Data Summary'!DD172="Yes"),OFFSET('Sanitation Data'!$F$13,0,10*ROW('Sanitation Data'!F166)),NA())</f>
        <v>#N/A</v>
      </c>
      <c r="AP172" s="99" t="e">
        <f ca="true">+IF(AND(ISNUMBER(OFFSET('Sanitation Data'!$G$5,0,10*ROW('Sanitation Data'!G166))),'Data Summary'!DE172="Yes"),100-OFFSET('Sanitation Data'!$G$5,0,10*ROW('Sanitation Data'!G166)),NA())</f>
        <v>#N/A</v>
      </c>
      <c r="AQ172" s="99" t="e">
        <f ca="true">+IF(AND(ISNUMBER(OFFSET('Sanitation Data'!$G$7,0,10*ROW('Sanitation Data'!G166))),'Data Summary'!DF172="Yes"),OFFSET('Sanitation Data'!$G$7,0,10*ROW('Sanitation Data'!G166)),NA())</f>
        <v>#N/A</v>
      </c>
      <c r="AR172" s="99" t="e">
        <f ca="true">+IF(AND(ISNUMBER(OFFSET('Sanitation Data'!$G$11,0,10*ROW('Sanitation Data'!G166))),'Data Summary'!DG172="Yes"),OFFSET('Sanitation Data'!$G$11,0,10*ROW('Sanitation Data'!G166)),NA())</f>
        <v>#N/A</v>
      </c>
      <c r="AS172" s="99" t="e">
        <f ca="true">+IF(AND(ISNUMBER(OFFSET('Sanitation Data'!$G$12,0,10*ROW('Sanitation Data'!G166))),'Data Summary'!DH172="Yes"),OFFSET('Sanitation Data'!$G$12,0,10*ROW('Sanitation Data'!G166)),NA())</f>
        <v>#N/A</v>
      </c>
      <c r="AT172" s="99" t="e">
        <f ca="true">+IF(AND(ISNUMBER(OFFSET('Sanitation Data'!$G$13,0,10*ROW('Sanitation Data'!G166))),'Data Summary'!DI172="Yes"),OFFSET('Sanitation Data'!$G$13,0,10*ROW('Sanitation Data'!G166)),NA())</f>
        <v>#N/A</v>
      </c>
      <c r="AU172" s="99" t="e">
        <f ca="true">+IF(AND(ISNUMBER(OFFSET('Sanitation Data'!$H$5,0,10*ROW('Sanitation Data'!H166))),'Data Summary'!DJ172="Yes"),100-OFFSET('Sanitation Data'!$H$5,0,10*ROW('Sanitation Data'!H166)),NA())</f>
        <v>#N/A</v>
      </c>
      <c r="AV172" s="99" t="e">
        <f ca="true">+IF(AND(ISNUMBER(OFFSET('Sanitation Data'!$H$7,0,10*ROW('Sanitation Data'!H166))),'Data Summary'!DK172="Yes"),OFFSET('Sanitation Data'!$H$7,0,10*ROW('Sanitation Data'!H166)),NA())</f>
        <v>#N/A</v>
      </c>
      <c r="AW172" s="99" t="e">
        <f ca="true">+IF(AND(ISNUMBER(OFFSET('Sanitation Data'!$H$11,0,10*ROW('Sanitation Data'!H166))),'Data Summary'!DL172="Yes"),OFFSET('Sanitation Data'!$H$11,0,10*ROW('Sanitation Data'!H166)),NA())</f>
        <v>#N/A</v>
      </c>
      <c r="AX172" s="99" t="e">
        <f ca="true">+IF(AND(ISNUMBER(OFFSET('Sanitation Data'!$H$12,0,10*ROW('Sanitation Data'!H166))),'Data Summary'!DM172="Yes"),OFFSET('Sanitation Data'!$H$12,0,10*ROW('Sanitation Data'!H166)),NA())</f>
        <v>#N/A</v>
      </c>
      <c r="AY172" s="99" t="e">
        <f ca="true">+IF(AND(ISNUMBER(OFFSET('Sanitation Data'!$H$13,0,10*ROW('Sanitation Data'!H166))),'Data Summary'!DN172="Yes"),OFFSET('Sanitation Data'!$H$13,0,10*ROW('Sanitation Data'!H166)),NA())</f>
        <v>#N/A</v>
      </c>
      <c r="AZ172" s="104" t="e">
        <f ca="true">+IF(AND(ISNUMBER(OFFSET('Hygiene Data'!$C$6,0,10*ROW('Hygiene Data'!C166))),'Data Summary'!DO172="Yes"),OFFSET('Hygiene Data'!$C$6,0,10*ROW('Hygiene Data'!C166)),NA())</f>
        <v>#N/A</v>
      </c>
      <c r="BA172" s="104" t="e">
        <f ca="true">+IF(AND(ISNUMBER(OFFSET('Hygiene Data'!$C$8,0,10*ROW('Hygiene Data'!C166))),'Data Summary'!DP172="Yes"),OFFSET('Hygiene Data'!$C$8,0,10*ROW('Hygiene Data'!C166)),NA())</f>
        <v>#N/A</v>
      </c>
      <c r="BB172" s="104" t="e">
        <f ca="true">+IF(AND(ISNUMBER(OFFSET('Hygiene Data'!$C$10,0,10*ROW('Hygiene Data'!C166))),'Data Summary'!DQ172="Yes"),OFFSET('Hygiene Data'!$C$10,0,10*ROW('Hygiene Data'!C166)),NA())</f>
        <v>#N/A</v>
      </c>
      <c r="BC172" s="104" t="e">
        <f ca="true">+IF(AND(ISNUMBER(OFFSET('Hygiene Data'!$D$6,0,10*ROW('Hygiene Data'!D166))),'Data Summary'!DR172="Yes"),OFFSET('Hygiene Data'!$D$6,0,10*ROW('Hygiene Data'!D166)),NA())</f>
        <v>#N/A</v>
      </c>
      <c r="BD172" s="104" t="e">
        <f ca="true">+IF(AND(ISNUMBER(OFFSET('Hygiene Data'!$D$8,0,10*ROW('Hygiene Data'!D166))),'Data Summary'!DS172="Yes"),OFFSET('Hygiene Data'!$D$8,0,10*ROW('Hygiene Data'!D166)),NA())</f>
        <v>#N/A</v>
      </c>
      <c r="BE172" s="104" t="e">
        <f ca="true">+IF(AND(ISNUMBER(OFFSET('Hygiene Data'!$D$10,0,10*ROW('Hygiene Data'!D166))),'Data Summary'!DT172="Yes"),OFFSET('Hygiene Data'!$D$10,0,10*ROW('Hygiene Data'!D166)),NA())</f>
        <v>#N/A</v>
      </c>
      <c r="BF172" s="104" t="e">
        <f ca="true">+IF(AND(ISNUMBER(OFFSET('Hygiene Data'!$E$6,0,10*ROW('Hygiene Data'!E166))),'Data Summary'!DU172="Yes"),OFFSET('Hygiene Data'!$E$6,0,10*ROW('Hygiene Data'!E166)),NA())</f>
        <v>#N/A</v>
      </c>
      <c r="BG172" s="104" t="e">
        <f ca="true">+IF(AND(ISNUMBER(OFFSET('Hygiene Data'!$E$8,0,10*ROW('Hygiene Data'!E166))),'Data Summary'!DV172="Yes"),OFFSET('Hygiene Data'!$E$8,0,10*ROW('Hygiene Data'!E166)),NA())</f>
        <v>#N/A</v>
      </c>
      <c r="BH172" s="104" t="e">
        <f ca="true">+IF(AND(ISNUMBER(OFFSET('Hygiene Data'!$E$10,0,10*ROW('Hygiene Data'!E166))),'Data Summary'!DW172="Yes"),OFFSET('Hygiene Data'!$E$10,0,10*ROW('Hygiene Data'!E166)),NA())</f>
        <v>#N/A</v>
      </c>
      <c r="BI172" s="104" t="e">
        <f ca="true">+IF(AND(ISNUMBER(OFFSET('Hygiene Data'!$F$6,0,10*ROW('Hygiene Data'!F166))),'Data Summary'!DX172="Yes"),OFFSET('Hygiene Data'!$F$6,0,10*ROW('Hygiene Data'!F166)),NA())</f>
        <v>#N/A</v>
      </c>
      <c r="BJ172" s="104" t="e">
        <f ca="true">+IF(AND(ISNUMBER(OFFSET('Hygiene Data'!$F$8,0,10*ROW('Hygiene Data'!F166))),'Data Summary'!DY172="Yes"),OFFSET('Hygiene Data'!$F$8,0,10*ROW('Hygiene Data'!F166)),NA())</f>
        <v>#N/A</v>
      </c>
      <c r="BK172" s="104" t="e">
        <f ca="true">+IF(AND(ISNUMBER(OFFSET('Hygiene Data'!$F$10,0,10*ROW('Hygiene Data'!F166))),'Data Summary'!DZ172="Yes"),OFFSET('Hygiene Data'!$F$10,0,10*ROW('Hygiene Data'!F166)),NA())</f>
        <v>#N/A</v>
      </c>
      <c r="BL172" s="104" t="e">
        <f ca="true">+IF(AND(ISNUMBER(OFFSET('Hygiene Data'!$G$6,0,10*ROW('Hygiene Data'!G166))),'Data Summary'!EA172="Yes"),OFFSET('Hygiene Data'!$G$6,0,10*ROW('Hygiene Data'!G166)),NA())</f>
        <v>#N/A</v>
      </c>
      <c r="BM172" s="104" t="e">
        <f ca="true">+IF(AND(ISNUMBER(OFFSET('Hygiene Data'!$G$8,0,10*ROW('Hygiene Data'!G166))),'Data Summary'!EB172="Yes"),OFFSET('Hygiene Data'!$G$8,0,10*ROW('Hygiene Data'!G166)),NA())</f>
        <v>#N/A</v>
      </c>
      <c r="BN172" s="104" t="e">
        <f ca="true">+IF(AND(ISNUMBER(OFFSET('Hygiene Data'!$G$10,0,10*ROW('Hygiene Data'!G166))),'Data Summary'!EC172="Yes"),OFFSET('Hygiene Data'!$G$10,0,10*ROW('Hygiene Data'!G166)),NA())</f>
        <v>#N/A</v>
      </c>
      <c r="BO172" s="104" t="e">
        <f ca="true">+IF(AND(ISNUMBER(OFFSET('Hygiene Data'!$H$6,0,10*ROW('Hygiene Data'!H166))),'Data Summary'!ED172="Yes"),OFFSET('Hygiene Data'!$H$6,0,10*ROW('Hygiene Data'!H166)),NA())</f>
        <v>#N/A</v>
      </c>
      <c r="BP172" s="104" t="e">
        <f ca="true">+IF(AND(ISNUMBER(OFFSET('Hygiene Data'!$H$8,0,10*ROW('Hygiene Data'!H166))),'Data Summary'!EE172="Yes"),OFFSET('Hygiene Data'!$H$8,0,10*ROW('Hygiene Data'!H166)),NA())</f>
        <v>#N/A</v>
      </c>
      <c r="BQ172" s="104" t="e">
        <f ca="true">+IF(AND(ISNUMBER(OFFSET('Hygiene Data'!$H$10,0,10*ROW('Hygiene Data'!H166))),'Data Summary'!EF172="Yes"),OFFSET('Hygiene Data'!$H$10,0,10*ROW('Hygiene Data'!H166)),NA())</f>
        <v>#N/A</v>
      </c>
    </row>
    <row r="173" x14ac:dyDescent="0.2">
      <c r="A173" s="52" t="e">
        <f ca="true">+IF(OFFSET('Water Data'!$B$1,0,10*ROW('Water Data'!B167))="",NA(),OFFSET('Water Data'!$B$1,0,10*ROW('Water Data'!B167)))</f>
        <v>#N/A</v>
      </c>
      <c r="B173" s="52" t="e">
        <f ca="true">+IF(OFFSET('Water Data'!$A$3,0,10*ROW('Water Data'!A170))="",NA(),OFFSET('Water Data'!$A$3,0,10*ROW('Water Data'!A170)))</f>
        <v>#N/A</v>
      </c>
      <c r="C173" s="52" t="e">
        <f ca="true">+IF(OFFSET('Water Data'!$C$3,0,10*ROW('Water Data'!C170))="",NA(),OFFSET('Water Data'!$C$3,0,10*ROW('Water Data'!C170)))</f>
        <v>#N/A</v>
      </c>
      <c r="D173" s="53" t="e">
        <f ca="true">+IF(AND(ISNUMBER(OFFSET('Water Data'!$C$5,0,10*ROW('Water Data'!C167))),'Data Summary'!BS173="Yes"),100-OFFSET('Water Data'!$C$5,0,10*ROW('Water Data'!C167)),NA())</f>
        <v>#N/A</v>
      </c>
      <c r="E173" s="53" t="e">
        <f ca="true">+IF(AND(ISNUMBER(OFFSET('Water Data'!$C$7,0,10*ROW('Water Data'!C167))),'Data Summary'!BT173="Yes"),OFFSET('Water Data'!$C$7,0,10*ROW('Water Data'!C167)),NA())</f>
        <v>#N/A</v>
      </c>
      <c r="F173" s="53" t="e">
        <f ca="true">+IF(AND(ISNUMBER(OFFSET('Water Data'!$C$10,0,10*ROW('Water Data'!C167))),'Data Summary'!BU173="Yes"),OFFSET('Water Data'!$C$10,0,10*ROW('Water Data'!C167)),NA())</f>
        <v>#N/A</v>
      </c>
      <c r="G173" s="53" t="e">
        <f ca="true">+IF(AND(ISNUMBER(OFFSET('Water Data'!$D$5,0,10*ROW('Water Data'!D167))),'Data Summary'!BV173="Yes"),100-OFFSET('Water Data'!$D$5,0,10*ROW('Water Data'!D167)),NA())</f>
        <v>#N/A</v>
      </c>
      <c r="H173" s="53" t="e">
        <f ca="true">+IF(AND(ISNUMBER(OFFSET('Water Data'!$D$7,0,10*ROW('Water Data'!D167))),'Data Summary'!BW173="Yes"),OFFSET('Water Data'!$D$7,0,10*ROW('Water Data'!D167)),NA())</f>
        <v>#N/A</v>
      </c>
      <c r="I173" s="53" t="e">
        <f ca="true">+IF(AND(ISNUMBER(OFFSET('Water Data'!$D$10,0,10*ROW('Water Data'!D167))),'Data Summary'!BX173="Yes"),OFFSET('Water Data'!$D$10,0,10*ROW('Water Data'!D167)),NA())</f>
        <v>#N/A</v>
      </c>
      <c r="J173" s="53" t="e">
        <f ca="true">+IF(AND(ISNUMBER(OFFSET('Water Data'!$E$5,0,10*ROW('Water Data'!E167))),'Data Summary'!BY173="Yes"),100-OFFSET('Water Data'!$E$5,0,10*ROW('Water Data'!E167)),NA())</f>
        <v>#N/A</v>
      </c>
      <c r="K173" s="53" t="e">
        <f ca="true">+IF(AND(ISNUMBER(OFFSET('Water Data'!$E$7,0,10*ROW('Water Data'!E167))),'Data Summary'!BZ173="Yes"),OFFSET('Water Data'!$E$7,0,10*ROW('Water Data'!E167)),NA())</f>
        <v>#N/A</v>
      </c>
      <c r="L173" s="53" t="e">
        <f ca="true">+IF(AND(ISNUMBER(OFFSET('Water Data'!$E$10,0,10*ROW('Water Data'!E167))),'Data Summary'!CA173="Yes"),OFFSET('Water Data'!$E$10,0,10*ROW('Water Data'!E167)),NA())</f>
        <v>#N/A</v>
      </c>
      <c r="M173" s="53" t="e">
        <f ca="true">+IF(AND(ISNUMBER(OFFSET('Water Data'!$F$5,0,10*ROW('Water Data'!F167))),'Data Summary'!CB173="Yes"),100-OFFSET('Water Data'!$F$5,0,10*ROW('Water Data'!F167)),NA())</f>
        <v>#N/A</v>
      </c>
      <c r="N173" s="53" t="e">
        <f ca="true">+IF(AND(ISNUMBER(OFFSET('Water Data'!$F$7,0,10*ROW('Water Data'!F167))),'Data Summary'!CC173="Yes"),OFFSET('Water Data'!$F$7,0,10*ROW('Water Data'!F167)),NA())</f>
        <v>#N/A</v>
      </c>
      <c r="O173" s="53" t="e">
        <f ca="true">+IF(AND(ISNUMBER(OFFSET('Water Data'!$F$10,0,10*ROW('Water Data'!F167))),'Data Summary'!CD173="Yes"),OFFSET('Water Data'!$F$10,0,10*ROW('Water Data'!F167)),NA())</f>
        <v>#N/A</v>
      </c>
      <c r="P173" s="53" t="e">
        <f ca="true">+IF(AND(ISNUMBER(OFFSET('Water Data'!$G$5,0,10*ROW('Water Data'!G167))),'Data Summary'!CE173="Yes"),100-OFFSET('Water Data'!$G$5,0,10*ROW('Water Data'!G167)),NA())</f>
        <v>#N/A</v>
      </c>
      <c r="Q173" s="53" t="e">
        <f ca="true">+IF(AND(ISNUMBER(OFFSET('Water Data'!$G$7,0,10*ROW('Water Data'!G167))),'Data Summary'!CF173="Yes"),OFFSET('Water Data'!$G$7,0,10*ROW('Water Data'!G167)),NA())</f>
        <v>#N/A</v>
      </c>
      <c r="R173" s="53" t="e">
        <f ca="true">+IF(AND(ISNUMBER(OFFSET('Water Data'!$G$10,0,10*ROW('Water Data'!G167))),'Data Summary'!CG173="Yes"),OFFSET('Water Data'!$G$10,0,10*ROW('Water Data'!G167)),NA())</f>
        <v>#N/A</v>
      </c>
      <c r="S173" s="53" t="e">
        <f ca="true">+IF(AND(ISNUMBER(OFFSET('Water Data'!$H$5,0,10*ROW('Water Data'!H167))),'Data Summary'!CH173="Yes"),100-OFFSET('Water Data'!$H$5,0,10*ROW('Water Data'!H167)),NA())</f>
        <v>#N/A</v>
      </c>
      <c r="T173" s="53" t="e">
        <f ca="true">+IF(AND(ISNUMBER(OFFSET('Water Data'!$H$7,0,10*ROW('Water Data'!H167))),'Data Summary'!CI173="Yes"),OFFSET('Water Data'!$H$7,0,10*ROW('Water Data'!H167)),NA())</f>
        <v>#N/A</v>
      </c>
      <c r="U173" s="53" t="e">
        <f ca="true">+IF(AND(ISNUMBER(OFFSET('Water Data'!$H$10,0,10*ROW('Water Data'!H167))),'Data Summary'!CJ173="Yes"),OFFSET('Water Data'!$H$10,0,10*ROW('Water Data'!H167)),NA())</f>
        <v>#N/A</v>
      </c>
      <c r="V173" s="99" t="e">
        <f ca="true">+IF(AND(ISNUMBER(OFFSET('Sanitation Data'!$C$5,0,10*ROW('Sanitation Data'!C167))),'Data Summary'!CK173="Yes"),100-OFFSET('Sanitation Data'!$C$5,0,10*ROW('Sanitation Data'!C167)),NA())</f>
        <v>#N/A</v>
      </c>
      <c r="W173" s="99" t="e">
        <f ca="true">+IF(AND(ISNUMBER(OFFSET('Sanitation Data'!$C$7,0,10*ROW('Sanitation Data'!C167))),'Data Summary'!CL173="Yes"),OFFSET('Sanitation Data'!$C$7,0,10*ROW('Sanitation Data'!C167)),NA())</f>
        <v>#N/A</v>
      </c>
      <c r="X173" s="99" t="e">
        <f ca="true">+IF(AND(ISNUMBER(OFFSET('Sanitation Data'!$C$11,0,10*ROW('Sanitation Data'!C167))),'Data Summary'!CM173="Yes"),OFFSET('Sanitation Data'!$C$11,0,10*ROW('Sanitation Data'!C167)),NA())</f>
        <v>#N/A</v>
      </c>
      <c r="Y173" s="99" t="e">
        <f ca="true">+IF(AND(ISNUMBER(OFFSET('Sanitation Data'!$C$12,0,10*ROW('Sanitation Data'!C167))),'Data Summary'!CN173="Yes"),OFFSET('Sanitation Data'!$C$12,0,10*ROW('Sanitation Data'!C167)),NA())</f>
        <v>#N/A</v>
      </c>
      <c r="Z173" s="99" t="e">
        <f ca="true">+IF(AND(ISNUMBER(OFFSET('Sanitation Data'!$C$13,0,10*ROW('Sanitation Data'!C167))),'Data Summary'!CO173="Yes"),OFFSET('Sanitation Data'!$C$13,0,10*ROW('Sanitation Data'!C167)),NA())</f>
        <v>#N/A</v>
      </c>
      <c r="AA173" s="99" t="e">
        <f ca="true">+IF(AND(ISNUMBER(OFFSET('Sanitation Data'!$D$5,0,10*ROW('Sanitation Data'!D167))),'Data Summary'!CP173="Yes"),100-OFFSET('Sanitation Data'!$D$5,0,10*ROW('Sanitation Data'!D167)),NA())</f>
        <v>#N/A</v>
      </c>
      <c r="AB173" s="99" t="e">
        <f ca="true">+IF(AND(ISNUMBER(OFFSET('Sanitation Data'!$D$7,0,10*ROW('Sanitation Data'!D167))),'Data Summary'!CQ173="Yes"),OFFSET('Sanitation Data'!$D$7,0,10*ROW('Sanitation Data'!D167)),NA())</f>
        <v>#N/A</v>
      </c>
      <c r="AC173" s="99" t="e">
        <f ca="true">+IF(AND(ISNUMBER(OFFSET('Sanitation Data'!$D$11,0,10*ROW('Sanitation Data'!D167))),'Data Summary'!CR173="Yes"),OFFSET('Sanitation Data'!$D$11,0,10*ROW('Sanitation Data'!D167)),NA())</f>
        <v>#N/A</v>
      </c>
      <c r="AD173" s="99" t="e">
        <f ca="true">+IF(AND(ISNUMBER(OFFSET('Sanitation Data'!$D$12,0,10*ROW('Sanitation Data'!D167))),'Data Summary'!CS173="Yes"),OFFSET('Sanitation Data'!$D$12,0,10*ROW('Sanitation Data'!D167)),NA())</f>
        <v>#N/A</v>
      </c>
      <c r="AE173" s="99" t="e">
        <f ca="true">+IF(AND(ISNUMBER(OFFSET('Sanitation Data'!$D$13,0,10*ROW('Sanitation Data'!D167))),'Data Summary'!CT173="Yes"),OFFSET('Sanitation Data'!$D$13,0,10*ROW('Sanitation Data'!D167)),NA())</f>
        <v>#N/A</v>
      </c>
      <c r="AF173" s="99" t="e">
        <f ca="true">+IF(AND(ISNUMBER(OFFSET('Sanitation Data'!$E$5,0,10*ROW('Sanitation Data'!E167))),'Data Summary'!CU173="Yes"),100-OFFSET('Sanitation Data'!$E$5,0,10*ROW('Sanitation Data'!E167)),NA())</f>
        <v>#N/A</v>
      </c>
      <c r="AG173" s="99" t="e">
        <f ca="true">+IF(AND(ISNUMBER(OFFSET('Sanitation Data'!$E$7,0,10*ROW('Sanitation Data'!E167))),'Data Summary'!CV173="Yes"),OFFSET('Sanitation Data'!$E$7,0,10*ROW('Sanitation Data'!E167)),NA())</f>
        <v>#N/A</v>
      </c>
      <c r="AH173" s="99" t="e">
        <f ca="true">+IF(AND(ISNUMBER(OFFSET('Sanitation Data'!$E$11,0,10*ROW('Sanitation Data'!E167))),'Data Summary'!CW173="Yes"),OFFSET('Sanitation Data'!$E$11,0,10*ROW('Sanitation Data'!E167)),NA())</f>
        <v>#N/A</v>
      </c>
      <c r="AI173" s="99" t="e">
        <f ca="true">+IF(AND(ISNUMBER(OFFSET('Sanitation Data'!$E$12,0,10*ROW('Sanitation Data'!E167))),'Data Summary'!CX173="Yes"),OFFSET('Sanitation Data'!$E$12,0,10*ROW('Sanitation Data'!E167)),NA())</f>
        <v>#N/A</v>
      </c>
      <c r="AJ173" s="99" t="e">
        <f ca="true">+IF(AND(ISNUMBER(OFFSET('Sanitation Data'!$E$13,0,10*ROW('Sanitation Data'!E167))),'Data Summary'!CY173="Yes"),OFFSET('Sanitation Data'!$E$13,0,10*ROW('Sanitation Data'!E167)),NA())</f>
        <v>#N/A</v>
      </c>
      <c r="AK173" s="99" t="e">
        <f ca="true">+IF(AND(ISNUMBER(OFFSET('Sanitation Data'!$F$5,0,10*ROW('Sanitation Data'!F167))),'Data Summary'!CZ173="Yes"),100-OFFSET('Sanitation Data'!$F$5,0,10*ROW('Sanitation Data'!F167)),NA())</f>
        <v>#N/A</v>
      </c>
      <c r="AL173" s="99" t="e">
        <f ca="true">+IF(AND(ISNUMBER(OFFSET('Sanitation Data'!$F$7,0,10*ROW('Sanitation Data'!F167))),'Data Summary'!DA173="Yes"),OFFSET('Sanitation Data'!$F$7,0,10*ROW('Sanitation Data'!F167)),NA())</f>
        <v>#N/A</v>
      </c>
      <c r="AM173" s="99" t="e">
        <f ca="true">+IF(AND(ISNUMBER(OFFSET('Sanitation Data'!$F$11,0,10*ROW('Sanitation Data'!F167))),'Data Summary'!DB173="Yes"),OFFSET('Sanitation Data'!$F$11,0,10*ROW('Sanitation Data'!F167)),NA())</f>
        <v>#N/A</v>
      </c>
      <c r="AN173" s="99" t="e">
        <f ca="true">+IF(AND(ISNUMBER(OFFSET('Sanitation Data'!$F$12,0,10*ROW('Sanitation Data'!F167))),'Data Summary'!DC173="Yes"),OFFSET('Sanitation Data'!$F$12,0,10*ROW('Sanitation Data'!F167)),NA())</f>
        <v>#N/A</v>
      </c>
      <c r="AO173" s="99" t="e">
        <f ca="true">+IF(AND(ISNUMBER(OFFSET('Sanitation Data'!$F$13,0,10*ROW('Sanitation Data'!F167))),'Data Summary'!DD173="Yes"),OFFSET('Sanitation Data'!$F$13,0,10*ROW('Sanitation Data'!F167)),NA())</f>
        <v>#N/A</v>
      </c>
      <c r="AP173" s="99" t="e">
        <f ca="true">+IF(AND(ISNUMBER(OFFSET('Sanitation Data'!$G$5,0,10*ROW('Sanitation Data'!G167))),'Data Summary'!DE173="Yes"),100-OFFSET('Sanitation Data'!$G$5,0,10*ROW('Sanitation Data'!G167)),NA())</f>
        <v>#N/A</v>
      </c>
      <c r="AQ173" s="99" t="e">
        <f ca="true">+IF(AND(ISNUMBER(OFFSET('Sanitation Data'!$G$7,0,10*ROW('Sanitation Data'!G167))),'Data Summary'!DF173="Yes"),OFFSET('Sanitation Data'!$G$7,0,10*ROW('Sanitation Data'!G167)),NA())</f>
        <v>#N/A</v>
      </c>
      <c r="AR173" s="99" t="e">
        <f ca="true">+IF(AND(ISNUMBER(OFFSET('Sanitation Data'!$G$11,0,10*ROW('Sanitation Data'!G167))),'Data Summary'!DG173="Yes"),OFFSET('Sanitation Data'!$G$11,0,10*ROW('Sanitation Data'!G167)),NA())</f>
        <v>#N/A</v>
      </c>
      <c r="AS173" s="99" t="e">
        <f ca="true">+IF(AND(ISNUMBER(OFFSET('Sanitation Data'!$G$12,0,10*ROW('Sanitation Data'!G167))),'Data Summary'!DH173="Yes"),OFFSET('Sanitation Data'!$G$12,0,10*ROW('Sanitation Data'!G167)),NA())</f>
        <v>#N/A</v>
      </c>
      <c r="AT173" s="99" t="e">
        <f ca="true">+IF(AND(ISNUMBER(OFFSET('Sanitation Data'!$G$13,0,10*ROW('Sanitation Data'!G167))),'Data Summary'!DI173="Yes"),OFFSET('Sanitation Data'!$G$13,0,10*ROW('Sanitation Data'!G167)),NA())</f>
        <v>#N/A</v>
      </c>
      <c r="AU173" s="99" t="e">
        <f ca="true">+IF(AND(ISNUMBER(OFFSET('Sanitation Data'!$H$5,0,10*ROW('Sanitation Data'!H167))),'Data Summary'!DJ173="Yes"),100-OFFSET('Sanitation Data'!$H$5,0,10*ROW('Sanitation Data'!H167)),NA())</f>
        <v>#N/A</v>
      </c>
      <c r="AV173" s="99" t="e">
        <f ca="true">+IF(AND(ISNUMBER(OFFSET('Sanitation Data'!$H$7,0,10*ROW('Sanitation Data'!H167))),'Data Summary'!DK173="Yes"),OFFSET('Sanitation Data'!$H$7,0,10*ROW('Sanitation Data'!H167)),NA())</f>
        <v>#N/A</v>
      </c>
      <c r="AW173" s="99" t="e">
        <f ca="true">+IF(AND(ISNUMBER(OFFSET('Sanitation Data'!$H$11,0,10*ROW('Sanitation Data'!H167))),'Data Summary'!DL173="Yes"),OFFSET('Sanitation Data'!$H$11,0,10*ROW('Sanitation Data'!H167)),NA())</f>
        <v>#N/A</v>
      </c>
      <c r="AX173" s="99" t="e">
        <f ca="true">+IF(AND(ISNUMBER(OFFSET('Sanitation Data'!$H$12,0,10*ROW('Sanitation Data'!H167))),'Data Summary'!DM173="Yes"),OFFSET('Sanitation Data'!$H$12,0,10*ROW('Sanitation Data'!H167)),NA())</f>
        <v>#N/A</v>
      </c>
      <c r="AY173" s="99" t="e">
        <f ca="true">+IF(AND(ISNUMBER(OFFSET('Sanitation Data'!$H$13,0,10*ROW('Sanitation Data'!H167))),'Data Summary'!DN173="Yes"),OFFSET('Sanitation Data'!$H$13,0,10*ROW('Sanitation Data'!H167)),NA())</f>
        <v>#N/A</v>
      </c>
      <c r="AZ173" s="104" t="e">
        <f ca="true">+IF(AND(ISNUMBER(OFFSET('Hygiene Data'!$C$6,0,10*ROW('Hygiene Data'!C167))),'Data Summary'!DO173="Yes"),OFFSET('Hygiene Data'!$C$6,0,10*ROW('Hygiene Data'!C167)),NA())</f>
        <v>#N/A</v>
      </c>
      <c r="BA173" s="104" t="e">
        <f ca="true">+IF(AND(ISNUMBER(OFFSET('Hygiene Data'!$C$8,0,10*ROW('Hygiene Data'!C167))),'Data Summary'!DP173="Yes"),OFFSET('Hygiene Data'!$C$8,0,10*ROW('Hygiene Data'!C167)),NA())</f>
        <v>#N/A</v>
      </c>
      <c r="BB173" s="104" t="e">
        <f ca="true">+IF(AND(ISNUMBER(OFFSET('Hygiene Data'!$C$10,0,10*ROW('Hygiene Data'!C167))),'Data Summary'!DQ173="Yes"),OFFSET('Hygiene Data'!$C$10,0,10*ROW('Hygiene Data'!C167)),NA())</f>
        <v>#N/A</v>
      </c>
      <c r="BC173" s="104" t="e">
        <f ca="true">+IF(AND(ISNUMBER(OFFSET('Hygiene Data'!$D$6,0,10*ROW('Hygiene Data'!D167))),'Data Summary'!DR173="Yes"),OFFSET('Hygiene Data'!$D$6,0,10*ROW('Hygiene Data'!D167)),NA())</f>
        <v>#N/A</v>
      </c>
      <c r="BD173" s="104" t="e">
        <f ca="true">+IF(AND(ISNUMBER(OFFSET('Hygiene Data'!$D$8,0,10*ROW('Hygiene Data'!D167))),'Data Summary'!DS173="Yes"),OFFSET('Hygiene Data'!$D$8,0,10*ROW('Hygiene Data'!D167)),NA())</f>
        <v>#N/A</v>
      </c>
      <c r="BE173" s="104" t="e">
        <f ca="true">+IF(AND(ISNUMBER(OFFSET('Hygiene Data'!$D$10,0,10*ROW('Hygiene Data'!D167))),'Data Summary'!DT173="Yes"),OFFSET('Hygiene Data'!$D$10,0,10*ROW('Hygiene Data'!D167)),NA())</f>
        <v>#N/A</v>
      </c>
      <c r="BF173" s="104" t="e">
        <f ca="true">+IF(AND(ISNUMBER(OFFSET('Hygiene Data'!$E$6,0,10*ROW('Hygiene Data'!E167))),'Data Summary'!DU173="Yes"),OFFSET('Hygiene Data'!$E$6,0,10*ROW('Hygiene Data'!E167)),NA())</f>
        <v>#N/A</v>
      </c>
      <c r="BG173" s="104" t="e">
        <f ca="true">+IF(AND(ISNUMBER(OFFSET('Hygiene Data'!$E$8,0,10*ROW('Hygiene Data'!E167))),'Data Summary'!DV173="Yes"),OFFSET('Hygiene Data'!$E$8,0,10*ROW('Hygiene Data'!E167)),NA())</f>
        <v>#N/A</v>
      </c>
      <c r="BH173" s="104" t="e">
        <f ca="true">+IF(AND(ISNUMBER(OFFSET('Hygiene Data'!$E$10,0,10*ROW('Hygiene Data'!E167))),'Data Summary'!DW173="Yes"),OFFSET('Hygiene Data'!$E$10,0,10*ROW('Hygiene Data'!E167)),NA())</f>
        <v>#N/A</v>
      </c>
      <c r="BI173" s="104" t="e">
        <f ca="true">+IF(AND(ISNUMBER(OFFSET('Hygiene Data'!$F$6,0,10*ROW('Hygiene Data'!F167))),'Data Summary'!DX173="Yes"),OFFSET('Hygiene Data'!$F$6,0,10*ROW('Hygiene Data'!F167)),NA())</f>
        <v>#N/A</v>
      </c>
      <c r="BJ173" s="104" t="e">
        <f ca="true">+IF(AND(ISNUMBER(OFFSET('Hygiene Data'!$F$8,0,10*ROW('Hygiene Data'!F167))),'Data Summary'!DY173="Yes"),OFFSET('Hygiene Data'!$F$8,0,10*ROW('Hygiene Data'!F167)),NA())</f>
        <v>#N/A</v>
      </c>
      <c r="BK173" s="104" t="e">
        <f ca="true">+IF(AND(ISNUMBER(OFFSET('Hygiene Data'!$F$10,0,10*ROW('Hygiene Data'!F167))),'Data Summary'!DZ173="Yes"),OFFSET('Hygiene Data'!$F$10,0,10*ROW('Hygiene Data'!F167)),NA())</f>
        <v>#N/A</v>
      </c>
      <c r="BL173" s="104" t="e">
        <f ca="true">+IF(AND(ISNUMBER(OFFSET('Hygiene Data'!$G$6,0,10*ROW('Hygiene Data'!G167))),'Data Summary'!EA173="Yes"),OFFSET('Hygiene Data'!$G$6,0,10*ROW('Hygiene Data'!G167)),NA())</f>
        <v>#N/A</v>
      </c>
      <c r="BM173" s="104" t="e">
        <f ca="true">+IF(AND(ISNUMBER(OFFSET('Hygiene Data'!$G$8,0,10*ROW('Hygiene Data'!G167))),'Data Summary'!EB173="Yes"),OFFSET('Hygiene Data'!$G$8,0,10*ROW('Hygiene Data'!G167)),NA())</f>
        <v>#N/A</v>
      </c>
      <c r="BN173" s="104" t="e">
        <f ca="true">+IF(AND(ISNUMBER(OFFSET('Hygiene Data'!$G$10,0,10*ROW('Hygiene Data'!G167))),'Data Summary'!EC173="Yes"),OFFSET('Hygiene Data'!$G$10,0,10*ROW('Hygiene Data'!G167)),NA())</f>
        <v>#N/A</v>
      </c>
      <c r="BO173" s="104" t="e">
        <f ca="true">+IF(AND(ISNUMBER(OFFSET('Hygiene Data'!$H$6,0,10*ROW('Hygiene Data'!H167))),'Data Summary'!ED173="Yes"),OFFSET('Hygiene Data'!$H$6,0,10*ROW('Hygiene Data'!H167)),NA())</f>
        <v>#N/A</v>
      </c>
      <c r="BP173" s="104" t="e">
        <f ca="true">+IF(AND(ISNUMBER(OFFSET('Hygiene Data'!$H$8,0,10*ROW('Hygiene Data'!H167))),'Data Summary'!EE173="Yes"),OFFSET('Hygiene Data'!$H$8,0,10*ROW('Hygiene Data'!H167)),NA())</f>
        <v>#N/A</v>
      </c>
      <c r="BQ173" s="104" t="e">
        <f ca="true">+IF(AND(ISNUMBER(OFFSET('Hygiene Data'!$H$10,0,10*ROW('Hygiene Data'!H167))),'Data Summary'!EF173="Yes"),OFFSET('Hygiene Data'!$H$10,0,10*ROW('Hygiene Data'!H167)),NA())</f>
        <v>#N/A</v>
      </c>
    </row>
    <row r="174" x14ac:dyDescent="0.2">
      <c r="A174" s="52" t="e">
        <f ca="true">+IF(OFFSET('Water Data'!$B$1,0,10*ROW('Water Data'!B168))="",NA(),OFFSET('Water Data'!$B$1,0,10*ROW('Water Data'!B168)))</f>
        <v>#N/A</v>
      </c>
      <c r="B174" s="52" t="e">
        <f ca="true">+IF(OFFSET('Water Data'!$A$3,0,10*ROW('Water Data'!A171))="",NA(),OFFSET('Water Data'!$A$3,0,10*ROW('Water Data'!A171)))</f>
        <v>#N/A</v>
      </c>
      <c r="C174" s="52" t="e">
        <f ca="true">+IF(OFFSET('Water Data'!$C$3,0,10*ROW('Water Data'!C171))="",NA(),OFFSET('Water Data'!$C$3,0,10*ROW('Water Data'!C171)))</f>
        <v>#N/A</v>
      </c>
      <c r="D174" s="53" t="e">
        <f ca="true">+IF(AND(ISNUMBER(OFFSET('Water Data'!$C$5,0,10*ROW('Water Data'!C168))),'Data Summary'!BS174="Yes"),100-OFFSET('Water Data'!$C$5,0,10*ROW('Water Data'!C168)),NA())</f>
        <v>#N/A</v>
      </c>
      <c r="E174" s="53" t="e">
        <f ca="true">+IF(AND(ISNUMBER(OFFSET('Water Data'!$C$7,0,10*ROW('Water Data'!C168))),'Data Summary'!BT174="Yes"),OFFSET('Water Data'!$C$7,0,10*ROW('Water Data'!C168)),NA())</f>
        <v>#N/A</v>
      </c>
      <c r="F174" s="53" t="e">
        <f ca="true">+IF(AND(ISNUMBER(OFFSET('Water Data'!$C$10,0,10*ROW('Water Data'!C168))),'Data Summary'!BU174="Yes"),OFFSET('Water Data'!$C$10,0,10*ROW('Water Data'!C168)),NA())</f>
        <v>#N/A</v>
      </c>
      <c r="G174" s="53" t="e">
        <f ca="true">+IF(AND(ISNUMBER(OFFSET('Water Data'!$D$5,0,10*ROW('Water Data'!D168))),'Data Summary'!BV174="Yes"),100-OFFSET('Water Data'!$D$5,0,10*ROW('Water Data'!D168)),NA())</f>
        <v>#N/A</v>
      </c>
      <c r="H174" s="53" t="e">
        <f ca="true">+IF(AND(ISNUMBER(OFFSET('Water Data'!$D$7,0,10*ROW('Water Data'!D168))),'Data Summary'!BW174="Yes"),OFFSET('Water Data'!$D$7,0,10*ROW('Water Data'!D168)),NA())</f>
        <v>#N/A</v>
      </c>
      <c r="I174" s="53" t="e">
        <f ca="true">+IF(AND(ISNUMBER(OFFSET('Water Data'!$D$10,0,10*ROW('Water Data'!D168))),'Data Summary'!BX174="Yes"),OFFSET('Water Data'!$D$10,0,10*ROW('Water Data'!D168)),NA())</f>
        <v>#N/A</v>
      </c>
      <c r="J174" s="53" t="e">
        <f ca="true">+IF(AND(ISNUMBER(OFFSET('Water Data'!$E$5,0,10*ROW('Water Data'!E168))),'Data Summary'!BY174="Yes"),100-OFFSET('Water Data'!$E$5,0,10*ROW('Water Data'!E168)),NA())</f>
        <v>#N/A</v>
      </c>
      <c r="K174" s="53" t="e">
        <f ca="true">+IF(AND(ISNUMBER(OFFSET('Water Data'!$E$7,0,10*ROW('Water Data'!E168))),'Data Summary'!BZ174="Yes"),OFFSET('Water Data'!$E$7,0,10*ROW('Water Data'!E168)),NA())</f>
        <v>#N/A</v>
      </c>
      <c r="L174" s="53" t="e">
        <f ca="true">+IF(AND(ISNUMBER(OFFSET('Water Data'!$E$10,0,10*ROW('Water Data'!E168))),'Data Summary'!CA174="Yes"),OFFSET('Water Data'!$E$10,0,10*ROW('Water Data'!E168)),NA())</f>
        <v>#N/A</v>
      </c>
      <c r="M174" s="53" t="e">
        <f ca="true">+IF(AND(ISNUMBER(OFFSET('Water Data'!$F$5,0,10*ROW('Water Data'!F168))),'Data Summary'!CB174="Yes"),100-OFFSET('Water Data'!$F$5,0,10*ROW('Water Data'!F168)),NA())</f>
        <v>#N/A</v>
      </c>
      <c r="N174" s="53" t="e">
        <f ca="true">+IF(AND(ISNUMBER(OFFSET('Water Data'!$F$7,0,10*ROW('Water Data'!F168))),'Data Summary'!CC174="Yes"),OFFSET('Water Data'!$F$7,0,10*ROW('Water Data'!F168)),NA())</f>
        <v>#N/A</v>
      </c>
      <c r="O174" s="53" t="e">
        <f ca="true">+IF(AND(ISNUMBER(OFFSET('Water Data'!$F$10,0,10*ROW('Water Data'!F168))),'Data Summary'!CD174="Yes"),OFFSET('Water Data'!$F$10,0,10*ROW('Water Data'!F168)),NA())</f>
        <v>#N/A</v>
      </c>
      <c r="P174" s="53" t="e">
        <f ca="true">+IF(AND(ISNUMBER(OFFSET('Water Data'!$G$5,0,10*ROW('Water Data'!G168))),'Data Summary'!CE174="Yes"),100-OFFSET('Water Data'!$G$5,0,10*ROW('Water Data'!G168)),NA())</f>
        <v>#N/A</v>
      </c>
      <c r="Q174" s="53" t="e">
        <f ca="true">+IF(AND(ISNUMBER(OFFSET('Water Data'!$G$7,0,10*ROW('Water Data'!G168))),'Data Summary'!CF174="Yes"),OFFSET('Water Data'!$G$7,0,10*ROW('Water Data'!G168)),NA())</f>
        <v>#N/A</v>
      </c>
      <c r="R174" s="53" t="e">
        <f ca="true">+IF(AND(ISNUMBER(OFFSET('Water Data'!$G$10,0,10*ROW('Water Data'!G168))),'Data Summary'!CG174="Yes"),OFFSET('Water Data'!$G$10,0,10*ROW('Water Data'!G168)),NA())</f>
        <v>#N/A</v>
      </c>
      <c r="S174" s="53" t="e">
        <f ca="true">+IF(AND(ISNUMBER(OFFSET('Water Data'!$H$5,0,10*ROW('Water Data'!H168))),'Data Summary'!CH174="Yes"),100-OFFSET('Water Data'!$H$5,0,10*ROW('Water Data'!H168)),NA())</f>
        <v>#N/A</v>
      </c>
      <c r="T174" s="53" t="e">
        <f ca="true">+IF(AND(ISNUMBER(OFFSET('Water Data'!$H$7,0,10*ROW('Water Data'!H168))),'Data Summary'!CI174="Yes"),OFFSET('Water Data'!$H$7,0,10*ROW('Water Data'!H168)),NA())</f>
        <v>#N/A</v>
      </c>
      <c r="U174" s="53" t="e">
        <f ca="true">+IF(AND(ISNUMBER(OFFSET('Water Data'!$H$10,0,10*ROW('Water Data'!H168))),'Data Summary'!CJ174="Yes"),OFFSET('Water Data'!$H$10,0,10*ROW('Water Data'!H168)),NA())</f>
        <v>#N/A</v>
      </c>
      <c r="V174" s="99" t="e">
        <f ca="true">+IF(AND(ISNUMBER(OFFSET('Sanitation Data'!$C$5,0,10*ROW('Sanitation Data'!C168))),'Data Summary'!CK174="Yes"),100-OFFSET('Sanitation Data'!$C$5,0,10*ROW('Sanitation Data'!C168)),NA())</f>
        <v>#N/A</v>
      </c>
      <c r="W174" s="99" t="e">
        <f ca="true">+IF(AND(ISNUMBER(OFFSET('Sanitation Data'!$C$7,0,10*ROW('Sanitation Data'!C168))),'Data Summary'!CL174="Yes"),OFFSET('Sanitation Data'!$C$7,0,10*ROW('Sanitation Data'!C168)),NA())</f>
        <v>#N/A</v>
      </c>
      <c r="X174" s="99" t="e">
        <f ca="true">+IF(AND(ISNUMBER(OFFSET('Sanitation Data'!$C$11,0,10*ROW('Sanitation Data'!C168))),'Data Summary'!CM174="Yes"),OFFSET('Sanitation Data'!$C$11,0,10*ROW('Sanitation Data'!C168)),NA())</f>
        <v>#N/A</v>
      </c>
      <c r="Y174" s="99" t="e">
        <f ca="true">+IF(AND(ISNUMBER(OFFSET('Sanitation Data'!$C$12,0,10*ROW('Sanitation Data'!C168))),'Data Summary'!CN174="Yes"),OFFSET('Sanitation Data'!$C$12,0,10*ROW('Sanitation Data'!C168)),NA())</f>
        <v>#N/A</v>
      </c>
      <c r="Z174" s="99" t="e">
        <f ca="true">+IF(AND(ISNUMBER(OFFSET('Sanitation Data'!$C$13,0,10*ROW('Sanitation Data'!C168))),'Data Summary'!CO174="Yes"),OFFSET('Sanitation Data'!$C$13,0,10*ROW('Sanitation Data'!C168)),NA())</f>
        <v>#N/A</v>
      </c>
      <c r="AA174" s="99" t="e">
        <f ca="true">+IF(AND(ISNUMBER(OFFSET('Sanitation Data'!$D$5,0,10*ROW('Sanitation Data'!D168))),'Data Summary'!CP174="Yes"),100-OFFSET('Sanitation Data'!$D$5,0,10*ROW('Sanitation Data'!D168)),NA())</f>
        <v>#N/A</v>
      </c>
      <c r="AB174" s="99" t="e">
        <f ca="true">+IF(AND(ISNUMBER(OFFSET('Sanitation Data'!$D$7,0,10*ROW('Sanitation Data'!D168))),'Data Summary'!CQ174="Yes"),OFFSET('Sanitation Data'!$D$7,0,10*ROW('Sanitation Data'!D168)),NA())</f>
        <v>#N/A</v>
      </c>
      <c r="AC174" s="99" t="e">
        <f ca="true">+IF(AND(ISNUMBER(OFFSET('Sanitation Data'!$D$11,0,10*ROW('Sanitation Data'!D168))),'Data Summary'!CR174="Yes"),OFFSET('Sanitation Data'!$D$11,0,10*ROW('Sanitation Data'!D168)),NA())</f>
        <v>#N/A</v>
      </c>
      <c r="AD174" s="99" t="e">
        <f ca="true">+IF(AND(ISNUMBER(OFFSET('Sanitation Data'!$D$12,0,10*ROW('Sanitation Data'!D168))),'Data Summary'!CS174="Yes"),OFFSET('Sanitation Data'!$D$12,0,10*ROW('Sanitation Data'!D168)),NA())</f>
        <v>#N/A</v>
      </c>
      <c r="AE174" s="99" t="e">
        <f ca="true">+IF(AND(ISNUMBER(OFFSET('Sanitation Data'!$D$13,0,10*ROW('Sanitation Data'!D168))),'Data Summary'!CT174="Yes"),OFFSET('Sanitation Data'!$D$13,0,10*ROW('Sanitation Data'!D168)),NA())</f>
        <v>#N/A</v>
      </c>
      <c r="AF174" s="99" t="e">
        <f ca="true">+IF(AND(ISNUMBER(OFFSET('Sanitation Data'!$E$5,0,10*ROW('Sanitation Data'!E168))),'Data Summary'!CU174="Yes"),100-OFFSET('Sanitation Data'!$E$5,0,10*ROW('Sanitation Data'!E168)),NA())</f>
        <v>#N/A</v>
      </c>
      <c r="AG174" s="99" t="e">
        <f ca="true">+IF(AND(ISNUMBER(OFFSET('Sanitation Data'!$E$7,0,10*ROW('Sanitation Data'!E168))),'Data Summary'!CV174="Yes"),OFFSET('Sanitation Data'!$E$7,0,10*ROW('Sanitation Data'!E168)),NA())</f>
        <v>#N/A</v>
      </c>
      <c r="AH174" s="99" t="e">
        <f ca="true">+IF(AND(ISNUMBER(OFFSET('Sanitation Data'!$E$11,0,10*ROW('Sanitation Data'!E168))),'Data Summary'!CW174="Yes"),OFFSET('Sanitation Data'!$E$11,0,10*ROW('Sanitation Data'!E168)),NA())</f>
        <v>#N/A</v>
      </c>
      <c r="AI174" s="99" t="e">
        <f ca="true">+IF(AND(ISNUMBER(OFFSET('Sanitation Data'!$E$12,0,10*ROW('Sanitation Data'!E168))),'Data Summary'!CX174="Yes"),OFFSET('Sanitation Data'!$E$12,0,10*ROW('Sanitation Data'!E168)),NA())</f>
        <v>#N/A</v>
      </c>
      <c r="AJ174" s="99" t="e">
        <f ca="true">+IF(AND(ISNUMBER(OFFSET('Sanitation Data'!$E$13,0,10*ROW('Sanitation Data'!E168))),'Data Summary'!CY174="Yes"),OFFSET('Sanitation Data'!$E$13,0,10*ROW('Sanitation Data'!E168)),NA())</f>
        <v>#N/A</v>
      </c>
      <c r="AK174" s="99" t="e">
        <f ca="true">+IF(AND(ISNUMBER(OFFSET('Sanitation Data'!$F$5,0,10*ROW('Sanitation Data'!F168))),'Data Summary'!CZ174="Yes"),100-OFFSET('Sanitation Data'!$F$5,0,10*ROW('Sanitation Data'!F168)),NA())</f>
        <v>#N/A</v>
      </c>
      <c r="AL174" s="99" t="e">
        <f ca="true">+IF(AND(ISNUMBER(OFFSET('Sanitation Data'!$F$7,0,10*ROW('Sanitation Data'!F168))),'Data Summary'!DA174="Yes"),OFFSET('Sanitation Data'!$F$7,0,10*ROW('Sanitation Data'!F168)),NA())</f>
        <v>#N/A</v>
      </c>
      <c r="AM174" s="99" t="e">
        <f ca="true">+IF(AND(ISNUMBER(OFFSET('Sanitation Data'!$F$11,0,10*ROW('Sanitation Data'!F168))),'Data Summary'!DB174="Yes"),OFFSET('Sanitation Data'!$F$11,0,10*ROW('Sanitation Data'!F168)),NA())</f>
        <v>#N/A</v>
      </c>
      <c r="AN174" s="99" t="e">
        <f ca="true">+IF(AND(ISNUMBER(OFFSET('Sanitation Data'!$F$12,0,10*ROW('Sanitation Data'!F168))),'Data Summary'!DC174="Yes"),OFFSET('Sanitation Data'!$F$12,0,10*ROW('Sanitation Data'!F168)),NA())</f>
        <v>#N/A</v>
      </c>
      <c r="AO174" s="99" t="e">
        <f ca="true">+IF(AND(ISNUMBER(OFFSET('Sanitation Data'!$F$13,0,10*ROW('Sanitation Data'!F168))),'Data Summary'!DD174="Yes"),OFFSET('Sanitation Data'!$F$13,0,10*ROW('Sanitation Data'!F168)),NA())</f>
        <v>#N/A</v>
      </c>
      <c r="AP174" s="99" t="e">
        <f ca="true">+IF(AND(ISNUMBER(OFFSET('Sanitation Data'!$G$5,0,10*ROW('Sanitation Data'!G168))),'Data Summary'!DE174="Yes"),100-OFFSET('Sanitation Data'!$G$5,0,10*ROW('Sanitation Data'!G168)),NA())</f>
        <v>#N/A</v>
      </c>
      <c r="AQ174" s="99" t="e">
        <f ca="true">+IF(AND(ISNUMBER(OFFSET('Sanitation Data'!$G$7,0,10*ROW('Sanitation Data'!G168))),'Data Summary'!DF174="Yes"),OFFSET('Sanitation Data'!$G$7,0,10*ROW('Sanitation Data'!G168)),NA())</f>
        <v>#N/A</v>
      </c>
      <c r="AR174" s="99" t="e">
        <f ca="true">+IF(AND(ISNUMBER(OFFSET('Sanitation Data'!$G$11,0,10*ROW('Sanitation Data'!G168))),'Data Summary'!DG174="Yes"),OFFSET('Sanitation Data'!$G$11,0,10*ROW('Sanitation Data'!G168)),NA())</f>
        <v>#N/A</v>
      </c>
      <c r="AS174" s="99" t="e">
        <f ca="true">+IF(AND(ISNUMBER(OFFSET('Sanitation Data'!$G$12,0,10*ROW('Sanitation Data'!G168))),'Data Summary'!DH174="Yes"),OFFSET('Sanitation Data'!$G$12,0,10*ROW('Sanitation Data'!G168)),NA())</f>
        <v>#N/A</v>
      </c>
      <c r="AT174" s="99" t="e">
        <f ca="true">+IF(AND(ISNUMBER(OFFSET('Sanitation Data'!$G$13,0,10*ROW('Sanitation Data'!G168))),'Data Summary'!DI174="Yes"),OFFSET('Sanitation Data'!$G$13,0,10*ROW('Sanitation Data'!G168)),NA())</f>
        <v>#N/A</v>
      </c>
      <c r="AU174" s="99" t="e">
        <f ca="true">+IF(AND(ISNUMBER(OFFSET('Sanitation Data'!$H$5,0,10*ROW('Sanitation Data'!H168))),'Data Summary'!DJ174="Yes"),100-OFFSET('Sanitation Data'!$H$5,0,10*ROW('Sanitation Data'!H168)),NA())</f>
        <v>#N/A</v>
      </c>
      <c r="AV174" s="99" t="e">
        <f ca="true">+IF(AND(ISNUMBER(OFFSET('Sanitation Data'!$H$7,0,10*ROW('Sanitation Data'!H168))),'Data Summary'!DK174="Yes"),OFFSET('Sanitation Data'!$H$7,0,10*ROW('Sanitation Data'!H168)),NA())</f>
        <v>#N/A</v>
      </c>
      <c r="AW174" s="99" t="e">
        <f ca="true">+IF(AND(ISNUMBER(OFFSET('Sanitation Data'!$H$11,0,10*ROW('Sanitation Data'!H168))),'Data Summary'!DL174="Yes"),OFFSET('Sanitation Data'!$H$11,0,10*ROW('Sanitation Data'!H168)),NA())</f>
        <v>#N/A</v>
      </c>
      <c r="AX174" s="99" t="e">
        <f ca="true">+IF(AND(ISNUMBER(OFFSET('Sanitation Data'!$H$12,0,10*ROW('Sanitation Data'!H168))),'Data Summary'!DM174="Yes"),OFFSET('Sanitation Data'!$H$12,0,10*ROW('Sanitation Data'!H168)),NA())</f>
        <v>#N/A</v>
      </c>
      <c r="AY174" s="99" t="e">
        <f ca="true">+IF(AND(ISNUMBER(OFFSET('Sanitation Data'!$H$13,0,10*ROW('Sanitation Data'!H168))),'Data Summary'!DN174="Yes"),OFFSET('Sanitation Data'!$H$13,0,10*ROW('Sanitation Data'!H168)),NA())</f>
        <v>#N/A</v>
      </c>
      <c r="AZ174" s="104" t="e">
        <f ca="true">+IF(AND(ISNUMBER(OFFSET('Hygiene Data'!$C$6,0,10*ROW('Hygiene Data'!C168))),'Data Summary'!DO174="Yes"),OFFSET('Hygiene Data'!$C$6,0,10*ROW('Hygiene Data'!C168)),NA())</f>
        <v>#N/A</v>
      </c>
      <c r="BA174" s="104" t="e">
        <f ca="true">+IF(AND(ISNUMBER(OFFSET('Hygiene Data'!$C$8,0,10*ROW('Hygiene Data'!C168))),'Data Summary'!DP174="Yes"),OFFSET('Hygiene Data'!$C$8,0,10*ROW('Hygiene Data'!C168)),NA())</f>
        <v>#N/A</v>
      </c>
      <c r="BB174" s="104" t="e">
        <f ca="true">+IF(AND(ISNUMBER(OFFSET('Hygiene Data'!$C$10,0,10*ROW('Hygiene Data'!C168))),'Data Summary'!DQ174="Yes"),OFFSET('Hygiene Data'!$C$10,0,10*ROW('Hygiene Data'!C168)),NA())</f>
        <v>#N/A</v>
      </c>
      <c r="BC174" s="104" t="e">
        <f ca="true">+IF(AND(ISNUMBER(OFFSET('Hygiene Data'!$D$6,0,10*ROW('Hygiene Data'!D168))),'Data Summary'!DR174="Yes"),OFFSET('Hygiene Data'!$D$6,0,10*ROW('Hygiene Data'!D168)),NA())</f>
        <v>#N/A</v>
      </c>
      <c r="BD174" s="104" t="e">
        <f ca="true">+IF(AND(ISNUMBER(OFFSET('Hygiene Data'!$D$8,0,10*ROW('Hygiene Data'!D168))),'Data Summary'!DS174="Yes"),OFFSET('Hygiene Data'!$D$8,0,10*ROW('Hygiene Data'!D168)),NA())</f>
        <v>#N/A</v>
      </c>
      <c r="BE174" s="104" t="e">
        <f ca="true">+IF(AND(ISNUMBER(OFFSET('Hygiene Data'!$D$10,0,10*ROW('Hygiene Data'!D168))),'Data Summary'!DT174="Yes"),OFFSET('Hygiene Data'!$D$10,0,10*ROW('Hygiene Data'!D168)),NA())</f>
        <v>#N/A</v>
      </c>
      <c r="BF174" s="104" t="e">
        <f ca="true">+IF(AND(ISNUMBER(OFFSET('Hygiene Data'!$E$6,0,10*ROW('Hygiene Data'!E168))),'Data Summary'!DU174="Yes"),OFFSET('Hygiene Data'!$E$6,0,10*ROW('Hygiene Data'!E168)),NA())</f>
        <v>#N/A</v>
      </c>
      <c r="BG174" s="104" t="e">
        <f ca="true">+IF(AND(ISNUMBER(OFFSET('Hygiene Data'!$E$8,0,10*ROW('Hygiene Data'!E168))),'Data Summary'!DV174="Yes"),OFFSET('Hygiene Data'!$E$8,0,10*ROW('Hygiene Data'!E168)),NA())</f>
        <v>#N/A</v>
      </c>
      <c r="BH174" s="104" t="e">
        <f ca="true">+IF(AND(ISNUMBER(OFFSET('Hygiene Data'!$E$10,0,10*ROW('Hygiene Data'!E168))),'Data Summary'!DW174="Yes"),OFFSET('Hygiene Data'!$E$10,0,10*ROW('Hygiene Data'!E168)),NA())</f>
        <v>#N/A</v>
      </c>
      <c r="BI174" s="104" t="e">
        <f ca="true">+IF(AND(ISNUMBER(OFFSET('Hygiene Data'!$F$6,0,10*ROW('Hygiene Data'!F168))),'Data Summary'!DX174="Yes"),OFFSET('Hygiene Data'!$F$6,0,10*ROW('Hygiene Data'!F168)),NA())</f>
        <v>#N/A</v>
      </c>
      <c r="BJ174" s="104" t="e">
        <f ca="true">+IF(AND(ISNUMBER(OFFSET('Hygiene Data'!$F$8,0,10*ROW('Hygiene Data'!F168))),'Data Summary'!DY174="Yes"),OFFSET('Hygiene Data'!$F$8,0,10*ROW('Hygiene Data'!F168)),NA())</f>
        <v>#N/A</v>
      </c>
      <c r="BK174" s="104" t="e">
        <f ca="true">+IF(AND(ISNUMBER(OFFSET('Hygiene Data'!$F$10,0,10*ROW('Hygiene Data'!F168))),'Data Summary'!DZ174="Yes"),OFFSET('Hygiene Data'!$F$10,0,10*ROW('Hygiene Data'!F168)),NA())</f>
        <v>#N/A</v>
      </c>
      <c r="BL174" s="104" t="e">
        <f ca="true">+IF(AND(ISNUMBER(OFFSET('Hygiene Data'!$G$6,0,10*ROW('Hygiene Data'!G168))),'Data Summary'!EA174="Yes"),OFFSET('Hygiene Data'!$G$6,0,10*ROW('Hygiene Data'!G168)),NA())</f>
        <v>#N/A</v>
      </c>
      <c r="BM174" s="104" t="e">
        <f ca="true">+IF(AND(ISNUMBER(OFFSET('Hygiene Data'!$G$8,0,10*ROW('Hygiene Data'!G168))),'Data Summary'!EB174="Yes"),OFFSET('Hygiene Data'!$G$8,0,10*ROW('Hygiene Data'!G168)),NA())</f>
        <v>#N/A</v>
      </c>
      <c r="BN174" s="104" t="e">
        <f ca="true">+IF(AND(ISNUMBER(OFFSET('Hygiene Data'!$G$10,0,10*ROW('Hygiene Data'!G168))),'Data Summary'!EC174="Yes"),OFFSET('Hygiene Data'!$G$10,0,10*ROW('Hygiene Data'!G168)),NA())</f>
        <v>#N/A</v>
      </c>
      <c r="BO174" s="104" t="e">
        <f ca="true">+IF(AND(ISNUMBER(OFFSET('Hygiene Data'!$H$6,0,10*ROW('Hygiene Data'!H168))),'Data Summary'!ED174="Yes"),OFFSET('Hygiene Data'!$H$6,0,10*ROW('Hygiene Data'!H168)),NA())</f>
        <v>#N/A</v>
      </c>
      <c r="BP174" s="104" t="e">
        <f ca="true">+IF(AND(ISNUMBER(OFFSET('Hygiene Data'!$H$8,0,10*ROW('Hygiene Data'!H168))),'Data Summary'!EE174="Yes"),OFFSET('Hygiene Data'!$H$8,0,10*ROW('Hygiene Data'!H168)),NA())</f>
        <v>#N/A</v>
      </c>
      <c r="BQ174" s="104" t="e">
        <f ca="true">+IF(AND(ISNUMBER(OFFSET('Hygiene Data'!$H$10,0,10*ROW('Hygiene Data'!H168))),'Data Summary'!EF174="Yes"),OFFSET('Hygiene Data'!$H$10,0,10*ROW('Hygiene Data'!H168)),NA())</f>
        <v>#N/A</v>
      </c>
    </row>
    <row r="175" x14ac:dyDescent="0.2">
      <c r="A175" s="52" t="e">
        <f ca="true">+IF(OFFSET('Water Data'!$B$1,0,10*ROW('Water Data'!B169))="",NA(),OFFSET('Water Data'!$B$1,0,10*ROW('Water Data'!B169)))</f>
        <v>#N/A</v>
      </c>
      <c r="B175" s="52" t="e">
        <f ca="true">+IF(OFFSET('Water Data'!$A$3,0,10*ROW('Water Data'!A172))="",NA(),OFFSET('Water Data'!$A$3,0,10*ROW('Water Data'!A172)))</f>
        <v>#N/A</v>
      </c>
      <c r="C175" s="52" t="e">
        <f ca="true">+IF(OFFSET('Water Data'!$C$3,0,10*ROW('Water Data'!C172))="",NA(),OFFSET('Water Data'!$C$3,0,10*ROW('Water Data'!C172)))</f>
        <v>#N/A</v>
      </c>
      <c r="D175" s="53" t="e">
        <f ca="true">+IF(AND(ISNUMBER(OFFSET('Water Data'!$C$5,0,10*ROW('Water Data'!C169))),'Data Summary'!BS175="Yes"),100-OFFSET('Water Data'!$C$5,0,10*ROW('Water Data'!C169)),NA())</f>
        <v>#N/A</v>
      </c>
      <c r="E175" s="53" t="e">
        <f ca="true">+IF(AND(ISNUMBER(OFFSET('Water Data'!$C$7,0,10*ROW('Water Data'!C169))),'Data Summary'!BT175="Yes"),OFFSET('Water Data'!$C$7,0,10*ROW('Water Data'!C169)),NA())</f>
        <v>#N/A</v>
      </c>
      <c r="F175" s="53" t="e">
        <f ca="true">+IF(AND(ISNUMBER(OFFSET('Water Data'!$C$10,0,10*ROW('Water Data'!C169))),'Data Summary'!BU175="Yes"),OFFSET('Water Data'!$C$10,0,10*ROW('Water Data'!C169)),NA())</f>
        <v>#N/A</v>
      </c>
      <c r="G175" s="53" t="e">
        <f ca="true">+IF(AND(ISNUMBER(OFFSET('Water Data'!$D$5,0,10*ROW('Water Data'!D169))),'Data Summary'!BV175="Yes"),100-OFFSET('Water Data'!$D$5,0,10*ROW('Water Data'!D169)),NA())</f>
        <v>#N/A</v>
      </c>
      <c r="H175" s="53" t="e">
        <f ca="true">+IF(AND(ISNUMBER(OFFSET('Water Data'!$D$7,0,10*ROW('Water Data'!D169))),'Data Summary'!BW175="Yes"),OFFSET('Water Data'!$D$7,0,10*ROW('Water Data'!D169)),NA())</f>
        <v>#N/A</v>
      </c>
      <c r="I175" s="53" t="e">
        <f ca="true">+IF(AND(ISNUMBER(OFFSET('Water Data'!$D$10,0,10*ROW('Water Data'!D169))),'Data Summary'!BX175="Yes"),OFFSET('Water Data'!$D$10,0,10*ROW('Water Data'!D169)),NA())</f>
        <v>#N/A</v>
      </c>
      <c r="J175" s="53" t="e">
        <f ca="true">+IF(AND(ISNUMBER(OFFSET('Water Data'!$E$5,0,10*ROW('Water Data'!E169))),'Data Summary'!BY175="Yes"),100-OFFSET('Water Data'!$E$5,0,10*ROW('Water Data'!E169)),NA())</f>
        <v>#N/A</v>
      </c>
      <c r="K175" s="53" t="e">
        <f ca="true">+IF(AND(ISNUMBER(OFFSET('Water Data'!$E$7,0,10*ROW('Water Data'!E169))),'Data Summary'!BZ175="Yes"),OFFSET('Water Data'!$E$7,0,10*ROW('Water Data'!E169)),NA())</f>
        <v>#N/A</v>
      </c>
      <c r="L175" s="53" t="e">
        <f ca="true">+IF(AND(ISNUMBER(OFFSET('Water Data'!$E$10,0,10*ROW('Water Data'!E169))),'Data Summary'!CA175="Yes"),OFFSET('Water Data'!$E$10,0,10*ROW('Water Data'!E169)),NA())</f>
        <v>#N/A</v>
      </c>
      <c r="M175" s="53" t="e">
        <f ca="true">+IF(AND(ISNUMBER(OFFSET('Water Data'!$F$5,0,10*ROW('Water Data'!F169))),'Data Summary'!CB175="Yes"),100-OFFSET('Water Data'!$F$5,0,10*ROW('Water Data'!F169)),NA())</f>
        <v>#N/A</v>
      </c>
      <c r="N175" s="53" t="e">
        <f ca="true">+IF(AND(ISNUMBER(OFFSET('Water Data'!$F$7,0,10*ROW('Water Data'!F169))),'Data Summary'!CC175="Yes"),OFFSET('Water Data'!$F$7,0,10*ROW('Water Data'!F169)),NA())</f>
        <v>#N/A</v>
      </c>
      <c r="O175" s="53" t="e">
        <f ca="true">+IF(AND(ISNUMBER(OFFSET('Water Data'!$F$10,0,10*ROW('Water Data'!F169))),'Data Summary'!CD175="Yes"),OFFSET('Water Data'!$F$10,0,10*ROW('Water Data'!F169)),NA())</f>
        <v>#N/A</v>
      </c>
      <c r="P175" s="53" t="e">
        <f ca="true">+IF(AND(ISNUMBER(OFFSET('Water Data'!$G$5,0,10*ROW('Water Data'!G169))),'Data Summary'!CE175="Yes"),100-OFFSET('Water Data'!$G$5,0,10*ROW('Water Data'!G169)),NA())</f>
        <v>#N/A</v>
      </c>
      <c r="Q175" s="53" t="e">
        <f ca="true">+IF(AND(ISNUMBER(OFFSET('Water Data'!$G$7,0,10*ROW('Water Data'!G169))),'Data Summary'!CF175="Yes"),OFFSET('Water Data'!$G$7,0,10*ROW('Water Data'!G169)),NA())</f>
        <v>#N/A</v>
      </c>
      <c r="R175" s="53" t="e">
        <f ca="true">+IF(AND(ISNUMBER(OFFSET('Water Data'!$G$10,0,10*ROW('Water Data'!G169))),'Data Summary'!CG175="Yes"),OFFSET('Water Data'!$G$10,0,10*ROW('Water Data'!G169)),NA())</f>
        <v>#N/A</v>
      </c>
      <c r="S175" s="53" t="e">
        <f ca="true">+IF(AND(ISNUMBER(OFFSET('Water Data'!$H$5,0,10*ROW('Water Data'!H169))),'Data Summary'!CH175="Yes"),100-OFFSET('Water Data'!$H$5,0,10*ROW('Water Data'!H169)),NA())</f>
        <v>#N/A</v>
      </c>
      <c r="T175" s="53" t="e">
        <f ca="true">+IF(AND(ISNUMBER(OFFSET('Water Data'!$H$7,0,10*ROW('Water Data'!H169))),'Data Summary'!CI175="Yes"),OFFSET('Water Data'!$H$7,0,10*ROW('Water Data'!H169)),NA())</f>
        <v>#N/A</v>
      </c>
      <c r="U175" s="53" t="e">
        <f ca="true">+IF(AND(ISNUMBER(OFFSET('Water Data'!$H$10,0,10*ROW('Water Data'!H169))),'Data Summary'!CJ175="Yes"),OFFSET('Water Data'!$H$10,0,10*ROW('Water Data'!H169)),NA())</f>
        <v>#N/A</v>
      </c>
      <c r="V175" s="99" t="e">
        <f ca="true">+IF(AND(ISNUMBER(OFFSET('Sanitation Data'!$C$5,0,10*ROW('Sanitation Data'!C169))),'Data Summary'!CK175="Yes"),100-OFFSET('Sanitation Data'!$C$5,0,10*ROW('Sanitation Data'!C169)),NA())</f>
        <v>#N/A</v>
      </c>
      <c r="W175" s="99" t="e">
        <f ca="true">+IF(AND(ISNUMBER(OFFSET('Sanitation Data'!$C$7,0,10*ROW('Sanitation Data'!C169))),'Data Summary'!CL175="Yes"),OFFSET('Sanitation Data'!$C$7,0,10*ROW('Sanitation Data'!C169)),NA())</f>
        <v>#N/A</v>
      </c>
      <c r="X175" s="99" t="e">
        <f ca="true">+IF(AND(ISNUMBER(OFFSET('Sanitation Data'!$C$11,0,10*ROW('Sanitation Data'!C169))),'Data Summary'!CM175="Yes"),OFFSET('Sanitation Data'!$C$11,0,10*ROW('Sanitation Data'!C169)),NA())</f>
        <v>#N/A</v>
      </c>
      <c r="Y175" s="99" t="e">
        <f ca="true">+IF(AND(ISNUMBER(OFFSET('Sanitation Data'!$C$12,0,10*ROW('Sanitation Data'!C169))),'Data Summary'!CN175="Yes"),OFFSET('Sanitation Data'!$C$12,0,10*ROW('Sanitation Data'!C169)),NA())</f>
        <v>#N/A</v>
      </c>
      <c r="Z175" s="99" t="e">
        <f ca="true">+IF(AND(ISNUMBER(OFFSET('Sanitation Data'!$C$13,0,10*ROW('Sanitation Data'!C169))),'Data Summary'!CO175="Yes"),OFFSET('Sanitation Data'!$C$13,0,10*ROW('Sanitation Data'!C169)),NA())</f>
        <v>#N/A</v>
      </c>
      <c r="AA175" s="99" t="e">
        <f ca="true">+IF(AND(ISNUMBER(OFFSET('Sanitation Data'!$D$5,0,10*ROW('Sanitation Data'!D169))),'Data Summary'!CP175="Yes"),100-OFFSET('Sanitation Data'!$D$5,0,10*ROW('Sanitation Data'!D169)),NA())</f>
        <v>#N/A</v>
      </c>
      <c r="AB175" s="99" t="e">
        <f ca="true">+IF(AND(ISNUMBER(OFFSET('Sanitation Data'!$D$7,0,10*ROW('Sanitation Data'!D169))),'Data Summary'!CQ175="Yes"),OFFSET('Sanitation Data'!$D$7,0,10*ROW('Sanitation Data'!D169)),NA())</f>
        <v>#N/A</v>
      </c>
      <c r="AC175" s="99" t="e">
        <f ca="true">+IF(AND(ISNUMBER(OFFSET('Sanitation Data'!$D$11,0,10*ROW('Sanitation Data'!D169))),'Data Summary'!CR175="Yes"),OFFSET('Sanitation Data'!$D$11,0,10*ROW('Sanitation Data'!D169)),NA())</f>
        <v>#N/A</v>
      </c>
      <c r="AD175" s="99" t="e">
        <f ca="true">+IF(AND(ISNUMBER(OFFSET('Sanitation Data'!$D$12,0,10*ROW('Sanitation Data'!D169))),'Data Summary'!CS175="Yes"),OFFSET('Sanitation Data'!$D$12,0,10*ROW('Sanitation Data'!D169)),NA())</f>
        <v>#N/A</v>
      </c>
      <c r="AE175" s="99" t="e">
        <f ca="true">+IF(AND(ISNUMBER(OFFSET('Sanitation Data'!$D$13,0,10*ROW('Sanitation Data'!D169))),'Data Summary'!CT175="Yes"),OFFSET('Sanitation Data'!$D$13,0,10*ROW('Sanitation Data'!D169)),NA())</f>
        <v>#N/A</v>
      </c>
      <c r="AF175" s="99" t="e">
        <f ca="true">+IF(AND(ISNUMBER(OFFSET('Sanitation Data'!$E$5,0,10*ROW('Sanitation Data'!E169))),'Data Summary'!CU175="Yes"),100-OFFSET('Sanitation Data'!$E$5,0,10*ROW('Sanitation Data'!E169)),NA())</f>
        <v>#N/A</v>
      </c>
      <c r="AG175" s="99" t="e">
        <f ca="true">+IF(AND(ISNUMBER(OFFSET('Sanitation Data'!$E$7,0,10*ROW('Sanitation Data'!E169))),'Data Summary'!CV175="Yes"),OFFSET('Sanitation Data'!$E$7,0,10*ROW('Sanitation Data'!E169)),NA())</f>
        <v>#N/A</v>
      </c>
      <c r="AH175" s="99" t="e">
        <f ca="true">+IF(AND(ISNUMBER(OFFSET('Sanitation Data'!$E$11,0,10*ROW('Sanitation Data'!E169))),'Data Summary'!CW175="Yes"),OFFSET('Sanitation Data'!$E$11,0,10*ROW('Sanitation Data'!E169)),NA())</f>
        <v>#N/A</v>
      </c>
      <c r="AI175" s="99" t="e">
        <f ca="true">+IF(AND(ISNUMBER(OFFSET('Sanitation Data'!$E$12,0,10*ROW('Sanitation Data'!E169))),'Data Summary'!CX175="Yes"),OFFSET('Sanitation Data'!$E$12,0,10*ROW('Sanitation Data'!E169)),NA())</f>
        <v>#N/A</v>
      </c>
      <c r="AJ175" s="99" t="e">
        <f ca="true">+IF(AND(ISNUMBER(OFFSET('Sanitation Data'!$E$13,0,10*ROW('Sanitation Data'!E169))),'Data Summary'!CY175="Yes"),OFFSET('Sanitation Data'!$E$13,0,10*ROW('Sanitation Data'!E169)),NA())</f>
        <v>#N/A</v>
      </c>
      <c r="AK175" s="99" t="e">
        <f ca="true">+IF(AND(ISNUMBER(OFFSET('Sanitation Data'!$F$5,0,10*ROW('Sanitation Data'!F169))),'Data Summary'!CZ175="Yes"),100-OFFSET('Sanitation Data'!$F$5,0,10*ROW('Sanitation Data'!F169)),NA())</f>
        <v>#N/A</v>
      </c>
      <c r="AL175" s="99" t="e">
        <f ca="true">+IF(AND(ISNUMBER(OFFSET('Sanitation Data'!$F$7,0,10*ROW('Sanitation Data'!F169))),'Data Summary'!DA175="Yes"),OFFSET('Sanitation Data'!$F$7,0,10*ROW('Sanitation Data'!F169)),NA())</f>
        <v>#N/A</v>
      </c>
      <c r="AM175" s="99" t="e">
        <f ca="true">+IF(AND(ISNUMBER(OFFSET('Sanitation Data'!$F$11,0,10*ROW('Sanitation Data'!F169))),'Data Summary'!DB175="Yes"),OFFSET('Sanitation Data'!$F$11,0,10*ROW('Sanitation Data'!F169)),NA())</f>
        <v>#N/A</v>
      </c>
      <c r="AN175" s="99" t="e">
        <f ca="true">+IF(AND(ISNUMBER(OFFSET('Sanitation Data'!$F$12,0,10*ROW('Sanitation Data'!F169))),'Data Summary'!DC175="Yes"),OFFSET('Sanitation Data'!$F$12,0,10*ROW('Sanitation Data'!F169)),NA())</f>
        <v>#N/A</v>
      </c>
      <c r="AO175" s="99" t="e">
        <f ca="true">+IF(AND(ISNUMBER(OFFSET('Sanitation Data'!$F$13,0,10*ROW('Sanitation Data'!F169))),'Data Summary'!DD175="Yes"),OFFSET('Sanitation Data'!$F$13,0,10*ROW('Sanitation Data'!F169)),NA())</f>
        <v>#N/A</v>
      </c>
      <c r="AP175" s="99" t="e">
        <f ca="true">+IF(AND(ISNUMBER(OFFSET('Sanitation Data'!$G$5,0,10*ROW('Sanitation Data'!G169))),'Data Summary'!DE175="Yes"),100-OFFSET('Sanitation Data'!$G$5,0,10*ROW('Sanitation Data'!G169)),NA())</f>
        <v>#N/A</v>
      </c>
      <c r="AQ175" s="99" t="e">
        <f ca="true">+IF(AND(ISNUMBER(OFFSET('Sanitation Data'!$G$7,0,10*ROW('Sanitation Data'!G169))),'Data Summary'!DF175="Yes"),OFFSET('Sanitation Data'!$G$7,0,10*ROW('Sanitation Data'!G169)),NA())</f>
        <v>#N/A</v>
      </c>
      <c r="AR175" s="99" t="e">
        <f ca="true">+IF(AND(ISNUMBER(OFFSET('Sanitation Data'!$G$11,0,10*ROW('Sanitation Data'!G169))),'Data Summary'!DG175="Yes"),OFFSET('Sanitation Data'!$G$11,0,10*ROW('Sanitation Data'!G169)),NA())</f>
        <v>#N/A</v>
      </c>
      <c r="AS175" s="99" t="e">
        <f ca="true">+IF(AND(ISNUMBER(OFFSET('Sanitation Data'!$G$12,0,10*ROW('Sanitation Data'!G169))),'Data Summary'!DH175="Yes"),OFFSET('Sanitation Data'!$G$12,0,10*ROW('Sanitation Data'!G169)),NA())</f>
        <v>#N/A</v>
      </c>
      <c r="AT175" s="99" t="e">
        <f ca="true">+IF(AND(ISNUMBER(OFFSET('Sanitation Data'!$G$13,0,10*ROW('Sanitation Data'!G169))),'Data Summary'!DI175="Yes"),OFFSET('Sanitation Data'!$G$13,0,10*ROW('Sanitation Data'!G169)),NA())</f>
        <v>#N/A</v>
      </c>
      <c r="AU175" s="99" t="e">
        <f ca="true">+IF(AND(ISNUMBER(OFFSET('Sanitation Data'!$H$5,0,10*ROW('Sanitation Data'!H169))),'Data Summary'!DJ175="Yes"),100-OFFSET('Sanitation Data'!$H$5,0,10*ROW('Sanitation Data'!H169)),NA())</f>
        <v>#N/A</v>
      </c>
      <c r="AV175" s="99" t="e">
        <f ca="true">+IF(AND(ISNUMBER(OFFSET('Sanitation Data'!$H$7,0,10*ROW('Sanitation Data'!H169))),'Data Summary'!DK175="Yes"),OFFSET('Sanitation Data'!$H$7,0,10*ROW('Sanitation Data'!H169)),NA())</f>
        <v>#N/A</v>
      </c>
      <c r="AW175" s="99" t="e">
        <f ca="true">+IF(AND(ISNUMBER(OFFSET('Sanitation Data'!$H$11,0,10*ROW('Sanitation Data'!H169))),'Data Summary'!DL175="Yes"),OFFSET('Sanitation Data'!$H$11,0,10*ROW('Sanitation Data'!H169)),NA())</f>
        <v>#N/A</v>
      </c>
      <c r="AX175" s="99" t="e">
        <f ca="true">+IF(AND(ISNUMBER(OFFSET('Sanitation Data'!$H$12,0,10*ROW('Sanitation Data'!H169))),'Data Summary'!DM175="Yes"),OFFSET('Sanitation Data'!$H$12,0,10*ROW('Sanitation Data'!H169)),NA())</f>
        <v>#N/A</v>
      </c>
      <c r="AY175" s="99" t="e">
        <f ca="true">+IF(AND(ISNUMBER(OFFSET('Sanitation Data'!$H$13,0,10*ROW('Sanitation Data'!H169))),'Data Summary'!DN175="Yes"),OFFSET('Sanitation Data'!$H$13,0,10*ROW('Sanitation Data'!H169)),NA())</f>
        <v>#N/A</v>
      </c>
      <c r="AZ175" s="104" t="e">
        <f ca="true">+IF(AND(ISNUMBER(OFFSET('Hygiene Data'!$C$6,0,10*ROW('Hygiene Data'!C169))),'Data Summary'!DO175="Yes"),OFFSET('Hygiene Data'!$C$6,0,10*ROW('Hygiene Data'!C169)),NA())</f>
        <v>#N/A</v>
      </c>
      <c r="BA175" s="104" t="e">
        <f ca="true">+IF(AND(ISNUMBER(OFFSET('Hygiene Data'!$C$8,0,10*ROW('Hygiene Data'!C169))),'Data Summary'!DP175="Yes"),OFFSET('Hygiene Data'!$C$8,0,10*ROW('Hygiene Data'!C169)),NA())</f>
        <v>#N/A</v>
      </c>
      <c r="BB175" s="104" t="e">
        <f ca="true">+IF(AND(ISNUMBER(OFFSET('Hygiene Data'!$C$10,0,10*ROW('Hygiene Data'!C169))),'Data Summary'!DQ175="Yes"),OFFSET('Hygiene Data'!$C$10,0,10*ROW('Hygiene Data'!C169)),NA())</f>
        <v>#N/A</v>
      </c>
      <c r="BC175" s="104" t="e">
        <f ca="true">+IF(AND(ISNUMBER(OFFSET('Hygiene Data'!$D$6,0,10*ROW('Hygiene Data'!D169))),'Data Summary'!DR175="Yes"),OFFSET('Hygiene Data'!$D$6,0,10*ROW('Hygiene Data'!D169)),NA())</f>
        <v>#N/A</v>
      </c>
      <c r="BD175" s="104" t="e">
        <f ca="true">+IF(AND(ISNUMBER(OFFSET('Hygiene Data'!$D$8,0,10*ROW('Hygiene Data'!D169))),'Data Summary'!DS175="Yes"),OFFSET('Hygiene Data'!$D$8,0,10*ROW('Hygiene Data'!D169)),NA())</f>
        <v>#N/A</v>
      </c>
      <c r="BE175" s="104" t="e">
        <f ca="true">+IF(AND(ISNUMBER(OFFSET('Hygiene Data'!$D$10,0,10*ROW('Hygiene Data'!D169))),'Data Summary'!DT175="Yes"),OFFSET('Hygiene Data'!$D$10,0,10*ROW('Hygiene Data'!D169)),NA())</f>
        <v>#N/A</v>
      </c>
      <c r="BF175" s="104" t="e">
        <f ca="true">+IF(AND(ISNUMBER(OFFSET('Hygiene Data'!$E$6,0,10*ROW('Hygiene Data'!E169))),'Data Summary'!DU175="Yes"),OFFSET('Hygiene Data'!$E$6,0,10*ROW('Hygiene Data'!E169)),NA())</f>
        <v>#N/A</v>
      </c>
      <c r="BG175" s="104" t="e">
        <f ca="true">+IF(AND(ISNUMBER(OFFSET('Hygiene Data'!$E$8,0,10*ROW('Hygiene Data'!E169))),'Data Summary'!DV175="Yes"),OFFSET('Hygiene Data'!$E$8,0,10*ROW('Hygiene Data'!E169)),NA())</f>
        <v>#N/A</v>
      </c>
      <c r="BH175" s="104" t="e">
        <f ca="true">+IF(AND(ISNUMBER(OFFSET('Hygiene Data'!$E$10,0,10*ROW('Hygiene Data'!E169))),'Data Summary'!DW175="Yes"),OFFSET('Hygiene Data'!$E$10,0,10*ROW('Hygiene Data'!E169)),NA())</f>
        <v>#N/A</v>
      </c>
      <c r="BI175" s="104" t="e">
        <f ca="true">+IF(AND(ISNUMBER(OFFSET('Hygiene Data'!$F$6,0,10*ROW('Hygiene Data'!F169))),'Data Summary'!DX175="Yes"),OFFSET('Hygiene Data'!$F$6,0,10*ROW('Hygiene Data'!F169)),NA())</f>
        <v>#N/A</v>
      </c>
      <c r="BJ175" s="104" t="e">
        <f ca="true">+IF(AND(ISNUMBER(OFFSET('Hygiene Data'!$F$8,0,10*ROW('Hygiene Data'!F169))),'Data Summary'!DY175="Yes"),OFFSET('Hygiene Data'!$F$8,0,10*ROW('Hygiene Data'!F169)),NA())</f>
        <v>#N/A</v>
      </c>
      <c r="BK175" s="104" t="e">
        <f ca="true">+IF(AND(ISNUMBER(OFFSET('Hygiene Data'!$F$10,0,10*ROW('Hygiene Data'!F169))),'Data Summary'!DZ175="Yes"),OFFSET('Hygiene Data'!$F$10,0,10*ROW('Hygiene Data'!F169)),NA())</f>
        <v>#N/A</v>
      </c>
      <c r="BL175" s="104" t="e">
        <f ca="true">+IF(AND(ISNUMBER(OFFSET('Hygiene Data'!$G$6,0,10*ROW('Hygiene Data'!G169))),'Data Summary'!EA175="Yes"),OFFSET('Hygiene Data'!$G$6,0,10*ROW('Hygiene Data'!G169)),NA())</f>
        <v>#N/A</v>
      </c>
      <c r="BM175" s="104" t="e">
        <f ca="true">+IF(AND(ISNUMBER(OFFSET('Hygiene Data'!$G$8,0,10*ROW('Hygiene Data'!G169))),'Data Summary'!EB175="Yes"),OFFSET('Hygiene Data'!$G$8,0,10*ROW('Hygiene Data'!G169)),NA())</f>
        <v>#N/A</v>
      </c>
      <c r="BN175" s="104" t="e">
        <f ca="true">+IF(AND(ISNUMBER(OFFSET('Hygiene Data'!$G$10,0,10*ROW('Hygiene Data'!G169))),'Data Summary'!EC175="Yes"),OFFSET('Hygiene Data'!$G$10,0,10*ROW('Hygiene Data'!G169)),NA())</f>
        <v>#N/A</v>
      </c>
      <c r="BO175" s="104" t="e">
        <f ca="true">+IF(AND(ISNUMBER(OFFSET('Hygiene Data'!$H$6,0,10*ROW('Hygiene Data'!H169))),'Data Summary'!ED175="Yes"),OFFSET('Hygiene Data'!$H$6,0,10*ROW('Hygiene Data'!H169)),NA())</f>
        <v>#N/A</v>
      </c>
      <c r="BP175" s="104" t="e">
        <f ca="true">+IF(AND(ISNUMBER(OFFSET('Hygiene Data'!$H$8,0,10*ROW('Hygiene Data'!H169))),'Data Summary'!EE175="Yes"),OFFSET('Hygiene Data'!$H$8,0,10*ROW('Hygiene Data'!H169)),NA())</f>
        <v>#N/A</v>
      </c>
      <c r="BQ175" s="104" t="e">
        <f ca="true">+IF(AND(ISNUMBER(OFFSET('Hygiene Data'!$H$10,0,10*ROW('Hygiene Data'!H169))),'Data Summary'!EF175="Yes"),OFFSET('Hygiene Data'!$H$10,0,10*ROW('Hygiene Data'!H169)),NA())</f>
        <v>#N/A</v>
      </c>
    </row>
    <row r="176" x14ac:dyDescent="0.2">
      <c r="A176" s="52" t="e">
        <f ca="true">+IF(OFFSET('Water Data'!$B$1,0,10*ROW('Water Data'!B170))="",NA(),OFFSET('Water Data'!$B$1,0,10*ROW('Water Data'!B170)))</f>
        <v>#N/A</v>
      </c>
      <c r="B176" s="52" t="e">
        <f ca="true">+IF(OFFSET('Water Data'!$A$3,0,10*ROW('Water Data'!A173))="",NA(),OFFSET('Water Data'!$A$3,0,10*ROW('Water Data'!A173)))</f>
        <v>#N/A</v>
      </c>
      <c r="C176" s="52" t="e">
        <f ca="true">+IF(OFFSET('Water Data'!$C$3,0,10*ROW('Water Data'!C173))="",NA(),OFFSET('Water Data'!$C$3,0,10*ROW('Water Data'!C173)))</f>
        <v>#N/A</v>
      </c>
      <c r="D176" s="53" t="e">
        <f ca="true">+IF(AND(ISNUMBER(OFFSET('Water Data'!$C$5,0,10*ROW('Water Data'!C170))),'Data Summary'!BS176="Yes"),100-OFFSET('Water Data'!$C$5,0,10*ROW('Water Data'!C170)),NA())</f>
        <v>#N/A</v>
      </c>
      <c r="E176" s="53" t="e">
        <f ca="true">+IF(AND(ISNUMBER(OFFSET('Water Data'!$C$7,0,10*ROW('Water Data'!C170))),'Data Summary'!BT176="Yes"),OFFSET('Water Data'!$C$7,0,10*ROW('Water Data'!C170)),NA())</f>
        <v>#N/A</v>
      </c>
      <c r="F176" s="53" t="e">
        <f ca="true">+IF(AND(ISNUMBER(OFFSET('Water Data'!$C$10,0,10*ROW('Water Data'!C170))),'Data Summary'!BU176="Yes"),OFFSET('Water Data'!$C$10,0,10*ROW('Water Data'!C170)),NA())</f>
        <v>#N/A</v>
      </c>
      <c r="G176" s="53" t="e">
        <f ca="true">+IF(AND(ISNUMBER(OFFSET('Water Data'!$D$5,0,10*ROW('Water Data'!D170))),'Data Summary'!BV176="Yes"),100-OFFSET('Water Data'!$D$5,0,10*ROW('Water Data'!D170)),NA())</f>
        <v>#N/A</v>
      </c>
      <c r="H176" s="53" t="e">
        <f ca="true">+IF(AND(ISNUMBER(OFFSET('Water Data'!$D$7,0,10*ROW('Water Data'!D170))),'Data Summary'!BW176="Yes"),OFFSET('Water Data'!$D$7,0,10*ROW('Water Data'!D170)),NA())</f>
        <v>#N/A</v>
      </c>
      <c r="I176" s="53" t="e">
        <f ca="true">+IF(AND(ISNUMBER(OFFSET('Water Data'!$D$10,0,10*ROW('Water Data'!D170))),'Data Summary'!BX176="Yes"),OFFSET('Water Data'!$D$10,0,10*ROW('Water Data'!D170)),NA())</f>
        <v>#N/A</v>
      </c>
      <c r="J176" s="53" t="e">
        <f ca="true">+IF(AND(ISNUMBER(OFFSET('Water Data'!$E$5,0,10*ROW('Water Data'!E170))),'Data Summary'!BY176="Yes"),100-OFFSET('Water Data'!$E$5,0,10*ROW('Water Data'!E170)),NA())</f>
        <v>#N/A</v>
      </c>
      <c r="K176" s="53" t="e">
        <f ca="true">+IF(AND(ISNUMBER(OFFSET('Water Data'!$E$7,0,10*ROW('Water Data'!E170))),'Data Summary'!BZ176="Yes"),OFFSET('Water Data'!$E$7,0,10*ROW('Water Data'!E170)),NA())</f>
        <v>#N/A</v>
      </c>
      <c r="L176" s="53" t="e">
        <f ca="true">+IF(AND(ISNUMBER(OFFSET('Water Data'!$E$10,0,10*ROW('Water Data'!E170))),'Data Summary'!CA176="Yes"),OFFSET('Water Data'!$E$10,0,10*ROW('Water Data'!E170)),NA())</f>
        <v>#N/A</v>
      </c>
      <c r="M176" s="53" t="e">
        <f ca="true">+IF(AND(ISNUMBER(OFFSET('Water Data'!$F$5,0,10*ROW('Water Data'!F170))),'Data Summary'!CB176="Yes"),100-OFFSET('Water Data'!$F$5,0,10*ROW('Water Data'!F170)),NA())</f>
        <v>#N/A</v>
      </c>
      <c r="N176" s="53" t="e">
        <f ca="true">+IF(AND(ISNUMBER(OFFSET('Water Data'!$F$7,0,10*ROW('Water Data'!F170))),'Data Summary'!CC176="Yes"),OFFSET('Water Data'!$F$7,0,10*ROW('Water Data'!F170)),NA())</f>
        <v>#N/A</v>
      </c>
      <c r="O176" s="53" t="e">
        <f ca="true">+IF(AND(ISNUMBER(OFFSET('Water Data'!$F$10,0,10*ROW('Water Data'!F170))),'Data Summary'!CD176="Yes"),OFFSET('Water Data'!$F$10,0,10*ROW('Water Data'!F170)),NA())</f>
        <v>#N/A</v>
      </c>
      <c r="P176" s="53" t="e">
        <f ca="true">+IF(AND(ISNUMBER(OFFSET('Water Data'!$G$5,0,10*ROW('Water Data'!G170))),'Data Summary'!CE176="Yes"),100-OFFSET('Water Data'!$G$5,0,10*ROW('Water Data'!G170)),NA())</f>
        <v>#N/A</v>
      </c>
      <c r="Q176" s="53" t="e">
        <f ca="true">+IF(AND(ISNUMBER(OFFSET('Water Data'!$G$7,0,10*ROW('Water Data'!G170))),'Data Summary'!CF176="Yes"),OFFSET('Water Data'!$G$7,0,10*ROW('Water Data'!G170)),NA())</f>
        <v>#N/A</v>
      </c>
      <c r="R176" s="53" t="e">
        <f ca="true">+IF(AND(ISNUMBER(OFFSET('Water Data'!$G$10,0,10*ROW('Water Data'!G170))),'Data Summary'!CG176="Yes"),OFFSET('Water Data'!$G$10,0,10*ROW('Water Data'!G170)),NA())</f>
        <v>#N/A</v>
      </c>
      <c r="S176" s="53" t="e">
        <f ca="true">+IF(AND(ISNUMBER(OFFSET('Water Data'!$H$5,0,10*ROW('Water Data'!H170))),'Data Summary'!CH176="Yes"),100-OFFSET('Water Data'!$H$5,0,10*ROW('Water Data'!H170)),NA())</f>
        <v>#N/A</v>
      </c>
      <c r="T176" s="53" t="e">
        <f ca="true">+IF(AND(ISNUMBER(OFFSET('Water Data'!$H$7,0,10*ROW('Water Data'!H170))),'Data Summary'!CI176="Yes"),OFFSET('Water Data'!$H$7,0,10*ROW('Water Data'!H170)),NA())</f>
        <v>#N/A</v>
      </c>
      <c r="U176" s="53" t="e">
        <f ca="true">+IF(AND(ISNUMBER(OFFSET('Water Data'!$H$10,0,10*ROW('Water Data'!H170))),'Data Summary'!CJ176="Yes"),OFFSET('Water Data'!$H$10,0,10*ROW('Water Data'!H170)),NA())</f>
        <v>#N/A</v>
      </c>
      <c r="V176" s="99" t="e">
        <f ca="true">+IF(AND(ISNUMBER(OFFSET('Sanitation Data'!$C$5,0,10*ROW('Sanitation Data'!C170))),'Data Summary'!CK176="Yes"),100-OFFSET('Sanitation Data'!$C$5,0,10*ROW('Sanitation Data'!C170)),NA())</f>
        <v>#N/A</v>
      </c>
      <c r="W176" s="99" t="e">
        <f ca="true">+IF(AND(ISNUMBER(OFFSET('Sanitation Data'!$C$7,0,10*ROW('Sanitation Data'!C170))),'Data Summary'!CL176="Yes"),OFFSET('Sanitation Data'!$C$7,0,10*ROW('Sanitation Data'!C170)),NA())</f>
        <v>#N/A</v>
      </c>
      <c r="X176" s="99" t="e">
        <f ca="true">+IF(AND(ISNUMBER(OFFSET('Sanitation Data'!$C$11,0,10*ROW('Sanitation Data'!C170))),'Data Summary'!CM176="Yes"),OFFSET('Sanitation Data'!$C$11,0,10*ROW('Sanitation Data'!C170)),NA())</f>
        <v>#N/A</v>
      </c>
      <c r="Y176" s="99" t="e">
        <f ca="true">+IF(AND(ISNUMBER(OFFSET('Sanitation Data'!$C$12,0,10*ROW('Sanitation Data'!C170))),'Data Summary'!CN176="Yes"),OFFSET('Sanitation Data'!$C$12,0,10*ROW('Sanitation Data'!C170)),NA())</f>
        <v>#N/A</v>
      </c>
      <c r="Z176" s="99" t="e">
        <f ca="true">+IF(AND(ISNUMBER(OFFSET('Sanitation Data'!$C$13,0,10*ROW('Sanitation Data'!C170))),'Data Summary'!CO176="Yes"),OFFSET('Sanitation Data'!$C$13,0,10*ROW('Sanitation Data'!C170)),NA())</f>
        <v>#N/A</v>
      </c>
      <c r="AA176" s="99" t="e">
        <f ca="true">+IF(AND(ISNUMBER(OFFSET('Sanitation Data'!$D$5,0,10*ROW('Sanitation Data'!D170))),'Data Summary'!CP176="Yes"),100-OFFSET('Sanitation Data'!$D$5,0,10*ROW('Sanitation Data'!D170)),NA())</f>
        <v>#N/A</v>
      </c>
      <c r="AB176" s="99" t="e">
        <f ca="true">+IF(AND(ISNUMBER(OFFSET('Sanitation Data'!$D$7,0,10*ROW('Sanitation Data'!D170))),'Data Summary'!CQ176="Yes"),OFFSET('Sanitation Data'!$D$7,0,10*ROW('Sanitation Data'!D170)),NA())</f>
        <v>#N/A</v>
      </c>
      <c r="AC176" s="99" t="e">
        <f ca="true">+IF(AND(ISNUMBER(OFFSET('Sanitation Data'!$D$11,0,10*ROW('Sanitation Data'!D170))),'Data Summary'!CR176="Yes"),OFFSET('Sanitation Data'!$D$11,0,10*ROW('Sanitation Data'!D170)),NA())</f>
        <v>#N/A</v>
      </c>
      <c r="AD176" s="99" t="e">
        <f ca="true">+IF(AND(ISNUMBER(OFFSET('Sanitation Data'!$D$12,0,10*ROW('Sanitation Data'!D170))),'Data Summary'!CS176="Yes"),OFFSET('Sanitation Data'!$D$12,0,10*ROW('Sanitation Data'!D170)),NA())</f>
        <v>#N/A</v>
      </c>
      <c r="AE176" s="99" t="e">
        <f ca="true">+IF(AND(ISNUMBER(OFFSET('Sanitation Data'!$D$13,0,10*ROW('Sanitation Data'!D170))),'Data Summary'!CT176="Yes"),OFFSET('Sanitation Data'!$D$13,0,10*ROW('Sanitation Data'!D170)),NA())</f>
        <v>#N/A</v>
      </c>
      <c r="AF176" s="99" t="e">
        <f ca="true">+IF(AND(ISNUMBER(OFFSET('Sanitation Data'!$E$5,0,10*ROW('Sanitation Data'!E170))),'Data Summary'!CU176="Yes"),100-OFFSET('Sanitation Data'!$E$5,0,10*ROW('Sanitation Data'!E170)),NA())</f>
        <v>#N/A</v>
      </c>
      <c r="AG176" s="99" t="e">
        <f ca="true">+IF(AND(ISNUMBER(OFFSET('Sanitation Data'!$E$7,0,10*ROW('Sanitation Data'!E170))),'Data Summary'!CV176="Yes"),OFFSET('Sanitation Data'!$E$7,0,10*ROW('Sanitation Data'!E170)),NA())</f>
        <v>#N/A</v>
      </c>
      <c r="AH176" s="99" t="e">
        <f ca="true">+IF(AND(ISNUMBER(OFFSET('Sanitation Data'!$E$11,0,10*ROW('Sanitation Data'!E170))),'Data Summary'!CW176="Yes"),OFFSET('Sanitation Data'!$E$11,0,10*ROW('Sanitation Data'!E170)),NA())</f>
        <v>#N/A</v>
      </c>
      <c r="AI176" s="99" t="e">
        <f ca="true">+IF(AND(ISNUMBER(OFFSET('Sanitation Data'!$E$12,0,10*ROW('Sanitation Data'!E170))),'Data Summary'!CX176="Yes"),OFFSET('Sanitation Data'!$E$12,0,10*ROW('Sanitation Data'!E170)),NA())</f>
        <v>#N/A</v>
      </c>
      <c r="AJ176" s="99" t="e">
        <f ca="true">+IF(AND(ISNUMBER(OFFSET('Sanitation Data'!$E$13,0,10*ROW('Sanitation Data'!E170))),'Data Summary'!CY176="Yes"),OFFSET('Sanitation Data'!$E$13,0,10*ROW('Sanitation Data'!E170)),NA())</f>
        <v>#N/A</v>
      </c>
      <c r="AK176" s="99" t="e">
        <f ca="true">+IF(AND(ISNUMBER(OFFSET('Sanitation Data'!$F$5,0,10*ROW('Sanitation Data'!F170))),'Data Summary'!CZ176="Yes"),100-OFFSET('Sanitation Data'!$F$5,0,10*ROW('Sanitation Data'!F170)),NA())</f>
        <v>#N/A</v>
      </c>
      <c r="AL176" s="99" t="e">
        <f ca="true">+IF(AND(ISNUMBER(OFFSET('Sanitation Data'!$F$7,0,10*ROW('Sanitation Data'!F170))),'Data Summary'!DA176="Yes"),OFFSET('Sanitation Data'!$F$7,0,10*ROW('Sanitation Data'!F170)),NA())</f>
        <v>#N/A</v>
      </c>
      <c r="AM176" s="99" t="e">
        <f ca="true">+IF(AND(ISNUMBER(OFFSET('Sanitation Data'!$F$11,0,10*ROW('Sanitation Data'!F170))),'Data Summary'!DB176="Yes"),OFFSET('Sanitation Data'!$F$11,0,10*ROW('Sanitation Data'!F170)),NA())</f>
        <v>#N/A</v>
      </c>
      <c r="AN176" s="99" t="e">
        <f ca="true">+IF(AND(ISNUMBER(OFFSET('Sanitation Data'!$F$12,0,10*ROW('Sanitation Data'!F170))),'Data Summary'!DC176="Yes"),OFFSET('Sanitation Data'!$F$12,0,10*ROW('Sanitation Data'!F170)),NA())</f>
        <v>#N/A</v>
      </c>
      <c r="AO176" s="99" t="e">
        <f ca="true">+IF(AND(ISNUMBER(OFFSET('Sanitation Data'!$F$13,0,10*ROW('Sanitation Data'!F170))),'Data Summary'!DD176="Yes"),OFFSET('Sanitation Data'!$F$13,0,10*ROW('Sanitation Data'!F170)),NA())</f>
        <v>#N/A</v>
      </c>
      <c r="AP176" s="99" t="e">
        <f ca="true">+IF(AND(ISNUMBER(OFFSET('Sanitation Data'!$G$5,0,10*ROW('Sanitation Data'!G170))),'Data Summary'!DE176="Yes"),100-OFFSET('Sanitation Data'!$G$5,0,10*ROW('Sanitation Data'!G170)),NA())</f>
        <v>#N/A</v>
      </c>
      <c r="AQ176" s="99" t="e">
        <f ca="true">+IF(AND(ISNUMBER(OFFSET('Sanitation Data'!$G$7,0,10*ROW('Sanitation Data'!G170))),'Data Summary'!DF176="Yes"),OFFSET('Sanitation Data'!$G$7,0,10*ROW('Sanitation Data'!G170)),NA())</f>
        <v>#N/A</v>
      </c>
      <c r="AR176" s="99" t="e">
        <f ca="true">+IF(AND(ISNUMBER(OFFSET('Sanitation Data'!$G$11,0,10*ROW('Sanitation Data'!G170))),'Data Summary'!DG176="Yes"),OFFSET('Sanitation Data'!$G$11,0,10*ROW('Sanitation Data'!G170)),NA())</f>
        <v>#N/A</v>
      </c>
      <c r="AS176" s="99" t="e">
        <f ca="true">+IF(AND(ISNUMBER(OFFSET('Sanitation Data'!$G$12,0,10*ROW('Sanitation Data'!G170))),'Data Summary'!DH176="Yes"),OFFSET('Sanitation Data'!$G$12,0,10*ROW('Sanitation Data'!G170)),NA())</f>
        <v>#N/A</v>
      </c>
      <c r="AT176" s="99" t="e">
        <f ca="true">+IF(AND(ISNUMBER(OFFSET('Sanitation Data'!$G$13,0,10*ROW('Sanitation Data'!G170))),'Data Summary'!DI176="Yes"),OFFSET('Sanitation Data'!$G$13,0,10*ROW('Sanitation Data'!G170)),NA())</f>
        <v>#N/A</v>
      </c>
      <c r="AU176" s="99" t="e">
        <f ca="true">+IF(AND(ISNUMBER(OFFSET('Sanitation Data'!$H$5,0,10*ROW('Sanitation Data'!H170))),'Data Summary'!DJ176="Yes"),100-OFFSET('Sanitation Data'!$H$5,0,10*ROW('Sanitation Data'!H170)),NA())</f>
        <v>#N/A</v>
      </c>
      <c r="AV176" s="99" t="e">
        <f ca="true">+IF(AND(ISNUMBER(OFFSET('Sanitation Data'!$H$7,0,10*ROW('Sanitation Data'!H170))),'Data Summary'!DK176="Yes"),OFFSET('Sanitation Data'!$H$7,0,10*ROW('Sanitation Data'!H170)),NA())</f>
        <v>#N/A</v>
      </c>
      <c r="AW176" s="99" t="e">
        <f ca="true">+IF(AND(ISNUMBER(OFFSET('Sanitation Data'!$H$11,0,10*ROW('Sanitation Data'!H170))),'Data Summary'!DL176="Yes"),OFFSET('Sanitation Data'!$H$11,0,10*ROW('Sanitation Data'!H170)),NA())</f>
        <v>#N/A</v>
      </c>
      <c r="AX176" s="99" t="e">
        <f ca="true">+IF(AND(ISNUMBER(OFFSET('Sanitation Data'!$H$12,0,10*ROW('Sanitation Data'!H170))),'Data Summary'!DM176="Yes"),OFFSET('Sanitation Data'!$H$12,0,10*ROW('Sanitation Data'!H170)),NA())</f>
        <v>#N/A</v>
      </c>
      <c r="AY176" s="99" t="e">
        <f ca="true">+IF(AND(ISNUMBER(OFFSET('Sanitation Data'!$H$13,0,10*ROW('Sanitation Data'!H170))),'Data Summary'!DN176="Yes"),OFFSET('Sanitation Data'!$H$13,0,10*ROW('Sanitation Data'!H170)),NA())</f>
        <v>#N/A</v>
      </c>
      <c r="AZ176" s="104" t="e">
        <f ca="true">+IF(AND(ISNUMBER(OFFSET('Hygiene Data'!$C$6,0,10*ROW('Hygiene Data'!C170))),'Data Summary'!DO176="Yes"),OFFSET('Hygiene Data'!$C$6,0,10*ROW('Hygiene Data'!C170)),NA())</f>
        <v>#N/A</v>
      </c>
      <c r="BA176" s="104" t="e">
        <f ca="true">+IF(AND(ISNUMBER(OFFSET('Hygiene Data'!$C$8,0,10*ROW('Hygiene Data'!C170))),'Data Summary'!DP176="Yes"),OFFSET('Hygiene Data'!$C$8,0,10*ROW('Hygiene Data'!C170)),NA())</f>
        <v>#N/A</v>
      </c>
      <c r="BB176" s="104" t="e">
        <f ca="true">+IF(AND(ISNUMBER(OFFSET('Hygiene Data'!$C$10,0,10*ROW('Hygiene Data'!C170))),'Data Summary'!DQ176="Yes"),OFFSET('Hygiene Data'!$C$10,0,10*ROW('Hygiene Data'!C170)),NA())</f>
        <v>#N/A</v>
      </c>
      <c r="BC176" s="104" t="e">
        <f ca="true">+IF(AND(ISNUMBER(OFFSET('Hygiene Data'!$D$6,0,10*ROW('Hygiene Data'!D170))),'Data Summary'!DR176="Yes"),OFFSET('Hygiene Data'!$D$6,0,10*ROW('Hygiene Data'!D170)),NA())</f>
        <v>#N/A</v>
      </c>
      <c r="BD176" s="104" t="e">
        <f ca="true">+IF(AND(ISNUMBER(OFFSET('Hygiene Data'!$D$8,0,10*ROW('Hygiene Data'!D170))),'Data Summary'!DS176="Yes"),OFFSET('Hygiene Data'!$D$8,0,10*ROW('Hygiene Data'!D170)),NA())</f>
        <v>#N/A</v>
      </c>
      <c r="BE176" s="104" t="e">
        <f ca="true">+IF(AND(ISNUMBER(OFFSET('Hygiene Data'!$D$10,0,10*ROW('Hygiene Data'!D170))),'Data Summary'!DT176="Yes"),OFFSET('Hygiene Data'!$D$10,0,10*ROW('Hygiene Data'!D170)),NA())</f>
        <v>#N/A</v>
      </c>
      <c r="BF176" s="104" t="e">
        <f ca="true">+IF(AND(ISNUMBER(OFFSET('Hygiene Data'!$E$6,0,10*ROW('Hygiene Data'!E170))),'Data Summary'!DU176="Yes"),OFFSET('Hygiene Data'!$E$6,0,10*ROW('Hygiene Data'!E170)),NA())</f>
        <v>#N/A</v>
      </c>
      <c r="BG176" s="104" t="e">
        <f ca="true">+IF(AND(ISNUMBER(OFFSET('Hygiene Data'!$E$8,0,10*ROW('Hygiene Data'!E170))),'Data Summary'!DV176="Yes"),OFFSET('Hygiene Data'!$E$8,0,10*ROW('Hygiene Data'!E170)),NA())</f>
        <v>#N/A</v>
      </c>
      <c r="BH176" s="104" t="e">
        <f ca="true">+IF(AND(ISNUMBER(OFFSET('Hygiene Data'!$E$10,0,10*ROW('Hygiene Data'!E170))),'Data Summary'!DW176="Yes"),OFFSET('Hygiene Data'!$E$10,0,10*ROW('Hygiene Data'!E170)),NA())</f>
        <v>#N/A</v>
      </c>
      <c r="BI176" s="104" t="e">
        <f ca="true">+IF(AND(ISNUMBER(OFFSET('Hygiene Data'!$F$6,0,10*ROW('Hygiene Data'!F170))),'Data Summary'!DX176="Yes"),OFFSET('Hygiene Data'!$F$6,0,10*ROW('Hygiene Data'!F170)),NA())</f>
        <v>#N/A</v>
      </c>
      <c r="BJ176" s="104" t="e">
        <f ca="true">+IF(AND(ISNUMBER(OFFSET('Hygiene Data'!$F$8,0,10*ROW('Hygiene Data'!F170))),'Data Summary'!DY176="Yes"),OFFSET('Hygiene Data'!$F$8,0,10*ROW('Hygiene Data'!F170)),NA())</f>
        <v>#N/A</v>
      </c>
      <c r="BK176" s="104" t="e">
        <f ca="true">+IF(AND(ISNUMBER(OFFSET('Hygiene Data'!$F$10,0,10*ROW('Hygiene Data'!F170))),'Data Summary'!DZ176="Yes"),OFFSET('Hygiene Data'!$F$10,0,10*ROW('Hygiene Data'!F170)),NA())</f>
        <v>#N/A</v>
      </c>
      <c r="BL176" s="104" t="e">
        <f ca="true">+IF(AND(ISNUMBER(OFFSET('Hygiene Data'!$G$6,0,10*ROW('Hygiene Data'!G170))),'Data Summary'!EA176="Yes"),OFFSET('Hygiene Data'!$G$6,0,10*ROW('Hygiene Data'!G170)),NA())</f>
        <v>#N/A</v>
      </c>
      <c r="BM176" s="104" t="e">
        <f ca="true">+IF(AND(ISNUMBER(OFFSET('Hygiene Data'!$G$8,0,10*ROW('Hygiene Data'!G170))),'Data Summary'!EB176="Yes"),OFFSET('Hygiene Data'!$G$8,0,10*ROW('Hygiene Data'!G170)),NA())</f>
        <v>#N/A</v>
      </c>
      <c r="BN176" s="104" t="e">
        <f ca="true">+IF(AND(ISNUMBER(OFFSET('Hygiene Data'!$G$10,0,10*ROW('Hygiene Data'!G170))),'Data Summary'!EC176="Yes"),OFFSET('Hygiene Data'!$G$10,0,10*ROW('Hygiene Data'!G170)),NA())</f>
        <v>#N/A</v>
      </c>
      <c r="BO176" s="104" t="e">
        <f ca="true">+IF(AND(ISNUMBER(OFFSET('Hygiene Data'!$H$6,0,10*ROW('Hygiene Data'!H170))),'Data Summary'!ED176="Yes"),OFFSET('Hygiene Data'!$H$6,0,10*ROW('Hygiene Data'!H170)),NA())</f>
        <v>#N/A</v>
      </c>
      <c r="BP176" s="104" t="e">
        <f ca="true">+IF(AND(ISNUMBER(OFFSET('Hygiene Data'!$H$8,0,10*ROW('Hygiene Data'!H170))),'Data Summary'!EE176="Yes"),OFFSET('Hygiene Data'!$H$8,0,10*ROW('Hygiene Data'!H170)),NA())</f>
        <v>#N/A</v>
      </c>
      <c r="BQ176" s="104" t="e">
        <f ca="true">+IF(AND(ISNUMBER(OFFSET('Hygiene Data'!$H$10,0,10*ROW('Hygiene Data'!H170))),'Data Summary'!EF176="Yes"),OFFSET('Hygiene Data'!$H$10,0,10*ROW('Hygiene Data'!H170)),NA())</f>
        <v>#N/A</v>
      </c>
    </row>
    <row r="177" x14ac:dyDescent="0.2">
      <c r="A177" s="52" t="e">
        <f ca="true">+IF(OFFSET('Water Data'!$B$1,0,10*ROW('Water Data'!B171))="",NA(),OFFSET('Water Data'!$B$1,0,10*ROW('Water Data'!B171)))</f>
        <v>#N/A</v>
      </c>
      <c r="B177" s="52" t="e">
        <f ca="true">+IF(OFFSET('Water Data'!$A$3,0,10*ROW('Water Data'!A174))="",NA(),OFFSET('Water Data'!$A$3,0,10*ROW('Water Data'!A174)))</f>
        <v>#N/A</v>
      </c>
      <c r="C177" s="52" t="e">
        <f ca="true">+IF(OFFSET('Water Data'!$C$3,0,10*ROW('Water Data'!C174))="",NA(),OFFSET('Water Data'!$C$3,0,10*ROW('Water Data'!C174)))</f>
        <v>#N/A</v>
      </c>
      <c r="D177" s="53" t="e">
        <f ca="true">+IF(AND(ISNUMBER(OFFSET('Water Data'!$C$5,0,10*ROW('Water Data'!C171))),'Data Summary'!BS177="Yes"),100-OFFSET('Water Data'!$C$5,0,10*ROW('Water Data'!C171)),NA())</f>
        <v>#N/A</v>
      </c>
      <c r="E177" s="53" t="e">
        <f ca="true">+IF(AND(ISNUMBER(OFFSET('Water Data'!$C$7,0,10*ROW('Water Data'!C171))),'Data Summary'!BT177="Yes"),OFFSET('Water Data'!$C$7,0,10*ROW('Water Data'!C171)),NA())</f>
        <v>#N/A</v>
      </c>
      <c r="F177" s="53" t="e">
        <f ca="true">+IF(AND(ISNUMBER(OFFSET('Water Data'!$C$10,0,10*ROW('Water Data'!C171))),'Data Summary'!BU177="Yes"),OFFSET('Water Data'!$C$10,0,10*ROW('Water Data'!C171)),NA())</f>
        <v>#N/A</v>
      </c>
      <c r="G177" s="53" t="e">
        <f ca="true">+IF(AND(ISNUMBER(OFFSET('Water Data'!$D$5,0,10*ROW('Water Data'!D171))),'Data Summary'!BV177="Yes"),100-OFFSET('Water Data'!$D$5,0,10*ROW('Water Data'!D171)),NA())</f>
        <v>#N/A</v>
      </c>
      <c r="H177" s="53" t="e">
        <f ca="true">+IF(AND(ISNUMBER(OFFSET('Water Data'!$D$7,0,10*ROW('Water Data'!D171))),'Data Summary'!BW177="Yes"),OFFSET('Water Data'!$D$7,0,10*ROW('Water Data'!D171)),NA())</f>
        <v>#N/A</v>
      </c>
      <c r="I177" s="53" t="e">
        <f ca="true">+IF(AND(ISNUMBER(OFFSET('Water Data'!$D$10,0,10*ROW('Water Data'!D171))),'Data Summary'!BX177="Yes"),OFFSET('Water Data'!$D$10,0,10*ROW('Water Data'!D171)),NA())</f>
        <v>#N/A</v>
      </c>
      <c r="J177" s="53" t="e">
        <f ca="true">+IF(AND(ISNUMBER(OFFSET('Water Data'!$E$5,0,10*ROW('Water Data'!E171))),'Data Summary'!BY177="Yes"),100-OFFSET('Water Data'!$E$5,0,10*ROW('Water Data'!E171)),NA())</f>
        <v>#N/A</v>
      </c>
      <c r="K177" s="53" t="e">
        <f ca="true">+IF(AND(ISNUMBER(OFFSET('Water Data'!$E$7,0,10*ROW('Water Data'!E171))),'Data Summary'!BZ177="Yes"),OFFSET('Water Data'!$E$7,0,10*ROW('Water Data'!E171)),NA())</f>
        <v>#N/A</v>
      </c>
      <c r="L177" s="53" t="e">
        <f ca="true">+IF(AND(ISNUMBER(OFFSET('Water Data'!$E$10,0,10*ROW('Water Data'!E171))),'Data Summary'!CA177="Yes"),OFFSET('Water Data'!$E$10,0,10*ROW('Water Data'!E171)),NA())</f>
        <v>#N/A</v>
      </c>
      <c r="M177" s="53" t="e">
        <f ca="true">+IF(AND(ISNUMBER(OFFSET('Water Data'!$F$5,0,10*ROW('Water Data'!F171))),'Data Summary'!CB177="Yes"),100-OFFSET('Water Data'!$F$5,0,10*ROW('Water Data'!F171)),NA())</f>
        <v>#N/A</v>
      </c>
      <c r="N177" s="53" t="e">
        <f ca="true">+IF(AND(ISNUMBER(OFFSET('Water Data'!$F$7,0,10*ROW('Water Data'!F171))),'Data Summary'!CC177="Yes"),OFFSET('Water Data'!$F$7,0,10*ROW('Water Data'!F171)),NA())</f>
        <v>#N/A</v>
      </c>
      <c r="O177" s="53" t="e">
        <f ca="true">+IF(AND(ISNUMBER(OFFSET('Water Data'!$F$10,0,10*ROW('Water Data'!F171))),'Data Summary'!CD177="Yes"),OFFSET('Water Data'!$F$10,0,10*ROW('Water Data'!F171)),NA())</f>
        <v>#N/A</v>
      </c>
      <c r="P177" s="53" t="e">
        <f ca="true">+IF(AND(ISNUMBER(OFFSET('Water Data'!$G$5,0,10*ROW('Water Data'!G171))),'Data Summary'!CE177="Yes"),100-OFFSET('Water Data'!$G$5,0,10*ROW('Water Data'!G171)),NA())</f>
        <v>#N/A</v>
      </c>
      <c r="Q177" s="53" t="e">
        <f ca="true">+IF(AND(ISNUMBER(OFFSET('Water Data'!$G$7,0,10*ROW('Water Data'!G171))),'Data Summary'!CF177="Yes"),OFFSET('Water Data'!$G$7,0,10*ROW('Water Data'!G171)),NA())</f>
        <v>#N/A</v>
      </c>
      <c r="R177" s="53" t="e">
        <f ca="true">+IF(AND(ISNUMBER(OFFSET('Water Data'!$G$10,0,10*ROW('Water Data'!G171))),'Data Summary'!CG177="Yes"),OFFSET('Water Data'!$G$10,0,10*ROW('Water Data'!G171)),NA())</f>
        <v>#N/A</v>
      </c>
      <c r="S177" s="53" t="e">
        <f ca="true">+IF(AND(ISNUMBER(OFFSET('Water Data'!$H$5,0,10*ROW('Water Data'!H171))),'Data Summary'!CH177="Yes"),100-OFFSET('Water Data'!$H$5,0,10*ROW('Water Data'!H171)),NA())</f>
        <v>#N/A</v>
      </c>
      <c r="T177" s="53" t="e">
        <f ca="true">+IF(AND(ISNUMBER(OFFSET('Water Data'!$H$7,0,10*ROW('Water Data'!H171))),'Data Summary'!CI177="Yes"),OFFSET('Water Data'!$H$7,0,10*ROW('Water Data'!H171)),NA())</f>
        <v>#N/A</v>
      </c>
      <c r="U177" s="53" t="e">
        <f ca="true">+IF(AND(ISNUMBER(OFFSET('Water Data'!$H$10,0,10*ROW('Water Data'!H171))),'Data Summary'!CJ177="Yes"),OFFSET('Water Data'!$H$10,0,10*ROW('Water Data'!H171)),NA())</f>
        <v>#N/A</v>
      </c>
      <c r="V177" s="99" t="e">
        <f ca="true">+IF(AND(ISNUMBER(OFFSET('Sanitation Data'!$C$5,0,10*ROW('Sanitation Data'!C171))),'Data Summary'!CK177="Yes"),100-OFFSET('Sanitation Data'!$C$5,0,10*ROW('Sanitation Data'!C171)),NA())</f>
        <v>#N/A</v>
      </c>
      <c r="W177" s="99" t="e">
        <f ca="true">+IF(AND(ISNUMBER(OFFSET('Sanitation Data'!$C$7,0,10*ROW('Sanitation Data'!C171))),'Data Summary'!CL177="Yes"),OFFSET('Sanitation Data'!$C$7,0,10*ROW('Sanitation Data'!C171)),NA())</f>
        <v>#N/A</v>
      </c>
      <c r="X177" s="99" t="e">
        <f ca="true">+IF(AND(ISNUMBER(OFFSET('Sanitation Data'!$C$11,0,10*ROW('Sanitation Data'!C171))),'Data Summary'!CM177="Yes"),OFFSET('Sanitation Data'!$C$11,0,10*ROW('Sanitation Data'!C171)),NA())</f>
        <v>#N/A</v>
      </c>
      <c r="Y177" s="99" t="e">
        <f ca="true">+IF(AND(ISNUMBER(OFFSET('Sanitation Data'!$C$12,0,10*ROW('Sanitation Data'!C171))),'Data Summary'!CN177="Yes"),OFFSET('Sanitation Data'!$C$12,0,10*ROW('Sanitation Data'!C171)),NA())</f>
        <v>#N/A</v>
      </c>
      <c r="Z177" s="99" t="e">
        <f ca="true">+IF(AND(ISNUMBER(OFFSET('Sanitation Data'!$C$13,0,10*ROW('Sanitation Data'!C171))),'Data Summary'!CO177="Yes"),OFFSET('Sanitation Data'!$C$13,0,10*ROW('Sanitation Data'!C171)),NA())</f>
        <v>#N/A</v>
      </c>
      <c r="AA177" s="99" t="e">
        <f ca="true">+IF(AND(ISNUMBER(OFFSET('Sanitation Data'!$D$5,0,10*ROW('Sanitation Data'!D171))),'Data Summary'!CP177="Yes"),100-OFFSET('Sanitation Data'!$D$5,0,10*ROW('Sanitation Data'!D171)),NA())</f>
        <v>#N/A</v>
      </c>
      <c r="AB177" s="99" t="e">
        <f ca="true">+IF(AND(ISNUMBER(OFFSET('Sanitation Data'!$D$7,0,10*ROW('Sanitation Data'!D171))),'Data Summary'!CQ177="Yes"),OFFSET('Sanitation Data'!$D$7,0,10*ROW('Sanitation Data'!D171)),NA())</f>
        <v>#N/A</v>
      </c>
      <c r="AC177" s="99" t="e">
        <f ca="true">+IF(AND(ISNUMBER(OFFSET('Sanitation Data'!$D$11,0,10*ROW('Sanitation Data'!D171))),'Data Summary'!CR177="Yes"),OFFSET('Sanitation Data'!$D$11,0,10*ROW('Sanitation Data'!D171)),NA())</f>
        <v>#N/A</v>
      </c>
      <c r="AD177" s="99" t="e">
        <f ca="true">+IF(AND(ISNUMBER(OFFSET('Sanitation Data'!$D$12,0,10*ROW('Sanitation Data'!D171))),'Data Summary'!CS177="Yes"),OFFSET('Sanitation Data'!$D$12,0,10*ROW('Sanitation Data'!D171)),NA())</f>
        <v>#N/A</v>
      </c>
      <c r="AE177" s="99" t="e">
        <f ca="true">+IF(AND(ISNUMBER(OFFSET('Sanitation Data'!$D$13,0,10*ROW('Sanitation Data'!D171))),'Data Summary'!CT177="Yes"),OFFSET('Sanitation Data'!$D$13,0,10*ROW('Sanitation Data'!D171)),NA())</f>
        <v>#N/A</v>
      </c>
      <c r="AF177" s="99" t="e">
        <f ca="true">+IF(AND(ISNUMBER(OFFSET('Sanitation Data'!$E$5,0,10*ROW('Sanitation Data'!E171))),'Data Summary'!CU177="Yes"),100-OFFSET('Sanitation Data'!$E$5,0,10*ROW('Sanitation Data'!E171)),NA())</f>
        <v>#N/A</v>
      </c>
      <c r="AG177" s="99" t="e">
        <f ca="true">+IF(AND(ISNUMBER(OFFSET('Sanitation Data'!$E$7,0,10*ROW('Sanitation Data'!E171))),'Data Summary'!CV177="Yes"),OFFSET('Sanitation Data'!$E$7,0,10*ROW('Sanitation Data'!E171)),NA())</f>
        <v>#N/A</v>
      </c>
      <c r="AH177" s="99" t="e">
        <f ca="true">+IF(AND(ISNUMBER(OFFSET('Sanitation Data'!$E$11,0,10*ROW('Sanitation Data'!E171))),'Data Summary'!CW177="Yes"),OFFSET('Sanitation Data'!$E$11,0,10*ROW('Sanitation Data'!E171)),NA())</f>
        <v>#N/A</v>
      </c>
      <c r="AI177" s="99" t="e">
        <f ca="true">+IF(AND(ISNUMBER(OFFSET('Sanitation Data'!$E$12,0,10*ROW('Sanitation Data'!E171))),'Data Summary'!CX177="Yes"),OFFSET('Sanitation Data'!$E$12,0,10*ROW('Sanitation Data'!E171)),NA())</f>
        <v>#N/A</v>
      </c>
      <c r="AJ177" s="99" t="e">
        <f ca="true">+IF(AND(ISNUMBER(OFFSET('Sanitation Data'!$E$13,0,10*ROW('Sanitation Data'!E171))),'Data Summary'!CY177="Yes"),OFFSET('Sanitation Data'!$E$13,0,10*ROW('Sanitation Data'!E171)),NA())</f>
        <v>#N/A</v>
      </c>
      <c r="AK177" s="99" t="e">
        <f ca="true">+IF(AND(ISNUMBER(OFFSET('Sanitation Data'!$F$5,0,10*ROW('Sanitation Data'!F171))),'Data Summary'!CZ177="Yes"),100-OFFSET('Sanitation Data'!$F$5,0,10*ROW('Sanitation Data'!F171)),NA())</f>
        <v>#N/A</v>
      </c>
      <c r="AL177" s="99" t="e">
        <f ca="true">+IF(AND(ISNUMBER(OFFSET('Sanitation Data'!$F$7,0,10*ROW('Sanitation Data'!F171))),'Data Summary'!DA177="Yes"),OFFSET('Sanitation Data'!$F$7,0,10*ROW('Sanitation Data'!F171)),NA())</f>
        <v>#N/A</v>
      </c>
      <c r="AM177" s="99" t="e">
        <f ca="true">+IF(AND(ISNUMBER(OFFSET('Sanitation Data'!$F$11,0,10*ROW('Sanitation Data'!F171))),'Data Summary'!DB177="Yes"),OFFSET('Sanitation Data'!$F$11,0,10*ROW('Sanitation Data'!F171)),NA())</f>
        <v>#N/A</v>
      </c>
      <c r="AN177" s="99" t="e">
        <f ca="true">+IF(AND(ISNUMBER(OFFSET('Sanitation Data'!$F$12,0,10*ROW('Sanitation Data'!F171))),'Data Summary'!DC177="Yes"),OFFSET('Sanitation Data'!$F$12,0,10*ROW('Sanitation Data'!F171)),NA())</f>
        <v>#N/A</v>
      </c>
      <c r="AO177" s="99" t="e">
        <f ca="true">+IF(AND(ISNUMBER(OFFSET('Sanitation Data'!$F$13,0,10*ROW('Sanitation Data'!F171))),'Data Summary'!DD177="Yes"),OFFSET('Sanitation Data'!$F$13,0,10*ROW('Sanitation Data'!F171)),NA())</f>
        <v>#N/A</v>
      </c>
      <c r="AP177" s="99" t="e">
        <f ca="true">+IF(AND(ISNUMBER(OFFSET('Sanitation Data'!$G$5,0,10*ROW('Sanitation Data'!G171))),'Data Summary'!DE177="Yes"),100-OFFSET('Sanitation Data'!$G$5,0,10*ROW('Sanitation Data'!G171)),NA())</f>
        <v>#N/A</v>
      </c>
      <c r="AQ177" s="99" t="e">
        <f ca="true">+IF(AND(ISNUMBER(OFFSET('Sanitation Data'!$G$7,0,10*ROW('Sanitation Data'!G171))),'Data Summary'!DF177="Yes"),OFFSET('Sanitation Data'!$G$7,0,10*ROW('Sanitation Data'!G171)),NA())</f>
        <v>#N/A</v>
      </c>
      <c r="AR177" s="99" t="e">
        <f ca="true">+IF(AND(ISNUMBER(OFFSET('Sanitation Data'!$G$11,0,10*ROW('Sanitation Data'!G171))),'Data Summary'!DG177="Yes"),OFFSET('Sanitation Data'!$G$11,0,10*ROW('Sanitation Data'!G171)),NA())</f>
        <v>#N/A</v>
      </c>
      <c r="AS177" s="99" t="e">
        <f ca="true">+IF(AND(ISNUMBER(OFFSET('Sanitation Data'!$G$12,0,10*ROW('Sanitation Data'!G171))),'Data Summary'!DH177="Yes"),OFFSET('Sanitation Data'!$G$12,0,10*ROW('Sanitation Data'!G171)),NA())</f>
        <v>#N/A</v>
      </c>
      <c r="AT177" s="99" t="e">
        <f ca="true">+IF(AND(ISNUMBER(OFFSET('Sanitation Data'!$G$13,0,10*ROW('Sanitation Data'!G171))),'Data Summary'!DI177="Yes"),OFFSET('Sanitation Data'!$G$13,0,10*ROW('Sanitation Data'!G171)),NA())</f>
        <v>#N/A</v>
      </c>
      <c r="AU177" s="99" t="e">
        <f ca="true">+IF(AND(ISNUMBER(OFFSET('Sanitation Data'!$H$5,0,10*ROW('Sanitation Data'!H171))),'Data Summary'!DJ177="Yes"),100-OFFSET('Sanitation Data'!$H$5,0,10*ROW('Sanitation Data'!H171)),NA())</f>
        <v>#N/A</v>
      </c>
      <c r="AV177" s="99" t="e">
        <f ca="true">+IF(AND(ISNUMBER(OFFSET('Sanitation Data'!$H$7,0,10*ROW('Sanitation Data'!H171))),'Data Summary'!DK177="Yes"),OFFSET('Sanitation Data'!$H$7,0,10*ROW('Sanitation Data'!H171)),NA())</f>
        <v>#N/A</v>
      </c>
      <c r="AW177" s="99" t="e">
        <f ca="true">+IF(AND(ISNUMBER(OFFSET('Sanitation Data'!$H$11,0,10*ROW('Sanitation Data'!H171))),'Data Summary'!DL177="Yes"),OFFSET('Sanitation Data'!$H$11,0,10*ROW('Sanitation Data'!H171)),NA())</f>
        <v>#N/A</v>
      </c>
      <c r="AX177" s="99" t="e">
        <f ca="true">+IF(AND(ISNUMBER(OFFSET('Sanitation Data'!$H$12,0,10*ROW('Sanitation Data'!H171))),'Data Summary'!DM177="Yes"),OFFSET('Sanitation Data'!$H$12,0,10*ROW('Sanitation Data'!H171)),NA())</f>
        <v>#N/A</v>
      </c>
      <c r="AY177" s="99" t="e">
        <f ca="true">+IF(AND(ISNUMBER(OFFSET('Sanitation Data'!$H$13,0,10*ROW('Sanitation Data'!H171))),'Data Summary'!DN177="Yes"),OFFSET('Sanitation Data'!$H$13,0,10*ROW('Sanitation Data'!H171)),NA())</f>
        <v>#N/A</v>
      </c>
      <c r="AZ177" s="104" t="e">
        <f ca="true">+IF(AND(ISNUMBER(OFFSET('Hygiene Data'!$C$6,0,10*ROW('Hygiene Data'!C171))),'Data Summary'!DO177="Yes"),OFFSET('Hygiene Data'!$C$6,0,10*ROW('Hygiene Data'!C171)),NA())</f>
        <v>#N/A</v>
      </c>
      <c r="BA177" s="104" t="e">
        <f ca="true">+IF(AND(ISNUMBER(OFFSET('Hygiene Data'!$C$8,0,10*ROW('Hygiene Data'!C171))),'Data Summary'!DP177="Yes"),OFFSET('Hygiene Data'!$C$8,0,10*ROW('Hygiene Data'!C171)),NA())</f>
        <v>#N/A</v>
      </c>
      <c r="BB177" s="104" t="e">
        <f ca="true">+IF(AND(ISNUMBER(OFFSET('Hygiene Data'!$C$10,0,10*ROW('Hygiene Data'!C171))),'Data Summary'!DQ177="Yes"),OFFSET('Hygiene Data'!$C$10,0,10*ROW('Hygiene Data'!C171)),NA())</f>
        <v>#N/A</v>
      </c>
      <c r="BC177" s="104" t="e">
        <f ca="true">+IF(AND(ISNUMBER(OFFSET('Hygiene Data'!$D$6,0,10*ROW('Hygiene Data'!D171))),'Data Summary'!DR177="Yes"),OFFSET('Hygiene Data'!$D$6,0,10*ROW('Hygiene Data'!D171)),NA())</f>
        <v>#N/A</v>
      </c>
      <c r="BD177" s="104" t="e">
        <f ca="true">+IF(AND(ISNUMBER(OFFSET('Hygiene Data'!$D$8,0,10*ROW('Hygiene Data'!D171))),'Data Summary'!DS177="Yes"),OFFSET('Hygiene Data'!$D$8,0,10*ROW('Hygiene Data'!D171)),NA())</f>
        <v>#N/A</v>
      </c>
      <c r="BE177" s="104" t="e">
        <f ca="true">+IF(AND(ISNUMBER(OFFSET('Hygiene Data'!$D$10,0,10*ROW('Hygiene Data'!D171))),'Data Summary'!DT177="Yes"),OFFSET('Hygiene Data'!$D$10,0,10*ROW('Hygiene Data'!D171)),NA())</f>
        <v>#N/A</v>
      </c>
      <c r="BF177" s="104" t="e">
        <f ca="true">+IF(AND(ISNUMBER(OFFSET('Hygiene Data'!$E$6,0,10*ROW('Hygiene Data'!E171))),'Data Summary'!DU177="Yes"),OFFSET('Hygiene Data'!$E$6,0,10*ROW('Hygiene Data'!E171)),NA())</f>
        <v>#N/A</v>
      </c>
      <c r="BG177" s="104" t="e">
        <f ca="true">+IF(AND(ISNUMBER(OFFSET('Hygiene Data'!$E$8,0,10*ROW('Hygiene Data'!E171))),'Data Summary'!DV177="Yes"),OFFSET('Hygiene Data'!$E$8,0,10*ROW('Hygiene Data'!E171)),NA())</f>
        <v>#N/A</v>
      </c>
      <c r="BH177" s="104" t="e">
        <f ca="true">+IF(AND(ISNUMBER(OFFSET('Hygiene Data'!$E$10,0,10*ROW('Hygiene Data'!E171))),'Data Summary'!DW177="Yes"),OFFSET('Hygiene Data'!$E$10,0,10*ROW('Hygiene Data'!E171)),NA())</f>
        <v>#N/A</v>
      </c>
      <c r="BI177" s="104" t="e">
        <f ca="true">+IF(AND(ISNUMBER(OFFSET('Hygiene Data'!$F$6,0,10*ROW('Hygiene Data'!F171))),'Data Summary'!DX177="Yes"),OFFSET('Hygiene Data'!$F$6,0,10*ROW('Hygiene Data'!F171)),NA())</f>
        <v>#N/A</v>
      </c>
      <c r="BJ177" s="104" t="e">
        <f ca="true">+IF(AND(ISNUMBER(OFFSET('Hygiene Data'!$F$8,0,10*ROW('Hygiene Data'!F171))),'Data Summary'!DY177="Yes"),OFFSET('Hygiene Data'!$F$8,0,10*ROW('Hygiene Data'!F171)),NA())</f>
        <v>#N/A</v>
      </c>
      <c r="BK177" s="104" t="e">
        <f ca="true">+IF(AND(ISNUMBER(OFFSET('Hygiene Data'!$F$10,0,10*ROW('Hygiene Data'!F171))),'Data Summary'!DZ177="Yes"),OFFSET('Hygiene Data'!$F$10,0,10*ROW('Hygiene Data'!F171)),NA())</f>
        <v>#N/A</v>
      </c>
      <c r="BL177" s="104" t="e">
        <f ca="true">+IF(AND(ISNUMBER(OFFSET('Hygiene Data'!$G$6,0,10*ROW('Hygiene Data'!G171))),'Data Summary'!EA177="Yes"),OFFSET('Hygiene Data'!$G$6,0,10*ROW('Hygiene Data'!G171)),NA())</f>
        <v>#N/A</v>
      </c>
      <c r="BM177" s="104" t="e">
        <f ca="true">+IF(AND(ISNUMBER(OFFSET('Hygiene Data'!$G$8,0,10*ROW('Hygiene Data'!G171))),'Data Summary'!EB177="Yes"),OFFSET('Hygiene Data'!$G$8,0,10*ROW('Hygiene Data'!G171)),NA())</f>
        <v>#N/A</v>
      </c>
      <c r="BN177" s="104" t="e">
        <f ca="true">+IF(AND(ISNUMBER(OFFSET('Hygiene Data'!$G$10,0,10*ROW('Hygiene Data'!G171))),'Data Summary'!EC177="Yes"),OFFSET('Hygiene Data'!$G$10,0,10*ROW('Hygiene Data'!G171)),NA())</f>
        <v>#N/A</v>
      </c>
      <c r="BO177" s="104" t="e">
        <f ca="true">+IF(AND(ISNUMBER(OFFSET('Hygiene Data'!$H$6,0,10*ROW('Hygiene Data'!H171))),'Data Summary'!ED177="Yes"),OFFSET('Hygiene Data'!$H$6,0,10*ROW('Hygiene Data'!H171)),NA())</f>
        <v>#N/A</v>
      </c>
      <c r="BP177" s="104" t="e">
        <f ca="true">+IF(AND(ISNUMBER(OFFSET('Hygiene Data'!$H$8,0,10*ROW('Hygiene Data'!H171))),'Data Summary'!EE177="Yes"),OFFSET('Hygiene Data'!$H$8,0,10*ROW('Hygiene Data'!H171)),NA())</f>
        <v>#N/A</v>
      </c>
      <c r="BQ177" s="104" t="e">
        <f ca="true">+IF(AND(ISNUMBER(OFFSET('Hygiene Data'!$H$10,0,10*ROW('Hygiene Data'!H171))),'Data Summary'!EF177="Yes"),OFFSET('Hygiene Data'!$H$10,0,10*ROW('Hygiene Data'!H171)),NA())</f>
        <v>#N/A</v>
      </c>
    </row>
    <row r="178" x14ac:dyDescent="0.2">
      <c r="A178" s="52" t="e">
        <f ca="true">+IF(OFFSET('Water Data'!$B$1,0,10*ROW('Water Data'!B172))="",NA(),OFFSET('Water Data'!$B$1,0,10*ROW('Water Data'!B172)))</f>
        <v>#N/A</v>
      </c>
      <c r="B178" s="52" t="e">
        <f ca="true">+IF(OFFSET('Water Data'!$A$3,0,10*ROW('Water Data'!A175))="",NA(),OFFSET('Water Data'!$A$3,0,10*ROW('Water Data'!A175)))</f>
        <v>#N/A</v>
      </c>
      <c r="C178" s="52" t="e">
        <f ca="true">+IF(OFFSET('Water Data'!$C$3,0,10*ROW('Water Data'!C175))="",NA(),OFFSET('Water Data'!$C$3,0,10*ROW('Water Data'!C175)))</f>
        <v>#N/A</v>
      </c>
      <c r="D178" s="53" t="e">
        <f ca="true">+IF(AND(ISNUMBER(OFFSET('Water Data'!$C$5,0,10*ROW('Water Data'!C172))),'Data Summary'!BS178="Yes"),100-OFFSET('Water Data'!$C$5,0,10*ROW('Water Data'!C172)),NA())</f>
        <v>#N/A</v>
      </c>
      <c r="E178" s="53" t="e">
        <f ca="true">+IF(AND(ISNUMBER(OFFSET('Water Data'!$C$7,0,10*ROW('Water Data'!C172))),'Data Summary'!BT178="Yes"),OFFSET('Water Data'!$C$7,0,10*ROW('Water Data'!C172)),NA())</f>
        <v>#N/A</v>
      </c>
      <c r="F178" s="53" t="e">
        <f ca="true">+IF(AND(ISNUMBER(OFFSET('Water Data'!$C$10,0,10*ROW('Water Data'!C172))),'Data Summary'!BU178="Yes"),OFFSET('Water Data'!$C$10,0,10*ROW('Water Data'!C172)),NA())</f>
        <v>#N/A</v>
      </c>
      <c r="G178" s="53" t="e">
        <f ca="true">+IF(AND(ISNUMBER(OFFSET('Water Data'!$D$5,0,10*ROW('Water Data'!D172))),'Data Summary'!BV178="Yes"),100-OFFSET('Water Data'!$D$5,0,10*ROW('Water Data'!D172)),NA())</f>
        <v>#N/A</v>
      </c>
      <c r="H178" s="53" t="e">
        <f ca="true">+IF(AND(ISNUMBER(OFFSET('Water Data'!$D$7,0,10*ROW('Water Data'!D172))),'Data Summary'!BW178="Yes"),OFFSET('Water Data'!$D$7,0,10*ROW('Water Data'!D172)),NA())</f>
        <v>#N/A</v>
      </c>
      <c r="I178" s="53" t="e">
        <f ca="true">+IF(AND(ISNUMBER(OFFSET('Water Data'!$D$10,0,10*ROW('Water Data'!D172))),'Data Summary'!BX178="Yes"),OFFSET('Water Data'!$D$10,0,10*ROW('Water Data'!D172)),NA())</f>
        <v>#N/A</v>
      </c>
      <c r="J178" s="53" t="e">
        <f ca="true">+IF(AND(ISNUMBER(OFFSET('Water Data'!$E$5,0,10*ROW('Water Data'!E172))),'Data Summary'!BY178="Yes"),100-OFFSET('Water Data'!$E$5,0,10*ROW('Water Data'!E172)),NA())</f>
        <v>#N/A</v>
      </c>
      <c r="K178" s="53" t="e">
        <f ca="true">+IF(AND(ISNUMBER(OFFSET('Water Data'!$E$7,0,10*ROW('Water Data'!E172))),'Data Summary'!BZ178="Yes"),OFFSET('Water Data'!$E$7,0,10*ROW('Water Data'!E172)),NA())</f>
        <v>#N/A</v>
      </c>
      <c r="L178" s="53" t="e">
        <f ca="true">+IF(AND(ISNUMBER(OFFSET('Water Data'!$E$10,0,10*ROW('Water Data'!E172))),'Data Summary'!CA178="Yes"),OFFSET('Water Data'!$E$10,0,10*ROW('Water Data'!E172)),NA())</f>
        <v>#N/A</v>
      </c>
      <c r="M178" s="53" t="e">
        <f ca="true">+IF(AND(ISNUMBER(OFFSET('Water Data'!$F$5,0,10*ROW('Water Data'!F172))),'Data Summary'!CB178="Yes"),100-OFFSET('Water Data'!$F$5,0,10*ROW('Water Data'!F172)),NA())</f>
        <v>#N/A</v>
      </c>
      <c r="N178" s="53" t="e">
        <f ca="true">+IF(AND(ISNUMBER(OFFSET('Water Data'!$F$7,0,10*ROW('Water Data'!F172))),'Data Summary'!CC178="Yes"),OFFSET('Water Data'!$F$7,0,10*ROW('Water Data'!F172)),NA())</f>
        <v>#N/A</v>
      </c>
      <c r="O178" s="53" t="e">
        <f ca="true">+IF(AND(ISNUMBER(OFFSET('Water Data'!$F$10,0,10*ROW('Water Data'!F172))),'Data Summary'!CD178="Yes"),OFFSET('Water Data'!$F$10,0,10*ROW('Water Data'!F172)),NA())</f>
        <v>#N/A</v>
      </c>
      <c r="P178" s="53" t="e">
        <f ca="true">+IF(AND(ISNUMBER(OFFSET('Water Data'!$G$5,0,10*ROW('Water Data'!G172))),'Data Summary'!CE178="Yes"),100-OFFSET('Water Data'!$G$5,0,10*ROW('Water Data'!G172)),NA())</f>
        <v>#N/A</v>
      </c>
      <c r="Q178" s="53" t="e">
        <f ca="true">+IF(AND(ISNUMBER(OFFSET('Water Data'!$G$7,0,10*ROW('Water Data'!G172))),'Data Summary'!CF178="Yes"),OFFSET('Water Data'!$G$7,0,10*ROW('Water Data'!G172)),NA())</f>
        <v>#N/A</v>
      </c>
      <c r="R178" s="53" t="e">
        <f ca="true">+IF(AND(ISNUMBER(OFFSET('Water Data'!$G$10,0,10*ROW('Water Data'!G172))),'Data Summary'!CG178="Yes"),OFFSET('Water Data'!$G$10,0,10*ROW('Water Data'!G172)),NA())</f>
        <v>#N/A</v>
      </c>
      <c r="S178" s="53" t="e">
        <f ca="true">+IF(AND(ISNUMBER(OFFSET('Water Data'!$H$5,0,10*ROW('Water Data'!H172))),'Data Summary'!CH178="Yes"),100-OFFSET('Water Data'!$H$5,0,10*ROW('Water Data'!H172)),NA())</f>
        <v>#N/A</v>
      </c>
      <c r="T178" s="53" t="e">
        <f ca="true">+IF(AND(ISNUMBER(OFFSET('Water Data'!$H$7,0,10*ROW('Water Data'!H172))),'Data Summary'!CI178="Yes"),OFFSET('Water Data'!$H$7,0,10*ROW('Water Data'!H172)),NA())</f>
        <v>#N/A</v>
      </c>
      <c r="U178" s="53" t="e">
        <f ca="true">+IF(AND(ISNUMBER(OFFSET('Water Data'!$H$10,0,10*ROW('Water Data'!H172))),'Data Summary'!CJ178="Yes"),OFFSET('Water Data'!$H$10,0,10*ROW('Water Data'!H172)),NA())</f>
        <v>#N/A</v>
      </c>
      <c r="V178" s="99" t="e">
        <f ca="true">+IF(AND(ISNUMBER(OFFSET('Sanitation Data'!$C$5,0,10*ROW('Sanitation Data'!C172))),'Data Summary'!CK178="Yes"),100-OFFSET('Sanitation Data'!$C$5,0,10*ROW('Sanitation Data'!C172)),NA())</f>
        <v>#N/A</v>
      </c>
      <c r="W178" s="99" t="e">
        <f ca="true">+IF(AND(ISNUMBER(OFFSET('Sanitation Data'!$C$7,0,10*ROW('Sanitation Data'!C172))),'Data Summary'!CL178="Yes"),OFFSET('Sanitation Data'!$C$7,0,10*ROW('Sanitation Data'!C172)),NA())</f>
        <v>#N/A</v>
      </c>
      <c r="X178" s="99" t="e">
        <f ca="true">+IF(AND(ISNUMBER(OFFSET('Sanitation Data'!$C$11,0,10*ROW('Sanitation Data'!C172))),'Data Summary'!CM178="Yes"),OFFSET('Sanitation Data'!$C$11,0,10*ROW('Sanitation Data'!C172)),NA())</f>
        <v>#N/A</v>
      </c>
      <c r="Y178" s="99" t="e">
        <f ca="true">+IF(AND(ISNUMBER(OFFSET('Sanitation Data'!$C$12,0,10*ROW('Sanitation Data'!C172))),'Data Summary'!CN178="Yes"),OFFSET('Sanitation Data'!$C$12,0,10*ROW('Sanitation Data'!C172)),NA())</f>
        <v>#N/A</v>
      </c>
      <c r="Z178" s="99" t="e">
        <f ca="true">+IF(AND(ISNUMBER(OFFSET('Sanitation Data'!$C$13,0,10*ROW('Sanitation Data'!C172))),'Data Summary'!CO178="Yes"),OFFSET('Sanitation Data'!$C$13,0,10*ROW('Sanitation Data'!C172)),NA())</f>
        <v>#N/A</v>
      </c>
      <c r="AA178" s="99" t="e">
        <f ca="true">+IF(AND(ISNUMBER(OFFSET('Sanitation Data'!$D$5,0,10*ROW('Sanitation Data'!D172))),'Data Summary'!CP178="Yes"),100-OFFSET('Sanitation Data'!$D$5,0,10*ROW('Sanitation Data'!D172)),NA())</f>
        <v>#N/A</v>
      </c>
      <c r="AB178" s="99" t="e">
        <f ca="true">+IF(AND(ISNUMBER(OFFSET('Sanitation Data'!$D$7,0,10*ROW('Sanitation Data'!D172))),'Data Summary'!CQ178="Yes"),OFFSET('Sanitation Data'!$D$7,0,10*ROW('Sanitation Data'!D172)),NA())</f>
        <v>#N/A</v>
      </c>
      <c r="AC178" s="99" t="e">
        <f ca="true">+IF(AND(ISNUMBER(OFFSET('Sanitation Data'!$D$11,0,10*ROW('Sanitation Data'!D172))),'Data Summary'!CR178="Yes"),OFFSET('Sanitation Data'!$D$11,0,10*ROW('Sanitation Data'!D172)),NA())</f>
        <v>#N/A</v>
      </c>
      <c r="AD178" s="99" t="e">
        <f ca="true">+IF(AND(ISNUMBER(OFFSET('Sanitation Data'!$D$12,0,10*ROW('Sanitation Data'!D172))),'Data Summary'!CS178="Yes"),OFFSET('Sanitation Data'!$D$12,0,10*ROW('Sanitation Data'!D172)),NA())</f>
        <v>#N/A</v>
      </c>
      <c r="AE178" s="99" t="e">
        <f ca="true">+IF(AND(ISNUMBER(OFFSET('Sanitation Data'!$D$13,0,10*ROW('Sanitation Data'!D172))),'Data Summary'!CT178="Yes"),OFFSET('Sanitation Data'!$D$13,0,10*ROW('Sanitation Data'!D172)),NA())</f>
        <v>#N/A</v>
      </c>
      <c r="AF178" s="99" t="e">
        <f ca="true">+IF(AND(ISNUMBER(OFFSET('Sanitation Data'!$E$5,0,10*ROW('Sanitation Data'!E172))),'Data Summary'!CU178="Yes"),100-OFFSET('Sanitation Data'!$E$5,0,10*ROW('Sanitation Data'!E172)),NA())</f>
        <v>#N/A</v>
      </c>
      <c r="AG178" s="99" t="e">
        <f ca="true">+IF(AND(ISNUMBER(OFFSET('Sanitation Data'!$E$7,0,10*ROW('Sanitation Data'!E172))),'Data Summary'!CV178="Yes"),OFFSET('Sanitation Data'!$E$7,0,10*ROW('Sanitation Data'!E172)),NA())</f>
        <v>#N/A</v>
      </c>
      <c r="AH178" s="99" t="e">
        <f ca="true">+IF(AND(ISNUMBER(OFFSET('Sanitation Data'!$E$11,0,10*ROW('Sanitation Data'!E172))),'Data Summary'!CW178="Yes"),OFFSET('Sanitation Data'!$E$11,0,10*ROW('Sanitation Data'!E172)),NA())</f>
        <v>#N/A</v>
      </c>
      <c r="AI178" s="99" t="e">
        <f ca="true">+IF(AND(ISNUMBER(OFFSET('Sanitation Data'!$E$12,0,10*ROW('Sanitation Data'!E172))),'Data Summary'!CX178="Yes"),OFFSET('Sanitation Data'!$E$12,0,10*ROW('Sanitation Data'!E172)),NA())</f>
        <v>#N/A</v>
      </c>
      <c r="AJ178" s="99" t="e">
        <f ca="true">+IF(AND(ISNUMBER(OFFSET('Sanitation Data'!$E$13,0,10*ROW('Sanitation Data'!E172))),'Data Summary'!CY178="Yes"),OFFSET('Sanitation Data'!$E$13,0,10*ROW('Sanitation Data'!E172)),NA())</f>
        <v>#N/A</v>
      </c>
      <c r="AK178" s="99" t="e">
        <f ca="true">+IF(AND(ISNUMBER(OFFSET('Sanitation Data'!$F$5,0,10*ROW('Sanitation Data'!F172))),'Data Summary'!CZ178="Yes"),100-OFFSET('Sanitation Data'!$F$5,0,10*ROW('Sanitation Data'!F172)),NA())</f>
        <v>#N/A</v>
      </c>
      <c r="AL178" s="99" t="e">
        <f ca="true">+IF(AND(ISNUMBER(OFFSET('Sanitation Data'!$F$7,0,10*ROW('Sanitation Data'!F172))),'Data Summary'!DA178="Yes"),OFFSET('Sanitation Data'!$F$7,0,10*ROW('Sanitation Data'!F172)),NA())</f>
        <v>#N/A</v>
      </c>
      <c r="AM178" s="99" t="e">
        <f ca="true">+IF(AND(ISNUMBER(OFFSET('Sanitation Data'!$F$11,0,10*ROW('Sanitation Data'!F172))),'Data Summary'!DB178="Yes"),OFFSET('Sanitation Data'!$F$11,0,10*ROW('Sanitation Data'!F172)),NA())</f>
        <v>#N/A</v>
      </c>
      <c r="AN178" s="99" t="e">
        <f ca="true">+IF(AND(ISNUMBER(OFFSET('Sanitation Data'!$F$12,0,10*ROW('Sanitation Data'!F172))),'Data Summary'!DC178="Yes"),OFFSET('Sanitation Data'!$F$12,0,10*ROW('Sanitation Data'!F172)),NA())</f>
        <v>#N/A</v>
      </c>
      <c r="AO178" s="99" t="e">
        <f ca="true">+IF(AND(ISNUMBER(OFFSET('Sanitation Data'!$F$13,0,10*ROW('Sanitation Data'!F172))),'Data Summary'!DD178="Yes"),OFFSET('Sanitation Data'!$F$13,0,10*ROW('Sanitation Data'!F172)),NA())</f>
        <v>#N/A</v>
      </c>
      <c r="AP178" s="99" t="e">
        <f ca="true">+IF(AND(ISNUMBER(OFFSET('Sanitation Data'!$G$5,0,10*ROW('Sanitation Data'!G172))),'Data Summary'!DE178="Yes"),100-OFFSET('Sanitation Data'!$G$5,0,10*ROW('Sanitation Data'!G172)),NA())</f>
        <v>#N/A</v>
      </c>
      <c r="AQ178" s="99" t="e">
        <f ca="true">+IF(AND(ISNUMBER(OFFSET('Sanitation Data'!$G$7,0,10*ROW('Sanitation Data'!G172))),'Data Summary'!DF178="Yes"),OFFSET('Sanitation Data'!$G$7,0,10*ROW('Sanitation Data'!G172)),NA())</f>
        <v>#N/A</v>
      </c>
      <c r="AR178" s="99" t="e">
        <f ca="true">+IF(AND(ISNUMBER(OFFSET('Sanitation Data'!$G$11,0,10*ROW('Sanitation Data'!G172))),'Data Summary'!DG178="Yes"),OFFSET('Sanitation Data'!$G$11,0,10*ROW('Sanitation Data'!G172)),NA())</f>
        <v>#N/A</v>
      </c>
      <c r="AS178" s="99" t="e">
        <f ca="true">+IF(AND(ISNUMBER(OFFSET('Sanitation Data'!$G$12,0,10*ROW('Sanitation Data'!G172))),'Data Summary'!DH178="Yes"),OFFSET('Sanitation Data'!$G$12,0,10*ROW('Sanitation Data'!G172)),NA())</f>
        <v>#N/A</v>
      </c>
      <c r="AT178" s="99" t="e">
        <f ca="true">+IF(AND(ISNUMBER(OFFSET('Sanitation Data'!$G$13,0,10*ROW('Sanitation Data'!G172))),'Data Summary'!DI178="Yes"),OFFSET('Sanitation Data'!$G$13,0,10*ROW('Sanitation Data'!G172)),NA())</f>
        <v>#N/A</v>
      </c>
      <c r="AU178" s="99" t="e">
        <f ca="true">+IF(AND(ISNUMBER(OFFSET('Sanitation Data'!$H$5,0,10*ROW('Sanitation Data'!H172))),'Data Summary'!DJ178="Yes"),100-OFFSET('Sanitation Data'!$H$5,0,10*ROW('Sanitation Data'!H172)),NA())</f>
        <v>#N/A</v>
      </c>
      <c r="AV178" s="99" t="e">
        <f ca="true">+IF(AND(ISNUMBER(OFFSET('Sanitation Data'!$H$7,0,10*ROW('Sanitation Data'!H172))),'Data Summary'!DK178="Yes"),OFFSET('Sanitation Data'!$H$7,0,10*ROW('Sanitation Data'!H172)),NA())</f>
        <v>#N/A</v>
      </c>
      <c r="AW178" s="99" t="e">
        <f ca="true">+IF(AND(ISNUMBER(OFFSET('Sanitation Data'!$H$11,0,10*ROW('Sanitation Data'!H172))),'Data Summary'!DL178="Yes"),OFFSET('Sanitation Data'!$H$11,0,10*ROW('Sanitation Data'!H172)),NA())</f>
        <v>#N/A</v>
      </c>
      <c r="AX178" s="99" t="e">
        <f ca="true">+IF(AND(ISNUMBER(OFFSET('Sanitation Data'!$H$12,0,10*ROW('Sanitation Data'!H172))),'Data Summary'!DM178="Yes"),OFFSET('Sanitation Data'!$H$12,0,10*ROW('Sanitation Data'!H172)),NA())</f>
        <v>#N/A</v>
      </c>
      <c r="AY178" s="99" t="e">
        <f ca="true">+IF(AND(ISNUMBER(OFFSET('Sanitation Data'!$H$13,0,10*ROW('Sanitation Data'!H172))),'Data Summary'!DN178="Yes"),OFFSET('Sanitation Data'!$H$13,0,10*ROW('Sanitation Data'!H172)),NA())</f>
        <v>#N/A</v>
      </c>
      <c r="AZ178" s="104" t="e">
        <f ca="true">+IF(AND(ISNUMBER(OFFSET('Hygiene Data'!$C$6,0,10*ROW('Hygiene Data'!C172))),'Data Summary'!DO178="Yes"),OFFSET('Hygiene Data'!$C$6,0,10*ROW('Hygiene Data'!C172)),NA())</f>
        <v>#N/A</v>
      </c>
      <c r="BA178" s="104" t="e">
        <f ca="true">+IF(AND(ISNUMBER(OFFSET('Hygiene Data'!$C$8,0,10*ROW('Hygiene Data'!C172))),'Data Summary'!DP178="Yes"),OFFSET('Hygiene Data'!$C$8,0,10*ROW('Hygiene Data'!C172)),NA())</f>
        <v>#N/A</v>
      </c>
      <c r="BB178" s="104" t="e">
        <f ca="true">+IF(AND(ISNUMBER(OFFSET('Hygiene Data'!$C$10,0,10*ROW('Hygiene Data'!C172))),'Data Summary'!DQ178="Yes"),OFFSET('Hygiene Data'!$C$10,0,10*ROW('Hygiene Data'!C172)),NA())</f>
        <v>#N/A</v>
      </c>
      <c r="BC178" s="104" t="e">
        <f ca="true">+IF(AND(ISNUMBER(OFFSET('Hygiene Data'!$D$6,0,10*ROW('Hygiene Data'!D172))),'Data Summary'!DR178="Yes"),OFFSET('Hygiene Data'!$D$6,0,10*ROW('Hygiene Data'!D172)),NA())</f>
        <v>#N/A</v>
      </c>
      <c r="BD178" s="104" t="e">
        <f ca="true">+IF(AND(ISNUMBER(OFFSET('Hygiene Data'!$D$8,0,10*ROW('Hygiene Data'!D172))),'Data Summary'!DS178="Yes"),OFFSET('Hygiene Data'!$D$8,0,10*ROW('Hygiene Data'!D172)),NA())</f>
        <v>#N/A</v>
      </c>
      <c r="BE178" s="104" t="e">
        <f ca="true">+IF(AND(ISNUMBER(OFFSET('Hygiene Data'!$D$10,0,10*ROW('Hygiene Data'!D172))),'Data Summary'!DT178="Yes"),OFFSET('Hygiene Data'!$D$10,0,10*ROW('Hygiene Data'!D172)),NA())</f>
        <v>#N/A</v>
      </c>
      <c r="BF178" s="104" t="e">
        <f ca="true">+IF(AND(ISNUMBER(OFFSET('Hygiene Data'!$E$6,0,10*ROW('Hygiene Data'!E172))),'Data Summary'!DU178="Yes"),OFFSET('Hygiene Data'!$E$6,0,10*ROW('Hygiene Data'!E172)),NA())</f>
        <v>#N/A</v>
      </c>
      <c r="BG178" s="104" t="e">
        <f ca="true">+IF(AND(ISNUMBER(OFFSET('Hygiene Data'!$E$8,0,10*ROW('Hygiene Data'!E172))),'Data Summary'!DV178="Yes"),OFFSET('Hygiene Data'!$E$8,0,10*ROW('Hygiene Data'!E172)),NA())</f>
        <v>#N/A</v>
      </c>
      <c r="BH178" s="104" t="e">
        <f ca="true">+IF(AND(ISNUMBER(OFFSET('Hygiene Data'!$E$10,0,10*ROW('Hygiene Data'!E172))),'Data Summary'!DW178="Yes"),OFFSET('Hygiene Data'!$E$10,0,10*ROW('Hygiene Data'!E172)),NA())</f>
        <v>#N/A</v>
      </c>
      <c r="BI178" s="104" t="e">
        <f ca="true">+IF(AND(ISNUMBER(OFFSET('Hygiene Data'!$F$6,0,10*ROW('Hygiene Data'!F172))),'Data Summary'!DX178="Yes"),OFFSET('Hygiene Data'!$F$6,0,10*ROW('Hygiene Data'!F172)),NA())</f>
        <v>#N/A</v>
      </c>
      <c r="BJ178" s="104" t="e">
        <f ca="true">+IF(AND(ISNUMBER(OFFSET('Hygiene Data'!$F$8,0,10*ROW('Hygiene Data'!F172))),'Data Summary'!DY178="Yes"),OFFSET('Hygiene Data'!$F$8,0,10*ROW('Hygiene Data'!F172)),NA())</f>
        <v>#N/A</v>
      </c>
      <c r="BK178" s="104" t="e">
        <f ca="true">+IF(AND(ISNUMBER(OFFSET('Hygiene Data'!$F$10,0,10*ROW('Hygiene Data'!F172))),'Data Summary'!DZ178="Yes"),OFFSET('Hygiene Data'!$F$10,0,10*ROW('Hygiene Data'!F172)),NA())</f>
        <v>#N/A</v>
      </c>
      <c r="BL178" s="104" t="e">
        <f ca="true">+IF(AND(ISNUMBER(OFFSET('Hygiene Data'!$G$6,0,10*ROW('Hygiene Data'!G172))),'Data Summary'!EA178="Yes"),OFFSET('Hygiene Data'!$G$6,0,10*ROW('Hygiene Data'!G172)),NA())</f>
        <v>#N/A</v>
      </c>
      <c r="BM178" s="104" t="e">
        <f ca="true">+IF(AND(ISNUMBER(OFFSET('Hygiene Data'!$G$8,0,10*ROW('Hygiene Data'!G172))),'Data Summary'!EB178="Yes"),OFFSET('Hygiene Data'!$G$8,0,10*ROW('Hygiene Data'!G172)),NA())</f>
        <v>#N/A</v>
      </c>
      <c r="BN178" s="104" t="e">
        <f ca="true">+IF(AND(ISNUMBER(OFFSET('Hygiene Data'!$G$10,0,10*ROW('Hygiene Data'!G172))),'Data Summary'!EC178="Yes"),OFFSET('Hygiene Data'!$G$10,0,10*ROW('Hygiene Data'!G172)),NA())</f>
        <v>#N/A</v>
      </c>
      <c r="BO178" s="104" t="e">
        <f ca="true">+IF(AND(ISNUMBER(OFFSET('Hygiene Data'!$H$6,0,10*ROW('Hygiene Data'!H172))),'Data Summary'!ED178="Yes"),OFFSET('Hygiene Data'!$H$6,0,10*ROW('Hygiene Data'!H172)),NA())</f>
        <v>#N/A</v>
      </c>
      <c r="BP178" s="104" t="e">
        <f ca="true">+IF(AND(ISNUMBER(OFFSET('Hygiene Data'!$H$8,0,10*ROW('Hygiene Data'!H172))),'Data Summary'!EE178="Yes"),OFFSET('Hygiene Data'!$H$8,0,10*ROW('Hygiene Data'!H172)),NA())</f>
        <v>#N/A</v>
      </c>
      <c r="BQ178" s="104" t="e">
        <f ca="true">+IF(AND(ISNUMBER(OFFSET('Hygiene Data'!$H$10,0,10*ROW('Hygiene Data'!H172))),'Data Summary'!EF178="Yes"),OFFSET('Hygiene Data'!$H$10,0,10*ROW('Hygiene Data'!H172)),NA())</f>
        <v>#N/A</v>
      </c>
    </row>
    <row r="179" x14ac:dyDescent="0.2">
      <c r="A179" s="52" t="e">
        <f ca="true">+IF(OFFSET('Water Data'!$B$1,0,10*ROW('Water Data'!B173))="",NA(),OFFSET('Water Data'!$B$1,0,10*ROW('Water Data'!B173)))</f>
        <v>#N/A</v>
      </c>
      <c r="B179" s="52" t="e">
        <f ca="true">+IF(OFFSET('Water Data'!$A$3,0,10*ROW('Water Data'!A176))="",NA(),OFFSET('Water Data'!$A$3,0,10*ROW('Water Data'!A176)))</f>
        <v>#N/A</v>
      </c>
      <c r="C179" s="52" t="e">
        <f ca="true">+IF(OFFSET('Water Data'!$C$3,0,10*ROW('Water Data'!C176))="",NA(),OFFSET('Water Data'!$C$3,0,10*ROW('Water Data'!C176)))</f>
        <v>#N/A</v>
      </c>
      <c r="D179" s="53" t="e">
        <f ca="true">+IF(AND(ISNUMBER(OFFSET('Water Data'!$C$5,0,10*ROW('Water Data'!C173))),'Data Summary'!BS179="Yes"),100-OFFSET('Water Data'!$C$5,0,10*ROW('Water Data'!C173)),NA())</f>
        <v>#N/A</v>
      </c>
      <c r="E179" s="53" t="e">
        <f ca="true">+IF(AND(ISNUMBER(OFFSET('Water Data'!$C$7,0,10*ROW('Water Data'!C173))),'Data Summary'!BT179="Yes"),OFFSET('Water Data'!$C$7,0,10*ROW('Water Data'!C173)),NA())</f>
        <v>#N/A</v>
      </c>
      <c r="F179" s="53" t="e">
        <f ca="true">+IF(AND(ISNUMBER(OFFSET('Water Data'!$C$10,0,10*ROW('Water Data'!C173))),'Data Summary'!BU179="Yes"),OFFSET('Water Data'!$C$10,0,10*ROW('Water Data'!C173)),NA())</f>
        <v>#N/A</v>
      </c>
      <c r="G179" s="53" t="e">
        <f ca="true">+IF(AND(ISNUMBER(OFFSET('Water Data'!$D$5,0,10*ROW('Water Data'!D173))),'Data Summary'!BV179="Yes"),100-OFFSET('Water Data'!$D$5,0,10*ROW('Water Data'!D173)),NA())</f>
        <v>#N/A</v>
      </c>
      <c r="H179" s="53" t="e">
        <f ca="true">+IF(AND(ISNUMBER(OFFSET('Water Data'!$D$7,0,10*ROW('Water Data'!D173))),'Data Summary'!BW179="Yes"),OFFSET('Water Data'!$D$7,0,10*ROW('Water Data'!D173)),NA())</f>
        <v>#N/A</v>
      </c>
      <c r="I179" s="53" t="e">
        <f ca="true">+IF(AND(ISNUMBER(OFFSET('Water Data'!$D$10,0,10*ROW('Water Data'!D173))),'Data Summary'!BX179="Yes"),OFFSET('Water Data'!$D$10,0,10*ROW('Water Data'!D173)),NA())</f>
        <v>#N/A</v>
      </c>
      <c r="J179" s="53" t="e">
        <f ca="true">+IF(AND(ISNUMBER(OFFSET('Water Data'!$E$5,0,10*ROW('Water Data'!E173))),'Data Summary'!BY179="Yes"),100-OFFSET('Water Data'!$E$5,0,10*ROW('Water Data'!E173)),NA())</f>
        <v>#N/A</v>
      </c>
      <c r="K179" s="53" t="e">
        <f ca="true">+IF(AND(ISNUMBER(OFFSET('Water Data'!$E$7,0,10*ROW('Water Data'!E173))),'Data Summary'!BZ179="Yes"),OFFSET('Water Data'!$E$7,0,10*ROW('Water Data'!E173)),NA())</f>
        <v>#N/A</v>
      </c>
      <c r="L179" s="53" t="e">
        <f ca="true">+IF(AND(ISNUMBER(OFFSET('Water Data'!$E$10,0,10*ROW('Water Data'!E173))),'Data Summary'!CA179="Yes"),OFFSET('Water Data'!$E$10,0,10*ROW('Water Data'!E173)),NA())</f>
        <v>#N/A</v>
      </c>
      <c r="M179" s="53" t="e">
        <f ca="true">+IF(AND(ISNUMBER(OFFSET('Water Data'!$F$5,0,10*ROW('Water Data'!F173))),'Data Summary'!CB179="Yes"),100-OFFSET('Water Data'!$F$5,0,10*ROW('Water Data'!F173)),NA())</f>
        <v>#N/A</v>
      </c>
      <c r="N179" s="53" t="e">
        <f ca="true">+IF(AND(ISNUMBER(OFFSET('Water Data'!$F$7,0,10*ROW('Water Data'!F173))),'Data Summary'!CC179="Yes"),OFFSET('Water Data'!$F$7,0,10*ROW('Water Data'!F173)),NA())</f>
        <v>#N/A</v>
      </c>
      <c r="O179" s="53" t="e">
        <f ca="true">+IF(AND(ISNUMBER(OFFSET('Water Data'!$F$10,0,10*ROW('Water Data'!F173))),'Data Summary'!CD179="Yes"),OFFSET('Water Data'!$F$10,0,10*ROW('Water Data'!F173)),NA())</f>
        <v>#N/A</v>
      </c>
      <c r="P179" s="53" t="e">
        <f ca="true">+IF(AND(ISNUMBER(OFFSET('Water Data'!$G$5,0,10*ROW('Water Data'!G173))),'Data Summary'!CE179="Yes"),100-OFFSET('Water Data'!$G$5,0,10*ROW('Water Data'!G173)),NA())</f>
        <v>#N/A</v>
      </c>
      <c r="Q179" s="53" t="e">
        <f ca="true">+IF(AND(ISNUMBER(OFFSET('Water Data'!$G$7,0,10*ROW('Water Data'!G173))),'Data Summary'!CF179="Yes"),OFFSET('Water Data'!$G$7,0,10*ROW('Water Data'!G173)),NA())</f>
        <v>#N/A</v>
      </c>
      <c r="R179" s="53" t="e">
        <f ca="true">+IF(AND(ISNUMBER(OFFSET('Water Data'!$G$10,0,10*ROW('Water Data'!G173))),'Data Summary'!CG179="Yes"),OFFSET('Water Data'!$G$10,0,10*ROW('Water Data'!G173)),NA())</f>
        <v>#N/A</v>
      </c>
      <c r="S179" s="53" t="e">
        <f ca="true">+IF(AND(ISNUMBER(OFFSET('Water Data'!$H$5,0,10*ROW('Water Data'!H173))),'Data Summary'!CH179="Yes"),100-OFFSET('Water Data'!$H$5,0,10*ROW('Water Data'!H173)),NA())</f>
        <v>#N/A</v>
      </c>
      <c r="T179" s="53" t="e">
        <f ca="true">+IF(AND(ISNUMBER(OFFSET('Water Data'!$H$7,0,10*ROW('Water Data'!H173))),'Data Summary'!CI179="Yes"),OFFSET('Water Data'!$H$7,0,10*ROW('Water Data'!H173)),NA())</f>
        <v>#N/A</v>
      </c>
      <c r="U179" s="53" t="e">
        <f ca="true">+IF(AND(ISNUMBER(OFFSET('Water Data'!$H$10,0,10*ROW('Water Data'!H173))),'Data Summary'!CJ179="Yes"),OFFSET('Water Data'!$H$10,0,10*ROW('Water Data'!H173)),NA())</f>
        <v>#N/A</v>
      </c>
      <c r="V179" s="99" t="e">
        <f ca="true">+IF(AND(ISNUMBER(OFFSET('Sanitation Data'!$C$5,0,10*ROW('Sanitation Data'!C173))),'Data Summary'!CK179="Yes"),100-OFFSET('Sanitation Data'!$C$5,0,10*ROW('Sanitation Data'!C173)),NA())</f>
        <v>#N/A</v>
      </c>
      <c r="W179" s="99" t="e">
        <f ca="true">+IF(AND(ISNUMBER(OFFSET('Sanitation Data'!$C$7,0,10*ROW('Sanitation Data'!C173))),'Data Summary'!CL179="Yes"),OFFSET('Sanitation Data'!$C$7,0,10*ROW('Sanitation Data'!C173)),NA())</f>
        <v>#N/A</v>
      </c>
      <c r="X179" s="99" t="e">
        <f ca="true">+IF(AND(ISNUMBER(OFFSET('Sanitation Data'!$C$11,0,10*ROW('Sanitation Data'!C173))),'Data Summary'!CM179="Yes"),OFFSET('Sanitation Data'!$C$11,0,10*ROW('Sanitation Data'!C173)),NA())</f>
        <v>#N/A</v>
      </c>
      <c r="Y179" s="99" t="e">
        <f ca="true">+IF(AND(ISNUMBER(OFFSET('Sanitation Data'!$C$12,0,10*ROW('Sanitation Data'!C173))),'Data Summary'!CN179="Yes"),OFFSET('Sanitation Data'!$C$12,0,10*ROW('Sanitation Data'!C173)),NA())</f>
        <v>#N/A</v>
      </c>
      <c r="Z179" s="99" t="e">
        <f ca="true">+IF(AND(ISNUMBER(OFFSET('Sanitation Data'!$C$13,0,10*ROW('Sanitation Data'!C173))),'Data Summary'!CO179="Yes"),OFFSET('Sanitation Data'!$C$13,0,10*ROW('Sanitation Data'!C173)),NA())</f>
        <v>#N/A</v>
      </c>
      <c r="AA179" s="99" t="e">
        <f ca="true">+IF(AND(ISNUMBER(OFFSET('Sanitation Data'!$D$5,0,10*ROW('Sanitation Data'!D173))),'Data Summary'!CP179="Yes"),100-OFFSET('Sanitation Data'!$D$5,0,10*ROW('Sanitation Data'!D173)),NA())</f>
        <v>#N/A</v>
      </c>
      <c r="AB179" s="99" t="e">
        <f ca="true">+IF(AND(ISNUMBER(OFFSET('Sanitation Data'!$D$7,0,10*ROW('Sanitation Data'!D173))),'Data Summary'!CQ179="Yes"),OFFSET('Sanitation Data'!$D$7,0,10*ROW('Sanitation Data'!D173)),NA())</f>
        <v>#N/A</v>
      </c>
      <c r="AC179" s="99" t="e">
        <f ca="true">+IF(AND(ISNUMBER(OFFSET('Sanitation Data'!$D$11,0,10*ROW('Sanitation Data'!D173))),'Data Summary'!CR179="Yes"),OFFSET('Sanitation Data'!$D$11,0,10*ROW('Sanitation Data'!D173)),NA())</f>
        <v>#N/A</v>
      </c>
      <c r="AD179" s="99" t="e">
        <f ca="true">+IF(AND(ISNUMBER(OFFSET('Sanitation Data'!$D$12,0,10*ROW('Sanitation Data'!D173))),'Data Summary'!CS179="Yes"),OFFSET('Sanitation Data'!$D$12,0,10*ROW('Sanitation Data'!D173)),NA())</f>
        <v>#N/A</v>
      </c>
      <c r="AE179" s="99" t="e">
        <f ca="true">+IF(AND(ISNUMBER(OFFSET('Sanitation Data'!$D$13,0,10*ROW('Sanitation Data'!D173))),'Data Summary'!CT179="Yes"),OFFSET('Sanitation Data'!$D$13,0,10*ROW('Sanitation Data'!D173)),NA())</f>
        <v>#N/A</v>
      </c>
      <c r="AF179" s="99" t="e">
        <f ca="true">+IF(AND(ISNUMBER(OFFSET('Sanitation Data'!$E$5,0,10*ROW('Sanitation Data'!E173))),'Data Summary'!CU179="Yes"),100-OFFSET('Sanitation Data'!$E$5,0,10*ROW('Sanitation Data'!E173)),NA())</f>
        <v>#N/A</v>
      </c>
      <c r="AG179" s="99" t="e">
        <f ca="true">+IF(AND(ISNUMBER(OFFSET('Sanitation Data'!$E$7,0,10*ROW('Sanitation Data'!E173))),'Data Summary'!CV179="Yes"),OFFSET('Sanitation Data'!$E$7,0,10*ROW('Sanitation Data'!E173)),NA())</f>
        <v>#N/A</v>
      </c>
      <c r="AH179" s="99" t="e">
        <f ca="true">+IF(AND(ISNUMBER(OFFSET('Sanitation Data'!$E$11,0,10*ROW('Sanitation Data'!E173))),'Data Summary'!CW179="Yes"),OFFSET('Sanitation Data'!$E$11,0,10*ROW('Sanitation Data'!E173)),NA())</f>
        <v>#N/A</v>
      </c>
      <c r="AI179" s="99" t="e">
        <f ca="true">+IF(AND(ISNUMBER(OFFSET('Sanitation Data'!$E$12,0,10*ROW('Sanitation Data'!E173))),'Data Summary'!CX179="Yes"),OFFSET('Sanitation Data'!$E$12,0,10*ROW('Sanitation Data'!E173)),NA())</f>
        <v>#N/A</v>
      </c>
      <c r="AJ179" s="99" t="e">
        <f ca="true">+IF(AND(ISNUMBER(OFFSET('Sanitation Data'!$E$13,0,10*ROW('Sanitation Data'!E173))),'Data Summary'!CY179="Yes"),OFFSET('Sanitation Data'!$E$13,0,10*ROW('Sanitation Data'!E173)),NA())</f>
        <v>#N/A</v>
      </c>
      <c r="AK179" s="99" t="e">
        <f ca="true">+IF(AND(ISNUMBER(OFFSET('Sanitation Data'!$F$5,0,10*ROW('Sanitation Data'!F173))),'Data Summary'!CZ179="Yes"),100-OFFSET('Sanitation Data'!$F$5,0,10*ROW('Sanitation Data'!F173)),NA())</f>
        <v>#N/A</v>
      </c>
      <c r="AL179" s="99" t="e">
        <f ca="true">+IF(AND(ISNUMBER(OFFSET('Sanitation Data'!$F$7,0,10*ROW('Sanitation Data'!F173))),'Data Summary'!DA179="Yes"),OFFSET('Sanitation Data'!$F$7,0,10*ROW('Sanitation Data'!F173)),NA())</f>
        <v>#N/A</v>
      </c>
      <c r="AM179" s="99" t="e">
        <f ca="true">+IF(AND(ISNUMBER(OFFSET('Sanitation Data'!$F$11,0,10*ROW('Sanitation Data'!F173))),'Data Summary'!DB179="Yes"),OFFSET('Sanitation Data'!$F$11,0,10*ROW('Sanitation Data'!F173)),NA())</f>
        <v>#N/A</v>
      </c>
      <c r="AN179" s="99" t="e">
        <f ca="true">+IF(AND(ISNUMBER(OFFSET('Sanitation Data'!$F$12,0,10*ROW('Sanitation Data'!F173))),'Data Summary'!DC179="Yes"),OFFSET('Sanitation Data'!$F$12,0,10*ROW('Sanitation Data'!F173)),NA())</f>
        <v>#N/A</v>
      </c>
      <c r="AO179" s="99" t="e">
        <f ca="true">+IF(AND(ISNUMBER(OFFSET('Sanitation Data'!$F$13,0,10*ROW('Sanitation Data'!F173))),'Data Summary'!DD179="Yes"),OFFSET('Sanitation Data'!$F$13,0,10*ROW('Sanitation Data'!F173)),NA())</f>
        <v>#N/A</v>
      </c>
      <c r="AP179" s="99" t="e">
        <f ca="true">+IF(AND(ISNUMBER(OFFSET('Sanitation Data'!$G$5,0,10*ROW('Sanitation Data'!G173))),'Data Summary'!DE179="Yes"),100-OFFSET('Sanitation Data'!$G$5,0,10*ROW('Sanitation Data'!G173)),NA())</f>
        <v>#N/A</v>
      </c>
      <c r="AQ179" s="99" t="e">
        <f ca="true">+IF(AND(ISNUMBER(OFFSET('Sanitation Data'!$G$7,0,10*ROW('Sanitation Data'!G173))),'Data Summary'!DF179="Yes"),OFFSET('Sanitation Data'!$G$7,0,10*ROW('Sanitation Data'!G173)),NA())</f>
        <v>#N/A</v>
      </c>
      <c r="AR179" s="99" t="e">
        <f ca="true">+IF(AND(ISNUMBER(OFFSET('Sanitation Data'!$G$11,0,10*ROW('Sanitation Data'!G173))),'Data Summary'!DG179="Yes"),OFFSET('Sanitation Data'!$G$11,0,10*ROW('Sanitation Data'!G173)),NA())</f>
        <v>#N/A</v>
      </c>
      <c r="AS179" s="99" t="e">
        <f ca="true">+IF(AND(ISNUMBER(OFFSET('Sanitation Data'!$G$12,0,10*ROW('Sanitation Data'!G173))),'Data Summary'!DH179="Yes"),OFFSET('Sanitation Data'!$G$12,0,10*ROW('Sanitation Data'!G173)),NA())</f>
        <v>#N/A</v>
      </c>
      <c r="AT179" s="99" t="e">
        <f ca="true">+IF(AND(ISNUMBER(OFFSET('Sanitation Data'!$G$13,0,10*ROW('Sanitation Data'!G173))),'Data Summary'!DI179="Yes"),OFFSET('Sanitation Data'!$G$13,0,10*ROW('Sanitation Data'!G173)),NA())</f>
        <v>#N/A</v>
      </c>
      <c r="AU179" s="99" t="e">
        <f ca="true">+IF(AND(ISNUMBER(OFFSET('Sanitation Data'!$H$5,0,10*ROW('Sanitation Data'!H173))),'Data Summary'!DJ179="Yes"),100-OFFSET('Sanitation Data'!$H$5,0,10*ROW('Sanitation Data'!H173)),NA())</f>
        <v>#N/A</v>
      </c>
      <c r="AV179" s="99" t="e">
        <f ca="true">+IF(AND(ISNUMBER(OFFSET('Sanitation Data'!$H$7,0,10*ROW('Sanitation Data'!H173))),'Data Summary'!DK179="Yes"),OFFSET('Sanitation Data'!$H$7,0,10*ROW('Sanitation Data'!H173)),NA())</f>
        <v>#N/A</v>
      </c>
      <c r="AW179" s="99" t="e">
        <f ca="true">+IF(AND(ISNUMBER(OFFSET('Sanitation Data'!$H$11,0,10*ROW('Sanitation Data'!H173))),'Data Summary'!DL179="Yes"),OFFSET('Sanitation Data'!$H$11,0,10*ROW('Sanitation Data'!H173)),NA())</f>
        <v>#N/A</v>
      </c>
      <c r="AX179" s="99" t="e">
        <f ca="true">+IF(AND(ISNUMBER(OFFSET('Sanitation Data'!$H$12,0,10*ROW('Sanitation Data'!H173))),'Data Summary'!DM179="Yes"),OFFSET('Sanitation Data'!$H$12,0,10*ROW('Sanitation Data'!H173)),NA())</f>
        <v>#N/A</v>
      </c>
      <c r="AY179" s="99" t="e">
        <f ca="true">+IF(AND(ISNUMBER(OFFSET('Sanitation Data'!$H$13,0,10*ROW('Sanitation Data'!H173))),'Data Summary'!DN179="Yes"),OFFSET('Sanitation Data'!$H$13,0,10*ROW('Sanitation Data'!H173)),NA())</f>
        <v>#N/A</v>
      </c>
      <c r="AZ179" s="104" t="e">
        <f ca="true">+IF(AND(ISNUMBER(OFFSET('Hygiene Data'!$C$6,0,10*ROW('Hygiene Data'!C173))),'Data Summary'!DO179="Yes"),OFFSET('Hygiene Data'!$C$6,0,10*ROW('Hygiene Data'!C173)),NA())</f>
        <v>#N/A</v>
      </c>
      <c r="BA179" s="104" t="e">
        <f ca="true">+IF(AND(ISNUMBER(OFFSET('Hygiene Data'!$C$8,0,10*ROW('Hygiene Data'!C173))),'Data Summary'!DP179="Yes"),OFFSET('Hygiene Data'!$C$8,0,10*ROW('Hygiene Data'!C173)),NA())</f>
        <v>#N/A</v>
      </c>
      <c r="BB179" s="104" t="e">
        <f ca="true">+IF(AND(ISNUMBER(OFFSET('Hygiene Data'!$C$10,0,10*ROW('Hygiene Data'!C173))),'Data Summary'!DQ179="Yes"),OFFSET('Hygiene Data'!$C$10,0,10*ROW('Hygiene Data'!C173)),NA())</f>
        <v>#N/A</v>
      </c>
      <c r="BC179" s="104" t="e">
        <f ca="true">+IF(AND(ISNUMBER(OFFSET('Hygiene Data'!$D$6,0,10*ROW('Hygiene Data'!D173))),'Data Summary'!DR179="Yes"),OFFSET('Hygiene Data'!$D$6,0,10*ROW('Hygiene Data'!D173)),NA())</f>
        <v>#N/A</v>
      </c>
      <c r="BD179" s="104" t="e">
        <f ca="true">+IF(AND(ISNUMBER(OFFSET('Hygiene Data'!$D$8,0,10*ROW('Hygiene Data'!D173))),'Data Summary'!DS179="Yes"),OFFSET('Hygiene Data'!$D$8,0,10*ROW('Hygiene Data'!D173)),NA())</f>
        <v>#N/A</v>
      </c>
      <c r="BE179" s="104" t="e">
        <f ca="true">+IF(AND(ISNUMBER(OFFSET('Hygiene Data'!$D$10,0,10*ROW('Hygiene Data'!D173))),'Data Summary'!DT179="Yes"),OFFSET('Hygiene Data'!$D$10,0,10*ROW('Hygiene Data'!D173)),NA())</f>
        <v>#N/A</v>
      </c>
      <c r="BF179" s="104" t="e">
        <f ca="true">+IF(AND(ISNUMBER(OFFSET('Hygiene Data'!$E$6,0,10*ROW('Hygiene Data'!E173))),'Data Summary'!DU179="Yes"),OFFSET('Hygiene Data'!$E$6,0,10*ROW('Hygiene Data'!E173)),NA())</f>
        <v>#N/A</v>
      </c>
      <c r="BG179" s="104" t="e">
        <f ca="true">+IF(AND(ISNUMBER(OFFSET('Hygiene Data'!$E$8,0,10*ROW('Hygiene Data'!E173))),'Data Summary'!DV179="Yes"),OFFSET('Hygiene Data'!$E$8,0,10*ROW('Hygiene Data'!E173)),NA())</f>
        <v>#N/A</v>
      </c>
      <c r="BH179" s="104" t="e">
        <f ca="true">+IF(AND(ISNUMBER(OFFSET('Hygiene Data'!$E$10,0,10*ROW('Hygiene Data'!E173))),'Data Summary'!DW179="Yes"),OFFSET('Hygiene Data'!$E$10,0,10*ROW('Hygiene Data'!E173)),NA())</f>
        <v>#N/A</v>
      </c>
      <c r="BI179" s="104" t="e">
        <f ca="true">+IF(AND(ISNUMBER(OFFSET('Hygiene Data'!$F$6,0,10*ROW('Hygiene Data'!F173))),'Data Summary'!DX179="Yes"),OFFSET('Hygiene Data'!$F$6,0,10*ROW('Hygiene Data'!F173)),NA())</f>
        <v>#N/A</v>
      </c>
      <c r="BJ179" s="104" t="e">
        <f ca="true">+IF(AND(ISNUMBER(OFFSET('Hygiene Data'!$F$8,0,10*ROW('Hygiene Data'!F173))),'Data Summary'!DY179="Yes"),OFFSET('Hygiene Data'!$F$8,0,10*ROW('Hygiene Data'!F173)),NA())</f>
        <v>#N/A</v>
      </c>
      <c r="BK179" s="104" t="e">
        <f ca="true">+IF(AND(ISNUMBER(OFFSET('Hygiene Data'!$F$10,0,10*ROW('Hygiene Data'!F173))),'Data Summary'!DZ179="Yes"),OFFSET('Hygiene Data'!$F$10,0,10*ROW('Hygiene Data'!F173)),NA())</f>
        <v>#N/A</v>
      </c>
      <c r="BL179" s="104" t="e">
        <f ca="true">+IF(AND(ISNUMBER(OFFSET('Hygiene Data'!$G$6,0,10*ROW('Hygiene Data'!G173))),'Data Summary'!EA179="Yes"),OFFSET('Hygiene Data'!$G$6,0,10*ROW('Hygiene Data'!G173)),NA())</f>
        <v>#N/A</v>
      </c>
      <c r="BM179" s="104" t="e">
        <f ca="true">+IF(AND(ISNUMBER(OFFSET('Hygiene Data'!$G$8,0,10*ROW('Hygiene Data'!G173))),'Data Summary'!EB179="Yes"),OFFSET('Hygiene Data'!$G$8,0,10*ROW('Hygiene Data'!G173)),NA())</f>
        <v>#N/A</v>
      </c>
      <c r="BN179" s="104" t="e">
        <f ca="true">+IF(AND(ISNUMBER(OFFSET('Hygiene Data'!$G$10,0,10*ROW('Hygiene Data'!G173))),'Data Summary'!EC179="Yes"),OFFSET('Hygiene Data'!$G$10,0,10*ROW('Hygiene Data'!G173)),NA())</f>
        <v>#N/A</v>
      </c>
      <c r="BO179" s="104" t="e">
        <f ca="true">+IF(AND(ISNUMBER(OFFSET('Hygiene Data'!$H$6,0,10*ROW('Hygiene Data'!H173))),'Data Summary'!ED179="Yes"),OFFSET('Hygiene Data'!$H$6,0,10*ROW('Hygiene Data'!H173)),NA())</f>
        <v>#N/A</v>
      </c>
      <c r="BP179" s="104" t="e">
        <f ca="true">+IF(AND(ISNUMBER(OFFSET('Hygiene Data'!$H$8,0,10*ROW('Hygiene Data'!H173))),'Data Summary'!EE179="Yes"),OFFSET('Hygiene Data'!$H$8,0,10*ROW('Hygiene Data'!H173)),NA())</f>
        <v>#N/A</v>
      </c>
      <c r="BQ179" s="104" t="e">
        <f ca="true">+IF(AND(ISNUMBER(OFFSET('Hygiene Data'!$H$10,0,10*ROW('Hygiene Data'!H173))),'Data Summary'!EF179="Yes"),OFFSET('Hygiene Data'!$H$10,0,10*ROW('Hygiene Data'!H173)),NA())</f>
        <v>#N/A</v>
      </c>
    </row>
    <row r="180" x14ac:dyDescent="0.2">
      <c r="A180" s="52" t="e">
        <f ca="true">+IF(OFFSET('Water Data'!$B$1,0,10*ROW('Water Data'!B174))="",NA(),OFFSET('Water Data'!$B$1,0,10*ROW('Water Data'!B174)))</f>
        <v>#N/A</v>
      </c>
      <c r="B180" s="52" t="e">
        <f ca="true">+IF(OFFSET('Water Data'!$A$3,0,10*ROW('Water Data'!A177))="",NA(),OFFSET('Water Data'!$A$3,0,10*ROW('Water Data'!A177)))</f>
        <v>#N/A</v>
      </c>
      <c r="C180" s="52" t="e">
        <f ca="true">+IF(OFFSET('Water Data'!$C$3,0,10*ROW('Water Data'!C177))="",NA(),OFFSET('Water Data'!$C$3,0,10*ROW('Water Data'!C177)))</f>
        <v>#N/A</v>
      </c>
      <c r="D180" s="53" t="e">
        <f ca="true">+IF(AND(ISNUMBER(OFFSET('Water Data'!$C$5,0,10*ROW('Water Data'!C174))),'Data Summary'!BS180="Yes"),100-OFFSET('Water Data'!$C$5,0,10*ROW('Water Data'!C174)),NA())</f>
        <v>#N/A</v>
      </c>
      <c r="E180" s="53" t="e">
        <f ca="true">+IF(AND(ISNUMBER(OFFSET('Water Data'!$C$7,0,10*ROW('Water Data'!C174))),'Data Summary'!BT180="Yes"),OFFSET('Water Data'!$C$7,0,10*ROW('Water Data'!C174)),NA())</f>
        <v>#N/A</v>
      </c>
      <c r="F180" s="53" t="e">
        <f ca="true">+IF(AND(ISNUMBER(OFFSET('Water Data'!$C$10,0,10*ROW('Water Data'!C174))),'Data Summary'!BU180="Yes"),OFFSET('Water Data'!$C$10,0,10*ROW('Water Data'!C174)),NA())</f>
        <v>#N/A</v>
      </c>
      <c r="G180" s="53" t="e">
        <f ca="true">+IF(AND(ISNUMBER(OFFSET('Water Data'!$D$5,0,10*ROW('Water Data'!D174))),'Data Summary'!BV180="Yes"),100-OFFSET('Water Data'!$D$5,0,10*ROW('Water Data'!D174)),NA())</f>
        <v>#N/A</v>
      </c>
      <c r="H180" s="53" t="e">
        <f ca="true">+IF(AND(ISNUMBER(OFFSET('Water Data'!$D$7,0,10*ROW('Water Data'!D174))),'Data Summary'!BW180="Yes"),OFFSET('Water Data'!$D$7,0,10*ROW('Water Data'!D174)),NA())</f>
        <v>#N/A</v>
      </c>
      <c r="I180" s="53" t="e">
        <f ca="true">+IF(AND(ISNUMBER(OFFSET('Water Data'!$D$10,0,10*ROW('Water Data'!D174))),'Data Summary'!BX180="Yes"),OFFSET('Water Data'!$D$10,0,10*ROW('Water Data'!D174)),NA())</f>
        <v>#N/A</v>
      </c>
      <c r="J180" s="53" t="e">
        <f ca="true">+IF(AND(ISNUMBER(OFFSET('Water Data'!$E$5,0,10*ROW('Water Data'!E174))),'Data Summary'!BY180="Yes"),100-OFFSET('Water Data'!$E$5,0,10*ROW('Water Data'!E174)),NA())</f>
        <v>#N/A</v>
      </c>
      <c r="K180" s="53" t="e">
        <f ca="true">+IF(AND(ISNUMBER(OFFSET('Water Data'!$E$7,0,10*ROW('Water Data'!E174))),'Data Summary'!BZ180="Yes"),OFFSET('Water Data'!$E$7,0,10*ROW('Water Data'!E174)),NA())</f>
        <v>#N/A</v>
      </c>
      <c r="L180" s="53" t="e">
        <f ca="true">+IF(AND(ISNUMBER(OFFSET('Water Data'!$E$10,0,10*ROW('Water Data'!E174))),'Data Summary'!CA180="Yes"),OFFSET('Water Data'!$E$10,0,10*ROW('Water Data'!E174)),NA())</f>
        <v>#N/A</v>
      </c>
      <c r="M180" s="53" t="e">
        <f ca="true">+IF(AND(ISNUMBER(OFFSET('Water Data'!$F$5,0,10*ROW('Water Data'!F174))),'Data Summary'!CB180="Yes"),100-OFFSET('Water Data'!$F$5,0,10*ROW('Water Data'!F174)),NA())</f>
        <v>#N/A</v>
      </c>
      <c r="N180" s="53" t="e">
        <f ca="true">+IF(AND(ISNUMBER(OFFSET('Water Data'!$F$7,0,10*ROW('Water Data'!F174))),'Data Summary'!CC180="Yes"),OFFSET('Water Data'!$F$7,0,10*ROW('Water Data'!F174)),NA())</f>
        <v>#N/A</v>
      </c>
      <c r="O180" s="53" t="e">
        <f ca="true">+IF(AND(ISNUMBER(OFFSET('Water Data'!$F$10,0,10*ROW('Water Data'!F174))),'Data Summary'!CD180="Yes"),OFFSET('Water Data'!$F$10,0,10*ROW('Water Data'!F174)),NA())</f>
        <v>#N/A</v>
      </c>
      <c r="P180" s="53" t="e">
        <f ca="true">+IF(AND(ISNUMBER(OFFSET('Water Data'!$G$5,0,10*ROW('Water Data'!G174))),'Data Summary'!CE180="Yes"),100-OFFSET('Water Data'!$G$5,0,10*ROW('Water Data'!G174)),NA())</f>
        <v>#N/A</v>
      </c>
      <c r="Q180" s="53" t="e">
        <f ca="true">+IF(AND(ISNUMBER(OFFSET('Water Data'!$G$7,0,10*ROW('Water Data'!G174))),'Data Summary'!CF180="Yes"),OFFSET('Water Data'!$G$7,0,10*ROW('Water Data'!G174)),NA())</f>
        <v>#N/A</v>
      </c>
      <c r="R180" s="53" t="e">
        <f ca="true">+IF(AND(ISNUMBER(OFFSET('Water Data'!$G$10,0,10*ROW('Water Data'!G174))),'Data Summary'!CG180="Yes"),OFFSET('Water Data'!$G$10,0,10*ROW('Water Data'!G174)),NA())</f>
        <v>#N/A</v>
      </c>
      <c r="S180" s="53" t="e">
        <f ca="true">+IF(AND(ISNUMBER(OFFSET('Water Data'!$H$5,0,10*ROW('Water Data'!H174))),'Data Summary'!CH180="Yes"),100-OFFSET('Water Data'!$H$5,0,10*ROW('Water Data'!H174)),NA())</f>
        <v>#N/A</v>
      </c>
      <c r="T180" s="53" t="e">
        <f ca="true">+IF(AND(ISNUMBER(OFFSET('Water Data'!$H$7,0,10*ROW('Water Data'!H174))),'Data Summary'!CI180="Yes"),OFFSET('Water Data'!$H$7,0,10*ROW('Water Data'!H174)),NA())</f>
        <v>#N/A</v>
      </c>
      <c r="U180" s="53" t="e">
        <f ca="true">+IF(AND(ISNUMBER(OFFSET('Water Data'!$H$10,0,10*ROW('Water Data'!H174))),'Data Summary'!CJ180="Yes"),OFFSET('Water Data'!$H$10,0,10*ROW('Water Data'!H174)),NA())</f>
        <v>#N/A</v>
      </c>
      <c r="V180" s="99" t="e">
        <f ca="true">+IF(AND(ISNUMBER(OFFSET('Sanitation Data'!$C$5,0,10*ROW('Sanitation Data'!C174))),'Data Summary'!CK180="Yes"),100-OFFSET('Sanitation Data'!$C$5,0,10*ROW('Sanitation Data'!C174)),NA())</f>
        <v>#N/A</v>
      </c>
      <c r="W180" s="99" t="e">
        <f ca="true">+IF(AND(ISNUMBER(OFFSET('Sanitation Data'!$C$7,0,10*ROW('Sanitation Data'!C174))),'Data Summary'!CL180="Yes"),OFFSET('Sanitation Data'!$C$7,0,10*ROW('Sanitation Data'!C174)),NA())</f>
        <v>#N/A</v>
      </c>
      <c r="X180" s="99" t="e">
        <f ca="true">+IF(AND(ISNUMBER(OFFSET('Sanitation Data'!$C$11,0,10*ROW('Sanitation Data'!C174))),'Data Summary'!CM180="Yes"),OFFSET('Sanitation Data'!$C$11,0,10*ROW('Sanitation Data'!C174)),NA())</f>
        <v>#N/A</v>
      </c>
      <c r="Y180" s="99" t="e">
        <f ca="true">+IF(AND(ISNUMBER(OFFSET('Sanitation Data'!$C$12,0,10*ROW('Sanitation Data'!C174))),'Data Summary'!CN180="Yes"),OFFSET('Sanitation Data'!$C$12,0,10*ROW('Sanitation Data'!C174)),NA())</f>
        <v>#N/A</v>
      </c>
      <c r="Z180" s="99" t="e">
        <f ca="true">+IF(AND(ISNUMBER(OFFSET('Sanitation Data'!$C$13,0,10*ROW('Sanitation Data'!C174))),'Data Summary'!CO180="Yes"),OFFSET('Sanitation Data'!$C$13,0,10*ROW('Sanitation Data'!C174)),NA())</f>
        <v>#N/A</v>
      </c>
      <c r="AA180" s="99" t="e">
        <f ca="true">+IF(AND(ISNUMBER(OFFSET('Sanitation Data'!$D$5,0,10*ROW('Sanitation Data'!D174))),'Data Summary'!CP180="Yes"),100-OFFSET('Sanitation Data'!$D$5,0,10*ROW('Sanitation Data'!D174)),NA())</f>
        <v>#N/A</v>
      </c>
      <c r="AB180" s="99" t="e">
        <f ca="true">+IF(AND(ISNUMBER(OFFSET('Sanitation Data'!$D$7,0,10*ROW('Sanitation Data'!D174))),'Data Summary'!CQ180="Yes"),OFFSET('Sanitation Data'!$D$7,0,10*ROW('Sanitation Data'!D174)),NA())</f>
        <v>#N/A</v>
      </c>
      <c r="AC180" s="99" t="e">
        <f ca="true">+IF(AND(ISNUMBER(OFFSET('Sanitation Data'!$D$11,0,10*ROW('Sanitation Data'!D174))),'Data Summary'!CR180="Yes"),OFFSET('Sanitation Data'!$D$11,0,10*ROW('Sanitation Data'!D174)),NA())</f>
        <v>#N/A</v>
      </c>
      <c r="AD180" s="99" t="e">
        <f ca="true">+IF(AND(ISNUMBER(OFFSET('Sanitation Data'!$D$12,0,10*ROW('Sanitation Data'!D174))),'Data Summary'!CS180="Yes"),OFFSET('Sanitation Data'!$D$12,0,10*ROW('Sanitation Data'!D174)),NA())</f>
        <v>#N/A</v>
      </c>
      <c r="AE180" s="99" t="e">
        <f ca="true">+IF(AND(ISNUMBER(OFFSET('Sanitation Data'!$D$13,0,10*ROW('Sanitation Data'!D174))),'Data Summary'!CT180="Yes"),OFFSET('Sanitation Data'!$D$13,0,10*ROW('Sanitation Data'!D174)),NA())</f>
        <v>#N/A</v>
      </c>
      <c r="AF180" s="99" t="e">
        <f ca="true">+IF(AND(ISNUMBER(OFFSET('Sanitation Data'!$E$5,0,10*ROW('Sanitation Data'!E174))),'Data Summary'!CU180="Yes"),100-OFFSET('Sanitation Data'!$E$5,0,10*ROW('Sanitation Data'!E174)),NA())</f>
        <v>#N/A</v>
      </c>
      <c r="AG180" s="99" t="e">
        <f ca="true">+IF(AND(ISNUMBER(OFFSET('Sanitation Data'!$E$7,0,10*ROW('Sanitation Data'!E174))),'Data Summary'!CV180="Yes"),OFFSET('Sanitation Data'!$E$7,0,10*ROW('Sanitation Data'!E174)),NA())</f>
        <v>#N/A</v>
      </c>
      <c r="AH180" s="99" t="e">
        <f ca="true">+IF(AND(ISNUMBER(OFFSET('Sanitation Data'!$E$11,0,10*ROW('Sanitation Data'!E174))),'Data Summary'!CW180="Yes"),OFFSET('Sanitation Data'!$E$11,0,10*ROW('Sanitation Data'!E174)),NA())</f>
        <v>#N/A</v>
      </c>
      <c r="AI180" s="99" t="e">
        <f ca="true">+IF(AND(ISNUMBER(OFFSET('Sanitation Data'!$E$12,0,10*ROW('Sanitation Data'!E174))),'Data Summary'!CX180="Yes"),OFFSET('Sanitation Data'!$E$12,0,10*ROW('Sanitation Data'!E174)),NA())</f>
        <v>#N/A</v>
      </c>
      <c r="AJ180" s="99" t="e">
        <f ca="true">+IF(AND(ISNUMBER(OFFSET('Sanitation Data'!$E$13,0,10*ROW('Sanitation Data'!E174))),'Data Summary'!CY180="Yes"),OFFSET('Sanitation Data'!$E$13,0,10*ROW('Sanitation Data'!E174)),NA())</f>
        <v>#N/A</v>
      </c>
      <c r="AK180" s="99" t="e">
        <f ca="true">+IF(AND(ISNUMBER(OFFSET('Sanitation Data'!$F$5,0,10*ROW('Sanitation Data'!F174))),'Data Summary'!CZ180="Yes"),100-OFFSET('Sanitation Data'!$F$5,0,10*ROW('Sanitation Data'!F174)),NA())</f>
        <v>#N/A</v>
      </c>
      <c r="AL180" s="99" t="e">
        <f ca="true">+IF(AND(ISNUMBER(OFFSET('Sanitation Data'!$F$7,0,10*ROW('Sanitation Data'!F174))),'Data Summary'!DA180="Yes"),OFFSET('Sanitation Data'!$F$7,0,10*ROW('Sanitation Data'!F174)),NA())</f>
        <v>#N/A</v>
      </c>
      <c r="AM180" s="99" t="e">
        <f ca="true">+IF(AND(ISNUMBER(OFFSET('Sanitation Data'!$F$11,0,10*ROW('Sanitation Data'!F174))),'Data Summary'!DB180="Yes"),OFFSET('Sanitation Data'!$F$11,0,10*ROW('Sanitation Data'!F174)),NA())</f>
        <v>#N/A</v>
      </c>
      <c r="AN180" s="99" t="e">
        <f ca="true">+IF(AND(ISNUMBER(OFFSET('Sanitation Data'!$F$12,0,10*ROW('Sanitation Data'!F174))),'Data Summary'!DC180="Yes"),OFFSET('Sanitation Data'!$F$12,0,10*ROW('Sanitation Data'!F174)),NA())</f>
        <v>#N/A</v>
      </c>
      <c r="AO180" s="99" t="e">
        <f ca="true">+IF(AND(ISNUMBER(OFFSET('Sanitation Data'!$F$13,0,10*ROW('Sanitation Data'!F174))),'Data Summary'!DD180="Yes"),OFFSET('Sanitation Data'!$F$13,0,10*ROW('Sanitation Data'!F174)),NA())</f>
        <v>#N/A</v>
      </c>
      <c r="AP180" s="99" t="e">
        <f ca="true">+IF(AND(ISNUMBER(OFFSET('Sanitation Data'!$G$5,0,10*ROW('Sanitation Data'!G174))),'Data Summary'!DE180="Yes"),100-OFFSET('Sanitation Data'!$G$5,0,10*ROW('Sanitation Data'!G174)),NA())</f>
        <v>#N/A</v>
      </c>
      <c r="AQ180" s="99" t="e">
        <f ca="true">+IF(AND(ISNUMBER(OFFSET('Sanitation Data'!$G$7,0,10*ROW('Sanitation Data'!G174))),'Data Summary'!DF180="Yes"),OFFSET('Sanitation Data'!$G$7,0,10*ROW('Sanitation Data'!G174)),NA())</f>
        <v>#N/A</v>
      </c>
      <c r="AR180" s="99" t="e">
        <f ca="true">+IF(AND(ISNUMBER(OFFSET('Sanitation Data'!$G$11,0,10*ROW('Sanitation Data'!G174))),'Data Summary'!DG180="Yes"),OFFSET('Sanitation Data'!$G$11,0,10*ROW('Sanitation Data'!G174)),NA())</f>
        <v>#N/A</v>
      </c>
      <c r="AS180" s="99" t="e">
        <f ca="true">+IF(AND(ISNUMBER(OFFSET('Sanitation Data'!$G$12,0,10*ROW('Sanitation Data'!G174))),'Data Summary'!DH180="Yes"),OFFSET('Sanitation Data'!$G$12,0,10*ROW('Sanitation Data'!G174)),NA())</f>
        <v>#N/A</v>
      </c>
      <c r="AT180" s="99" t="e">
        <f ca="true">+IF(AND(ISNUMBER(OFFSET('Sanitation Data'!$G$13,0,10*ROW('Sanitation Data'!G174))),'Data Summary'!DI180="Yes"),OFFSET('Sanitation Data'!$G$13,0,10*ROW('Sanitation Data'!G174)),NA())</f>
        <v>#N/A</v>
      </c>
      <c r="AU180" s="99" t="e">
        <f ca="true">+IF(AND(ISNUMBER(OFFSET('Sanitation Data'!$H$5,0,10*ROW('Sanitation Data'!H174))),'Data Summary'!DJ180="Yes"),100-OFFSET('Sanitation Data'!$H$5,0,10*ROW('Sanitation Data'!H174)),NA())</f>
        <v>#N/A</v>
      </c>
      <c r="AV180" s="99" t="e">
        <f ca="true">+IF(AND(ISNUMBER(OFFSET('Sanitation Data'!$H$7,0,10*ROW('Sanitation Data'!H174))),'Data Summary'!DK180="Yes"),OFFSET('Sanitation Data'!$H$7,0,10*ROW('Sanitation Data'!H174)),NA())</f>
        <v>#N/A</v>
      </c>
      <c r="AW180" s="99" t="e">
        <f ca="true">+IF(AND(ISNUMBER(OFFSET('Sanitation Data'!$H$11,0,10*ROW('Sanitation Data'!H174))),'Data Summary'!DL180="Yes"),OFFSET('Sanitation Data'!$H$11,0,10*ROW('Sanitation Data'!H174)),NA())</f>
        <v>#N/A</v>
      </c>
      <c r="AX180" s="99" t="e">
        <f ca="true">+IF(AND(ISNUMBER(OFFSET('Sanitation Data'!$H$12,0,10*ROW('Sanitation Data'!H174))),'Data Summary'!DM180="Yes"),OFFSET('Sanitation Data'!$H$12,0,10*ROW('Sanitation Data'!H174)),NA())</f>
        <v>#N/A</v>
      </c>
      <c r="AY180" s="99" t="e">
        <f ca="true">+IF(AND(ISNUMBER(OFFSET('Sanitation Data'!$H$13,0,10*ROW('Sanitation Data'!H174))),'Data Summary'!DN180="Yes"),OFFSET('Sanitation Data'!$H$13,0,10*ROW('Sanitation Data'!H174)),NA())</f>
        <v>#N/A</v>
      </c>
      <c r="AZ180" s="104" t="e">
        <f ca="true">+IF(AND(ISNUMBER(OFFSET('Hygiene Data'!$C$6,0,10*ROW('Hygiene Data'!C174))),'Data Summary'!DO180="Yes"),OFFSET('Hygiene Data'!$C$6,0,10*ROW('Hygiene Data'!C174)),NA())</f>
        <v>#N/A</v>
      </c>
      <c r="BA180" s="104" t="e">
        <f ca="true">+IF(AND(ISNUMBER(OFFSET('Hygiene Data'!$C$8,0,10*ROW('Hygiene Data'!C174))),'Data Summary'!DP180="Yes"),OFFSET('Hygiene Data'!$C$8,0,10*ROW('Hygiene Data'!C174)),NA())</f>
        <v>#N/A</v>
      </c>
      <c r="BB180" s="104" t="e">
        <f ca="true">+IF(AND(ISNUMBER(OFFSET('Hygiene Data'!$C$10,0,10*ROW('Hygiene Data'!C174))),'Data Summary'!DQ180="Yes"),OFFSET('Hygiene Data'!$C$10,0,10*ROW('Hygiene Data'!C174)),NA())</f>
        <v>#N/A</v>
      </c>
      <c r="BC180" s="104" t="e">
        <f ca="true">+IF(AND(ISNUMBER(OFFSET('Hygiene Data'!$D$6,0,10*ROW('Hygiene Data'!D174))),'Data Summary'!DR180="Yes"),OFFSET('Hygiene Data'!$D$6,0,10*ROW('Hygiene Data'!D174)),NA())</f>
        <v>#N/A</v>
      </c>
      <c r="BD180" s="104" t="e">
        <f ca="true">+IF(AND(ISNUMBER(OFFSET('Hygiene Data'!$D$8,0,10*ROW('Hygiene Data'!D174))),'Data Summary'!DS180="Yes"),OFFSET('Hygiene Data'!$D$8,0,10*ROW('Hygiene Data'!D174)),NA())</f>
        <v>#N/A</v>
      </c>
      <c r="BE180" s="104" t="e">
        <f ca="true">+IF(AND(ISNUMBER(OFFSET('Hygiene Data'!$D$10,0,10*ROW('Hygiene Data'!D174))),'Data Summary'!DT180="Yes"),OFFSET('Hygiene Data'!$D$10,0,10*ROW('Hygiene Data'!D174)),NA())</f>
        <v>#N/A</v>
      </c>
      <c r="BF180" s="104" t="e">
        <f ca="true">+IF(AND(ISNUMBER(OFFSET('Hygiene Data'!$E$6,0,10*ROW('Hygiene Data'!E174))),'Data Summary'!DU180="Yes"),OFFSET('Hygiene Data'!$E$6,0,10*ROW('Hygiene Data'!E174)),NA())</f>
        <v>#N/A</v>
      </c>
      <c r="BG180" s="104" t="e">
        <f ca="true">+IF(AND(ISNUMBER(OFFSET('Hygiene Data'!$E$8,0,10*ROW('Hygiene Data'!E174))),'Data Summary'!DV180="Yes"),OFFSET('Hygiene Data'!$E$8,0,10*ROW('Hygiene Data'!E174)),NA())</f>
        <v>#N/A</v>
      </c>
      <c r="BH180" s="104" t="e">
        <f ca="true">+IF(AND(ISNUMBER(OFFSET('Hygiene Data'!$E$10,0,10*ROW('Hygiene Data'!E174))),'Data Summary'!DW180="Yes"),OFFSET('Hygiene Data'!$E$10,0,10*ROW('Hygiene Data'!E174)),NA())</f>
        <v>#N/A</v>
      </c>
      <c r="BI180" s="104" t="e">
        <f ca="true">+IF(AND(ISNUMBER(OFFSET('Hygiene Data'!$F$6,0,10*ROW('Hygiene Data'!F174))),'Data Summary'!DX180="Yes"),OFFSET('Hygiene Data'!$F$6,0,10*ROW('Hygiene Data'!F174)),NA())</f>
        <v>#N/A</v>
      </c>
      <c r="BJ180" s="104" t="e">
        <f ca="true">+IF(AND(ISNUMBER(OFFSET('Hygiene Data'!$F$8,0,10*ROW('Hygiene Data'!F174))),'Data Summary'!DY180="Yes"),OFFSET('Hygiene Data'!$F$8,0,10*ROW('Hygiene Data'!F174)),NA())</f>
        <v>#N/A</v>
      </c>
      <c r="BK180" s="104" t="e">
        <f ca="true">+IF(AND(ISNUMBER(OFFSET('Hygiene Data'!$F$10,0,10*ROW('Hygiene Data'!F174))),'Data Summary'!DZ180="Yes"),OFFSET('Hygiene Data'!$F$10,0,10*ROW('Hygiene Data'!F174)),NA())</f>
        <v>#N/A</v>
      </c>
      <c r="BL180" s="104" t="e">
        <f ca="true">+IF(AND(ISNUMBER(OFFSET('Hygiene Data'!$G$6,0,10*ROW('Hygiene Data'!G174))),'Data Summary'!EA180="Yes"),OFFSET('Hygiene Data'!$G$6,0,10*ROW('Hygiene Data'!G174)),NA())</f>
        <v>#N/A</v>
      </c>
      <c r="BM180" s="104" t="e">
        <f ca="true">+IF(AND(ISNUMBER(OFFSET('Hygiene Data'!$G$8,0,10*ROW('Hygiene Data'!G174))),'Data Summary'!EB180="Yes"),OFFSET('Hygiene Data'!$G$8,0,10*ROW('Hygiene Data'!G174)),NA())</f>
        <v>#N/A</v>
      </c>
      <c r="BN180" s="104" t="e">
        <f ca="true">+IF(AND(ISNUMBER(OFFSET('Hygiene Data'!$G$10,0,10*ROW('Hygiene Data'!G174))),'Data Summary'!EC180="Yes"),OFFSET('Hygiene Data'!$G$10,0,10*ROW('Hygiene Data'!G174)),NA())</f>
        <v>#N/A</v>
      </c>
      <c r="BO180" s="104" t="e">
        <f ca="true">+IF(AND(ISNUMBER(OFFSET('Hygiene Data'!$H$6,0,10*ROW('Hygiene Data'!H174))),'Data Summary'!ED180="Yes"),OFFSET('Hygiene Data'!$H$6,0,10*ROW('Hygiene Data'!H174)),NA())</f>
        <v>#N/A</v>
      </c>
      <c r="BP180" s="104" t="e">
        <f ca="true">+IF(AND(ISNUMBER(OFFSET('Hygiene Data'!$H$8,0,10*ROW('Hygiene Data'!H174))),'Data Summary'!EE180="Yes"),OFFSET('Hygiene Data'!$H$8,0,10*ROW('Hygiene Data'!H174)),NA())</f>
        <v>#N/A</v>
      </c>
      <c r="BQ180" s="104" t="e">
        <f ca="true">+IF(AND(ISNUMBER(OFFSET('Hygiene Data'!$H$10,0,10*ROW('Hygiene Data'!H174))),'Data Summary'!EF180="Yes"),OFFSET('Hygiene Data'!$H$10,0,10*ROW('Hygiene Data'!H174)),NA())</f>
        <v>#N/A</v>
      </c>
    </row>
    <row r="181" x14ac:dyDescent="0.2">
      <c r="A181" s="52" t="e">
        <f ca="true">+IF(OFFSET('Water Data'!$B$1,0,10*ROW('Water Data'!B175))="",NA(),OFFSET('Water Data'!$B$1,0,10*ROW('Water Data'!B175)))</f>
        <v>#N/A</v>
      </c>
      <c r="B181" s="52" t="e">
        <f ca="true">+IF(OFFSET('Water Data'!$A$3,0,10*ROW('Water Data'!A178))="",NA(),OFFSET('Water Data'!$A$3,0,10*ROW('Water Data'!A178)))</f>
        <v>#N/A</v>
      </c>
      <c r="C181" s="52" t="e">
        <f ca="true">+IF(OFFSET('Water Data'!$C$3,0,10*ROW('Water Data'!C178))="",NA(),OFFSET('Water Data'!$C$3,0,10*ROW('Water Data'!C178)))</f>
        <v>#N/A</v>
      </c>
      <c r="D181" s="53" t="e">
        <f ca="true">+IF(AND(ISNUMBER(OFFSET('Water Data'!$C$5,0,10*ROW('Water Data'!C175))),'Data Summary'!BS181="Yes"),100-OFFSET('Water Data'!$C$5,0,10*ROW('Water Data'!C175)),NA())</f>
        <v>#N/A</v>
      </c>
      <c r="E181" s="53" t="e">
        <f ca="true">+IF(AND(ISNUMBER(OFFSET('Water Data'!$C$7,0,10*ROW('Water Data'!C175))),'Data Summary'!BT181="Yes"),OFFSET('Water Data'!$C$7,0,10*ROW('Water Data'!C175)),NA())</f>
        <v>#N/A</v>
      </c>
      <c r="F181" s="53" t="e">
        <f ca="true">+IF(AND(ISNUMBER(OFFSET('Water Data'!$C$10,0,10*ROW('Water Data'!C175))),'Data Summary'!BU181="Yes"),OFFSET('Water Data'!$C$10,0,10*ROW('Water Data'!C175)),NA())</f>
        <v>#N/A</v>
      </c>
      <c r="G181" s="53" t="e">
        <f ca="true">+IF(AND(ISNUMBER(OFFSET('Water Data'!$D$5,0,10*ROW('Water Data'!D175))),'Data Summary'!BV181="Yes"),100-OFFSET('Water Data'!$D$5,0,10*ROW('Water Data'!D175)),NA())</f>
        <v>#N/A</v>
      </c>
      <c r="H181" s="53" t="e">
        <f ca="true">+IF(AND(ISNUMBER(OFFSET('Water Data'!$D$7,0,10*ROW('Water Data'!D175))),'Data Summary'!BW181="Yes"),OFFSET('Water Data'!$D$7,0,10*ROW('Water Data'!D175)),NA())</f>
        <v>#N/A</v>
      </c>
      <c r="I181" s="53" t="e">
        <f ca="true">+IF(AND(ISNUMBER(OFFSET('Water Data'!$D$10,0,10*ROW('Water Data'!D175))),'Data Summary'!BX181="Yes"),OFFSET('Water Data'!$D$10,0,10*ROW('Water Data'!D175)),NA())</f>
        <v>#N/A</v>
      </c>
      <c r="J181" s="53" t="e">
        <f ca="true">+IF(AND(ISNUMBER(OFFSET('Water Data'!$E$5,0,10*ROW('Water Data'!E175))),'Data Summary'!BY181="Yes"),100-OFFSET('Water Data'!$E$5,0,10*ROW('Water Data'!E175)),NA())</f>
        <v>#N/A</v>
      </c>
      <c r="K181" s="53" t="e">
        <f ca="true">+IF(AND(ISNUMBER(OFFSET('Water Data'!$E$7,0,10*ROW('Water Data'!E175))),'Data Summary'!BZ181="Yes"),OFFSET('Water Data'!$E$7,0,10*ROW('Water Data'!E175)),NA())</f>
        <v>#N/A</v>
      </c>
      <c r="L181" s="53" t="e">
        <f ca="true">+IF(AND(ISNUMBER(OFFSET('Water Data'!$E$10,0,10*ROW('Water Data'!E175))),'Data Summary'!CA181="Yes"),OFFSET('Water Data'!$E$10,0,10*ROW('Water Data'!E175)),NA())</f>
        <v>#N/A</v>
      </c>
      <c r="M181" s="53" t="e">
        <f ca="true">+IF(AND(ISNUMBER(OFFSET('Water Data'!$F$5,0,10*ROW('Water Data'!F175))),'Data Summary'!CB181="Yes"),100-OFFSET('Water Data'!$F$5,0,10*ROW('Water Data'!F175)),NA())</f>
        <v>#N/A</v>
      </c>
      <c r="N181" s="53" t="e">
        <f ca="true">+IF(AND(ISNUMBER(OFFSET('Water Data'!$F$7,0,10*ROW('Water Data'!F175))),'Data Summary'!CC181="Yes"),OFFSET('Water Data'!$F$7,0,10*ROW('Water Data'!F175)),NA())</f>
        <v>#N/A</v>
      </c>
      <c r="O181" s="53" t="e">
        <f ca="true">+IF(AND(ISNUMBER(OFFSET('Water Data'!$F$10,0,10*ROW('Water Data'!F175))),'Data Summary'!CD181="Yes"),OFFSET('Water Data'!$F$10,0,10*ROW('Water Data'!F175)),NA())</f>
        <v>#N/A</v>
      </c>
      <c r="P181" s="53" t="e">
        <f ca="true">+IF(AND(ISNUMBER(OFFSET('Water Data'!$G$5,0,10*ROW('Water Data'!G175))),'Data Summary'!CE181="Yes"),100-OFFSET('Water Data'!$G$5,0,10*ROW('Water Data'!G175)),NA())</f>
        <v>#N/A</v>
      </c>
      <c r="Q181" s="53" t="e">
        <f ca="true">+IF(AND(ISNUMBER(OFFSET('Water Data'!$G$7,0,10*ROW('Water Data'!G175))),'Data Summary'!CF181="Yes"),OFFSET('Water Data'!$G$7,0,10*ROW('Water Data'!G175)),NA())</f>
        <v>#N/A</v>
      </c>
      <c r="R181" s="53" t="e">
        <f ca="true">+IF(AND(ISNUMBER(OFFSET('Water Data'!$G$10,0,10*ROW('Water Data'!G175))),'Data Summary'!CG181="Yes"),OFFSET('Water Data'!$G$10,0,10*ROW('Water Data'!G175)),NA())</f>
        <v>#N/A</v>
      </c>
      <c r="S181" s="53" t="e">
        <f ca="true">+IF(AND(ISNUMBER(OFFSET('Water Data'!$H$5,0,10*ROW('Water Data'!H175))),'Data Summary'!CH181="Yes"),100-OFFSET('Water Data'!$H$5,0,10*ROW('Water Data'!H175)),NA())</f>
        <v>#N/A</v>
      </c>
      <c r="T181" s="53" t="e">
        <f ca="true">+IF(AND(ISNUMBER(OFFSET('Water Data'!$H$7,0,10*ROW('Water Data'!H175))),'Data Summary'!CI181="Yes"),OFFSET('Water Data'!$H$7,0,10*ROW('Water Data'!H175)),NA())</f>
        <v>#N/A</v>
      </c>
      <c r="U181" s="53" t="e">
        <f ca="true">+IF(AND(ISNUMBER(OFFSET('Water Data'!$H$10,0,10*ROW('Water Data'!H175))),'Data Summary'!CJ181="Yes"),OFFSET('Water Data'!$H$10,0,10*ROW('Water Data'!H175)),NA())</f>
        <v>#N/A</v>
      </c>
      <c r="V181" s="99" t="e">
        <f ca="true">+IF(AND(ISNUMBER(OFFSET('Sanitation Data'!$C$5,0,10*ROW('Sanitation Data'!C175))),'Data Summary'!CK181="Yes"),100-OFFSET('Sanitation Data'!$C$5,0,10*ROW('Sanitation Data'!C175)),NA())</f>
        <v>#N/A</v>
      </c>
      <c r="W181" s="99" t="e">
        <f ca="true">+IF(AND(ISNUMBER(OFFSET('Sanitation Data'!$C$7,0,10*ROW('Sanitation Data'!C175))),'Data Summary'!CL181="Yes"),OFFSET('Sanitation Data'!$C$7,0,10*ROW('Sanitation Data'!C175)),NA())</f>
        <v>#N/A</v>
      </c>
      <c r="X181" s="99" t="e">
        <f ca="true">+IF(AND(ISNUMBER(OFFSET('Sanitation Data'!$C$11,0,10*ROW('Sanitation Data'!C175))),'Data Summary'!CM181="Yes"),OFFSET('Sanitation Data'!$C$11,0,10*ROW('Sanitation Data'!C175)),NA())</f>
        <v>#N/A</v>
      </c>
      <c r="Y181" s="99" t="e">
        <f ca="true">+IF(AND(ISNUMBER(OFFSET('Sanitation Data'!$C$12,0,10*ROW('Sanitation Data'!C175))),'Data Summary'!CN181="Yes"),OFFSET('Sanitation Data'!$C$12,0,10*ROW('Sanitation Data'!C175)),NA())</f>
        <v>#N/A</v>
      </c>
      <c r="Z181" s="99" t="e">
        <f ca="true">+IF(AND(ISNUMBER(OFFSET('Sanitation Data'!$C$13,0,10*ROW('Sanitation Data'!C175))),'Data Summary'!CO181="Yes"),OFFSET('Sanitation Data'!$C$13,0,10*ROW('Sanitation Data'!C175)),NA())</f>
        <v>#N/A</v>
      </c>
      <c r="AA181" s="99" t="e">
        <f ca="true">+IF(AND(ISNUMBER(OFFSET('Sanitation Data'!$D$5,0,10*ROW('Sanitation Data'!D175))),'Data Summary'!CP181="Yes"),100-OFFSET('Sanitation Data'!$D$5,0,10*ROW('Sanitation Data'!D175)),NA())</f>
        <v>#N/A</v>
      </c>
      <c r="AB181" s="99" t="e">
        <f ca="true">+IF(AND(ISNUMBER(OFFSET('Sanitation Data'!$D$7,0,10*ROW('Sanitation Data'!D175))),'Data Summary'!CQ181="Yes"),OFFSET('Sanitation Data'!$D$7,0,10*ROW('Sanitation Data'!D175)),NA())</f>
        <v>#N/A</v>
      </c>
      <c r="AC181" s="99" t="e">
        <f ca="true">+IF(AND(ISNUMBER(OFFSET('Sanitation Data'!$D$11,0,10*ROW('Sanitation Data'!D175))),'Data Summary'!CR181="Yes"),OFFSET('Sanitation Data'!$D$11,0,10*ROW('Sanitation Data'!D175)),NA())</f>
        <v>#N/A</v>
      </c>
      <c r="AD181" s="99" t="e">
        <f ca="true">+IF(AND(ISNUMBER(OFFSET('Sanitation Data'!$D$12,0,10*ROW('Sanitation Data'!D175))),'Data Summary'!CS181="Yes"),OFFSET('Sanitation Data'!$D$12,0,10*ROW('Sanitation Data'!D175)),NA())</f>
        <v>#N/A</v>
      </c>
      <c r="AE181" s="99" t="e">
        <f ca="true">+IF(AND(ISNUMBER(OFFSET('Sanitation Data'!$D$13,0,10*ROW('Sanitation Data'!D175))),'Data Summary'!CT181="Yes"),OFFSET('Sanitation Data'!$D$13,0,10*ROW('Sanitation Data'!D175)),NA())</f>
        <v>#N/A</v>
      </c>
      <c r="AF181" s="99" t="e">
        <f ca="true">+IF(AND(ISNUMBER(OFFSET('Sanitation Data'!$E$5,0,10*ROW('Sanitation Data'!E175))),'Data Summary'!CU181="Yes"),100-OFFSET('Sanitation Data'!$E$5,0,10*ROW('Sanitation Data'!E175)),NA())</f>
        <v>#N/A</v>
      </c>
      <c r="AG181" s="99" t="e">
        <f ca="true">+IF(AND(ISNUMBER(OFFSET('Sanitation Data'!$E$7,0,10*ROW('Sanitation Data'!E175))),'Data Summary'!CV181="Yes"),OFFSET('Sanitation Data'!$E$7,0,10*ROW('Sanitation Data'!E175)),NA())</f>
        <v>#N/A</v>
      </c>
      <c r="AH181" s="99" t="e">
        <f ca="true">+IF(AND(ISNUMBER(OFFSET('Sanitation Data'!$E$11,0,10*ROW('Sanitation Data'!E175))),'Data Summary'!CW181="Yes"),OFFSET('Sanitation Data'!$E$11,0,10*ROW('Sanitation Data'!E175)),NA())</f>
        <v>#N/A</v>
      </c>
      <c r="AI181" s="99" t="e">
        <f ca="true">+IF(AND(ISNUMBER(OFFSET('Sanitation Data'!$E$12,0,10*ROW('Sanitation Data'!E175))),'Data Summary'!CX181="Yes"),OFFSET('Sanitation Data'!$E$12,0,10*ROW('Sanitation Data'!E175)),NA())</f>
        <v>#N/A</v>
      </c>
      <c r="AJ181" s="99" t="e">
        <f ca="true">+IF(AND(ISNUMBER(OFFSET('Sanitation Data'!$E$13,0,10*ROW('Sanitation Data'!E175))),'Data Summary'!CY181="Yes"),OFFSET('Sanitation Data'!$E$13,0,10*ROW('Sanitation Data'!E175)),NA())</f>
        <v>#N/A</v>
      </c>
      <c r="AK181" s="99" t="e">
        <f ca="true">+IF(AND(ISNUMBER(OFFSET('Sanitation Data'!$F$5,0,10*ROW('Sanitation Data'!F175))),'Data Summary'!CZ181="Yes"),100-OFFSET('Sanitation Data'!$F$5,0,10*ROW('Sanitation Data'!F175)),NA())</f>
        <v>#N/A</v>
      </c>
      <c r="AL181" s="99" t="e">
        <f ca="true">+IF(AND(ISNUMBER(OFFSET('Sanitation Data'!$F$7,0,10*ROW('Sanitation Data'!F175))),'Data Summary'!DA181="Yes"),OFFSET('Sanitation Data'!$F$7,0,10*ROW('Sanitation Data'!F175)),NA())</f>
        <v>#N/A</v>
      </c>
      <c r="AM181" s="99" t="e">
        <f ca="true">+IF(AND(ISNUMBER(OFFSET('Sanitation Data'!$F$11,0,10*ROW('Sanitation Data'!F175))),'Data Summary'!DB181="Yes"),OFFSET('Sanitation Data'!$F$11,0,10*ROW('Sanitation Data'!F175)),NA())</f>
        <v>#N/A</v>
      </c>
      <c r="AN181" s="99" t="e">
        <f ca="true">+IF(AND(ISNUMBER(OFFSET('Sanitation Data'!$F$12,0,10*ROW('Sanitation Data'!F175))),'Data Summary'!DC181="Yes"),OFFSET('Sanitation Data'!$F$12,0,10*ROW('Sanitation Data'!F175)),NA())</f>
        <v>#N/A</v>
      </c>
      <c r="AO181" s="99" t="e">
        <f ca="true">+IF(AND(ISNUMBER(OFFSET('Sanitation Data'!$F$13,0,10*ROW('Sanitation Data'!F175))),'Data Summary'!DD181="Yes"),OFFSET('Sanitation Data'!$F$13,0,10*ROW('Sanitation Data'!F175)),NA())</f>
        <v>#N/A</v>
      </c>
      <c r="AP181" s="99" t="e">
        <f ca="true">+IF(AND(ISNUMBER(OFFSET('Sanitation Data'!$G$5,0,10*ROW('Sanitation Data'!G175))),'Data Summary'!DE181="Yes"),100-OFFSET('Sanitation Data'!$G$5,0,10*ROW('Sanitation Data'!G175)),NA())</f>
        <v>#N/A</v>
      </c>
      <c r="AQ181" s="99" t="e">
        <f ca="true">+IF(AND(ISNUMBER(OFFSET('Sanitation Data'!$G$7,0,10*ROW('Sanitation Data'!G175))),'Data Summary'!DF181="Yes"),OFFSET('Sanitation Data'!$G$7,0,10*ROW('Sanitation Data'!G175)),NA())</f>
        <v>#N/A</v>
      </c>
      <c r="AR181" s="99" t="e">
        <f ca="true">+IF(AND(ISNUMBER(OFFSET('Sanitation Data'!$G$11,0,10*ROW('Sanitation Data'!G175))),'Data Summary'!DG181="Yes"),OFFSET('Sanitation Data'!$G$11,0,10*ROW('Sanitation Data'!G175)),NA())</f>
        <v>#N/A</v>
      </c>
      <c r="AS181" s="99" t="e">
        <f ca="true">+IF(AND(ISNUMBER(OFFSET('Sanitation Data'!$G$12,0,10*ROW('Sanitation Data'!G175))),'Data Summary'!DH181="Yes"),OFFSET('Sanitation Data'!$G$12,0,10*ROW('Sanitation Data'!G175)),NA())</f>
        <v>#N/A</v>
      </c>
      <c r="AT181" s="99" t="e">
        <f ca="true">+IF(AND(ISNUMBER(OFFSET('Sanitation Data'!$G$13,0,10*ROW('Sanitation Data'!G175))),'Data Summary'!DI181="Yes"),OFFSET('Sanitation Data'!$G$13,0,10*ROW('Sanitation Data'!G175)),NA())</f>
        <v>#N/A</v>
      </c>
      <c r="AU181" s="99" t="e">
        <f ca="true">+IF(AND(ISNUMBER(OFFSET('Sanitation Data'!$H$5,0,10*ROW('Sanitation Data'!H175))),'Data Summary'!DJ181="Yes"),100-OFFSET('Sanitation Data'!$H$5,0,10*ROW('Sanitation Data'!H175)),NA())</f>
        <v>#N/A</v>
      </c>
      <c r="AV181" s="99" t="e">
        <f ca="true">+IF(AND(ISNUMBER(OFFSET('Sanitation Data'!$H$7,0,10*ROW('Sanitation Data'!H175))),'Data Summary'!DK181="Yes"),OFFSET('Sanitation Data'!$H$7,0,10*ROW('Sanitation Data'!H175)),NA())</f>
        <v>#N/A</v>
      </c>
      <c r="AW181" s="99" t="e">
        <f ca="true">+IF(AND(ISNUMBER(OFFSET('Sanitation Data'!$H$11,0,10*ROW('Sanitation Data'!H175))),'Data Summary'!DL181="Yes"),OFFSET('Sanitation Data'!$H$11,0,10*ROW('Sanitation Data'!H175)),NA())</f>
        <v>#N/A</v>
      </c>
      <c r="AX181" s="99" t="e">
        <f ca="true">+IF(AND(ISNUMBER(OFFSET('Sanitation Data'!$H$12,0,10*ROW('Sanitation Data'!H175))),'Data Summary'!DM181="Yes"),OFFSET('Sanitation Data'!$H$12,0,10*ROW('Sanitation Data'!H175)),NA())</f>
        <v>#N/A</v>
      </c>
      <c r="AY181" s="99" t="e">
        <f ca="true">+IF(AND(ISNUMBER(OFFSET('Sanitation Data'!$H$13,0,10*ROW('Sanitation Data'!H175))),'Data Summary'!DN181="Yes"),OFFSET('Sanitation Data'!$H$13,0,10*ROW('Sanitation Data'!H175)),NA())</f>
        <v>#N/A</v>
      </c>
      <c r="AZ181" s="104" t="e">
        <f ca="true">+IF(AND(ISNUMBER(OFFSET('Hygiene Data'!$C$6,0,10*ROW('Hygiene Data'!C175))),'Data Summary'!DO181="Yes"),OFFSET('Hygiene Data'!$C$6,0,10*ROW('Hygiene Data'!C175)),NA())</f>
        <v>#N/A</v>
      </c>
      <c r="BA181" s="104" t="e">
        <f ca="true">+IF(AND(ISNUMBER(OFFSET('Hygiene Data'!$C$8,0,10*ROW('Hygiene Data'!C175))),'Data Summary'!DP181="Yes"),OFFSET('Hygiene Data'!$C$8,0,10*ROW('Hygiene Data'!C175)),NA())</f>
        <v>#N/A</v>
      </c>
      <c r="BB181" s="104" t="e">
        <f ca="true">+IF(AND(ISNUMBER(OFFSET('Hygiene Data'!$C$10,0,10*ROW('Hygiene Data'!C175))),'Data Summary'!DQ181="Yes"),OFFSET('Hygiene Data'!$C$10,0,10*ROW('Hygiene Data'!C175)),NA())</f>
        <v>#N/A</v>
      </c>
      <c r="BC181" s="104" t="e">
        <f ca="true">+IF(AND(ISNUMBER(OFFSET('Hygiene Data'!$D$6,0,10*ROW('Hygiene Data'!D175))),'Data Summary'!DR181="Yes"),OFFSET('Hygiene Data'!$D$6,0,10*ROW('Hygiene Data'!D175)),NA())</f>
        <v>#N/A</v>
      </c>
      <c r="BD181" s="104" t="e">
        <f ca="true">+IF(AND(ISNUMBER(OFFSET('Hygiene Data'!$D$8,0,10*ROW('Hygiene Data'!D175))),'Data Summary'!DS181="Yes"),OFFSET('Hygiene Data'!$D$8,0,10*ROW('Hygiene Data'!D175)),NA())</f>
        <v>#N/A</v>
      </c>
      <c r="BE181" s="104" t="e">
        <f ca="true">+IF(AND(ISNUMBER(OFFSET('Hygiene Data'!$D$10,0,10*ROW('Hygiene Data'!D175))),'Data Summary'!DT181="Yes"),OFFSET('Hygiene Data'!$D$10,0,10*ROW('Hygiene Data'!D175)),NA())</f>
        <v>#N/A</v>
      </c>
      <c r="BF181" s="104" t="e">
        <f ca="true">+IF(AND(ISNUMBER(OFFSET('Hygiene Data'!$E$6,0,10*ROW('Hygiene Data'!E175))),'Data Summary'!DU181="Yes"),OFFSET('Hygiene Data'!$E$6,0,10*ROW('Hygiene Data'!E175)),NA())</f>
        <v>#N/A</v>
      </c>
      <c r="BG181" s="104" t="e">
        <f ca="true">+IF(AND(ISNUMBER(OFFSET('Hygiene Data'!$E$8,0,10*ROW('Hygiene Data'!E175))),'Data Summary'!DV181="Yes"),OFFSET('Hygiene Data'!$E$8,0,10*ROW('Hygiene Data'!E175)),NA())</f>
        <v>#N/A</v>
      </c>
      <c r="BH181" s="104" t="e">
        <f ca="true">+IF(AND(ISNUMBER(OFFSET('Hygiene Data'!$E$10,0,10*ROW('Hygiene Data'!E175))),'Data Summary'!DW181="Yes"),OFFSET('Hygiene Data'!$E$10,0,10*ROW('Hygiene Data'!E175)),NA())</f>
        <v>#N/A</v>
      </c>
      <c r="BI181" s="104" t="e">
        <f ca="true">+IF(AND(ISNUMBER(OFFSET('Hygiene Data'!$F$6,0,10*ROW('Hygiene Data'!F175))),'Data Summary'!DX181="Yes"),OFFSET('Hygiene Data'!$F$6,0,10*ROW('Hygiene Data'!F175)),NA())</f>
        <v>#N/A</v>
      </c>
      <c r="BJ181" s="104" t="e">
        <f ca="true">+IF(AND(ISNUMBER(OFFSET('Hygiene Data'!$F$8,0,10*ROW('Hygiene Data'!F175))),'Data Summary'!DY181="Yes"),OFFSET('Hygiene Data'!$F$8,0,10*ROW('Hygiene Data'!F175)),NA())</f>
        <v>#N/A</v>
      </c>
      <c r="BK181" s="104" t="e">
        <f ca="true">+IF(AND(ISNUMBER(OFFSET('Hygiene Data'!$F$10,0,10*ROW('Hygiene Data'!F175))),'Data Summary'!DZ181="Yes"),OFFSET('Hygiene Data'!$F$10,0,10*ROW('Hygiene Data'!F175)),NA())</f>
        <v>#N/A</v>
      </c>
      <c r="BL181" s="104" t="e">
        <f ca="true">+IF(AND(ISNUMBER(OFFSET('Hygiene Data'!$G$6,0,10*ROW('Hygiene Data'!G175))),'Data Summary'!EA181="Yes"),OFFSET('Hygiene Data'!$G$6,0,10*ROW('Hygiene Data'!G175)),NA())</f>
        <v>#N/A</v>
      </c>
      <c r="BM181" s="104" t="e">
        <f ca="true">+IF(AND(ISNUMBER(OFFSET('Hygiene Data'!$G$8,0,10*ROW('Hygiene Data'!G175))),'Data Summary'!EB181="Yes"),OFFSET('Hygiene Data'!$G$8,0,10*ROW('Hygiene Data'!G175)),NA())</f>
        <v>#N/A</v>
      </c>
      <c r="BN181" s="104" t="e">
        <f ca="true">+IF(AND(ISNUMBER(OFFSET('Hygiene Data'!$G$10,0,10*ROW('Hygiene Data'!G175))),'Data Summary'!EC181="Yes"),OFFSET('Hygiene Data'!$G$10,0,10*ROW('Hygiene Data'!G175)),NA())</f>
        <v>#N/A</v>
      </c>
      <c r="BO181" s="104" t="e">
        <f ca="true">+IF(AND(ISNUMBER(OFFSET('Hygiene Data'!$H$6,0,10*ROW('Hygiene Data'!H175))),'Data Summary'!ED181="Yes"),OFFSET('Hygiene Data'!$H$6,0,10*ROW('Hygiene Data'!H175)),NA())</f>
        <v>#N/A</v>
      </c>
      <c r="BP181" s="104" t="e">
        <f ca="true">+IF(AND(ISNUMBER(OFFSET('Hygiene Data'!$H$8,0,10*ROW('Hygiene Data'!H175))),'Data Summary'!EE181="Yes"),OFFSET('Hygiene Data'!$H$8,0,10*ROW('Hygiene Data'!H175)),NA())</f>
        <v>#N/A</v>
      </c>
      <c r="BQ181" s="104" t="e">
        <f ca="true">+IF(AND(ISNUMBER(OFFSET('Hygiene Data'!$H$10,0,10*ROW('Hygiene Data'!H175))),'Data Summary'!EF181="Yes"),OFFSET('Hygiene Data'!$H$10,0,10*ROW('Hygiene Data'!H175)),NA())</f>
        <v>#N/A</v>
      </c>
    </row>
    <row r="182" x14ac:dyDescent="0.2">
      <c r="A182" s="52" t="e">
        <f ca="true">+IF(OFFSET('Water Data'!$B$1,0,10*ROW('Water Data'!B176))="",NA(),OFFSET('Water Data'!$B$1,0,10*ROW('Water Data'!B176)))</f>
        <v>#N/A</v>
      </c>
      <c r="B182" s="52" t="e">
        <f ca="true">+IF(OFFSET('Water Data'!$A$3,0,10*ROW('Water Data'!A179))="",NA(),OFFSET('Water Data'!$A$3,0,10*ROW('Water Data'!A179)))</f>
        <v>#N/A</v>
      </c>
      <c r="C182" s="52" t="e">
        <f ca="true">+IF(OFFSET('Water Data'!$C$3,0,10*ROW('Water Data'!C179))="",NA(),OFFSET('Water Data'!$C$3,0,10*ROW('Water Data'!C179)))</f>
        <v>#N/A</v>
      </c>
      <c r="D182" s="53" t="e">
        <f ca="true">+IF(AND(ISNUMBER(OFFSET('Water Data'!$C$5,0,10*ROW('Water Data'!C176))),'Data Summary'!BS182="Yes"),100-OFFSET('Water Data'!$C$5,0,10*ROW('Water Data'!C176)),NA())</f>
        <v>#N/A</v>
      </c>
      <c r="E182" s="53" t="e">
        <f ca="true">+IF(AND(ISNUMBER(OFFSET('Water Data'!$C$7,0,10*ROW('Water Data'!C176))),'Data Summary'!BT182="Yes"),OFFSET('Water Data'!$C$7,0,10*ROW('Water Data'!C176)),NA())</f>
        <v>#N/A</v>
      </c>
      <c r="F182" s="53" t="e">
        <f ca="true">+IF(AND(ISNUMBER(OFFSET('Water Data'!$C$10,0,10*ROW('Water Data'!C176))),'Data Summary'!BU182="Yes"),OFFSET('Water Data'!$C$10,0,10*ROW('Water Data'!C176)),NA())</f>
        <v>#N/A</v>
      </c>
      <c r="G182" s="53" t="e">
        <f ca="true">+IF(AND(ISNUMBER(OFFSET('Water Data'!$D$5,0,10*ROW('Water Data'!D176))),'Data Summary'!BV182="Yes"),100-OFFSET('Water Data'!$D$5,0,10*ROW('Water Data'!D176)),NA())</f>
        <v>#N/A</v>
      </c>
      <c r="H182" s="53" t="e">
        <f ca="true">+IF(AND(ISNUMBER(OFFSET('Water Data'!$D$7,0,10*ROW('Water Data'!D176))),'Data Summary'!BW182="Yes"),OFFSET('Water Data'!$D$7,0,10*ROW('Water Data'!D176)),NA())</f>
        <v>#N/A</v>
      </c>
      <c r="I182" s="53" t="e">
        <f ca="true">+IF(AND(ISNUMBER(OFFSET('Water Data'!$D$10,0,10*ROW('Water Data'!D176))),'Data Summary'!BX182="Yes"),OFFSET('Water Data'!$D$10,0,10*ROW('Water Data'!D176)),NA())</f>
        <v>#N/A</v>
      </c>
      <c r="J182" s="53" t="e">
        <f ca="true">+IF(AND(ISNUMBER(OFFSET('Water Data'!$E$5,0,10*ROW('Water Data'!E176))),'Data Summary'!BY182="Yes"),100-OFFSET('Water Data'!$E$5,0,10*ROW('Water Data'!E176)),NA())</f>
        <v>#N/A</v>
      </c>
      <c r="K182" s="53" t="e">
        <f ca="true">+IF(AND(ISNUMBER(OFFSET('Water Data'!$E$7,0,10*ROW('Water Data'!E176))),'Data Summary'!BZ182="Yes"),OFFSET('Water Data'!$E$7,0,10*ROW('Water Data'!E176)),NA())</f>
        <v>#N/A</v>
      </c>
      <c r="L182" s="53" t="e">
        <f ca="true">+IF(AND(ISNUMBER(OFFSET('Water Data'!$E$10,0,10*ROW('Water Data'!E176))),'Data Summary'!CA182="Yes"),OFFSET('Water Data'!$E$10,0,10*ROW('Water Data'!E176)),NA())</f>
        <v>#N/A</v>
      </c>
      <c r="M182" s="53" t="e">
        <f ca="true">+IF(AND(ISNUMBER(OFFSET('Water Data'!$F$5,0,10*ROW('Water Data'!F176))),'Data Summary'!CB182="Yes"),100-OFFSET('Water Data'!$F$5,0,10*ROW('Water Data'!F176)),NA())</f>
        <v>#N/A</v>
      </c>
      <c r="N182" s="53" t="e">
        <f ca="true">+IF(AND(ISNUMBER(OFFSET('Water Data'!$F$7,0,10*ROW('Water Data'!F176))),'Data Summary'!CC182="Yes"),OFFSET('Water Data'!$F$7,0,10*ROW('Water Data'!F176)),NA())</f>
        <v>#N/A</v>
      </c>
      <c r="O182" s="53" t="e">
        <f ca="true">+IF(AND(ISNUMBER(OFFSET('Water Data'!$F$10,0,10*ROW('Water Data'!F176))),'Data Summary'!CD182="Yes"),OFFSET('Water Data'!$F$10,0,10*ROW('Water Data'!F176)),NA())</f>
        <v>#N/A</v>
      </c>
      <c r="P182" s="53" t="e">
        <f ca="true">+IF(AND(ISNUMBER(OFFSET('Water Data'!$G$5,0,10*ROW('Water Data'!G176))),'Data Summary'!CE182="Yes"),100-OFFSET('Water Data'!$G$5,0,10*ROW('Water Data'!G176)),NA())</f>
        <v>#N/A</v>
      </c>
      <c r="Q182" s="53" t="e">
        <f ca="true">+IF(AND(ISNUMBER(OFFSET('Water Data'!$G$7,0,10*ROW('Water Data'!G176))),'Data Summary'!CF182="Yes"),OFFSET('Water Data'!$G$7,0,10*ROW('Water Data'!G176)),NA())</f>
        <v>#N/A</v>
      </c>
      <c r="R182" s="53" t="e">
        <f ca="true">+IF(AND(ISNUMBER(OFFSET('Water Data'!$G$10,0,10*ROW('Water Data'!G176))),'Data Summary'!CG182="Yes"),OFFSET('Water Data'!$G$10,0,10*ROW('Water Data'!G176)),NA())</f>
        <v>#N/A</v>
      </c>
      <c r="S182" s="53" t="e">
        <f ca="true">+IF(AND(ISNUMBER(OFFSET('Water Data'!$H$5,0,10*ROW('Water Data'!H176))),'Data Summary'!CH182="Yes"),100-OFFSET('Water Data'!$H$5,0,10*ROW('Water Data'!H176)),NA())</f>
        <v>#N/A</v>
      </c>
      <c r="T182" s="53" t="e">
        <f ca="true">+IF(AND(ISNUMBER(OFFSET('Water Data'!$H$7,0,10*ROW('Water Data'!H176))),'Data Summary'!CI182="Yes"),OFFSET('Water Data'!$H$7,0,10*ROW('Water Data'!H176)),NA())</f>
        <v>#N/A</v>
      </c>
      <c r="U182" s="53" t="e">
        <f ca="true">+IF(AND(ISNUMBER(OFFSET('Water Data'!$H$10,0,10*ROW('Water Data'!H176))),'Data Summary'!CJ182="Yes"),OFFSET('Water Data'!$H$10,0,10*ROW('Water Data'!H176)),NA())</f>
        <v>#N/A</v>
      </c>
      <c r="V182" s="99" t="e">
        <f ca="true">+IF(AND(ISNUMBER(OFFSET('Sanitation Data'!$C$5,0,10*ROW('Sanitation Data'!C176))),'Data Summary'!CK182="Yes"),100-OFFSET('Sanitation Data'!$C$5,0,10*ROW('Sanitation Data'!C176)),NA())</f>
        <v>#N/A</v>
      </c>
      <c r="W182" s="99" t="e">
        <f ca="true">+IF(AND(ISNUMBER(OFFSET('Sanitation Data'!$C$7,0,10*ROW('Sanitation Data'!C176))),'Data Summary'!CL182="Yes"),OFFSET('Sanitation Data'!$C$7,0,10*ROW('Sanitation Data'!C176)),NA())</f>
        <v>#N/A</v>
      </c>
      <c r="X182" s="99" t="e">
        <f ca="true">+IF(AND(ISNUMBER(OFFSET('Sanitation Data'!$C$11,0,10*ROW('Sanitation Data'!C176))),'Data Summary'!CM182="Yes"),OFFSET('Sanitation Data'!$C$11,0,10*ROW('Sanitation Data'!C176)),NA())</f>
        <v>#N/A</v>
      </c>
      <c r="Y182" s="99" t="e">
        <f ca="true">+IF(AND(ISNUMBER(OFFSET('Sanitation Data'!$C$12,0,10*ROW('Sanitation Data'!C176))),'Data Summary'!CN182="Yes"),OFFSET('Sanitation Data'!$C$12,0,10*ROW('Sanitation Data'!C176)),NA())</f>
        <v>#N/A</v>
      </c>
      <c r="Z182" s="99" t="e">
        <f ca="true">+IF(AND(ISNUMBER(OFFSET('Sanitation Data'!$C$13,0,10*ROW('Sanitation Data'!C176))),'Data Summary'!CO182="Yes"),OFFSET('Sanitation Data'!$C$13,0,10*ROW('Sanitation Data'!C176)),NA())</f>
        <v>#N/A</v>
      </c>
      <c r="AA182" s="99" t="e">
        <f ca="true">+IF(AND(ISNUMBER(OFFSET('Sanitation Data'!$D$5,0,10*ROW('Sanitation Data'!D176))),'Data Summary'!CP182="Yes"),100-OFFSET('Sanitation Data'!$D$5,0,10*ROW('Sanitation Data'!D176)),NA())</f>
        <v>#N/A</v>
      </c>
      <c r="AB182" s="99" t="e">
        <f ca="true">+IF(AND(ISNUMBER(OFFSET('Sanitation Data'!$D$7,0,10*ROW('Sanitation Data'!D176))),'Data Summary'!CQ182="Yes"),OFFSET('Sanitation Data'!$D$7,0,10*ROW('Sanitation Data'!D176)),NA())</f>
        <v>#N/A</v>
      </c>
      <c r="AC182" s="99" t="e">
        <f ca="true">+IF(AND(ISNUMBER(OFFSET('Sanitation Data'!$D$11,0,10*ROW('Sanitation Data'!D176))),'Data Summary'!CR182="Yes"),OFFSET('Sanitation Data'!$D$11,0,10*ROW('Sanitation Data'!D176)),NA())</f>
        <v>#N/A</v>
      </c>
      <c r="AD182" s="99" t="e">
        <f ca="true">+IF(AND(ISNUMBER(OFFSET('Sanitation Data'!$D$12,0,10*ROW('Sanitation Data'!D176))),'Data Summary'!CS182="Yes"),OFFSET('Sanitation Data'!$D$12,0,10*ROW('Sanitation Data'!D176)),NA())</f>
        <v>#N/A</v>
      </c>
      <c r="AE182" s="99" t="e">
        <f ca="true">+IF(AND(ISNUMBER(OFFSET('Sanitation Data'!$D$13,0,10*ROW('Sanitation Data'!D176))),'Data Summary'!CT182="Yes"),OFFSET('Sanitation Data'!$D$13,0,10*ROW('Sanitation Data'!D176)),NA())</f>
        <v>#N/A</v>
      </c>
      <c r="AF182" s="99" t="e">
        <f ca="true">+IF(AND(ISNUMBER(OFFSET('Sanitation Data'!$E$5,0,10*ROW('Sanitation Data'!E176))),'Data Summary'!CU182="Yes"),100-OFFSET('Sanitation Data'!$E$5,0,10*ROW('Sanitation Data'!E176)),NA())</f>
        <v>#N/A</v>
      </c>
      <c r="AG182" s="99" t="e">
        <f ca="true">+IF(AND(ISNUMBER(OFFSET('Sanitation Data'!$E$7,0,10*ROW('Sanitation Data'!E176))),'Data Summary'!CV182="Yes"),OFFSET('Sanitation Data'!$E$7,0,10*ROW('Sanitation Data'!E176)),NA())</f>
        <v>#N/A</v>
      </c>
      <c r="AH182" s="99" t="e">
        <f ca="true">+IF(AND(ISNUMBER(OFFSET('Sanitation Data'!$E$11,0,10*ROW('Sanitation Data'!E176))),'Data Summary'!CW182="Yes"),OFFSET('Sanitation Data'!$E$11,0,10*ROW('Sanitation Data'!E176)),NA())</f>
        <v>#N/A</v>
      </c>
      <c r="AI182" s="99" t="e">
        <f ca="true">+IF(AND(ISNUMBER(OFFSET('Sanitation Data'!$E$12,0,10*ROW('Sanitation Data'!E176))),'Data Summary'!CX182="Yes"),OFFSET('Sanitation Data'!$E$12,0,10*ROW('Sanitation Data'!E176)),NA())</f>
        <v>#N/A</v>
      </c>
      <c r="AJ182" s="99" t="e">
        <f ca="true">+IF(AND(ISNUMBER(OFFSET('Sanitation Data'!$E$13,0,10*ROW('Sanitation Data'!E176))),'Data Summary'!CY182="Yes"),OFFSET('Sanitation Data'!$E$13,0,10*ROW('Sanitation Data'!E176)),NA())</f>
        <v>#N/A</v>
      </c>
      <c r="AK182" s="99" t="e">
        <f ca="true">+IF(AND(ISNUMBER(OFFSET('Sanitation Data'!$F$5,0,10*ROW('Sanitation Data'!F176))),'Data Summary'!CZ182="Yes"),100-OFFSET('Sanitation Data'!$F$5,0,10*ROW('Sanitation Data'!F176)),NA())</f>
        <v>#N/A</v>
      </c>
      <c r="AL182" s="99" t="e">
        <f ca="true">+IF(AND(ISNUMBER(OFFSET('Sanitation Data'!$F$7,0,10*ROW('Sanitation Data'!F176))),'Data Summary'!DA182="Yes"),OFFSET('Sanitation Data'!$F$7,0,10*ROW('Sanitation Data'!F176)),NA())</f>
        <v>#N/A</v>
      </c>
      <c r="AM182" s="99" t="e">
        <f ca="true">+IF(AND(ISNUMBER(OFFSET('Sanitation Data'!$F$11,0,10*ROW('Sanitation Data'!F176))),'Data Summary'!DB182="Yes"),OFFSET('Sanitation Data'!$F$11,0,10*ROW('Sanitation Data'!F176)),NA())</f>
        <v>#N/A</v>
      </c>
      <c r="AN182" s="99" t="e">
        <f ca="true">+IF(AND(ISNUMBER(OFFSET('Sanitation Data'!$F$12,0,10*ROW('Sanitation Data'!F176))),'Data Summary'!DC182="Yes"),OFFSET('Sanitation Data'!$F$12,0,10*ROW('Sanitation Data'!F176)),NA())</f>
        <v>#N/A</v>
      </c>
      <c r="AO182" s="99" t="e">
        <f ca="true">+IF(AND(ISNUMBER(OFFSET('Sanitation Data'!$F$13,0,10*ROW('Sanitation Data'!F176))),'Data Summary'!DD182="Yes"),OFFSET('Sanitation Data'!$F$13,0,10*ROW('Sanitation Data'!F176)),NA())</f>
        <v>#N/A</v>
      </c>
      <c r="AP182" s="99" t="e">
        <f ca="true">+IF(AND(ISNUMBER(OFFSET('Sanitation Data'!$G$5,0,10*ROW('Sanitation Data'!G176))),'Data Summary'!DE182="Yes"),100-OFFSET('Sanitation Data'!$G$5,0,10*ROW('Sanitation Data'!G176)),NA())</f>
        <v>#N/A</v>
      </c>
      <c r="AQ182" s="99" t="e">
        <f ca="true">+IF(AND(ISNUMBER(OFFSET('Sanitation Data'!$G$7,0,10*ROW('Sanitation Data'!G176))),'Data Summary'!DF182="Yes"),OFFSET('Sanitation Data'!$G$7,0,10*ROW('Sanitation Data'!G176)),NA())</f>
        <v>#N/A</v>
      </c>
      <c r="AR182" s="99" t="e">
        <f ca="true">+IF(AND(ISNUMBER(OFFSET('Sanitation Data'!$G$11,0,10*ROW('Sanitation Data'!G176))),'Data Summary'!DG182="Yes"),OFFSET('Sanitation Data'!$G$11,0,10*ROW('Sanitation Data'!G176)),NA())</f>
        <v>#N/A</v>
      </c>
      <c r="AS182" s="99" t="e">
        <f ca="true">+IF(AND(ISNUMBER(OFFSET('Sanitation Data'!$G$12,0,10*ROW('Sanitation Data'!G176))),'Data Summary'!DH182="Yes"),OFFSET('Sanitation Data'!$G$12,0,10*ROW('Sanitation Data'!G176)),NA())</f>
        <v>#N/A</v>
      </c>
      <c r="AT182" s="99" t="e">
        <f ca="true">+IF(AND(ISNUMBER(OFFSET('Sanitation Data'!$G$13,0,10*ROW('Sanitation Data'!G176))),'Data Summary'!DI182="Yes"),OFFSET('Sanitation Data'!$G$13,0,10*ROW('Sanitation Data'!G176)),NA())</f>
        <v>#N/A</v>
      </c>
      <c r="AU182" s="99" t="e">
        <f ca="true">+IF(AND(ISNUMBER(OFFSET('Sanitation Data'!$H$5,0,10*ROW('Sanitation Data'!H176))),'Data Summary'!DJ182="Yes"),100-OFFSET('Sanitation Data'!$H$5,0,10*ROW('Sanitation Data'!H176)),NA())</f>
        <v>#N/A</v>
      </c>
      <c r="AV182" s="99" t="e">
        <f ca="true">+IF(AND(ISNUMBER(OFFSET('Sanitation Data'!$H$7,0,10*ROW('Sanitation Data'!H176))),'Data Summary'!DK182="Yes"),OFFSET('Sanitation Data'!$H$7,0,10*ROW('Sanitation Data'!H176)),NA())</f>
        <v>#N/A</v>
      </c>
      <c r="AW182" s="99" t="e">
        <f ca="true">+IF(AND(ISNUMBER(OFFSET('Sanitation Data'!$H$11,0,10*ROW('Sanitation Data'!H176))),'Data Summary'!DL182="Yes"),OFFSET('Sanitation Data'!$H$11,0,10*ROW('Sanitation Data'!H176)),NA())</f>
        <v>#N/A</v>
      </c>
      <c r="AX182" s="99" t="e">
        <f ca="true">+IF(AND(ISNUMBER(OFFSET('Sanitation Data'!$H$12,0,10*ROW('Sanitation Data'!H176))),'Data Summary'!DM182="Yes"),OFFSET('Sanitation Data'!$H$12,0,10*ROW('Sanitation Data'!H176)),NA())</f>
        <v>#N/A</v>
      </c>
      <c r="AY182" s="99" t="e">
        <f ca="true">+IF(AND(ISNUMBER(OFFSET('Sanitation Data'!$H$13,0,10*ROW('Sanitation Data'!H176))),'Data Summary'!DN182="Yes"),OFFSET('Sanitation Data'!$H$13,0,10*ROW('Sanitation Data'!H176)),NA())</f>
        <v>#N/A</v>
      </c>
      <c r="AZ182" s="104" t="e">
        <f ca="true">+IF(AND(ISNUMBER(OFFSET('Hygiene Data'!$C$6,0,10*ROW('Hygiene Data'!C176))),'Data Summary'!DO182="Yes"),OFFSET('Hygiene Data'!$C$6,0,10*ROW('Hygiene Data'!C176)),NA())</f>
        <v>#N/A</v>
      </c>
      <c r="BA182" s="104" t="e">
        <f ca="true">+IF(AND(ISNUMBER(OFFSET('Hygiene Data'!$C$8,0,10*ROW('Hygiene Data'!C176))),'Data Summary'!DP182="Yes"),OFFSET('Hygiene Data'!$C$8,0,10*ROW('Hygiene Data'!C176)),NA())</f>
        <v>#N/A</v>
      </c>
      <c r="BB182" s="104" t="e">
        <f ca="true">+IF(AND(ISNUMBER(OFFSET('Hygiene Data'!$C$10,0,10*ROW('Hygiene Data'!C176))),'Data Summary'!DQ182="Yes"),OFFSET('Hygiene Data'!$C$10,0,10*ROW('Hygiene Data'!C176)),NA())</f>
        <v>#N/A</v>
      </c>
      <c r="BC182" s="104" t="e">
        <f ca="true">+IF(AND(ISNUMBER(OFFSET('Hygiene Data'!$D$6,0,10*ROW('Hygiene Data'!D176))),'Data Summary'!DR182="Yes"),OFFSET('Hygiene Data'!$D$6,0,10*ROW('Hygiene Data'!D176)),NA())</f>
        <v>#N/A</v>
      </c>
      <c r="BD182" s="104" t="e">
        <f ca="true">+IF(AND(ISNUMBER(OFFSET('Hygiene Data'!$D$8,0,10*ROW('Hygiene Data'!D176))),'Data Summary'!DS182="Yes"),OFFSET('Hygiene Data'!$D$8,0,10*ROW('Hygiene Data'!D176)),NA())</f>
        <v>#N/A</v>
      </c>
      <c r="BE182" s="104" t="e">
        <f ca="true">+IF(AND(ISNUMBER(OFFSET('Hygiene Data'!$D$10,0,10*ROW('Hygiene Data'!D176))),'Data Summary'!DT182="Yes"),OFFSET('Hygiene Data'!$D$10,0,10*ROW('Hygiene Data'!D176)),NA())</f>
        <v>#N/A</v>
      </c>
      <c r="BF182" s="104" t="e">
        <f ca="true">+IF(AND(ISNUMBER(OFFSET('Hygiene Data'!$E$6,0,10*ROW('Hygiene Data'!E176))),'Data Summary'!DU182="Yes"),OFFSET('Hygiene Data'!$E$6,0,10*ROW('Hygiene Data'!E176)),NA())</f>
        <v>#N/A</v>
      </c>
      <c r="BG182" s="104" t="e">
        <f ca="true">+IF(AND(ISNUMBER(OFFSET('Hygiene Data'!$E$8,0,10*ROW('Hygiene Data'!E176))),'Data Summary'!DV182="Yes"),OFFSET('Hygiene Data'!$E$8,0,10*ROW('Hygiene Data'!E176)),NA())</f>
        <v>#N/A</v>
      </c>
      <c r="BH182" s="104" t="e">
        <f ca="true">+IF(AND(ISNUMBER(OFFSET('Hygiene Data'!$E$10,0,10*ROW('Hygiene Data'!E176))),'Data Summary'!DW182="Yes"),OFFSET('Hygiene Data'!$E$10,0,10*ROW('Hygiene Data'!E176)),NA())</f>
        <v>#N/A</v>
      </c>
      <c r="BI182" s="104" t="e">
        <f ca="true">+IF(AND(ISNUMBER(OFFSET('Hygiene Data'!$F$6,0,10*ROW('Hygiene Data'!F176))),'Data Summary'!DX182="Yes"),OFFSET('Hygiene Data'!$F$6,0,10*ROW('Hygiene Data'!F176)),NA())</f>
        <v>#N/A</v>
      </c>
      <c r="BJ182" s="104" t="e">
        <f ca="true">+IF(AND(ISNUMBER(OFFSET('Hygiene Data'!$F$8,0,10*ROW('Hygiene Data'!F176))),'Data Summary'!DY182="Yes"),OFFSET('Hygiene Data'!$F$8,0,10*ROW('Hygiene Data'!F176)),NA())</f>
        <v>#N/A</v>
      </c>
      <c r="BK182" s="104" t="e">
        <f ca="true">+IF(AND(ISNUMBER(OFFSET('Hygiene Data'!$F$10,0,10*ROW('Hygiene Data'!F176))),'Data Summary'!DZ182="Yes"),OFFSET('Hygiene Data'!$F$10,0,10*ROW('Hygiene Data'!F176)),NA())</f>
        <v>#N/A</v>
      </c>
      <c r="BL182" s="104" t="e">
        <f ca="true">+IF(AND(ISNUMBER(OFFSET('Hygiene Data'!$G$6,0,10*ROW('Hygiene Data'!G176))),'Data Summary'!EA182="Yes"),OFFSET('Hygiene Data'!$G$6,0,10*ROW('Hygiene Data'!G176)),NA())</f>
        <v>#N/A</v>
      </c>
      <c r="BM182" s="104" t="e">
        <f ca="true">+IF(AND(ISNUMBER(OFFSET('Hygiene Data'!$G$8,0,10*ROW('Hygiene Data'!G176))),'Data Summary'!EB182="Yes"),OFFSET('Hygiene Data'!$G$8,0,10*ROW('Hygiene Data'!G176)),NA())</f>
        <v>#N/A</v>
      </c>
      <c r="BN182" s="104" t="e">
        <f ca="true">+IF(AND(ISNUMBER(OFFSET('Hygiene Data'!$G$10,0,10*ROW('Hygiene Data'!G176))),'Data Summary'!EC182="Yes"),OFFSET('Hygiene Data'!$G$10,0,10*ROW('Hygiene Data'!G176)),NA())</f>
        <v>#N/A</v>
      </c>
      <c r="BO182" s="104" t="e">
        <f ca="true">+IF(AND(ISNUMBER(OFFSET('Hygiene Data'!$H$6,0,10*ROW('Hygiene Data'!H176))),'Data Summary'!ED182="Yes"),OFFSET('Hygiene Data'!$H$6,0,10*ROW('Hygiene Data'!H176)),NA())</f>
        <v>#N/A</v>
      </c>
      <c r="BP182" s="104" t="e">
        <f ca="true">+IF(AND(ISNUMBER(OFFSET('Hygiene Data'!$H$8,0,10*ROW('Hygiene Data'!H176))),'Data Summary'!EE182="Yes"),OFFSET('Hygiene Data'!$H$8,0,10*ROW('Hygiene Data'!H176)),NA())</f>
        <v>#N/A</v>
      </c>
      <c r="BQ182" s="104" t="e">
        <f ca="true">+IF(AND(ISNUMBER(OFFSET('Hygiene Data'!$H$10,0,10*ROW('Hygiene Data'!H176))),'Data Summary'!EF182="Yes"),OFFSET('Hygiene Data'!$H$10,0,10*ROW('Hygiene Data'!H176)),NA())</f>
        <v>#N/A</v>
      </c>
    </row>
    <row r="183" x14ac:dyDescent="0.2">
      <c r="A183" s="52" t="e">
        <f ca="true">+IF(OFFSET('Water Data'!$B$1,0,10*ROW('Water Data'!B177))="",NA(),OFFSET('Water Data'!$B$1,0,10*ROW('Water Data'!B177)))</f>
        <v>#N/A</v>
      </c>
      <c r="B183" s="52" t="e">
        <f ca="true">+IF(OFFSET('Water Data'!$A$3,0,10*ROW('Water Data'!A180))="",NA(),OFFSET('Water Data'!$A$3,0,10*ROW('Water Data'!A180)))</f>
        <v>#N/A</v>
      </c>
      <c r="C183" s="52" t="e">
        <f ca="true">+IF(OFFSET('Water Data'!$C$3,0,10*ROW('Water Data'!C180))="",NA(),OFFSET('Water Data'!$C$3,0,10*ROW('Water Data'!C180)))</f>
        <v>#N/A</v>
      </c>
      <c r="D183" s="53" t="e">
        <f ca="true">+IF(AND(ISNUMBER(OFFSET('Water Data'!$C$5,0,10*ROW('Water Data'!C177))),'Data Summary'!BS183="Yes"),100-OFFSET('Water Data'!$C$5,0,10*ROW('Water Data'!C177)),NA())</f>
        <v>#N/A</v>
      </c>
      <c r="E183" s="53" t="e">
        <f ca="true">+IF(AND(ISNUMBER(OFFSET('Water Data'!$C$7,0,10*ROW('Water Data'!C177))),'Data Summary'!BT183="Yes"),OFFSET('Water Data'!$C$7,0,10*ROW('Water Data'!C177)),NA())</f>
        <v>#N/A</v>
      </c>
      <c r="F183" s="53" t="e">
        <f ca="true">+IF(AND(ISNUMBER(OFFSET('Water Data'!$C$10,0,10*ROW('Water Data'!C177))),'Data Summary'!BU183="Yes"),OFFSET('Water Data'!$C$10,0,10*ROW('Water Data'!C177)),NA())</f>
        <v>#N/A</v>
      </c>
      <c r="G183" s="53" t="e">
        <f ca="true">+IF(AND(ISNUMBER(OFFSET('Water Data'!$D$5,0,10*ROW('Water Data'!D177))),'Data Summary'!BV183="Yes"),100-OFFSET('Water Data'!$D$5,0,10*ROW('Water Data'!D177)),NA())</f>
        <v>#N/A</v>
      </c>
      <c r="H183" s="53" t="e">
        <f ca="true">+IF(AND(ISNUMBER(OFFSET('Water Data'!$D$7,0,10*ROW('Water Data'!D177))),'Data Summary'!BW183="Yes"),OFFSET('Water Data'!$D$7,0,10*ROW('Water Data'!D177)),NA())</f>
        <v>#N/A</v>
      </c>
      <c r="I183" s="53" t="e">
        <f ca="true">+IF(AND(ISNUMBER(OFFSET('Water Data'!$D$10,0,10*ROW('Water Data'!D177))),'Data Summary'!BX183="Yes"),OFFSET('Water Data'!$D$10,0,10*ROW('Water Data'!D177)),NA())</f>
        <v>#N/A</v>
      </c>
      <c r="J183" s="53" t="e">
        <f ca="true">+IF(AND(ISNUMBER(OFFSET('Water Data'!$E$5,0,10*ROW('Water Data'!E177))),'Data Summary'!BY183="Yes"),100-OFFSET('Water Data'!$E$5,0,10*ROW('Water Data'!E177)),NA())</f>
        <v>#N/A</v>
      </c>
      <c r="K183" s="53" t="e">
        <f ca="true">+IF(AND(ISNUMBER(OFFSET('Water Data'!$E$7,0,10*ROW('Water Data'!E177))),'Data Summary'!BZ183="Yes"),OFFSET('Water Data'!$E$7,0,10*ROW('Water Data'!E177)),NA())</f>
        <v>#N/A</v>
      </c>
      <c r="L183" s="53" t="e">
        <f ca="true">+IF(AND(ISNUMBER(OFFSET('Water Data'!$E$10,0,10*ROW('Water Data'!E177))),'Data Summary'!CA183="Yes"),OFFSET('Water Data'!$E$10,0,10*ROW('Water Data'!E177)),NA())</f>
        <v>#N/A</v>
      </c>
      <c r="M183" s="53" t="e">
        <f ca="true">+IF(AND(ISNUMBER(OFFSET('Water Data'!$F$5,0,10*ROW('Water Data'!F177))),'Data Summary'!CB183="Yes"),100-OFFSET('Water Data'!$F$5,0,10*ROW('Water Data'!F177)),NA())</f>
        <v>#N/A</v>
      </c>
      <c r="N183" s="53" t="e">
        <f ca="true">+IF(AND(ISNUMBER(OFFSET('Water Data'!$F$7,0,10*ROW('Water Data'!F177))),'Data Summary'!CC183="Yes"),OFFSET('Water Data'!$F$7,0,10*ROW('Water Data'!F177)),NA())</f>
        <v>#N/A</v>
      </c>
      <c r="O183" s="53" t="e">
        <f ca="true">+IF(AND(ISNUMBER(OFFSET('Water Data'!$F$10,0,10*ROW('Water Data'!F177))),'Data Summary'!CD183="Yes"),OFFSET('Water Data'!$F$10,0,10*ROW('Water Data'!F177)),NA())</f>
        <v>#N/A</v>
      </c>
      <c r="P183" s="53" t="e">
        <f ca="true">+IF(AND(ISNUMBER(OFFSET('Water Data'!$G$5,0,10*ROW('Water Data'!G177))),'Data Summary'!CE183="Yes"),100-OFFSET('Water Data'!$G$5,0,10*ROW('Water Data'!G177)),NA())</f>
        <v>#N/A</v>
      </c>
      <c r="Q183" s="53" t="e">
        <f ca="true">+IF(AND(ISNUMBER(OFFSET('Water Data'!$G$7,0,10*ROW('Water Data'!G177))),'Data Summary'!CF183="Yes"),OFFSET('Water Data'!$G$7,0,10*ROW('Water Data'!G177)),NA())</f>
        <v>#N/A</v>
      </c>
      <c r="R183" s="53" t="e">
        <f ca="true">+IF(AND(ISNUMBER(OFFSET('Water Data'!$G$10,0,10*ROW('Water Data'!G177))),'Data Summary'!CG183="Yes"),OFFSET('Water Data'!$G$10,0,10*ROW('Water Data'!G177)),NA())</f>
        <v>#N/A</v>
      </c>
      <c r="S183" s="53" t="e">
        <f ca="true">+IF(AND(ISNUMBER(OFFSET('Water Data'!$H$5,0,10*ROW('Water Data'!H177))),'Data Summary'!CH183="Yes"),100-OFFSET('Water Data'!$H$5,0,10*ROW('Water Data'!H177)),NA())</f>
        <v>#N/A</v>
      </c>
      <c r="T183" s="53" t="e">
        <f ca="true">+IF(AND(ISNUMBER(OFFSET('Water Data'!$H$7,0,10*ROW('Water Data'!H177))),'Data Summary'!CI183="Yes"),OFFSET('Water Data'!$H$7,0,10*ROW('Water Data'!H177)),NA())</f>
        <v>#N/A</v>
      </c>
      <c r="U183" s="53" t="e">
        <f ca="true">+IF(AND(ISNUMBER(OFFSET('Water Data'!$H$10,0,10*ROW('Water Data'!H177))),'Data Summary'!CJ183="Yes"),OFFSET('Water Data'!$H$10,0,10*ROW('Water Data'!H177)),NA())</f>
        <v>#N/A</v>
      </c>
      <c r="V183" s="99" t="e">
        <f ca="true">+IF(AND(ISNUMBER(OFFSET('Sanitation Data'!$C$5,0,10*ROW('Sanitation Data'!C177))),'Data Summary'!CK183="Yes"),100-OFFSET('Sanitation Data'!$C$5,0,10*ROW('Sanitation Data'!C177)),NA())</f>
        <v>#N/A</v>
      </c>
      <c r="W183" s="99" t="e">
        <f ca="true">+IF(AND(ISNUMBER(OFFSET('Sanitation Data'!$C$7,0,10*ROW('Sanitation Data'!C177))),'Data Summary'!CL183="Yes"),OFFSET('Sanitation Data'!$C$7,0,10*ROW('Sanitation Data'!C177)),NA())</f>
        <v>#N/A</v>
      </c>
      <c r="X183" s="99" t="e">
        <f ca="true">+IF(AND(ISNUMBER(OFFSET('Sanitation Data'!$C$11,0,10*ROW('Sanitation Data'!C177))),'Data Summary'!CM183="Yes"),OFFSET('Sanitation Data'!$C$11,0,10*ROW('Sanitation Data'!C177)),NA())</f>
        <v>#N/A</v>
      </c>
      <c r="Y183" s="99" t="e">
        <f ca="true">+IF(AND(ISNUMBER(OFFSET('Sanitation Data'!$C$12,0,10*ROW('Sanitation Data'!C177))),'Data Summary'!CN183="Yes"),OFFSET('Sanitation Data'!$C$12,0,10*ROW('Sanitation Data'!C177)),NA())</f>
        <v>#N/A</v>
      </c>
      <c r="Z183" s="99" t="e">
        <f ca="true">+IF(AND(ISNUMBER(OFFSET('Sanitation Data'!$C$13,0,10*ROW('Sanitation Data'!C177))),'Data Summary'!CO183="Yes"),OFFSET('Sanitation Data'!$C$13,0,10*ROW('Sanitation Data'!C177)),NA())</f>
        <v>#N/A</v>
      </c>
      <c r="AA183" s="99" t="e">
        <f ca="true">+IF(AND(ISNUMBER(OFFSET('Sanitation Data'!$D$5,0,10*ROW('Sanitation Data'!D177))),'Data Summary'!CP183="Yes"),100-OFFSET('Sanitation Data'!$D$5,0,10*ROW('Sanitation Data'!D177)),NA())</f>
        <v>#N/A</v>
      </c>
      <c r="AB183" s="99" t="e">
        <f ca="true">+IF(AND(ISNUMBER(OFFSET('Sanitation Data'!$D$7,0,10*ROW('Sanitation Data'!D177))),'Data Summary'!CQ183="Yes"),OFFSET('Sanitation Data'!$D$7,0,10*ROW('Sanitation Data'!D177)),NA())</f>
        <v>#N/A</v>
      </c>
      <c r="AC183" s="99" t="e">
        <f ca="true">+IF(AND(ISNUMBER(OFFSET('Sanitation Data'!$D$11,0,10*ROW('Sanitation Data'!D177))),'Data Summary'!CR183="Yes"),OFFSET('Sanitation Data'!$D$11,0,10*ROW('Sanitation Data'!D177)),NA())</f>
        <v>#N/A</v>
      </c>
      <c r="AD183" s="99" t="e">
        <f ca="true">+IF(AND(ISNUMBER(OFFSET('Sanitation Data'!$D$12,0,10*ROW('Sanitation Data'!D177))),'Data Summary'!CS183="Yes"),OFFSET('Sanitation Data'!$D$12,0,10*ROW('Sanitation Data'!D177)),NA())</f>
        <v>#N/A</v>
      </c>
      <c r="AE183" s="99" t="e">
        <f ca="true">+IF(AND(ISNUMBER(OFFSET('Sanitation Data'!$D$13,0,10*ROW('Sanitation Data'!D177))),'Data Summary'!CT183="Yes"),OFFSET('Sanitation Data'!$D$13,0,10*ROW('Sanitation Data'!D177)),NA())</f>
        <v>#N/A</v>
      </c>
      <c r="AF183" s="99" t="e">
        <f ca="true">+IF(AND(ISNUMBER(OFFSET('Sanitation Data'!$E$5,0,10*ROW('Sanitation Data'!E177))),'Data Summary'!CU183="Yes"),100-OFFSET('Sanitation Data'!$E$5,0,10*ROW('Sanitation Data'!E177)),NA())</f>
        <v>#N/A</v>
      </c>
      <c r="AG183" s="99" t="e">
        <f ca="true">+IF(AND(ISNUMBER(OFFSET('Sanitation Data'!$E$7,0,10*ROW('Sanitation Data'!E177))),'Data Summary'!CV183="Yes"),OFFSET('Sanitation Data'!$E$7,0,10*ROW('Sanitation Data'!E177)),NA())</f>
        <v>#N/A</v>
      </c>
      <c r="AH183" s="99" t="e">
        <f ca="true">+IF(AND(ISNUMBER(OFFSET('Sanitation Data'!$E$11,0,10*ROW('Sanitation Data'!E177))),'Data Summary'!CW183="Yes"),OFFSET('Sanitation Data'!$E$11,0,10*ROW('Sanitation Data'!E177)),NA())</f>
        <v>#N/A</v>
      </c>
      <c r="AI183" s="99" t="e">
        <f ca="true">+IF(AND(ISNUMBER(OFFSET('Sanitation Data'!$E$12,0,10*ROW('Sanitation Data'!E177))),'Data Summary'!CX183="Yes"),OFFSET('Sanitation Data'!$E$12,0,10*ROW('Sanitation Data'!E177)),NA())</f>
        <v>#N/A</v>
      </c>
      <c r="AJ183" s="99" t="e">
        <f ca="true">+IF(AND(ISNUMBER(OFFSET('Sanitation Data'!$E$13,0,10*ROW('Sanitation Data'!E177))),'Data Summary'!CY183="Yes"),OFFSET('Sanitation Data'!$E$13,0,10*ROW('Sanitation Data'!E177)),NA())</f>
        <v>#N/A</v>
      </c>
      <c r="AK183" s="99" t="e">
        <f ca="true">+IF(AND(ISNUMBER(OFFSET('Sanitation Data'!$F$5,0,10*ROW('Sanitation Data'!F177))),'Data Summary'!CZ183="Yes"),100-OFFSET('Sanitation Data'!$F$5,0,10*ROW('Sanitation Data'!F177)),NA())</f>
        <v>#N/A</v>
      </c>
      <c r="AL183" s="99" t="e">
        <f ca="true">+IF(AND(ISNUMBER(OFFSET('Sanitation Data'!$F$7,0,10*ROW('Sanitation Data'!F177))),'Data Summary'!DA183="Yes"),OFFSET('Sanitation Data'!$F$7,0,10*ROW('Sanitation Data'!F177)),NA())</f>
        <v>#N/A</v>
      </c>
      <c r="AM183" s="99" t="e">
        <f ca="true">+IF(AND(ISNUMBER(OFFSET('Sanitation Data'!$F$11,0,10*ROW('Sanitation Data'!F177))),'Data Summary'!DB183="Yes"),OFFSET('Sanitation Data'!$F$11,0,10*ROW('Sanitation Data'!F177)),NA())</f>
        <v>#N/A</v>
      </c>
      <c r="AN183" s="99" t="e">
        <f ca="true">+IF(AND(ISNUMBER(OFFSET('Sanitation Data'!$F$12,0,10*ROW('Sanitation Data'!F177))),'Data Summary'!DC183="Yes"),OFFSET('Sanitation Data'!$F$12,0,10*ROW('Sanitation Data'!F177)),NA())</f>
        <v>#N/A</v>
      </c>
      <c r="AO183" s="99" t="e">
        <f ca="true">+IF(AND(ISNUMBER(OFFSET('Sanitation Data'!$F$13,0,10*ROW('Sanitation Data'!F177))),'Data Summary'!DD183="Yes"),OFFSET('Sanitation Data'!$F$13,0,10*ROW('Sanitation Data'!F177)),NA())</f>
        <v>#N/A</v>
      </c>
      <c r="AP183" s="99" t="e">
        <f ca="true">+IF(AND(ISNUMBER(OFFSET('Sanitation Data'!$G$5,0,10*ROW('Sanitation Data'!G177))),'Data Summary'!DE183="Yes"),100-OFFSET('Sanitation Data'!$G$5,0,10*ROW('Sanitation Data'!G177)),NA())</f>
        <v>#N/A</v>
      </c>
      <c r="AQ183" s="99" t="e">
        <f ca="true">+IF(AND(ISNUMBER(OFFSET('Sanitation Data'!$G$7,0,10*ROW('Sanitation Data'!G177))),'Data Summary'!DF183="Yes"),OFFSET('Sanitation Data'!$G$7,0,10*ROW('Sanitation Data'!G177)),NA())</f>
        <v>#N/A</v>
      </c>
      <c r="AR183" s="99" t="e">
        <f ca="true">+IF(AND(ISNUMBER(OFFSET('Sanitation Data'!$G$11,0,10*ROW('Sanitation Data'!G177))),'Data Summary'!DG183="Yes"),OFFSET('Sanitation Data'!$G$11,0,10*ROW('Sanitation Data'!G177)),NA())</f>
        <v>#N/A</v>
      </c>
      <c r="AS183" s="99" t="e">
        <f ca="true">+IF(AND(ISNUMBER(OFFSET('Sanitation Data'!$G$12,0,10*ROW('Sanitation Data'!G177))),'Data Summary'!DH183="Yes"),OFFSET('Sanitation Data'!$G$12,0,10*ROW('Sanitation Data'!G177)),NA())</f>
        <v>#N/A</v>
      </c>
      <c r="AT183" s="99" t="e">
        <f ca="true">+IF(AND(ISNUMBER(OFFSET('Sanitation Data'!$G$13,0,10*ROW('Sanitation Data'!G177))),'Data Summary'!DI183="Yes"),OFFSET('Sanitation Data'!$G$13,0,10*ROW('Sanitation Data'!G177)),NA())</f>
        <v>#N/A</v>
      </c>
      <c r="AU183" s="99" t="e">
        <f ca="true">+IF(AND(ISNUMBER(OFFSET('Sanitation Data'!$H$5,0,10*ROW('Sanitation Data'!H177))),'Data Summary'!DJ183="Yes"),100-OFFSET('Sanitation Data'!$H$5,0,10*ROW('Sanitation Data'!H177)),NA())</f>
        <v>#N/A</v>
      </c>
      <c r="AV183" s="99" t="e">
        <f ca="true">+IF(AND(ISNUMBER(OFFSET('Sanitation Data'!$H$7,0,10*ROW('Sanitation Data'!H177))),'Data Summary'!DK183="Yes"),OFFSET('Sanitation Data'!$H$7,0,10*ROW('Sanitation Data'!H177)),NA())</f>
        <v>#N/A</v>
      </c>
      <c r="AW183" s="99" t="e">
        <f ca="true">+IF(AND(ISNUMBER(OFFSET('Sanitation Data'!$H$11,0,10*ROW('Sanitation Data'!H177))),'Data Summary'!DL183="Yes"),OFFSET('Sanitation Data'!$H$11,0,10*ROW('Sanitation Data'!H177)),NA())</f>
        <v>#N/A</v>
      </c>
      <c r="AX183" s="99" t="e">
        <f ca="true">+IF(AND(ISNUMBER(OFFSET('Sanitation Data'!$H$12,0,10*ROW('Sanitation Data'!H177))),'Data Summary'!DM183="Yes"),OFFSET('Sanitation Data'!$H$12,0,10*ROW('Sanitation Data'!H177)),NA())</f>
        <v>#N/A</v>
      </c>
      <c r="AY183" s="99" t="e">
        <f ca="true">+IF(AND(ISNUMBER(OFFSET('Sanitation Data'!$H$13,0,10*ROW('Sanitation Data'!H177))),'Data Summary'!DN183="Yes"),OFFSET('Sanitation Data'!$H$13,0,10*ROW('Sanitation Data'!H177)),NA())</f>
        <v>#N/A</v>
      </c>
      <c r="AZ183" s="104" t="e">
        <f ca="true">+IF(AND(ISNUMBER(OFFSET('Hygiene Data'!$C$6,0,10*ROW('Hygiene Data'!C177))),'Data Summary'!DO183="Yes"),OFFSET('Hygiene Data'!$C$6,0,10*ROW('Hygiene Data'!C177)),NA())</f>
        <v>#N/A</v>
      </c>
      <c r="BA183" s="104" t="e">
        <f ca="true">+IF(AND(ISNUMBER(OFFSET('Hygiene Data'!$C$8,0,10*ROW('Hygiene Data'!C177))),'Data Summary'!DP183="Yes"),OFFSET('Hygiene Data'!$C$8,0,10*ROW('Hygiene Data'!C177)),NA())</f>
        <v>#N/A</v>
      </c>
      <c r="BB183" s="104" t="e">
        <f ca="true">+IF(AND(ISNUMBER(OFFSET('Hygiene Data'!$C$10,0,10*ROW('Hygiene Data'!C177))),'Data Summary'!DQ183="Yes"),OFFSET('Hygiene Data'!$C$10,0,10*ROW('Hygiene Data'!C177)),NA())</f>
        <v>#N/A</v>
      </c>
      <c r="BC183" s="104" t="e">
        <f ca="true">+IF(AND(ISNUMBER(OFFSET('Hygiene Data'!$D$6,0,10*ROW('Hygiene Data'!D177))),'Data Summary'!DR183="Yes"),OFFSET('Hygiene Data'!$D$6,0,10*ROW('Hygiene Data'!D177)),NA())</f>
        <v>#N/A</v>
      </c>
      <c r="BD183" s="104" t="e">
        <f ca="true">+IF(AND(ISNUMBER(OFFSET('Hygiene Data'!$D$8,0,10*ROW('Hygiene Data'!D177))),'Data Summary'!DS183="Yes"),OFFSET('Hygiene Data'!$D$8,0,10*ROW('Hygiene Data'!D177)),NA())</f>
        <v>#N/A</v>
      </c>
      <c r="BE183" s="104" t="e">
        <f ca="true">+IF(AND(ISNUMBER(OFFSET('Hygiene Data'!$D$10,0,10*ROW('Hygiene Data'!D177))),'Data Summary'!DT183="Yes"),OFFSET('Hygiene Data'!$D$10,0,10*ROW('Hygiene Data'!D177)),NA())</f>
        <v>#N/A</v>
      </c>
      <c r="BF183" s="104" t="e">
        <f ca="true">+IF(AND(ISNUMBER(OFFSET('Hygiene Data'!$E$6,0,10*ROW('Hygiene Data'!E177))),'Data Summary'!DU183="Yes"),OFFSET('Hygiene Data'!$E$6,0,10*ROW('Hygiene Data'!E177)),NA())</f>
        <v>#N/A</v>
      </c>
      <c r="BG183" s="104" t="e">
        <f ca="true">+IF(AND(ISNUMBER(OFFSET('Hygiene Data'!$E$8,0,10*ROW('Hygiene Data'!E177))),'Data Summary'!DV183="Yes"),OFFSET('Hygiene Data'!$E$8,0,10*ROW('Hygiene Data'!E177)),NA())</f>
        <v>#N/A</v>
      </c>
      <c r="BH183" s="104" t="e">
        <f ca="true">+IF(AND(ISNUMBER(OFFSET('Hygiene Data'!$E$10,0,10*ROW('Hygiene Data'!E177))),'Data Summary'!DW183="Yes"),OFFSET('Hygiene Data'!$E$10,0,10*ROW('Hygiene Data'!E177)),NA())</f>
        <v>#N/A</v>
      </c>
      <c r="BI183" s="104" t="e">
        <f ca="true">+IF(AND(ISNUMBER(OFFSET('Hygiene Data'!$F$6,0,10*ROW('Hygiene Data'!F177))),'Data Summary'!DX183="Yes"),OFFSET('Hygiene Data'!$F$6,0,10*ROW('Hygiene Data'!F177)),NA())</f>
        <v>#N/A</v>
      </c>
      <c r="BJ183" s="104" t="e">
        <f ca="true">+IF(AND(ISNUMBER(OFFSET('Hygiene Data'!$F$8,0,10*ROW('Hygiene Data'!F177))),'Data Summary'!DY183="Yes"),OFFSET('Hygiene Data'!$F$8,0,10*ROW('Hygiene Data'!F177)),NA())</f>
        <v>#N/A</v>
      </c>
      <c r="BK183" s="104" t="e">
        <f ca="true">+IF(AND(ISNUMBER(OFFSET('Hygiene Data'!$F$10,0,10*ROW('Hygiene Data'!F177))),'Data Summary'!DZ183="Yes"),OFFSET('Hygiene Data'!$F$10,0,10*ROW('Hygiene Data'!F177)),NA())</f>
        <v>#N/A</v>
      </c>
      <c r="BL183" s="104" t="e">
        <f ca="true">+IF(AND(ISNUMBER(OFFSET('Hygiene Data'!$G$6,0,10*ROW('Hygiene Data'!G177))),'Data Summary'!EA183="Yes"),OFFSET('Hygiene Data'!$G$6,0,10*ROW('Hygiene Data'!G177)),NA())</f>
        <v>#N/A</v>
      </c>
      <c r="BM183" s="104" t="e">
        <f ca="true">+IF(AND(ISNUMBER(OFFSET('Hygiene Data'!$G$8,0,10*ROW('Hygiene Data'!G177))),'Data Summary'!EB183="Yes"),OFFSET('Hygiene Data'!$G$8,0,10*ROW('Hygiene Data'!G177)),NA())</f>
        <v>#N/A</v>
      </c>
      <c r="BN183" s="104" t="e">
        <f ca="true">+IF(AND(ISNUMBER(OFFSET('Hygiene Data'!$G$10,0,10*ROW('Hygiene Data'!G177))),'Data Summary'!EC183="Yes"),OFFSET('Hygiene Data'!$G$10,0,10*ROW('Hygiene Data'!G177)),NA())</f>
        <v>#N/A</v>
      </c>
      <c r="BO183" s="104" t="e">
        <f ca="true">+IF(AND(ISNUMBER(OFFSET('Hygiene Data'!$H$6,0,10*ROW('Hygiene Data'!H177))),'Data Summary'!ED183="Yes"),OFFSET('Hygiene Data'!$H$6,0,10*ROW('Hygiene Data'!H177)),NA())</f>
        <v>#N/A</v>
      </c>
      <c r="BP183" s="104" t="e">
        <f ca="true">+IF(AND(ISNUMBER(OFFSET('Hygiene Data'!$H$8,0,10*ROW('Hygiene Data'!H177))),'Data Summary'!EE183="Yes"),OFFSET('Hygiene Data'!$H$8,0,10*ROW('Hygiene Data'!H177)),NA())</f>
        <v>#N/A</v>
      </c>
      <c r="BQ183" s="104" t="e">
        <f ca="true">+IF(AND(ISNUMBER(OFFSET('Hygiene Data'!$H$10,0,10*ROW('Hygiene Data'!H177))),'Data Summary'!EF183="Yes"),OFFSET('Hygiene Data'!$H$10,0,10*ROW('Hygiene Data'!H177)),NA())</f>
        <v>#N/A</v>
      </c>
    </row>
    <row r="184" x14ac:dyDescent="0.2">
      <c r="A184" s="52" t="e">
        <f ca="true">+IF(OFFSET('Water Data'!$B$1,0,10*ROW('Water Data'!B178))="",NA(),OFFSET('Water Data'!$B$1,0,10*ROW('Water Data'!B178)))</f>
        <v>#N/A</v>
      </c>
      <c r="B184" s="52" t="e">
        <f ca="true">+IF(OFFSET('Water Data'!$A$3,0,10*ROW('Water Data'!A181))="",NA(),OFFSET('Water Data'!$A$3,0,10*ROW('Water Data'!A181)))</f>
        <v>#N/A</v>
      </c>
      <c r="C184" s="52" t="e">
        <f ca="true">+IF(OFFSET('Water Data'!$C$3,0,10*ROW('Water Data'!C181))="",NA(),OFFSET('Water Data'!$C$3,0,10*ROW('Water Data'!C181)))</f>
        <v>#N/A</v>
      </c>
      <c r="D184" s="53" t="e">
        <f ca="true">+IF(AND(ISNUMBER(OFFSET('Water Data'!$C$5,0,10*ROW('Water Data'!C178))),'Data Summary'!BS184="Yes"),100-OFFSET('Water Data'!$C$5,0,10*ROW('Water Data'!C178)),NA())</f>
        <v>#N/A</v>
      </c>
      <c r="E184" s="53" t="e">
        <f ca="true">+IF(AND(ISNUMBER(OFFSET('Water Data'!$C$7,0,10*ROW('Water Data'!C178))),'Data Summary'!BT184="Yes"),OFFSET('Water Data'!$C$7,0,10*ROW('Water Data'!C178)),NA())</f>
        <v>#N/A</v>
      </c>
      <c r="F184" s="53" t="e">
        <f ca="true">+IF(AND(ISNUMBER(OFFSET('Water Data'!$C$10,0,10*ROW('Water Data'!C178))),'Data Summary'!BU184="Yes"),OFFSET('Water Data'!$C$10,0,10*ROW('Water Data'!C178)),NA())</f>
        <v>#N/A</v>
      </c>
      <c r="G184" s="53" t="e">
        <f ca="true">+IF(AND(ISNUMBER(OFFSET('Water Data'!$D$5,0,10*ROW('Water Data'!D178))),'Data Summary'!BV184="Yes"),100-OFFSET('Water Data'!$D$5,0,10*ROW('Water Data'!D178)),NA())</f>
        <v>#N/A</v>
      </c>
      <c r="H184" s="53" t="e">
        <f ca="true">+IF(AND(ISNUMBER(OFFSET('Water Data'!$D$7,0,10*ROW('Water Data'!D178))),'Data Summary'!BW184="Yes"),OFFSET('Water Data'!$D$7,0,10*ROW('Water Data'!D178)),NA())</f>
        <v>#N/A</v>
      </c>
      <c r="I184" s="53" t="e">
        <f ca="true">+IF(AND(ISNUMBER(OFFSET('Water Data'!$D$10,0,10*ROW('Water Data'!D178))),'Data Summary'!BX184="Yes"),OFFSET('Water Data'!$D$10,0,10*ROW('Water Data'!D178)),NA())</f>
        <v>#N/A</v>
      </c>
      <c r="J184" s="53" t="e">
        <f ca="true">+IF(AND(ISNUMBER(OFFSET('Water Data'!$E$5,0,10*ROW('Water Data'!E178))),'Data Summary'!BY184="Yes"),100-OFFSET('Water Data'!$E$5,0,10*ROW('Water Data'!E178)),NA())</f>
        <v>#N/A</v>
      </c>
      <c r="K184" s="53" t="e">
        <f ca="true">+IF(AND(ISNUMBER(OFFSET('Water Data'!$E$7,0,10*ROW('Water Data'!E178))),'Data Summary'!BZ184="Yes"),OFFSET('Water Data'!$E$7,0,10*ROW('Water Data'!E178)),NA())</f>
        <v>#N/A</v>
      </c>
      <c r="L184" s="53" t="e">
        <f ca="true">+IF(AND(ISNUMBER(OFFSET('Water Data'!$E$10,0,10*ROW('Water Data'!E178))),'Data Summary'!CA184="Yes"),OFFSET('Water Data'!$E$10,0,10*ROW('Water Data'!E178)),NA())</f>
        <v>#N/A</v>
      </c>
      <c r="M184" s="53" t="e">
        <f ca="true">+IF(AND(ISNUMBER(OFFSET('Water Data'!$F$5,0,10*ROW('Water Data'!F178))),'Data Summary'!CB184="Yes"),100-OFFSET('Water Data'!$F$5,0,10*ROW('Water Data'!F178)),NA())</f>
        <v>#N/A</v>
      </c>
      <c r="N184" s="53" t="e">
        <f ca="true">+IF(AND(ISNUMBER(OFFSET('Water Data'!$F$7,0,10*ROW('Water Data'!F178))),'Data Summary'!CC184="Yes"),OFFSET('Water Data'!$F$7,0,10*ROW('Water Data'!F178)),NA())</f>
        <v>#N/A</v>
      </c>
      <c r="O184" s="53" t="e">
        <f ca="true">+IF(AND(ISNUMBER(OFFSET('Water Data'!$F$10,0,10*ROW('Water Data'!F178))),'Data Summary'!CD184="Yes"),OFFSET('Water Data'!$F$10,0,10*ROW('Water Data'!F178)),NA())</f>
        <v>#N/A</v>
      </c>
      <c r="P184" s="53" t="e">
        <f ca="true">+IF(AND(ISNUMBER(OFFSET('Water Data'!$G$5,0,10*ROW('Water Data'!G178))),'Data Summary'!CE184="Yes"),100-OFFSET('Water Data'!$G$5,0,10*ROW('Water Data'!G178)),NA())</f>
        <v>#N/A</v>
      </c>
      <c r="Q184" s="53" t="e">
        <f ca="true">+IF(AND(ISNUMBER(OFFSET('Water Data'!$G$7,0,10*ROW('Water Data'!G178))),'Data Summary'!CF184="Yes"),OFFSET('Water Data'!$G$7,0,10*ROW('Water Data'!G178)),NA())</f>
        <v>#N/A</v>
      </c>
      <c r="R184" s="53" t="e">
        <f ca="true">+IF(AND(ISNUMBER(OFFSET('Water Data'!$G$10,0,10*ROW('Water Data'!G178))),'Data Summary'!CG184="Yes"),OFFSET('Water Data'!$G$10,0,10*ROW('Water Data'!G178)),NA())</f>
        <v>#N/A</v>
      </c>
      <c r="S184" s="53" t="e">
        <f ca="true">+IF(AND(ISNUMBER(OFFSET('Water Data'!$H$5,0,10*ROW('Water Data'!H178))),'Data Summary'!CH184="Yes"),100-OFFSET('Water Data'!$H$5,0,10*ROW('Water Data'!H178)),NA())</f>
        <v>#N/A</v>
      </c>
      <c r="T184" s="53" t="e">
        <f ca="true">+IF(AND(ISNUMBER(OFFSET('Water Data'!$H$7,0,10*ROW('Water Data'!H178))),'Data Summary'!CI184="Yes"),OFFSET('Water Data'!$H$7,0,10*ROW('Water Data'!H178)),NA())</f>
        <v>#N/A</v>
      </c>
      <c r="U184" s="53" t="e">
        <f ca="true">+IF(AND(ISNUMBER(OFFSET('Water Data'!$H$10,0,10*ROW('Water Data'!H178))),'Data Summary'!CJ184="Yes"),OFFSET('Water Data'!$H$10,0,10*ROW('Water Data'!H178)),NA())</f>
        <v>#N/A</v>
      </c>
      <c r="V184" s="99" t="e">
        <f ca="true">+IF(AND(ISNUMBER(OFFSET('Sanitation Data'!$C$5,0,10*ROW('Sanitation Data'!C178))),'Data Summary'!CK184="Yes"),100-OFFSET('Sanitation Data'!$C$5,0,10*ROW('Sanitation Data'!C178)),NA())</f>
        <v>#N/A</v>
      </c>
      <c r="W184" s="99" t="e">
        <f ca="true">+IF(AND(ISNUMBER(OFFSET('Sanitation Data'!$C$7,0,10*ROW('Sanitation Data'!C178))),'Data Summary'!CL184="Yes"),OFFSET('Sanitation Data'!$C$7,0,10*ROW('Sanitation Data'!C178)),NA())</f>
        <v>#N/A</v>
      </c>
      <c r="X184" s="99" t="e">
        <f ca="true">+IF(AND(ISNUMBER(OFFSET('Sanitation Data'!$C$11,0,10*ROW('Sanitation Data'!C178))),'Data Summary'!CM184="Yes"),OFFSET('Sanitation Data'!$C$11,0,10*ROW('Sanitation Data'!C178)),NA())</f>
        <v>#N/A</v>
      </c>
      <c r="Y184" s="99" t="e">
        <f ca="true">+IF(AND(ISNUMBER(OFFSET('Sanitation Data'!$C$12,0,10*ROW('Sanitation Data'!C178))),'Data Summary'!CN184="Yes"),OFFSET('Sanitation Data'!$C$12,0,10*ROW('Sanitation Data'!C178)),NA())</f>
        <v>#N/A</v>
      </c>
      <c r="Z184" s="99" t="e">
        <f ca="true">+IF(AND(ISNUMBER(OFFSET('Sanitation Data'!$C$13,0,10*ROW('Sanitation Data'!C178))),'Data Summary'!CO184="Yes"),OFFSET('Sanitation Data'!$C$13,0,10*ROW('Sanitation Data'!C178)),NA())</f>
        <v>#N/A</v>
      </c>
      <c r="AA184" s="99" t="e">
        <f ca="true">+IF(AND(ISNUMBER(OFFSET('Sanitation Data'!$D$5,0,10*ROW('Sanitation Data'!D178))),'Data Summary'!CP184="Yes"),100-OFFSET('Sanitation Data'!$D$5,0,10*ROW('Sanitation Data'!D178)),NA())</f>
        <v>#N/A</v>
      </c>
      <c r="AB184" s="99" t="e">
        <f ca="true">+IF(AND(ISNUMBER(OFFSET('Sanitation Data'!$D$7,0,10*ROW('Sanitation Data'!D178))),'Data Summary'!CQ184="Yes"),OFFSET('Sanitation Data'!$D$7,0,10*ROW('Sanitation Data'!D178)),NA())</f>
        <v>#N/A</v>
      </c>
      <c r="AC184" s="99" t="e">
        <f ca="true">+IF(AND(ISNUMBER(OFFSET('Sanitation Data'!$D$11,0,10*ROW('Sanitation Data'!D178))),'Data Summary'!CR184="Yes"),OFFSET('Sanitation Data'!$D$11,0,10*ROW('Sanitation Data'!D178)),NA())</f>
        <v>#N/A</v>
      </c>
      <c r="AD184" s="99" t="e">
        <f ca="true">+IF(AND(ISNUMBER(OFFSET('Sanitation Data'!$D$12,0,10*ROW('Sanitation Data'!D178))),'Data Summary'!CS184="Yes"),OFFSET('Sanitation Data'!$D$12,0,10*ROW('Sanitation Data'!D178)),NA())</f>
        <v>#N/A</v>
      </c>
      <c r="AE184" s="99" t="e">
        <f ca="true">+IF(AND(ISNUMBER(OFFSET('Sanitation Data'!$D$13,0,10*ROW('Sanitation Data'!D178))),'Data Summary'!CT184="Yes"),OFFSET('Sanitation Data'!$D$13,0,10*ROW('Sanitation Data'!D178)),NA())</f>
        <v>#N/A</v>
      </c>
      <c r="AF184" s="99" t="e">
        <f ca="true">+IF(AND(ISNUMBER(OFFSET('Sanitation Data'!$E$5,0,10*ROW('Sanitation Data'!E178))),'Data Summary'!CU184="Yes"),100-OFFSET('Sanitation Data'!$E$5,0,10*ROW('Sanitation Data'!E178)),NA())</f>
        <v>#N/A</v>
      </c>
      <c r="AG184" s="99" t="e">
        <f ca="true">+IF(AND(ISNUMBER(OFFSET('Sanitation Data'!$E$7,0,10*ROW('Sanitation Data'!E178))),'Data Summary'!CV184="Yes"),OFFSET('Sanitation Data'!$E$7,0,10*ROW('Sanitation Data'!E178)),NA())</f>
        <v>#N/A</v>
      </c>
      <c r="AH184" s="99" t="e">
        <f ca="true">+IF(AND(ISNUMBER(OFFSET('Sanitation Data'!$E$11,0,10*ROW('Sanitation Data'!E178))),'Data Summary'!CW184="Yes"),OFFSET('Sanitation Data'!$E$11,0,10*ROW('Sanitation Data'!E178)),NA())</f>
        <v>#N/A</v>
      </c>
      <c r="AI184" s="99" t="e">
        <f ca="true">+IF(AND(ISNUMBER(OFFSET('Sanitation Data'!$E$12,0,10*ROW('Sanitation Data'!E178))),'Data Summary'!CX184="Yes"),OFFSET('Sanitation Data'!$E$12,0,10*ROW('Sanitation Data'!E178)),NA())</f>
        <v>#N/A</v>
      </c>
      <c r="AJ184" s="99" t="e">
        <f ca="true">+IF(AND(ISNUMBER(OFFSET('Sanitation Data'!$E$13,0,10*ROW('Sanitation Data'!E178))),'Data Summary'!CY184="Yes"),OFFSET('Sanitation Data'!$E$13,0,10*ROW('Sanitation Data'!E178)),NA())</f>
        <v>#N/A</v>
      </c>
      <c r="AK184" s="99" t="e">
        <f ca="true">+IF(AND(ISNUMBER(OFFSET('Sanitation Data'!$F$5,0,10*ROW('Sanitation Data'!F178))),'Data Summary'!CZ184="Yes"),100-OFFSET('Sanitation Data'!$F$5,0,10*ROW('Sanitation Data'!F178)),NA())</f>
        <v>#N/A</v>
      </c>
      <c r="AL184" s="99" t="e">
        <f ca="true">+IF(AND(ISNUMBER(OFFSET('Sanitation Data'!$F$7,0,10*ROW('Sanitation Data'!F178))),'Data Summary'!DA184="Yes"),OFFSET('Sanitation Data'!$F$7,0,10*ROW('Sanitation Data'!F178)),NA())</f>
        <v>#N/A</v>
      </c>
      <c r="AM184" s="99" t="e">
        <f ca="true">+IF(AND(ISNUMBER(OFFSET('Sanitation Data'!$F$11,0,10*ROW('Sanitation Data'!F178))),'Data Summary'!DB184="Yes"),OFFSET('Sanitation Data'!$F$11,0,10*ROW('Sanitation Data'!F178)),NA())</f>
        <v>#N/A</v>
      </c>
      <c r="AN184" s="99" t="e">
        <f ca="true">+IF(AND(ISNUMBER(OFFSET('Sanitation Data'!$F$12,0,10*ROW('Sanitation Data'!F178))),'Data Summary'!DC184="Yes"),OFFSET('Sanitation Data'!$F$12,0,10*ROW('Sanitation Data'!F178)),NA())</f>
        <v>#N/A</v>
      </c>
      <c r="AO184" s="99" t="e">
        <f ca="true">+IF(AND(ISNUMBER(OFFSET('Sanitation Data'!$F$13,0,10*ROW('Sanitation Data'!F178))),'Data Summary'!DD184="Yes"),OFFSET('Sanitation Data'!$F$13,0,10*ROW('Sanitation Data'!F178)),NA())</f>
        <v>#N/A</v>
      </c>
      <c r="AP184" s="99" t="e">
        <f ca="true">+IF(AND(ISNUMBER(OFFSET('Sanitation Data'!$G$5,0,10*ROW('Sanitation Data'!G178))),'Data Summary'!DE184="Yes"),100-OFFSET('Sanitation Data'!$G$5,0,10*ROW('Sanitation Data'!G178)),NA())</f>
        <v>#N/A</v>
      </c>
      <c r="AQ184" s="99" t="e">
        <f ca="true">+IF(AND(ISNUMBER(OFFSET('Sanitation Data'!$G$7,0,10*ROW('Sanitation Data'!G178))),'Data Summary'!DF184="Yes"),OFFSET('Sanitation Data'!$G$7,0,10*ROW('Sanitation Data'!G178)),NA())</f>
        <v>#N/A</v>
      </c>
      <c r="AR184" s="99" t="e">
        <f ca="true">+IF(AND(ISNUMBER(OFFSET('Sanitation Data'!$G$11,0,10*ROW('Sanitation Data'!G178))),'Data Summary'!DG184="Yes"),OFFSET('Sanitation Data'!$G$11,0,10*ROW('Sanitation Data'!G178)),NA())</f>
        <v>#N/A</v>
      </c>
      <c r="AS184" s="99" t="e">
        <f ca="true">+IF(AND(ISNUMBER(OFFSET('Sanitation Data'!$G$12,0,10*ROW('Sanitation Data'!G178))),'Data Summary'!DH184="Yes"),OFFSET('Sanitation Data'!$G$12,0,10*ROW('Sanitation Data'!G178)),NA())</f>
        <v>#N/A</v>
      </c>
      <c r="AT184" s="99" t="e">
        <f ca="true">+IF(AND(ISNUMBER(OFFSET('Sanitation Data'!$G$13,0,10*ROW('Sanitation Data'!G178))),'Data Summary'!DI184="Yes"),OFFSET('Sanitation Data'!$G$13,0,10*ROW('Sanitation Data'!G178)),NA())</f>
        <v>#N/A</v>
      </c>
      <c r="AU184" s="99" t="e">
        <f ca="true">+IF(AND(ISNUMBER(OFFSET('Sanitation Data'!$H$5,0,10*ROW('Sanitation Data'!H178))),'Data Summary'!DJ184="Yes"),100-OFFSET('Sanitation Data'!$H$5,0,10*ROW('Sanitation Data'!H178)),NA())</f>
        <v>#N/A</v>
      </c>
      <c r="AV184" s="99" t="e">
        <f ca="true">+IF(AND(ISNUMBER(OFFSET('Sanitation Data'!$H$7,0,10*ROW('Sanitation Data'!H178))),'Data Summary'!DK184="Yes"),OFFSET('Sanitation Data'!$H$7,0,10*ROW('Sanitation Data'!H178)),NA())</f>
        <v>#N/A</v>
      </c>
      <c r="AW184" s="99" t="e">
        <f ca="true">+IF(AND(ISNUMBER(OFFSET('Sanitation Data'!$H$11,0,10*ROW('Sanitation Data'!H178))),'Data Summary'!DL184="Yes"),OFFSET('Sanitation Data'!$H$11,0,10*ROW('Sanitation Data'!H178)),NA())</f>
        <v>#N/A</v>
      </c>
      <c r="AX184" s="99" t="e">
        <f ca="true">+IF(AND(ISNUMBER(OFFSET('Sanitation Data'!$H$12,0,10*ROW('Sanitation Data'!H178))),'Data Summary'!DM184="Yes"),OFFSET('Sanitation Data'!$H$12,0,10*ROW('Sanitation Data'!H178)),NA())</f>
        <v>#N/A</v>
      </c>
      <c r="AY184" s="99" t="e">
        <f ca="true">+IF(AND(ISNUMBER(OFFSET('Sanitation Data'!$H$13,0,10*ROW('Sanitation Data'!H178))),'Data Summary'!DN184="Yes"),OFFSET('Sanitation Data'!$H$13,0,10*ROW('Sanitation Data'!H178)),NA())</f>
        <v>#N/A</v>
      </c>
      <c r="AZ184" s="104" t="e">
        <f ca="true">+IF(AND(ISNUMBER(OFFSET('Hygiene Data'!$C$6,0,10*ROW('Hygiene Data'!C178))),'Data Summary'!DO184="Yes"),OFFSET('Hygiene Data'!$C$6,0,10*ROW('Hygiene Data'!C178)),NA())</f>
        <v>#N/A</v>
      </c>
      <c r="BA184" s="104" t="e">
        <f ca="true">+IF(AND(ISNUMBER(OFFSET('Hygiene Data'!$C$8,0,10*ROW('Hygiene Data'!C178))),'Data Summary'!DP184="Yes"),OFFSET('Hygiene Data'!$C$8,0,10*ROW('Hygiene Data'!C178)),NA())</f>
        <v>#N/A</v>
      </c>
      <c r="BB184" s="104" t="e">
        <f ca="true">+IF(AND(ISNUMBER(OFFSET('Hygiene Data'!$C$10,0,10*ROW('Hygiene Data'!C178))),'Data Summary'!DQ184="Yes"),OFFSET('Hygiene Data'!$C$10,0,10*ROW('Hygiene Data'!C178)),NA())</f>
        <v>#N/A</v>
      </c>
      <c r="BC184" s="104" t="e">
        <f ca="true">+IF(AND(ISNUMBER(OFFSET('Hygiene Data'!$D$6,0,10*ROW('Hygiene Data'!D178))),'Data Summary'!DR184="Yes"),OFFSET('Hygiene Data'!$D$6,0,10*ROW('Hygiene Data'!D178)),NA())</f>
        <v>#N/A</v>
      </c>
      <c r="BD184" s="104" t="e">
        <f ca="true">+IF(AND(ISNUMBER(OFFSET('Hygiene Data'!$D$8,0,10*ROW('Hygiene Data'!D178))),'Data Summary'!DS184="Yes"),OFFSET('Hygiene Data'!$D$8,0,10*ROW('Hygiene Data'!D178)),NA())</f>
        <v>#N/A</v>
      </c>
      <c r="BE184" s="104" t="e">
        <f ca="true">+IF(AND(ISNUMBER(OFFSET('Hygiene Data'!$D$10,0,10*ROW('Hygiene Data'!D178))),'Data Summary'!DT184="Yes"),OFFSET('Hygiene Data'!$D$10,0,10*ROW('Hygiene Data'!D178)),NA())</f>
        <v>#N/A</v>
      </c>
      <c r="BF184" s="104" t="e">
        <f ca="true">+IF(AND(ISNUMBER(OFFSET('Hygiene Data'!$E$6,0,10*ROW('Hygiene Data'!E178))),'Data Summary'!DU184="Yes"),OFFSET('Hygiene Data'!$E$6,0,10*ROW('Hygiene Data'!E178)),NA())</f>
        <v>#N/A</v>
      </c>
      <c r="BG184" s="104" t="e">
        <f ca="true">+IF(AND(ISNUMBER(OFFSET('Hygiene Data'!$E$8,0,10*ROW('Hygiene Data'!E178))),'Data Summary'!DV184="Yes"),OFFSET('Hygiene Data'!$E$8,0,10*ROW('Hygiene Data'!E178)),NA())</f>
        <v>#N/A</v>
      </c>
      <c r="BH184" s="104" t="e">
        <f ca="true">+IF(AND(ISNUMBER(OFFSET('Hygiene Data'!$E$10,0,10*ROW('Hygiene Data'!E178))),'Data Summary'!DW184="Yes"),OFFSET('Hygiene Data'!$E$10,0,10*ROW('Hygiene Data'!E178)),NA())</f>
        <v>#N/A</v>
      </c>
      <c r="BI184" s="104" t="e">
        <f ca="true">+IF(AND(ISNUMBER(OFFSET('Hygiene Data'!$F$6,0,10*ROW('Hygiene Data'!F178))),'Data Summary'!DX184="Yes"),OFFSET('Hygiene Data'!$F$6,0,10*ROW('Hygiene Data'!F178)),NA())</f>
        <v>#N/A</v>
      </c>
      <c r="BJ184" s="104" t="e">
        <f ca="true">+IF(AND(ISNUMBER(OFFSET('Hygiene Data'!$F$8,0,10*ROW('Hygiene Data'!F178))),'Data Summary'!DY184="Yes"),OFFSET('Hygiene Data'!$F$8,0,10*ROW('Hygiene Data'!F178)),NA())</f>
        <v>#N/A</v>
      </c>
      <c r="BK184" s="104" t="e">
        <f ca="true">+IF(AND(ISNUMBER(OFFSET('Hygiene Data'!$F$10,0,10*ROW('Hygiene Data'!F178))),'Data Summary'!DZ184="Yes"),OFFSET('Hygiene Data'!$F$10,0,10*ROW('Hygiene Data'!F178)),NA())</f>
        <v>#N/A</v>
      </c>
      <c r="BL184" s="104" t="e">
        <f ca="true">+IF(AND(ISNUMBER(OFFSET('Hygiene Data'!$G$6,0,10*ROW('Hygiene Data'!G178))),'Data Summary'!EA184="Yes"),OFFSET('Hygiene Data'!$G$6,0,10*ROW('Hygiene Data'!G178)),NA())</f>
        <v>#N/A</v>
      </c>
      <c r="BM184" s="104" t="e">
        <f ca="true">+IF(AND(ISNUMBER(OFFSET('Hygiene Data'!$G$8,0,10*ROW('Hygiene Data'!G178))),'Data Summary'!EB184="Yes"),OFFSET('Hygiene Data'!$G$8,0,10*ROW('Hygiene Data'!G178)),NA())</f>
        <v>#N/A</v>
      </c>
      <c r="BN184" s="104" t="e">
        <f ca="true">+IF(AND(ISNUMBER(OFFSET('Hygiene Data'!$G$10,0,10*ROW('Hygiene Data'!G178))),'Data Summary'!EC184="Yes"),OFFSET('Hygiene Data'!$G$10,0,10*ROW('Hygiene Data'!G178)),NA())</f>
        <v>#N/A</v>
      </c>
      <c r="BO184" s="104" t="e">
        <f ca="true">+IF(AND(ISNUMBER(OFFSET('Hygiene Data'!$H$6,0,10*ROW('Hygiene Data'!H178))),'Data Summary'!ED184="Yes"),OFFSET('Hygiene Data'!$H$6,0,10*ROW('Hygiene Data'!H178)),NA())</f>
        <v>#N/A</v>
      </c>
      <c r="BP184" s="104" t="e">
        <f ca="true">+IF(AND(ISNUMBER(OFFSET('Hygiene Data'!$H$8,0,10*ROW('Hygiene Data'!H178))),'Data Summary'!EE184="Yes"),OFFSET('Hygiene Data'!$H$8,0,10*ROW('Hygiene Data'!H178)),NA())</f>
        <v>#N/A</v>
      </c>
      <c r="BQ184" s="104" t="e">
        <f ca="true">+IF(AND(ISNUMBER(OFFSET('Hygiene Data'!$H$10,0,10*ROW('Hygiene Data'!H178))),'Data Summary'!EF184="Yes"),OFFSET('Hygiene Data'!$H$10,0,10*ROW('Hygiene Data'!H178)),NA())</f>
        <v>#N/A</v>
      </c>
    </row>
    <row r="185" x14ac:dyDescent="0.2">
      <c r="A185" s="52" t="e">
        <f ca="true">+IF(OFFSET('Water Data'!$B$1,0,10*ROW('Water Data'!B179))="",NA(),OFFSET('Water Data'!$B$1,0,10*ROW('Water Data'!B179)))</f>
        <v>#N/A</v>
      </c>
      <c r="B185" s="52" t="e">
        <f ca="true">+IF(OFFSET('Water Data'!$A$3,0,10*ROW('Water Data'!A182))="",NA(),OFFSET('Water Data'!$A$3,0,10*ROW('Water Data'!A182)))</f>
        <v>#N/A</v>
      </c>
      <c r="C185" s="52" t="e">
        <f ca="true">+IF(OFFSET('Water Data'!$C$3,0,10*ROW('Water Data'!C182))="",NA(),OFFSET('Water Data'!$C$3,0,10*ROW('Water Data'!C182)))</f>
        <v>#N/A</v>
      </c>
      <c r="D185" s="53" t="e">
        <f ca="true">+IF(AND(ISNUMBER(OFFSET('Water Data'!$C$5,0,10*ROW('Water Data'!C179))),'Data Summary'!BS185="Yes"),100-OFFSET('Water Data'!$C$5,0,10*ROW('Water Data'!C179)),NA())</f>
        <v>#N/A</v>
      </c>
      <c r="E185" s="53" t="e">
        <f ca="true">+IF(AND(ISNUMBER(OFFSET('Water Data'!$C$7,0,10*ROW('Water Data'!C179))),'Data Summary'!BT185="Yes"),OFFSET('Water Data'!$C$7,0,10*ROW('Water Data'!C179)),NA())</f>
        <v>#N/A</v>
      </c>
      <c r="F185" s="53" t="e">
        <f ca="true">+IF(AND(ISNUMBER(OFFSET('Water Data'!$C$10,0,10*ROW('Water Data'!C179))),'Data Summary'!BU185="Yes"),OFFSET('Water Data'!$C$10,0,10*ROW('Water Data'!C179)),NA())</f>
        <v>#N/A</v>
      </c>
      <c r="G185" s="53" t="e">
        <f ca="true">+IF(AND(ISNUMBER(OFFSET('Water Data'!$D$5,0,10*ROW('Water Data'!D179))),'Data Summary'!BV185="Yes"),100-OFFSET('Water Data'!$D$5,0,10*ROW('Water Data'!D179)),NA())</f>
        <v>#N/A</v>
      </c>
      <c r="H185" s="53" t="e">
        <f ca="true">+IF(AND(ISNUMBER(OFFSET('Water Data'!$D$7,0,10*ROW('Water Data'!D179))),'Data Summary'!BW185="Yes"),OFFSET('Water Data'!$D$7,0,10*ROW('Water Data'!D179)),NA())</f>
        <v>#N/A</v>
      </c>
      <c r="I185" s="53" t="e">
        <f ca="true">+IF(AND(ISNUMBER(OFFSET('Water Data'!$D$10,0,10*ROW('Water Data'!D179))),'Data Summary'!BX185="Yes"),OFFSET('Water Data'!$D$10,0,10*ROW('Water Data'!D179)),NA())</f>
        <v>#N/A</v>
      </c>
      <c r="J185" s="53" t="e">
        <f ca="true">+IF(AND(ISNUMBER(OFFSET('Water Data'!$E$5,0,10*ROW('Water Data'!E179))),'Data Summary'!BY185="Yes"),100-OFFSET('Water Data'!$E$5,0,10*ROW('Water Data'!E179)),NA())</f>
        <v>#N/A</v>
      </c>
      <c r="K185" s="53" t="e">
        <f ca="true">+IF(AND(ISNUMBER(OFFSET('Water Data'!$E$7,0,10*ROW('Water Data'!E179))),'Data Summary'!BZ185="Yes"),OFFSET('Water Data'!$E$7,0,10*ROW('Water Data'!E179)),NA())</f>
        <v>#N/A</v>
      </c>
      <c r="L185" s="53" t="e">
        <f ca="true">+IF(AND(ISNUMBER(OFFSET('Water Data'!$E$10,0,10*ROW('Water Data'!E179))),'Data Summary'!CA185="Yes"),OFFSET('Water Data'!$E$10,0,10*ROW('Water Data'!E179)),NA())</f>
        <v>#N/A</v>
      </c>
      <c r="M185" s="53" t="e">
        <f ca="true">+IF(AND(ISNUMBER(OFFSET('Water Data'!$F$5,0,10*ROW('Water Data'!F179))),'Data Summary'!CB185="Yes"),100-OFFSET('Water Data'!$F$5,0,10*ROW('Water Data'!F179)),NA())</f>
        <v>#N/A</v>
      </c>
      <c r="N185" s="53" t="e">
        <f ca="true">+IF(AND(ISNUMBER(OFFSET('Water Data'!$F$7,0,10*ROW('Water Data'!F179))),'Data Summary'!CC185="Yes"),OFFSET('Water Data'!$F$7,0,10*ROW('Water Data'!F179)),NA())</f>
        <v>#N/A</v>
      </c>
      <c r="O185" s="53" t="e">
        <f ca="true">+IF(AND(ISNUMBER(OFFSET('Water Data'!$F$10,0,10*ROW('Water Data'!F179))),'Data Summary'!CD185="Yes"),OFFSET('Water Data'!$F$10,0,10*ROW('Water Data'!F179)),NA())</f>
        <v>#N/A</v>
      </c>
      <c r="P185" s="53" t="e">
        <f ca="true">+IF(AND(ISNUMBER(OFFSET('Water Data'!$G$5,0,10*ROW('Water Data'!G179))),'Data Summary'!CE185="Yes"),100-OFFSET('Water Data'!$G$5,0,10*ROW('Water Data'!G179)),NA())</f>
        <v>#N/A</v>
      </c>
      <c r="Q185" s="53" t="e">
        <f ca="true">+IF(AND(ISNUMBER(OFFSET('Water Data'!$G$7,0,10*ROW('Water Data'!G179))),'Data Summary'!CF185="Yes"),OFFSET('Water Data'!$G$7,0,10*ROW('Water Data'!G179)),NA())</f>
        <v>#N/A</v>
      </c>
      <c r="R185" s="53" t="e">
        <f ca="true">+IF(AND(ISNUMBER(OFFSET('Water Data'!$G$10,0,10*ROW('Water Data'!G179))),'Data Summary'!CG185="Yes"),OFFSET('Water Data'!$G$10,0,10*ROW('Water Data'!G179)),NA())</f>
        <v>#N/A</v>
      </c>
      <c r="S185" s="53" t="e">
        <f ca="true">+IF(AND(ISNUMBER(OFFSET('Water Data'!$H$5,0,10*ROW('Water Data'!H179))),'Data Summary'!CH185="Yes"),100-OFFSET('Water Data'!$H$5,0,10*ROW('Water Data'!H179)),NA())</f>
        <v>#N/A</v>
      </c>
      <c r="T185" s="53" t="e">
        <f ca="true">+IF(AND(ISNUMBER(OFFSET('Water Data'!$H$7,0,10*ROW('Water Data'!H179))),'Data Summary'!CI185="Yes"),OFFSET('Water Data'!$H$7,0,10*ROW('Water Data'!H179)),NA())</f>
        <v>#N/A</v>
      </c>
      <c r="U185" s="53" t="e">
        <f ca="true">+IF(AND(ISNUMBER(OFFSET('Water Data'!$H$10,0,10*ROW('Water Data'!H179))),'Data Summary'!CJ185="Yes"),OFFSET('Water Data'!$H$10,0,10*ROW('Water Data'!H179)),NA())</f>
        <v>#N/A</v>
      </c>
      <c r="V185" s="99" t="e">
        <f ca="true">+IF(AND(ISNUMBER(OFFSET('Sanitation Data'!$C$5,0,10*ROW('Sanitation Data'!C179))),'Data Summary'!CK185="Yes"),100-OFFSET('Sanitation Data'!$C$5,0,10*ROW('Sanitation Data'!C179)),NA())</f>
        <v>#N/A</v>
      </c>
      <c r="W185" s="99" t="e">
        <f ca="true">+IF(AND(ISNUMBER(OFFSET('Sanitation Data'!$C$7,0,10*ROW('Sanitation Data'!C179))),'Data Summary'!CL185="Yes"),OFFSET('Sanitation Data'!$C$7,0,10*ROW('Sanitation Data'!C179)),NA())</f>
        <v>#N/A</v>
      </c>
      <c r="X185" s="99" t="e">
        <f ca="true">+IF(AND(ISNUMBER(OFFSET('Sanitation Data'!$C$11,0,10*ROW('Sanitation Data'!C179))),'Data Summary'!CM185="Yes"),OFFSET('Sanitation Data'!$C$11,0,10*ROW('Sanitation Data'!C179)),NA())</f>
        <v>#N/A</v>
      </c>
      <c r="Y185" s="99" t="e">
        <f ca="true">+IF(AND(ISNUMBER(OFFSET('Sanitation Data'!$C$12,0,10*ROW('Sanitation Data'!C179))),'Data Summary'!CN185="Yes"),OFFSET('Sanitation Data'!$C$12,0,10*ROW('Sanitation Data'!C179)),NA())</f>
        <v>#N/A</v>
      </c>
      <c r="Z185" s="99" t="e">
        <f ca="true">+IF(AND(ISNUMBER(OFFSET('Sanitation Data'!$C$13,0,10*ROW('Sanitation Data'!C179))),'Data Summary'!CO185="Yes"),OFFSET('Sanitation Data'!$C$13,0,10*ROW('Sanitation Data'!C179)),NA())</f>
        <v>#N/A</v>
      </c>
      <c r="AA185" s="99" t="e">
        <f ca="true">+IF(AND(ISNUMBER(OFFSET('Sanitation Data'!$D$5,0,10*ROW('Sanitation Data'!D179))),'Data Summary'!CP185="Yes"),100-OFFSET('Sanitation Data'!$D$5,0,10*ROW('Sanitation Data'!D179)),NA())</f>
        <v>#N/A</v>
      </c>
      <c r="AB185" s="99" t="e">
        <f ca="true">+IF(AND(ISNUMBER(OFFSET('Sanitation Data'!$D$7,0,10*ROW('Sanitation Data'!D179))),'Data Summary'!CQ185="Yes"),OFFSET('Sanitation Data'!$D$7,0,10*ROW('Sanitation Data'!D179)),NA())</f>
        <v>#N/A</v>
      </c>
      <c r="AC185" s="99" t="e">
        <f ca="true">+IF(AND(ISNUMBER(OFFSET('Sanitation Data'!$D$11,0,10*ROW('Sanitation Data'!D179))),'Data Summary'!CR185="Yes"),OFFSET('Sanitation Data'!$D$11,0,10*ROW('Sanitation Data'!D179)),NA())</f>
        <v>#N/A</v>
      </c>
      <c r="AD185" s="99" t="e">
        <f ca="true">+IF(AND(ISNUMBER(OFFSET('Sanitation Data'!$D$12,0,10*ROW('Sanitation Data'!D179))),'Data Summary'!CS185="Yes"),OFFSET('Sanitation Data'!$D$12,0,10*ROW('Sanitation Data'!D179)),NA())</f>
        <v>#N/A</v>
      </c>
      <c r="AE185" s="99" t="e">
        <f ca="true">+IF(AND(ISNUMBER(OFFSET('Sanitation Data'!$D$13,0,10*ROW('Sanitation Data'!D179))),'Data Summary'!CT185="Yes"),OFFSET('Sanitation Data'!$D$13,0,10*ROW('Sanitation Data'!D179)),NA())</f>
        <v>#N/A</v>
      </c>
      <c r="AF185" s="99" t="e">
        <f ca="true">+IF(AND(ISNUMBER(OFFSET('Sanitation Data'!$E$5,0,10*ROW('Sanitation Data'!E179))),'Data Summary'!CU185="Yes"),100-OFFSET('Sanitation Data'!$E$5,0,10*ROW('Sanitation Data'!E179)),NA())</f>
        <v>#N/A</v>
      </c>
      <c r="AG185" s="99" t="e">
        <f ca="true">+IF(AND(ISNUMBER(OFFSET('Sanitation Data'!$E$7,0,10*ROW('Sanitation Data'!E179))),'Data Summary'!CV185="Yes"),OFFSET('Sanitation Data'!$E$7,0,10*ROW('Sanitation Data'!E179)),NA())</f>
        <v>#N/A</v>
      </c>
      <c r="AH185" s="99" t="e">
        <f ca="true">+IF(AND(ISNUMBER(OFFSET('Sanitation Data'!$E$11,0,10*ROW('Sanitation Data'!E179))),'Data Summary'!CW185="Yes"),OFFSET('Sanitation Data'!$E$11,0,10*ROW('Sanitation Data'!E179)),NA())</f>
        <v>#N/A</v>
      </c>
      <c r="AI185" s="99" t="e">
        <f ca="true">+IF(AND(ISNUMBER(OFFSET('Sanitation Data'!$E$12,0,10*ROW('Sanitation Data'!E179))),'Data Summary'!CX185="Yes"),OFFSET('Sanitation Data'!$E$12,0,10*ROW('Sanitation Data'!E179)),NA())</f>
        <v>#N/A</v>
      </c>
      <c r="AJ185" s="99" t="e">
        <f ca="true">+IF(AND(ISNUMBER(OFFSET('Sanitation Data'!$E$13,0,10*ROW('Sanitation Data'!E179))),'Data Summary'!CY185="Yes"),OFFSET('Sanitation Data'!$E$13,0,10*ROW('Sanitation Data'!E179)),NA())</f>
        <v>#N/A</v>
      </c>
      <c r="AK185" s="99" t="e">
        <f ca="true">+IF(AND(ISNUMBER(OFFSET('Sanitation Data'!$F$5,0,10*ROW('Sanitation Data'!F179))),'Data Summary'!CZ185="Yes"),100-OFFSET('Sanitation Data'!$F$5,0,10*ROW('Sanitation Data'!F179)),NA())</f>
        <v>#N/A</v>
      </c>
      <c r="AL185" s="99" t="e">
        <f ca="true">+IF(AND(ISNUMBER(OFFSET('Sanitation Data'!$F$7,0,10*ROW('Sanitation Data'!F179))),'Data Summary'!DA185="Yes"),OFFSET('Sanitation Data'!$F$7,0,10*ROW('Sanitation Data'!F179)),NA())</f>
        <v>#N/A</v>
      </c>
      <c r="AM185" s="99" t="e">
        <f ca="true">+IF(AND(ISNUMBER(OFFSET('Sanitation Data'!$F$11,0,10*ROW('Sanitation Data'!F179))),'Data Summary'!DB185="Yes"),OFFSET('Sanitation Data'!$F$11,0,10*ROW('Sanitation Data'!F179)),NA())</f>
        <v>#N/A</v>
      </c>
      <c r="AN185" s="99" t="e">
        <f ca="true">+IF(AND(ISNUMBER(OFFSET('Sanitation Data'!$F$12,0,10*ROW('Sanitation Data'!F179))),'Data Summary'!DC185="Yes"),OFFSET('Sanitation Data'!$F$12,0,10*ROW('Sanitation Data'!F179)),NA())</f>
        <v>#N/A</v>
      </c>
      <c r="AO185" s="99" t="e">
        <f ca="true">+IF(AND(ISNUMBER(OFFSET('Sanitation Data'!$F$13,0,10*ROW('Sanitation Data'!F179))),'Data Summary'!DD185="Yes"),OFFSET('Sanitation Data'!$F$13,0,10*ROW('Sanitation Data'!F179)),NA())</f>
        <v>#N/A</v>
      </c>
      <c r="AP185" s="99" t="e">
        <f ca="true">+IF(AND(ISNUMBER(OFFSET('Sanitation Data'!$G$5,0,10*ROW('Sanitation Data'!G179))),'Data Summary'!DE185="Yes"),100-OFFSET('Sanitation Data'!$G$5,0,10*ROW('Sanitation Data'!G179)),NA())</f>
        <v>#N/A</v>
      </c>
      <c r="AQ185" s="99" t="e">
        <f ca="true">+IF(AND(ISNUMBER(OFFSET('Sanitation Data'!$G$7,0,10*ROW('Sanitation Data'!G179))),'Data Summary'!DF185="Yes"),OFFSET('Sanitation Data'!$G$7,0,10*ROW('Sanitation Data'!G179)),NA())</f>
        <v>#N/A</v>
      </c>
      <c r="AR185" s="99" t="e">
        <f ca="true">+IF(AND(ISNUMBER(OFFSET('Sanitation Data'!$G$11,0,10*ROW('Sanitation Data'!G179))),'Data Summary'!DG185="Yes"),OFFSET('Sanitation Data'!$G$11,0,10*ROW('Sanitation Data'!G179)),NA())</f>
        <v>#N/A</v>
      </c>
      <c r="AS185" s="99" t="e">
        <f ca="true">+IF(AND(ISNUMBER(OFFSET('Sanitation Data'!$G$12,0,10*ROW('Sanitation Data'!G179))),'Data Summary'!DH185="Yes"),OFFSET('Sanitation Data'!$G$12,0,10*ROW('Sanitation Data'!G179)),NA())</f>
        <v>#N/A</v>
      </c>
      <c r="AT185" s="99" t="e">
        <f ca="true">+IF(AND(ISNUMBER(OFFSET('Sanitation Data'!$G$13,0,10*ROW('Sanitation Data'!G179))),'Data Summary'!DI185="Yes"),OFFSET('Sanitation Data'!$G$13,0,10*ROW('Sanitation Data'!G179)),NA())</f>
        <v>#N/A</v>
      </c>
      <c r="AU185" s="99" t="e">
        <f ca="true">+IF(AND(ISNUMBER(OFFSET('Sanitation Data'!$H$5,0,10*ROW('Sanitation Data'!H179))),'Data Summary'!DJ185="Yes"),100-OFFSET('Sanitation Data'!$H$5,0,10*ROW('Sanitation Data'!H179)),NA())</f>
        <v>#N/A</v>
      </c>
      <c r="AV185" s="99" t="e">
        <f ca="true">+IF(AND(ISNUMBER(OFFSET('Sanitation Data'!$H$7,0,10*ROW('Sanitation Data'!H179))),'Data Summary'!DK185="Yes"),OFFSET('Sanitation Data'!$H$7,0,10*ROW('Sanitation Data'!H179)),NA())</f>
        <v>#N/A</v>
      </c>
      <c r="AW185" s="99" t="e">
        <f ca="true">+IF(AND(ISNUMBER(OFFSET('Sanitation Data'!$H$11,0,10*ROW('Sanitation Data'!H179))),'Data Summary'!DL185="Yes"),OFFSET('Sanitation Data'!$H$11,0,10*ROW('Sanitation Data'!H179)),NA())</f>
        <v>#N/A</v>
      </c>
      <c r="AX185" s="99" t="e">
        <f ca="true">+IF(AND(ISNUMBER(OFFSET('Sanitation Data'!$H$12,0,10*ROW('Sanitation Data'!H179))),'Data Summary'!DM185="Yes"),OFFSET('Sanitation Data'!$H$12,0,10*ROW('Sanitation Data'!H179)),NA())</f>
        <v>#N/A</v>
      </c>
      <c r="AY185" s="99" t="e">
        <f ca="true">+IF(AND(ISNUMBER(OFFSET('Sanitation Data'!$H$13,0,10*ROW('Sanitation Data'!H179))),'Data Summary'!DN185="Yes"),OFFSET('Sanitation Data'!$H$13,0,10*ROW('Sanitation Data'!H179)),NA())</f>
        <v>#N/A</v>
      </c>
      <c r="AZ185" s="104" t="e">
        <f ca="true">+IF(AND(ISNUMBER(OFFSET('Hygiene Data'!$C$6,0,10*ROW('Hygiene Data'!C179))),'Data Summary'!DO185="Yes"),OFFSET('Hygiene Data'!$C$6,0,10*ROW('Hygiene Data'!C179)),NA())</f>
        <v>#N/A</v>
      </c>
      <c r="BA185" s="104" t="e">
        <f ca="true">+IF(AND(ISNUMBER(OFFSET('Hygiene Data'!$C$8,0,10*ROW('Hygiene Data'!C179))),'Data Summary'!DP185="Yes"),OFFSET('Hygiene Data'!$C$8,0,10*ROW('Hygiene Data'!C179)),NA())</f>
        <v>#N/A</v>
      </c>
      <c r="BB185" s="104" t="e">
        <f ca="true">+IF(AND(ISNUMBER(OFFSET('Hygiene Data'!$C$10,0,10*ROW('Hygiene Data'!C179))),'Data Summary'!DQ185="Yes"),OFFSET('Hygiene Data'!$C$10,0,10*ROW('Hygiene Data'!C179)),NA())</f>
        <v>#N/A</v>
      </c>
      <c r="BC185" s="104" t="e">
        <f ca="true">+IF(AND(ISNUMBER(OFFSET('Hygiene Data'!$D$6,0,10*ROW('Hygiene Data'!D179))),'Data Summary'!DR185="Yes"),OFFSET('Hygiene Data'!$D$6,0,10*ROW('Hygiene Data'!D179)),NA())</f>
        <v>#N/A</v>
      </c>
      <c r="BD185" s="104" t="e">
        <f ca="true">+IF(AND(ISNUMBER(OFFSET('Hygiene Data'!$D$8,0,10*ROW('Hygiene Data'!D179))),'Data Summary'!DS185="Yes"),OFFSET('Hygiene Data'!$D$8,0,10*ROW('Hygiene Data'!D179)),NA())</f>
        <v>#N/A</v>
      </c>
      <c r="BE185" s="104" t="e">
        <f ca="true">+IF(AND(ISNUMBER(OFFSET('Hygiene Data'!$D$10,0,10*ROW('Hygiene Data'!D179))),'Data Summary'!DT185="Yes"),OFFSET('Hygiene Data'!$D$10,0,10*ROW('Hygiene Data'!D179)),NA())</f>
        <v>#N/A</v>
      </c>
      <c r="BF185" s="104" t="e">
        <f ca="true">+IF(AND(ISNUMBER(OFFSET('Hygiene Data'!$E$6,0,10*ROW('Hygiene Data'!E179))),'Data Summary'!DU185="Yes"),OFFSET('Hygiene Data'!$E$6,0,10*ROW('Hygiene Data'!E179)),NA())</f>
        <v>#N/A</v>
      </c>
      <c r="BG185" s="104" t="e">
        <f ca="true">+IF(AND(ISNUMBER(OFFSET('Hygiene Data'!$E$8,0,10*ROW('Hygiene Data'!E179))),'Data Summary'!DV185="Yes"),OFFSET('Hygiene Data'!$E$8,0,10*ROW('Hygiene Data'!E179)),NA())</f>
        <v>#N/A</v>
      </c>
      <c r="BH185" s="104" t="e">
        <f ca="true">+IF(AND(ISNUMBER(OFFSET('Hygiene Data'!$E$10,0,10*ROW('Hygiene Data'!E179))),'Data Summary'!DW185="Yes"),OFFSET('Hygiene Data'!$E$10,0,10*ROW('Hygiene Data'!E179)),NA())</f>
        <v>#N/A</v>
      </c>
      <c r="BI185" s="104" t="e">
        <f ca="true">+IF(AND(ISNUMBER(OFFSET('Hygiene Data'!$F$6,0,10*ROW('Hygiene Data'!F179))),'Data Summary'!DX185="Yes"),OFFSET('Hygiene Data'!$F$6,0,10*ROW('Hygiene Data'!F179)),NA())</f>
        <v>#N/A</v>
      </c>
      <c r="BJ185" s="104" t="e">
        <f ca="true">+IF(AND(ISNUMBER(OFFSET('Hygiene Data'!$F$8,0,10*ROW('Hygiene Data'!F179))),'Data Summary'!DY185="Yes"),OFFSET('Hygiene Data'!$F$8,0,10*ROW('Hygiene Data'!F179)),NA())</f>
        <v>#N/A</v>
      </c>
      <c r="BK185" s="104" t="e">
        <f ca="true">+IF(AND(ISNUMBER(OFFSET('Hygiene Data'!$F$10,0,10*ROW('Hygiene Data'!F179))),'Data Summary'!DZ185="Yes"),OFFSET('Hygiene Data'!$F$10,0,10*ROW('Hygiene Data'!F179)),NA())</f>
        <v>#N/A</v>
      </c>
      <c r="BL185" s="104" t="e">
        <f ca="true">+IF(AND(ISNUMBER(OFFSET('Hygiene Data'!$G$6,0,10*ROW('Hygiene Data'!G179))),'Data Summary'!EA185="Yes"),OFFSET('Hygiene Data'!$G$6,0,10*ROW('Hygiene Data'!G179)),NA())</f>
        <v>#N/A</v>
      </c>
      <c r="BM185" s="104" t="e">
        <f ca="true">+IF(AND(ISNUMBER(OFFSET('Hygiene Data'!$G$8,0,10*ROW('Hygiene Data'!G179))),'Data Summary'!EB185="Yes"),OFFSET('Hygiene Data'!$G$8,0,10*ROW('Hygiene Data'!G179)),NA())</f>
        <v>#N/A</v>
      </c>
      <c r="BN185" s="104" t="e">
        <f ca="true">+IF(AND(ISNUMBER(OFFSET('Hygiene Data'!$G$10,0,10*ROW('Hygiene Data'!G179))),'Data Summary'!EC185="Yes"),OFFSET('Hygiene Data'!$G$10,0,10*ROW('Hygiene Data'!G179)),NA())</f>
        <v>#N/A</v>
      </c>
      <c r="BO185" s="104" t="e">
        <f ca="true">+IF(AND(ISNUMBER(OFFSET('Hygiene Data'!$H$6,0,10*ROW('Hygiene Data'!H179))),'Data Summary'!ED185="Yes"),OFFSET('Hygiene Data'!$H$6,0,10*ROW('Hygiene Data'!H179)),NA())</f>
        <v>#N/A</v>
      </c>
      <c r="BP185" s="104" t="e">
        <f ca="true">+IF(AND(ISNUMBER(OFFSET('Hygiene Data'!$H$8,0,10*ROW('Hygiene Data'!H179))),'Data Summary'!EE185="Yes"),OFFSET('Hygiene Data'!$H$8,0,10*ROW('Hygiene Data'!H179)),NA())</f>
        <v>#N/A</v>
      </c>
      <c r="BQ185" s="104" t="e">
        <f ca="true">+IF(AND(ISNUMBER(OFFSET('Hygiene Data'!$H$10,0,10*ROW('Hygiene Data'!H179))),'Data Summary'!EF185="Yes"),OFFSET('Hygiene Data'!$H$10,0,10*ROW('Hygiene Data'!H179)),NA())</f>
        <v>#N/A</v>
      </c>
    </row>
    <row r="186" x14ac:dyDescent="0.2">
      <c r="A186" s="52" t="e">
        <f ca="true">+IF(OFFSET('Water Data'!$B$1,0,10*ROW('Water Data'!B180))="",NA(),OFFSET('Water Data'!$B$1,0,10*ROW('Water Data'!B180)))</f>
        <v>#N/A</v>
      </c>
      <c r="B186" s="52" t="e">
        <f ca="true">+IF(OFFSET('Water Data'!$A$3,0,10*ROW('Water Data'!A183))="",NA(),OFFSET('Water Data'!$A$3,0,10*ROW('Water Data'!A183)))</f>
        <v>#N/A</v>
      </c>
      <c r="C186" s="52" t="e">
        <f ca="true">+IF(OFFSET('Water Data'!$C$3,0,10*ROW('Water Data'!C183))="",NA(),OFFSET('Water Data'!$C$3,0,10*ROW('Water Data'!C183)))</f>
        <v>#N/A</v>
      </c>
      <c r="D186" s="53" t="e">
        <f ca="true">+IF(AND(ISNUMBER(OFFSET('Water Data'!$C$5,0,10*ROW('Water Data'!C180))),'Data Summary'!BS186="Yes"),100-OFFSET('Water Data'!$C$5,0,10*ROW('Water Data'!C180)),NA())</f>
        <v>#N/A</v>
      </c>
      <c r="E186" s="53" t="e">
        <f ca="true">+IF(AND(ISNUMBER(OFFSET('Water Data'!$C$7,0,10*ROW('Water Data'!C180))),'Data Summary'!BT186="Yes"),OFFSET('Water Data'!$C$7,0,10*ROW('Water Data'!C180)),NA())</f>
        <v>#N/A</v>
      </c>
      <c r="F186" s="53" t="e">
        <f ca="true">+IF(AND(ISNUMBER(OFFSET('Water Data'!$C$10,0,10*ROW('Water Data'!C180))),'Data Summary'!BU186="Yes"),OFFSET('Water Data'!$C$10,0,10*ROW('Water Data'!C180)),NA())</f>
        <v>#N/A</v>
      </c>
      <c r="G186" s="53" t="e">
        <f ca="true">+IF(AND(ISNUMBER(OFFSET('Water Data'!$D$5,0,10*ROW('Water Data'!D180))),'Data Summary'!BV186="Yes"),100-OFFSET('Water Data'!$D$5,0,10*ROW('Water Data'!D180)),NA())</f>
        <v>#N/A</v>
      </c>
      <c r="H186" s="53" t="e">
        <f ca="true">+IF(AND(ISNUMBER(OFFSET('Water Data'!$D$7,0,10*ROW('Water Data'!D180))),'Data Summary'!BW186="Yes"),OFFSET('Water Data'!$D$7,0,10*ROW('Water Data'!D180)),NA())</f>
        <v>#N/A</v>
      </c>
      <c r="I186" s="53" t="e">
        <f ca="true">+IF(AND(ISNUMBER(OFFSET('Water Data'!$D$10,0,10*ROW('Water Data'!D180))),'Data Summary'!BX186="Yes"),OFFSET('Water Data'!$D$10,0,10*ROW('Water Data'!D180)),NA())</f>
        <v>#N/A</v>
      </c>
      <c r="J186" s="53" t="e">
        <f ca="true">+IF(AND(ISNUMBER(OFFSET('Water Data'!$E$5,0,10*ROW('Water Data'!E180))),'Data Summary'!BY186="Yes"),100-OFFSET('Water Data'!$E$5,0,10*ROW('Water Data'!E180)),NA())</f>
        <v>#N/A</v>
      </c>
      <c r="K186" s="53" t="e">
        <f ca="true">+IF(AND(ISNUMBER(OFFSET('Water Data'!$E$7,0,10*ROW('Water Data'!E180))),'Data Summary'!BZ186="Yes"),OFFSET('Water Data'!$E$7,0,10*ROW('Water Data'!E180)),NA())</f>
        <v>#N/A</v>
      </c>
      <c r="L186" s="53" t="e">
        <f ca="true">+IF(AND(ISNUMBER(OFFSET('Water Data'!$E$10,0,10*ROW('Water Data'!E180))),'Data Summary'!CA186="Yes"),OFFSET('Water Data'!$E$10,0,10*ROW('Water Data'!E180)),NA())</f>
        <v>#N/A</v>
      </c>
      <c r="M186" s="53" t="e">
        <f ca="true">+IF(AND(ISNUMBER(OFFSET('Water Data'!$F$5,0,10*ROW('Water Data'!F180))),'Data Summary'!CB186="Yes"),100-OFFSET('Water Data'!$F$5,0,10*ROW('Water Data'!F180)),NA())</f>
        <v>#N/A</v>
      </c>
      <c r="N186" s="53" t="e">
        <f ca="true">+IF(AND(ISNUMBER(OFFSET('Water Data'!$F$7,0,10*ROW('Water Data'!F180))),'Data Summary'!CC186="Yes"),OFFSET('Water Data'!$F$7,0,10*ROW('Water Data'!F180)),NA())</f>
        <v>#N/A</v>
      </c>
      <c r="O186" s="53" t="e">
        <f ca="true">+IF(AND(ISNUMBER(OFFSET('Water Data'!$F$10,0,10*ROW('Water Data'!F180))),'Data Summary'!CD186="Yes"),OFFSET('Water Data'!$F$10,0,10*ROW('Water Data'!F180)),NA())</f>
        <v>#N/A</v>
      </c>
      <c r="P186" s="53" t="e">
        <f ca="true">+IF(AND(ISNUMBER(OFFSET('Water Data'!$G$5,0,10*ROW('Water Data'!G180))),'Data Summary'!CE186="Yes"),100-OFFSET('Water Data'!$G$5,0,10*ROW('Water Data'!G180)),NA())</f>
        <v>#N/A</v>
      </c>
      <c r="Q186" s="53" t="e">
        <f ca="true">+IF(AND(ISNUMBER(OFFSET('Water Data'!$G$7,0,10*ROW('Water Data'!G180))),'Data Summary'!CF186="Yes"),OFFSET('Water Data'!$G$7,0,10*ROW('Water Data'!G180)),NA())</f>
        <v>#N/A</v>
      </c>
      <c r="R186" s="53" t="e">
        <f ca="true">+IF(AND(ISNUMBER(OFFSET('Water Data'!$G$10,0,10*ROW('Water Data'!G180))),'Data Summary'!CG186="Yes"),OFFSET('Water Data'!$G$10,0,10*ROW('Water Data'!G180)),NA())</f>
        <v>#N/A</v>
      </c>
      <c r="S186" s="53" t="e">
        <f ca="true">+IF(AND(ISNUMBER(OFFSET('Water Data'!$H$5,0,10*ROW('Water Data'!H180))),'Data Summary'!CH186="Yes"),100-OFFSET('Water Data'!$H$5,0,10*ROW('Water Data'!H180)),NA())</f>
        <v>#N/A</v>
      </c>
      <c r="T186" s="53" t="e">
        <f ca="true">+IF(AND(ISNUMBER(OFFSET('Water Data'!$H$7,0,10*ROW('Water Data'!H180))),'Data Summary'!CI186="Yes"),OFFSET('Water Data'!$H$7,0,10*ROW('Water Data'!H180)),NA())</f>
        <v>#N/A</v>
      </c>
      <c r="U186" s="53" t="e">
        <f ca="true">+IF(AND(ISNUMBER(OFFSET('Water Data'!$H$10,0,10*ROW('Water Data'!H180))),'Data Summary'!CJ186="Yes"),OFFSET('Water Data'!$H$10,0,10*ROW('Water Data'!H180)),NA())</f>
        <v>#N/A</v>
      </c>
      <c r="V186" s="99" t="e">
        <f ca="true">+IF(AND(ISNUMBER(OFFSET('Sanitation Data'!$C$5,0,10*ROW('Sanitation Data'!C180))),'Data Summary'!CK186="Yes"),100-OFFSET('Sanitation Data'!$C$5,0,10*ROW('Sanitation Data'!C180)),NA())</f>
        <v>#N/A</v>
      </c>
      <c r="W186" s="99" t="e">
        <f ca="true">+IF(AND(ISNUMBER(OFFSET('Sanitation Data'!$C$7,0,10*ROW('Sanitation Data'!C180))),'Data Summary'!CL186="Yes"),OFFSET('Sanitation Data'!$C$7,0,10*ROW('Sanitation Data'!C180)),NA())</f>
        <v>#N/A</v>
      </c>
      <c r="X186" s="99" t="e">
        <f ca="true">+IF(AND(ISNUMBER(OFFSET('Sanitation Data'!$C$11,0,10*ROW('Sanitation Data'!C180))),'Data Summary'!CM186="Yes"),OFFSET('Sanitation Data'!$C$11,0,10*ROW('Sanitation Data'!C180)),NA())</f>
        <v>#N/A</v>
      </c>
      <c r="Y186" s="99" t="e">
        <f ca="true">+IF(AND(ISNUMBER(OFFSET('Sanitation Data'!$C$12,0,10*ROW('Sanitation Data'!C180))),'Data Summary'!CN186="Yes"),OFFSET('Sanitation Data'!$C$12,0,10*ROW('Sanitation Data'!C180)),NA())</f>
        <v>#N/A</v>
      </c>
      <c r="Z186" s="99" t="e">
        <f ca="true">+IF(AND(ISNUMBER(OFFSET('Sanitation Data'!$C$13,0,10*ROW('Sanitation Data'!C180))),'Data Summary'!CO186="Yes"),OFFSET('Sanitation Data'!$C$13,0,10*ROW('Sanitation Data'!C180)),NA())</f>
        <v>#N/A</v>
      </c>
      <c r="AA186" s="99" t="e">
        <f ca="true">+IF(AND(ISNUMBER(OFFSET('Sanitation Data'!$D$5,0,10*ROW('Sanitation Data'!D180))),'Data Summary'!CP186="Yes"),100-OFFSET('Sanitation Data'!$D$5,0,10*ROW('Sanitation Data'!D180)),NA())</f>
        <v>#N/A</v>
      </c>
      <c r="AB186" s="99" t="e">
        <f ca="true">+IF(AND(ISNUMBER(OFFSET('Sanitation Data'!$D$7,0,10*ROW('Sanitation Data'!D180))),'Data Summary'!CQ186="Yes"),OFFSET('Sanitation Data'!$D$7,0,10*ROW('Sanitation Data'!D180)),NA())</f>
        <v>#N/A</v>
      </c>
      <c r="AC186" s="99" t="e">
        <f ca="true">+IF(AND(ISNUMBER(OFFSET('Sanitation Data'!$D$11,0,10*ROW('Sanitation Data'!D180))),'Data Summary'!CR186="Yes"),OFFSET('Sanitation Data'!$D$11,0,10*ROW('Sanitation Data'!D180)),NA())</f>
        <v>#N/A</v>
      </c>
      <c r="AD186" s="99" t="e">
        <f ca="true">+IF(AND(ISNUMBER(OFFSET('Sanitation Data'!$D$12,0,10*ROW('Sanitation Data'!D180))),'Data Summary'!CS186="Yes"),OFFSET('Sanitation Data'!$D$12,0,10*ROW('Sanitation Data'!D180)),NA())</f>
        <v>#N/A</v>
      </c>
      <c r="AE186" s="99" t="e">
        <f ca="true">+IF(AND(ISNUMBER(OFFSET('Sanitation Data'!$D$13,0,10*ROW('Sanitation Data'!D180))),'Data Summary'!CT186="Yes"),OFFSET('Sanitation Data'!$D$13,0,10*ROW('Sanitation Data'!D180)),NA())</f>
        <v>#N/A</v>
      </c>
      <c r="AF186" s="99" t="e">
        <f ca="true">+IF(AND(ISNUMBER(OFFSET('Sanitation Data'!$E$5,0,10*ROW('Sanitation Data'!E180))),'Data Summary'!CU186="Yes"),100-OFFSET('Sanitation Data'!$E$5,0,10*ROW('Sanitation Data'!E180)),NA())</f>
        <v>#N/A</v>
      </c>
      <c r="AG186" s="99" t="e">
        <f ca="true">+IF(AND(ISNUMBER(OFFSET('Sanitation Data'!$E$7,0,10*ROW('Sanitation Data'!E180))),'Data Summary'!CV186="Yes"),OFFSET('Sanitation Data'!$E$7,0,10*ROW('Sanitation Data'!E180)),NA())</f>
        <v>#N/A</v>
      </c>
      <c r="AH186" s="99" t="e">
        <f ca="true">+IF(AND(ISNUMBER(OFFSET('Sanitation Data'!$E$11,0,10*ROW('Sanitation Data'!E180))),'Data Summary'!CW186="Yes"),OFFSET('Sanitation Data'!$E$11,0,10*ROW('Sanitation Data'!E180)),NA())</f>
        <v>#N/A</v>
      </c>
      <c r="AI186" s="99" t="e">
        <f ca="true">+IF(AND(ISNUMBER(OFFSET('Sanitation Data'!$E$12,0,10*ROW('Sanitation Data'!E180))),'Data Summary'!CX186="Yes"),OFFSET('Sanitation Data'!$E$12,0,10*ROW('Sanitation Data'!E180)),NA())</f>
        <v>#N/A</v>
      </c>
      <c r="AJ186" s="99" t="e">
        <f ca="true">+IF(AND(ISNUMBER(OFFSET('Sanitation Data'!$E$13,0,10*ROW('Sanitation Data'!E180))),'Data Summary'!CY186="Yes"),OFFSET('Sanitation Data'!$E$13,0,10*ROW('Sanitation Data'!E180)),NA())</f>
        <v>#N/A</v>
      </c>
      <c r="AK186" s="99" t="e">
        <f ca="true">+IF(AND(ISNUMBER(OFFSET('Sanitation Data'!$F$5,0,10*ROW('Sanitation Data'!F180))),'Data Summary'!CZ186="Yes"),100-OFFSET('Sanitation Data'!$F$5,0,10*ROW('Sanitation Data'!F180)),NA())</f>
        <v>#N/A</v>
      </c>
      <c r="AL186" s="99" t="e">
        <f ca="true">+IF(AND(ISNUMBER(OFFSET('Sanitation Data'!$F$7,0,10*ROW('Sanitation Data'!F180))),'Data Summary'!DA186="Yes"),OFFSET('Sanitation Data'!$F$7,0,10*ROW('Sanitation Data'!F180)),NA())</f>
        <v>#N/A</v>
      </c>
      <c r="AM186" s="99" t="e">
        <f ca="true">+IF(AND(ISNUMBER(OFFSET('Sanitation Data'!$F$11,0,10*ROW('Sanitation Data'!F180))),'Data Summary'!DB186="Yes"),OFFSET('Sanitation Data'!$F$11,0,10*ROW('Sanitation Data'!F180)),NA())</f>
        <v>#N/A</v>
      </c>
      <c r="AN186" s="99" t="e">
        <f ca="true">+IF(AND(ISNUMBER(OFFSET('Sanitation Data'!$F$12,0,10*ROW('Sanitation Data'!F180))),'Data Summary'!DC186="Yes"),OFFSET('Sanitation Data'!$F$12,0,10*ROW('Sanitation Data'!F180)),NA())</f>
        <v>#N/A</v>
      </c>
      <c r="AO186" s="99" t="e">
        <f ca="true">+IF(AND(ISNUMBER(OFFSET('Sanitation Data'!$F$13,0,10*ROW('Sanitation Data'!F180))),'Data Summary'!DD186="Yes"),OFFSET('Sanitation Data'!$F$13,0,10*ROW('Sanitation Data'!F180)),NA())</f>
        <v>#N/A</v>
      </c>
      <c r="AP186" s="99" t="e">
        <f ca="true">+IF(AND(ISNUMBER(OFFSET('Sanitation Data'!$G$5,0,10*ROW('Sanitation Data'!G180))),'Data Summary'!DE186="Yes"),100-OFFSET('Sanitation Data'!$G$5,0,10*ROW('Sanitation Data'!G180)),NA())</f>
        <v>#N/A</v>
      </c>
      <c r="AQ186" s="99" t="e">
        <f ca="true">+IF(AND(ISNUMBER(OFFSET('Sanitation Data'!$G$7,0,10*ROW('Sanitation Data'!G180))),'Data Summary'!DF186="Yes"),OFFSET('Sanitation Data'!$G$7,0,10*ROW('Sanitation Data'!G180)),NA())</f>
        <v>#N/A</v>
      </c>
      <c r="AR186" s="99" t="e">
        <f ca="true">+IF(AND(ISNUMBER(OFFSET('Sanitation Data'!$G$11,0,10*ROW('Sanitation Data'!G180))),'Data Summary'!DG186="Yes"),OFFSET('Sanitation Data'!$G$11,0,10*ROW('Sanitation Data'!G180)),NA())</f>
        <v>#N/A</v>
      </c>
      <c r="AS186" s="99" t="e">
        <f ca="true">+IF(AND(ISNUMBER(OFFSET('Sanitation Data'!$G$12,0,10*ROW('Sanitation Data'!G180))),'Data Summary'!DH186="Yes"),OFFSET('Sanitation Data'!$G$12,0,10*ROW('Sanitation Data'!G180)),NA())</f>
        <v>#N/A</v>
      </c>
      <c r="AT186" s="99" t="e">
        <f ca="true">+IF(AND(ISNUMBER(OFFSET('Sanitation Data'!$G$13,0,10*ROW('Sanitation Data'!G180))),'Data Summary'!DI186="Yes"),OFFSET('Sanitation Data'!$G$13,0,10*ROW('Sanitation Data'!G180)),NA())</f>
        <v>#N/A</v>
      </c>
      <c r="AU186" s="99" t="e">
        <f ca="true">+IF(AND(ISNUMBER(OFFSET('Sanitation Data'!$H$5,0,10*ROW('Sanitation Data'!H180))),'Data Summary'!DJ186="Yes"),100-OFFSET('Sanitation Data'!$H$5,0,10*ROW('Sanitation Data'!H180)),NA())</f>
        <v>#N/A</v>
      </c>
      <c r="AV186" s="99" t="e">
        <f ca="true">+IF(AND(ISNUMBER(OFFSET('Sanitation Data'!$H$7,0,10*ROW('Sanitation Data'!H180))),'Data Summary'!DK186="Yes"),OFFSET('Sanitation Data'!$H$7,0,10*ROW('Sanitation Data'!H180)),NA())</f>
        <v>#N/A</v>
      </c>
      <c r="AW186" s="99" t="e">
        <f ca="true">+IF(AND(ISNUMBER(OFFSET('Sanitation Data'!$H$11,0,10*ROW('Sanitation Data'!H180))),'Data Summary'!DL186="Yes"),OFFSET('Sanitation Data'!$H$11,0,10*ROW('Sanitation Data'!H180)),NA())</f>
        <v>#N/A</v>
      </c>
      <c r="AX186" s="99" t="e">
        <f ca="true">+IF(AND(ISNUMBER(OFFSET('Sanitation Data'!$H$12,0,10*ROW('Sanitation Data'!H180))),'Data Summary'!DM186="Yes"),OFFSET('Sanitation Data'!$H$12,0,10*ROW('Sanitation Data'!H180)),NA())</f>
        <v>#N/A</v>
      </c>
      <c r="AY186" s="99" t="e">
        <f ca="true">+IF(AND(ISNUMBER(OFFSET('Sanitation Data'!$H$13,0,10*ROW('Sanitation Data'!H180))),'Data Summary'!DN186="Yes"),OFFSET('Sanitation Data'!$H$13,0,10*ROW('Sanitation Data'!H180)),NA())</f>
        <v>#N/A</v>
      </c>
      <c r="AZ186" s="104" t="e">
        <f ca="true">+IF(AND(ISNUMBER(OFFSET('Hygiene Data'!$C$6,0,10*ROW('Hygiene Data'!C180))),'Data Summary'!DO186="Yes"),OFFSET('Hygiene Data'!$C$6,0,10*ROW('Hygiene Data'!C180)),NA())</f>
        <v>#N/A</v>
      </c>
      <c r="BA186" s="104" t="e">
        <f ca="true">+IF(AND(ISNUMBER(OFFSET('Hygiene Data'!$C$8,0,10*ROW('Hygiene Data'!C180))),'Data Summary'!DP186="Yes"),OFFSET('Hygiene Data'!$C$8,0,10*ROW('Hygiene Data'!C180)),NA())</f>
        <v>#N/A</v>
      </c>
      <c r="BB186" s="104" t="e">
        <f ca="true">+IF(AND(ISNUMBER(OFFSET('Hygiene Data'!$C$10,0,10*ROW('Hygiene Data'!C180))),'Data Summary'!DQ186="Yes"),OFFSET('Hygiene Data'!$C$10,0,10*ROW('Hygiene Data'!C180)),NA())</f>
        <v>#N/A</v>
      </c>
      <c r="BC186" s="104" t="e">
        <f ca="true">+IF(AND(ISNUMBER(OFFSET('Hygiene Data'!$D$6,0,10*ROW('Hygiene Data'!D180))),'Data Summary'!DR186="Yes"),OFFSET('Hygiene Data'!$D$6,0,10*ROW('Hygiene Data'!D180)),NA())</f>
        <v>#N/A</v>
      </c>
      <c r="BD186" s="104" t="e">
        <f ca="true">+IF(AND(ISNUMBER(OFFSET('Hygiene Data'!$D$8,0,10*ROW('Hygiene Data'!D180))),'Data Summary'!DS186="Yes"),OFFSET('Hygiene Data'!$D$8,0,10*ROW('Hygiene Data'!D180)),NA())</f>
        <v>#N/A</v>
      </c>
      <c r="BE186" s="104" t="e">
        <f ca="true">+IF(AND(ISNUMBER(OFFSET('Hygiene Data'!$D$10,0,10*ROW('Hygiene Data'!D180))),'Data Summary'!DT186="Yes"),OFFSET('Hygiene Data'!$D$10,0,10*ROW('Hygiene Data'!D180)),NA())</f>
        <v>#N/A</v>
      </c>
      <c r="BF186" s="104" t="e">
        <f ca="true">+IF(AND(ISNUMBER(OFFSET('Hygiene Data'!$E$6,0,10*ROW('Hygiene Data'!E180))),'Data Summary'!DU186="Yes"),OFFSET('Hygiene Data'!$E$6,0,10*ROW('Hygiene Data'!E180)),NA())</f>
        <v>#N/A</v>
      </c>
      <c r="BG186" s="104" t="e">
        <f ca="true">+IF(AND(ISNUMBER(OFFSET('Hygiene Data'!$E$8,0,10*ROW('Hygiene Data'!E180))),'Data Summary'!DV186="Yes"),OFFSET('Hygiene Data'!$E$8,0,10*ROW('Hygiene Data'!E180)),NA())</f>
        <v>#N/A</v>
      </c>
      <c r="BH186" s="104" t="e">
        <f ca="true">+IF(AND(ISNUMBER(OFFSET('Hygiene Data'!$E$10,0,10*ROW('Hygiene Data'!E180))),'Data Summary'!DW186="Yes"),OFFSET('Hygiene Data'!$E$10,0,10*ROW('Hygiene Data'!E180)),NA())</f>
        <v>#N/A</v>
      </c>
      <c r="BI186" s="104" t="e">
        <f ca="true">+IF(AND(ISNUMBER(OFFSET('Hygiene Data'!$F$6,0,10*ROW('Hygiene Data'!F180))),'Data Summary'!DX186="Yes"),OFFSET('Hygiene Data'!$F$6,0,10*ROW('Hygiene Data'!F180)),NA())</f>
        <v>#N/A</v>
      </c>
      <c r="BJ186" s="104" t="e">
        <f ca="true">+IF(AND(ISNUMBER(OFFSET('Hygiene Data'!$F$8,0,10*ROW('Hygiene Data'!F180))),'Data Summary'!DY186="Yes"),OFFSET('Hygiene Data'!$F$8,0,10*ROW('Hygiene Data'!F180)),NA())</f>
        <v>#N/A</v>
      </c>
      <c r="BK186" s="104" t="e">
        <f ca="true">+IF(AND(ISNUMBER(OFFSET('Hygiene Data'!$F$10,0,10*ROW('Hygiene Data'!F180))),'Data Summary'!DZ186="Yes"),OFFSET('Hygiene Data'!$F$10,0,10*ROW('Hygiene Data'!F180)),NA())</f>
        <v>#N/A</v>
      </c>
      <c r="BL186" s="104" t="e">
        <f ca="true">+IF(AND(ISNUMBER(OFFSET('Hygiene Data'!$G$6,0,10*ROW('Hygiene Data'!G180))),'Data Summary'!EA186="Yes"),OFFSET('Hygiene Data'!$G$6,0,10*ROW('Hygiene Data'!G180)),NA())</f>
        <v>#N/A</v>
      </c>
      <c r="BM186" s="104" t="e">
        <f ca="true">+IF(AND(ISNUMBER(OFFSET('Hygiene Data'!$G$8,0,10*ROW('Hygiene Data'!G180))),'Data Summary'!EB186="Yes"),OFFSET('Hygiene Data'!$G$8,0,10*ROW('Hygiene Data'!G180)),NA())</f>
        <v>#N/A</v>
      </c>
      <c r="BN186" s="104" t="e">
        <f ca="true">+IF(AND(ISNUMBER(OFFSET('Hygiene Data'!$G$10,0,10*ROW('Hygiene Data'!G180))),'Data Summary'!EC186="Yes"),OFFSET('Hygiene Data'!$G$10,0,10*ROW('Hygiene Data'!G180)),NA())</f>
        <v>#N/A</v>
      </c>
      <c r="BO186" s="104" t="e">
        <f ca="true">+IF(AND(ISNUMBER(OFFSET('Hygiene Data'!$H$6,0,10*ROW('Hygiene Data'!H180))),'Data Summary'!ED186="Yes"),OFFSET('Hygiene Data'!$H$6,0,10*ROW('Hygiene Data'!H180)),NA())</f>
        <v>#N/A</v>
      </c>
      <c r="BP186" s="104" t="e">
        <f ca="true">+IF(AND(ISNUMBER(OFFSET('Hygiene Data'!$H$8,0,10*ROW('Hygiene Data'!H180))),'Data Summary'!EE186="Yes"),OFFSET('Hygiene Data'!$H$8,0,10*ROW('Hygiene Data'!H180)),NA())</f>
        <v>#N/A</v>
      </c>
      <c r="BQ186" s="104" t="e">
        <f ca="true">+IF(AND(ISNUMBER(OFFSET('Hygiene Data'!$H$10,0,10*ROW('Hygiene Data'!H180))),'Data Summary'!EF186="Yes"),OFFSET('Hygiene Data'!$H$10,0,10*ROW('Hygiene Data'!H180)),NA())</f>
        <v>#N/A</v>
      </c>
    </row>
    <row r="187" x14ac:dyDescent="0.2">
      <c r="A187" s="52" t="e">
        <f ca="true">+IF(OFFSET('Water Data'!$B$1,0,10*ROW('Water Data'!B181))="",NA(),OFFSET('Water Data'!$B$1,0,10*ROW('Water Data'!B181)))</f>
        <v>#N/A</v>
      </c>
      <c r="B187" s="52" t="e">
        <f ca="true">+IF(OFFSET('Water Data'!$A$3,0,10*ROW('Water Data'!A184))="",NA(),OFFSET('Water Data'!$A$3,0,10*ROW('Water Data'!A184)))</f>
        <v>#N/A</v>
      </c>
      <c r="C187" s="52" t="e">
        <f ca="true">+IF(OFFSET('Water Data'!$C$3,0,10*ROW('Water Data'!C184))="",NA(),OFFSET('Water Data'!$C$3,0,10*ROW('Water Data'!C184)))</f>
        <v>#N/A</v>
      </c>
      <c r="D187" s="53" t="e">
        <f ca="true">+IF(AND(ISNUMBER(OFFSET('Water Data'!$C$5,0,10*ROW('Water Data'!C181))),'Data Summary'!BS187="Yes"),100-OFFSET('Water Data'!$C$5,0,10*ROW('Water Data'!C181)),NA())</f>
        <v>#N/A</v>
      </c>
      <c r="E187" s="53" t="e">
        <f ca="true">+IF(AND(ISNUMBER(OFFSET('Water Data'!$C$7,0,10*ROW('Water Data'!C181))),'Data Summary'!BT187="Yes"),OFFSET('Water Data'!$C$7,0,10*ROW('Water Data'!C181)),NA())</f>
        <v>#N/A</v>
      </c>
      <c r="F187" s="53" t="e">
        <f ca="true">+IF(AND(ISNUMBER(OFFSET('Water Data'!$C$10,0,10*ROW('Water Data'!C181))),'Data Summary'!BU187="Yes"),OFFSET('Water Data'!$C$10,0,10*ROW('Water Data'!C181)),NA())</f>
        <v>#N/A</v>
      </c>
      <c r="G187" s="53" t="e">
        <f ca="true">+IF(AND(ISNUMBER(OFFSET('Water Data'!$D$5,0,10*ROW('Water Data'!D181))),'Data Summary'!BV187="Yes"),100-OFFSET('Water Data'!$D$5,0,10*ROW('Water Data'!D181)),NA())</f>
        <v>#N/A</v>
      </c>
      <c r="H187" s="53" t="e">
        <f ca="true">+IF(AND(ISNUMBER(OFFSET('Water Data'!$D$7,0,10*ROW('Water Data'!D181))),'Data Summary'!BW187="Yes"),OFFSET('Water Data'!$D$7,0,10*ROW('Water Data'!D181)),NA())</f>
        <v>#N/A</v>
      </c>
      <c r="I187" s="53" t="e">
        <f ca="true">+IF(AND(ISNUMBER(OFFSET('Water Data'!$D$10,0,10*ROW('Water Data'!D181))),'Data Summary'!BX187="Yes"),OFFSET('Water Data'!$D$10,0,10*ROW('Water Data'!D181)),NA())</f>
        <v>#N/A</v>
      </c>
      <c r="J187" s="53" t="e">
        <f ca="true">+IF(AND(ISNUMBER(OFFSET('Water Data'!$E$5,0,10*ROW('Water Data'!E181))),'Data Summary'!BY187="Yes"),100-OFFSET('Water Data'!$E$5,0,10*ROW('Water Data'!E181)),NA())</f>
        <v>#N/A</v>
      </c>
      <c r="K187" s="53" t="e">
        <f ca="true">+IF(AND(ISNUMBER(OFFSET('Water Data'!$E$7,0,10*ROW('Water Data'!E181))),'Data Summary'!BZ187="Yes"),OFFSET('Water Data'!$E$7,0,10*ROW('Water Data'!E181)),NA())</f>
        <v>#N/A</v>
      </c>
      <c r="L187" s="53" t="e">
        <f ca="true">+IF(AND(ISNUMBER(OFFSET('Water Data'!$E$10,0,10*ROW('Water Data'!E181))),'Data Summary'!CA187="Yes"),OFFSET('Water Data'!$E$10,0,10*ROW('Water Data'!E181)),NA())</f>
        <v>#N/A</v>
      </c>
      <c r="M187" s="53" t="e">
        <f ca="true">+IF(AND(ISNUMBER(OFFSET('Water Data'!$F$5,0,10*ROW('Water Data'!F181))),'Data Summary'!CB187="Yes"),100-OFFSET('Water Data'!$F$5,0,10*ROW('Water Data'!F181)),NA())</f>
        <v>#N/A</v>
      </c>
      <c r="N187" s="53" t="e">
        <f ca="true">+IF(AND(ISNUMBER(OFFSET('Water Data'!$F$7,0,10*ROW('Water Data'!F181))),'Data Summary'!CC187="Yes"),OFFSET('Water Data'!$F$7,0,10*ROW('Water Data'!F181)),NA())</f>
        <v>#N/A</v>
      </c>
      <c r="O187" s="53" t="e">
        <f ca="true">+IF(AND(ISNUMBER(OFFSET('Water Data'!$F$10,0,10*ROW('Water Data'!F181))),'Data Summary'!CD187="Yes"),OFFSET('Water Data'!$F$10,0,10*ROW('Water Data'!F181)),NA())</f>
        <v>#N/A</v>
      </c>
      <c r="P187" s="53" t="e">
        <f ca="true">+IF(AND(ISNUMBER(OFFSET('Water Data'!$G$5,0,10*ROW('Water Data'!G181))),'Data Summary'!CE187="Yes"),100-OFFSET('Water Data'!$G$5,0,10*ROW('Water Data'!G181)),NA())</f>
        <v>#N/A</v>
      </c>
      <c r="Q187" s="53" t="e">
        <f ca="true">+IF(AND(ISNUMBER(OFFSET('Water Data'!$G$7,0,10*ROW('Water Data'!G181))),'Data Summary'!CF187="Yes"),OFFSET('Water Data'!$G$7,0,10*ROW('Water Data'!G181)),NA())</f>
        <v>#N/A</v>
      </c>
      <c r="R187" s="53" t="e">
        <f ca="true">+IF(AND(ISNUMBER(OFFSET('Water Data'!$G$10,0,10*ROW('Water Data'!G181))),'Data Summary'!CG187="Yes"),OFFSET('Water Data'!$G$10,0,10*ROW('Water Data'!G181)),NA())</f>
        <v>#N/A</v>
      </c>
      <c r="S187" s="53" t="e">
        <f ca="true">+IF(AND(ISNUMBER(OFFSET('Water Data'!$H$5,0,10*ROW('Water Data'!H181))),'Data Summary'!CH187="Yes"),100-OFFSET('Water Data'!$H$5,0,10*ROW('Water Data'!H181)),NA())</f>
        <v>#N/A</v>
      </c>
      <c r="T187" s="53" t="e">
        <f ca="true">+IF(AND(ISNUMBER(OFFSET('Water Data'!$H$7,0,10*ROW('Water Data'!H181))),'Data Summary'!CI187="Yes"),OFFSET('Water Data'!$H$7,0,10*ROW('Water Data'!H181)),NA())</f>
        <v>#N/A</v>
      </c>
      <c r="U187" s="53" t="e">
        <f ca="true">+IF(AND(ISNUMBER(OFFSET('Water Data'!$H$10,0,10*ROW('Water Data'!H181))),'Data Summary'!CJ187="Yes"),OFFSET('Water Data'!$H$10,0,10*ROW('Water Data'!H181)),NA())</f>
        <v>#N/A</v>
      </c>
      <c r="V187" s="99" t="e">
        <f ca="true">+IF(AND(ISNUMBER(OFFSET('Sanitation Data'!$C$5,0,10*ROW('Sanitation Data'!C181))),'Data Summary'!CK187="Yes"),100-OFFSET('Sanitation Data'!$C$5,0,10*ROW('Sanitation Data'!C181)),NA())</f>
        <v>#N/A</v>
      </c>
      <c r="W187" s="99" t="e">
        <f ca="true">+IF(AND(ISNUMBER(OFFSET('Sanitation Data'!$C$7,0,10*ROW('Sanitation Data'!C181))),'Data Summary'!CL187="Yes"),OFFSET('Sanitation Data'!$C$7,0,10*ROW('Sanitation Data'!C181)),NA())</f>
        <v>#N/A</v>
      </c>
      <c r="X187" s="99" t="e">
        <f ca="true">+IF(AND(ISNUMBER(OFFSET('Sanitation Data'!$C$11,0,10*ROW('Sanitation Data'!C181))),'Data Summary'!CM187="Yes"),OFFSET('Sanitation Data'!$C$11,0,10*ROW('Sanitation Data'!C181)),NA())</f>
        <v>#N/A</v>
      </c>
      <c r="Y187" s="99" t="e">
        <f ca="true">+IF(AND(ISNUMBER(OFFSET('Sanitation Data'!$C$12,0,10*ROW('Sanitation Data'!C181))),'Data Summary'!CN187="Yes"),OFFSET('Sanitation Data'!$C$12,0,10*ROW('Sanitation Data'!C181)),NA())</f>
        <v>#N/A</v>
      </c>
      <c r="Z187" s="99" t="e">
        <f ca="true">+IF(AND(ISNUMBER(OFFSET('Sanitation Data'!$C$13,0,10*ROW('Sanitation Data'!C181))),'Data Summary'!CO187="Yes"),OFFSET('Sanitation Data'!$C$13,0,10*ROW('Sanitation Data'!C181)),NA())</f>
        <v>#N/A</v>
      </c>
      <c r="AA187" s="99" t="e">
        <f ca="true">+IF(AND(ISNUMBER(OFFSET('Sanitation Data'!$D$5,0,10*ROW('Sanitation Data'!D181))),'Data Summary'!CP187="Yes"),100-OFFSET('Sanitation Data'!$D$5,0,10*ROW('Sanitation Data'!D181)),NA())</f>
        <v>#N/A</v>
      </c>
      <c r="AB187" s="99" t="e">
        <f ca="true">+IF(AND(ISNUMBER(OFFSET('Sanitation Data'!$D$7,0,10*ROW('Sanitation Data'!D181))),'Data Summary'!CQ187="Yes"),OFFSET('Sanitation Data'!$D$7,0,10*ROW('Sanitation Data'!D181)),NA())</f>
        <v>#N/A</v>
      </c>
      <c r="AC187" s="99" t="e">
        <f ca="true">+IF(AND(ISNUMBER(OFFSET('Sanitation Data'!$D$11,0,10*ROW('Sanitation Data'!D181))),'Data Summary'!CR187="Yes"),OFFSET('Sanitation Data'!$D$11,0,10*ROW('Sanitation Data'!D181)),NA())</f>
        <v>#N/A</v>
      </c>
      <c r="AD187" s="99" t="e">
        <f ca="true">+IF(AND(ISNUMBER(OFFSET('Sanitation Data'!$D$12,0,10*ROW('Sanitation Data'!D181))),'Data Summary'!CS187="Yes"),OFFSET('Sanitation Data'!$D$12,0,10*ROW('Sanitation Data'!D181)),NA())</f>
        <v>#N/A</v>
      </c>
      <c r="AE187" s="99" t="e">
        <f ca="true">+IF(AND(ISNUMBER(OFFSET('Sanitation Data'!$D$13,0,10*ROW('Sanitation Data'!D181))),'Data Summary'!CT187="Yes"),OFFSET('Sanitation Data'!$D$13,0,10*ROW('Sanitation Data'!D181)),NA())</f>
        <v>#N/A</v>
      </c>
      <c r="AF187" s="99" t="e">
        <f ca="true">+IF(AND(ISNUMBER(OFFSET('Sanitation Data'!$E$5,0,10*ROW('Sanitation Data'!E181))),'Data Summary'!CU187="Yes"),100-OFFSET('Sanitation Data'!$E$5,0,10*ROW('Sanitation Data'!E181)),NA())</f>
        <v>#N/A</v>
      </c>
      <c r="AG187" s="99" t="e">
        <f ca="true">+IF(AND(ISNUMBER(OFFSET('Sanitation Data'!$E$7,0,10*ROW('Sanitation Data'!E181))),'Data Summary'!CV187="Yes"),OFFSET('Sanitation Data'!$E$7,0,10*ROW('Sanitation Data'!E181)),NA())</f>
        <v>#N/A</v>
      </c>
      <c r="AH187" s="99" t="e">
        <f ca="true">+IF(AND(ISNUMBER(OFFSET('Sanitation Data'!$E$11,0,10*ROW('Sanitation Data'!E181))),'Data Summary'!CW187="Yes"),OFFSET('Sanitation Data'!$E$11,0,10*ROW('Sanitation Data'!E181)),NA())</f>
        <v>#N/A</v>
      </c>
      <c r="AI187" s="99" t="e">
        <f ca="true">+IF(AND(ISNUMBER(OFFSET('Sanitation Data'!$E$12,0,10*ROW('Sanitation Data'!E181))),'Data Summary'!CX187="Yes"),OFFSET('Sanitation Data'!$E$12,0,10*ROW('Sanitation Data'!E181)),NA())</f>
        <v>#N/A</v>
      </c>
      <c r="AJ187" s="99" t="e">
        <f ca="true">+IF(AND(ISNUMBER(OFFSET('Sanitation Data'!$E$13,0,10*ROW('Sanitation Data'!E181))),'Data Summary'!CY187="Yes"),OFFSET('Sanitation Data'!$E$13,0,10*ROW('Sanitation Data'!E181)),NA())</f>
        <v>#N/A</v>
      </c>
      <c r="AK187" s="99" t="e">
        <f ca="true">+IF(AND(ISNUMBER(OFFSET('Sanitation Data'!$F$5,0,10*ROW('Sanitation Data'!F181))),'Data Summary'!CZ187="Yes"),100-OFFSET('Sanitation Data'!$F$5,0,10*ROW('Sanitation Data'!F181)),NA())</f>
        <v>#N/A</v>
      </c>
      <c r="AL187" s="99" t="e">
        <f ca="true">+IF(AND(ISNUMBER(OFFSET('Sanitation Data'!$F$7,0,10*ROW('Sanitation Data'!F181))),'Data Summary'!DA187="Yes"),OFFSET('Sanitation Data'!$F$7,0,10*ROW('Sanitation Data'!F181)),NA())</f>
        <v>#N/A</v>
      </c>
      <c r="AM187" s="99" t="e">
        <f ca="true">+IF(AND(ISNUMBER(OFFSET('Sanitation Data'!$F$11,0,10*ROW('Sanitation Data'!F181))),'Data Summary'!DB187="Yes"),OFFSET('Sanitation Data'!$F$11,0,10*ROW('Sanitation Data'!F181)),NA())</f>
        <v>#N/A</v>
      </c>
      <c r="AN187" s="99" t="e">
        <f ca="true">+IF(AND(ISNUMBER(OFFSET('Sanitation Data'!$F$12,0,10*ROW('Sanitation Data'!F181))),'Data Summary'!DC187="Yes"),OFFSET('Sanitation Data'!$F$12,0,10*ROW('Sanitation Data'!F181)),NA())</f>
        <v>#N/A</v>
      </c>
      <c r="AO187" s="99" t="e">
        <f ca="true">+IF(AND(ISNUMBER(OFFSET('Sanitation Data'!$F$13,0,10*ROW('Sanitation Data'!F181))),'Data Summary'!DD187="Yes"),OFFSET('Sanitation Data'!$F$13,0,10*ROW('Sanitation Data'!F181)),NA())</f>
        <v>#N/A</v>
      </c>
      <c r="AP187" s="99" t="e">
        <f ca="true">+IF(AND(ISNUMBER(OFFSET('Sanitation Data'!$G$5,0,10*ROW('Sanitation Data'!G181))),'Data Summary'!DE187="Yes"),100-OFFSET('Sanitation Data'!$G$5,0,10*ROW('Sanitation Data'!G181)),NA())</f>
        <v>#N/A</v>
      </c>
      <c r="AQ187" s="99" t="e">
        <f ca="true">+IF(AND(ISNUMBER(OFFSET('Sanitation Data'!$G$7,0,10*ROW('Sanitation Data'!G181))),'Data Summary'!DF187="Yes"),OFFSET('Sanitation Data'!$G$7,0,10*ROW('Sanitation Data'!G181)),NA())</f>
        <v>#N/A</v>
      </c>
      <c r="AR187" s="99" t="e">
        <f ca="true">+IF(AND(ISNUMBER(OFFSET('Sanitation Data'!$G$11,0,10*ROW('Sanitation Data'!G181))),'Data Summary'!DG187="Yes"),OFFSET('Sanitation Data'!$G$11,0,10*ROW('Sanitation Data'!G181)),NA())</f>
        <v>#N/A</v>
      </c>
      <c r="AS187" s="99" t="e">
        <f ca="true">+IF(AND(ISNUMBER(OFFSET('Sanitation Data'!$G$12,0,10*ROW('Sanitation Data'!G181))),'Data Summary'!DH187="Yes"),OFFSET('Sanitation Data'!$G$12,0,10*ROW('Sanitation Data'!G181)),NA())</f>
        <v>#N/A</v>
      </c>
      <c r="AT187" s="99" t="e">
        <f ca="true">+IF(AND(ISNUMBER(OFFSET('Sanitation Data'!$G$13,0,10*ROW('Sanitation Data'!G181))),'Data Summary'!DI187="Yes"),OFFSET('Sanitation Data'!$G$13,0,10*ROW('Sanitation Data'!G181)),NA())</f>
        <v>#N/A</v>
      </c>
      <c r="AU187" s="99" t="e">
        <f ca="true">+IF(AND(ISNUMBER(OFFSET('Sanitation Data'!$H$5,0,10*ROW('Sanitation Data'!H181))),'Data Summary'!DJ187="Yes"),100-OFFSET('Sanitation Data'!$H$5,0,10*ROW('Sanitation Data'!H181)),NA())</f>
        <v>#N/A</v>
      </c>
      <c r="AV187" s="99" t="e">
        <f ca="true">+IF(AND(ISNUMBER(OFFSET('Sanitation Data'!$H$7,0,10*ROW('Sanitation Data'!H181))),'Data Summary'!DK187="Yes"),OFFSET('Sanitation Data'!$H$7,0,10*ROW('Sanitation Data'!H181)),NA())</f>
        <v>#N/A</v>
      </c>
      <c r="AW187" s="99" t="e">
        <f ca="true">+IF(AND(ISNUMBER(OFFSET('Sanitation Data'!$H$11,0,10*ROW('Sanitation Data'!H181))),'Data Summary'!DL187="Yes"),OFFSET('Sanitation Data'!$H$11,0,10*ROW('Sanitation Data'!H181)),NA())</f>
        <v>#N/A</v>
      </c>
      <c r="AX187" s="99" t="e">
        <f ca="true">+IF(AND(ISNUMBER(OFFSET('Sanitation Data'!$H$12,0,10*ROW('Sanitation Data'!H181))),'Data Summary'!DM187="Yes"),OFFSET('Sanitation Data'!$H$12,0,10*ROW('Sanitation Data'!H181)),NA())</f>
        <v>#N/A</v>
      </c>
      <c r="AY187" s="99" t="e">
        <f ca="true">+IF(AND(ISNUMBER(OFFSET('Sanitation Data'!$H$13,0,10*ROW('Sanitation Data'!H181))),'Data Summary'!DN187="Yes"),OFFSET('Sanitation Data'!$H$13,0,10*ROW('Sanitation Data'!H181)),NA())</f>
        <v>#N/A</v>
      </c>
      <c r="AZ187" s="104" t="e">
        <f ca="true">+IF(AND(ISNUMBER(OFFSET('Hygiene Data'!$C$6,0,10*ROW('Hygiene Data'!C181))),'Data Summary'!DO187="Yes"),OFFSET('Hygiene Data'!$C$6,0,10*ROW('Hygiene Data'!C181)),NA())</f>
        <v>#N/A</v>
      </c>
      <c r="BA187" s="104" t="e">
        <f ca="true">+IF(AND(ISNUMBER(OFFSET('Hygiene Data'!$C$8,0,10*ROW('Hygiene Data'!C181))),'Data Summary'!DP187="Yes"),OFFSET('Hygiene Data'!$C$8,0,10*ROW('Hygiene Data'!C181)),NA())</f>
        <v>#N/A</v>
      </c>
      <c r="BB187" s="104" t="e">
        <f ca="true">+IF(AND(ISNUMBER(OFFSET('Hygiene Data'!$C$10,0,10*ROW('Hygiene Data'!C181))),'Data Summary'!DQ187="Yes"),OFFSET('Hygiene Data'!$C$10,0,10*ROW('Hygiene Data'!C181)),NA())</f>
        <v>#N/A</v>
      </c>
      <c r="BC187" s="104" t="e">
        <f ca="true">+IF(AND(ISNUMBER(OFFSET('Hygiene Data'!$D$6,0,10*ROW('Hygiene Data'!D181))),'Data Summary'!DR187="Yes"),OFFSET('Hygiene Data'!$D$6,0,10*ROW('Hygiene Data'!D181)),NA())</f>
        <v>#N/A</v>
      </c>
      <c r="BD187" s="104" t="e">
        <f ca="true">+IF(AND(ISNUMBER(OFFSET('Hygiene Data'!$D$8,0,10*ROW('Hygiene Data'!D181))),'Data Summary'!DS187="Yes"),OFFSET('Hygiene Data'!$D$8,0,10*ROW('Hygiene Data'!D181)),NA())</f>
        <v>#N/A</v>
      </c>
      <c r="BE187" s="104" t="e">
        <f ca="true">+IF(AND(ISNUMBER(OFFSET('Hygiene Data'!$D$10,0,10*ROW('Hygiene Data'!D181))),'Data Summary'!DT187="Yes"),OFFSET('Hygiene Data'!$D$10,0,10*ROW('Hygiene Data'!D181)),NA())</f>
        <v>#N/A</v>
      </c>
      <c r="BF187" s="104" t="e">
        <f ca="true">+IF(AND(ISNUMBER(OFFSET('Hygiene Data'!$E$6,0,10*ROW('Hygiene Data'!E181))),'Data Summary'!DU187="Yes"),OFFSET('Hygiene Data'!$E$6,0,10*ROW('Hygiene Data'!E181)),NA())</f>
        <v>#N/A</v>
      </c>
      <c r="BG187" s="104" t="e">
        <f ca="true">+IF(AND(ISNUMBER(OFFSET('Hygiene Data'!$E$8,0,10*ROW('Hygiene Data'!E181))),'Data Summary'!DV187="Yes"),OFFSET('Hygiene Data'!$E$8,0,10*ROW('Hygiene Data'!E181)),NA())</f>
        <v>#N/A</v>
      </c>
      <c r="BH187" s="104" t="e">
        <f ca="true">+IF(AND(ISNUMBER(OFFSET('Hygiene Data'!$E$10,0,10*ROW('Hygiene Data'!E181))),'Data Summary'!DW187="Yes"),OFFSET('Hygiene Data'!$E$10,0,10*ROW('Hygiene Data'!E181)),NA())</f>
        <v>#N/A</v>
      </c>
      <c r="BI187" s="104" t="e">
        <f ca="true">+IF(AND(ISNUMBER(OFFSET('Hygiene Data'!$F$6,0,10*ROW('Hygiene Data'!F181))),'Data Summary'!DX187="Yes"),OFFSET('Hygiene Data'!$F$6,0,10*ROW('Hygiene Data'!F181)),NA())</f>
        <v>#N/A</v>
      </c>
      <c r="BJ187" s="104" t="e">
        <f ca="true">+IF(AND(ISNUMBER(OFFSET('Hygiene Data'!$F$8,0,10*ROW('Hygiene Data'!F181))),'Data Summary'!DY187="Yes"),OFFSET('Hygiene Data'!$F$8,0,10*ROW('Hygiene Data'!F181)),NA())</f>
        <v>#N/A</v>
      </c>
      <c r="BK187" s="104" t="e">
        <f ca="true">+IF(AND(ISNUMBER(OFFSET('Hygiene Data'!$F$10,0,10*ROW('Hygiene Data'!F181))),'Data Summary'!DZ187="Yes"),OFFSET('Hygiene Data'!$F$10,0,10*ROW('Hygiene Data'!F181)),NA())</f>
        <v>#N/A</v>
      </c>
      <c r="BL187" s="104" t="e">
        <f ca="true">+IF(AND(ISNUMBER(OFFSET('Hygiene Data'!$G$6,0,10*ROW('Hygiene Data'!G181))),'Data Summary'!EA187="Yes"),OFFSET('Hygiene Data'!$G$6,0,10*ROW('Hygiene Data'!G181)),NA())</f>
        <v>#N/A</v>
      </c>
      <c r="BM187" s="104" t="e">
        <f ca="true">+IF(AND(ISNUMBER(OFFSET('Hygiene Data'!$G$8,0,10*ROW('Hygiene Data'!G181))),'Data Summary'!EB187="Yes"),OFFSET('Hygiene Data'!$G$8,0,10*ROW('Hygiene Data'!G181)),NA())</f>
        <v>#N/A</v>
      </c>
      <c r="BN187" s="104" t="e">
        <f ca="true">+IF(AND(ISNUMBER(OFFSET('Hygiene Data'!$G$10,0,10*ROW('Hygiene Data'!G181))),'Data Summary'!EC187="Yes"),OFFSET('Hygiene Data'!$G$10,0,10*ROW('Hygiene Data'!G181)),NA())</f>
        <v>#N/A</v>
      </c>
      <c r="BO187" s="104" t="e">
        <f ca="true">+IF(AND(ISNUMBER(OFFSET('Hygiene Data'!$H$6,0,10*ROW('Hygiene Data'!H181))),'Data Summary'!ED187="Yes"),OFFSET('Hygiene Data'!$H$6,0,10*ROW('Hygiene Data'!H181)),NA())</f>
        <v>#N/A</v>
      </c>
      <c r="BP187" s="104" t="e">
        <f ca="true">+IF(AND(ISNUMBER(OFFSET('Hygiene Data'!$H$8,0,10*ROW('Hygiene Data'!H181))),'Data Summary'!EE187="Yes"),OFFSET('Hygiene Data'!$H$8,0,10*ROW('Hygiene Data'!H181)),NA())</f>
        <v>#N/A</v>
      </c>
      <c r="BQ187" s="104" t="e">
        <f ca="true">+IF(AND(ISNUMBER(OFFSET('Hygiene Data'!$H$10,0,10*ROW('Hygiene Data'!H181))),'Data Summary'!EF187="Yes"),OFFSET('Hygiene Data'!$H$10,0,10*ROW('Hygiene Data'!H181)),NA())</f>
        <v>#N/A</v>
      </c>
    </row>
    <row r="188" x14ac:dyDescent="0.2">
      <c r="A188" s="52" t="e">
        <f ca="true">+IF(OFFSET('Water Data'!$B$1,0,10*ROW('Water Data'!B182))="",NA(),OFFSET('Water Data'!$B$1,0,10*ROW('Water Data'!B182)))</f>
        <v>#N/A</v>
      </c>
      <c r="B188" s="52" t="e">
        <f ca="true">+IF(OFFSET('Water Data'!$A$3,0,10*ROW('Water Data'!A185))="",NA(),OFFSET('Water Data'!$A$3,0,10*ROW('Water Data'!A185)))</f>
        <v>#N/A</v>
      </c>
      <c r="C188" s="52" t="e">
        <f ca="true">+IF(OFFSET('Water Data'!$C$3,0,10*ROW('Water Data'!C185))="",NA(),OFFSET('Water Data'!$C$3,0,10*ROW('Water Data'!C185)))</f>
        <v>#N/A</v>
      </c>
      <c r="D188" s="53" t="e">
        <f ca="true">+IF(AND(ISNUMBER(OFFSET('Water Data'!$C$5,0,10*ROW('Water Data'!C182))),'Data Summary'!BS188="Yes"),100-OFFSET('Water Data'!$C$5,0,10*ROW('Water Data'!C182)),NA())</f>
        <v>#N/A</v>
      </c>
      <c r="E188" s="53" t="e">
        <f ca="true">+IF(AND(ISNUMBER(OFFSET('Water Data'!$C$7,0,10*ROW('Water Data'!C182))),'Data Summary'!BT188="Yes"),OFFSET('Water Data'!$C$7,0,10*ROW('Water Data'!C182)),NA())</f>
        <v>#N/A</v>
      </c>
      <c r="F188" s="53" t="e">
        <f ca="true">+IF(AND(ISNUMBER(OFFSET('Water Data'!$C$10,0,10*ROW('Water Data'!C182))),'Data Summary'!BU188="Yes"),OFFSET('Water Data'!$C$10,0,10*ROW('Water Data'!C182)),NA())</f>
        <v>#N/A</v>
      </c>
      <c r="G188" s="53" t="e">
        <f ca="true">+IF(AND(ISNUMBER(OFFSET('Water Data'!$D$5,0,10*ROW('Water Data'!D182))),'Data Summary'!BV188="Yes"),100-OFFSET('Water Data'!$D$5,0,10*ROW('Water Data'!D182)),NA())</f>
        <v>#N/A</v>
      </c>
      <c r="H188" s="53" t="e">
        <f ca="true">+IF(AND(ISNUMBER(OFFSET('Water Data'!$D$7,0,10*ROW('Water Data'!D182))),'Data Summary'!BW188="Yes"),OFFSET('Water Data'!$D$7,0,10*ROW('Water Data'!D182)),NA())</f>
        <v>#N/A</v>
      </c>
      <c r="I188" s="53" t="e">
        <f ca="true">+IF(AND(ISNUMBER(OFFSET('Water Data'!$D$10,0,10*ROW('Water Data'!D182))),'Data Summary'!BX188="Yes"),OFFSET('Water Data'!$D$10,0,10*ROW('Water Data'!D182)),NA())</f>
        <v>#N/A</v>
      </c>
      <c r="J188" s="53" t="e">
        <f ca="true">+IF(AND(ISNUMBER(OFFSET('Water Data'!$E$5,0,10*ROW('Water Data'!E182))),'Data Summary'!BY188="Yes"),100-OFFSET('Water Data'!$E$5,0,10*ROW('Water Data'!E182)),NA())</f>
        <v>#N/A</v>
      </c>
      <c r="K188" s="53" t="e">
        <f ca="true">+IF(AND(ISNUMBER(OFFSET('Water Data'!$E$7,0,10*ROW('Water Data'!E182))),'Data Summary'!BZ188="Yes"),OFFSET('Water Data'!$E$7,0,10*ROW('Water Data'!E182)),NA())</f>
        <v>#N/A</v>
      </c>
      <c r="L188" s="53" t="e">
        <f ca="true">+IF(AND(ISNUMBER(OFFSET('Water Data'!$E$10,0,10*ROW('Water Data'!E182))),'Data Summary'!CA188="Yes"),OFFSET('Water Data'!$E$10,0,10*ROW('Water Data'!E182)),NA())</f>
        <v>#N/A</v>
      </c>
      <c r="M188" s="53" t="e">
        <f ca="true">+IF(AND(ISNUMBER(OFFSET('Water Data'!$F$5,0,10*ROW('Water Data'!F182))),'Data Summary'!CB188="Yes"),100-OFFSET('Water Data'!$F$5,0,10*ROW('Water Data'!F182)),NA())</f>
        <v>#N/A</v>
      </c>
      <c r="N188" s="53" t="e">
        <f ca="true">+IF(AND(ISNUMBER(OFFSET('Water Data'!$F$7,0,10*ROW('Water Data'!F182))),'Data Summary'!CC188="Yes"),OFFSET('Water Data'!$F$7,0,10*ROW('Water Data'!F182)),NA())</f>
        <v>#N/A</v>
      </c>
      <c r="O188" s="53" t="e">
        <f ca="true">+IF(AND(ISNUMBER(OFFSET('Water Data'!$F$10,0,10*ROW('Water Data'!F182))),'Data Summary'!CD188="Yes"),OFFSET('Water Data'!$F$10,0,10*ROW('Water Data'!F182)),NA())</f>
        <v>#N/A</v>
      </c>
      <c r="P188" s="53" t="e">
        <f ca="true">+IF(AND(ISNUMBER(OFFSET('Water Data'!$G$5,0,10*ROW('Water Data'!G182))),'Data Summary'!CE188="Yes"),100-OFFSET('Water Data'!$G$5,0,10*ROW('Water Data'!G182)),NA())</f>
        <v>#N/A</v>
      </c>
      <c r="Q188" s="53" t="e">
        <f ca="true">+IF(AND(ISNUMBER(OFFSET('Water Data'!$G$7,0,10*ROW('Water Data'!G182))),'Data Summary'!CF188="Yes"),OFFSET('Water Data'!$G$7,0,10*ROW('Water Data'!G182)),NA())</f>
        <v>#N/A</v>
      </c>
      <c r="R188" s="53" t="e">
        <f ca="true">+IF(AND(ISNUMBER(OFFSET('Water Data'!$G$10,0,10*ROW('Water Data'!G182))),'Data Summary'!CG188="Yes"),OFFSET('Water Data'!$G$10,0,10*ROW('Water Data'!G182)),NA())</f>
        <v>#N/A</v>
      </c>
      <c r="S188" s="53" t="e">
        <f ca="true">+IF(AND(ISNUMBER(OFFSET('Water Data'!$H$5,0,10*ROW('Water Data'!H182))),'Data Summary'!CH188="Yes"),100-OFFSET('Water Data'!$H$5,0,10*ROW('Water Data'!H182)),NA())</f>
        <v>#N/A</v>
      </c>
      <c r="T188" s="53" t="e">
        <f ca="true">+IF(AND(ISNUMBER(OFFSET('Water Data'!$H$7,0,10*ROW('Water Data'!H182))),'Data Summary'!CI188="Yes"),OFFSET('Water Data'!$H$7,0,10*ROW('Water Data'!H182)),NA())</f>
        <v>#N/A</v>
      </c>
      <c r="U188" s="53" t="e">
        <f ca="true">+IF(AND(ISNUMBER(OFFSET('Water Data'!$H$10,0,10*ROW('Water Data'!H182))),'Data Summary'!CJ188="Yes"),OFFSET('Water Data'!$H$10,0,10*ROW('Water Data'!H182)),NA())</f>
        <v>#N/A</v>
      </c>
      <c r="V188" s="99" t="e">
        <f ca="true">+IF(AND(ISNUMBER(OFFSET('Sanitation Data'!$C$5,0,10*ROW('Sanitation Data'!C182))),'Data Summary'!CK188="Yes"),100-OFFSET('Sanitation Data'!$C$5,0,10*ROW('Sanitation Data'!C182)),NA())</f>
        <v>#N/A</v>
      </c>
      <c r="W188" s="99" t="e">
        <f ca="true">+IF(AND(ISNUMBER(OFFSET('Sanitation Data'!$C$7,0,10*ROW('Sanitation Data'!C182))),'Data Summary'!CL188="Yes"),OFFSET('Sanitation Data'!$C$7,0,10*ROW('Sanitation Data'!C182)),NA())</f>
        <v>#N/A</v>
      </c>
      <c r="X188" s="99" t="e">
        <f ca="true">+IF(AND(ISNUMBER(OFFSET('Sanitation Data'!$C$11,0,10*ROW('Sanitation Data'!C182))),'Data Summary'!CM188="Yes"),OFFSET('Sanitation Data'!$C$11,0,10*ROW('Sanitation Data'!C182)),NA())</f>
        <v>#N/A</v>
      </c>
      <c r="Y188" s="99" t="e">
        <f ca="true">+IF(AND(ISNUMBER(OFFSET('Sanitation Data'!$C$12,0,10*ROW('Sanitation Data'!C182))),'Data Summary'!CN188="Yes"),OFFSET('Sanitation Data'!$C$12,0,10*ROW('Sanitation Data'!C182)),NA())</f>
        <v>#N/A</v>
      </c>
      <c r="Z188" s="99" t="e">
        <f ca="true">+IF(AND(ISNUMBER(OFFSET('Sanitation Data'!$C$13,0,10*ROW('Sanitation Data'!C182))),'Data Summary'!CO188="Yes"),OFFSET('Sanitation Data'!$C$13,0,10*ROW('Sanitation Data'!C182)),NA())</f>
        <v>#N/A</v>
      </c>
      <c r="AA188" s="99" t="e">
        <f ca="true">+IF(AND(ISNUMBER(OFFSET('Sanitation Data'!$D$5,0,10*ROW('Sanitation Data'!D182))),'Data Summary'!CP188="Yes"),100-OFFSET('Sanitation Data'!$D$5,0,10*ROW('Sanitation Data'!D182)),NA())</f>
        <v>#N/A</v>
      </c>
      <c r="AB188" s="99" t="e">
        <f ca="true">+IF(AND(ISNUMBER(OFFSET('Sanitation Data'!$D$7,0,10*ROW('Sanitation Data'!D182))),'Data Summary'!CQ188="Yes"),OFFSET('Sanitation Data'!$D$7,0,10*ROW('Sanitation Data'!D182)),NA())</f>
        <v>#N/A</v>
      </c>
      <c r="AC188" s="99" t="e">
        <f ca="true">+IF(AND(ISNUMBER(OFFSET('Sanitation Data'!$D$11,0,10*ROW('Sanitation Data'!D182))),'Data Summary'!CR188="Yes"),OFFSET('Sanitation Data'!$D$11,0,10*ROW('Sanitation Data'!D182)),NA())</f>
        <v>#N/A</v>
      </c>
      <c r="AD188" s="99" t="e">
        <f ca="true">+IF(AND(ISNUMBER(OFFSET('Sanitation Data'!$D$12,0,10*ROW('Sanitation Data'!D182))),'Data Summary'!CS188="Yes"),OFFSET('Sanitation Data'!$D$12,0,10*ROW('Sanitation Data'!D182)),NA())</f>
        <v>#N/A</v>
      </c>
      <c r="AE188" s="99" t="e">
        <f ca="true">+IF(AND(ISNUMBER(OFFSET('Sanitation Data'!$D$13,0,10*ROW('Sanitation Data'!D182))),'Data Summary'!CT188="Yes"),OFFSET('Sanitation Data'!$D$13,0,10*ROW('Sanitation Data'!D182)),NA())</f>
        <v>#N/A</v>
      </c>
      <c r="AF188" s="99" t="e">
        <f ca="true">+IF(AND(ISNUMBER(OFFSET('Sanitation Data'!$E$5,0,10*ROW('Sanitation Data'!E182))),'Data Summary'!CU188="Yes"),100-OFFSET('Sanitation Data'!$E$5,0,10*ROW('Sanitation Data'!E182)),NA())</f>
        <v>#N/A</v>
      </c>
      <c r="AG188" s="99" t="e">
        <f ca="true">+IF(AND(ISNUMBER(OFFSET('Sanitation Data'!$E$7,0,10*ROW('Sanitation Data'!E182))),'Data Summary'!CV188="Yes"),OFFSET('Sanitation Data'!$E$7,0,10*ROW('Sanitation Data'!E182)),NA())</f>
        <v>#N/A</v>
      </c>
      <c r="AH188" s="99" t="e">
        <f ca="true">+IF(AND(ISNUMBER(OFFSET('Sanitation Data'!$E$11,0,10*ROW('Sanitation Data'!E182))),'Data Summary'!CW188="Yes"),OFFSET('Sanitation Data'!$E$11,0,10*ROW('Sanitation Data'!E182)),NA())</f>
        <v>#N/A</v>
      </c>
      <c r="AI188" s="99" t="e">
        <f ca="true">+IF(AND(ISNUMBER(OFFSET('Sanitation Data'!$E$12,0,10*ROW('Sanitation Data'!E182))),'Data Summary'!CX188="Yes"),OFFSET('Sanitation Data'!$E$12,0,10*ROW('Sanitation Data'!E182)),NA())</f>
        <v>#N/A</v>
      </c>
      <c r="AJ188" s="99" t="e">
        <f ca="true">+IF(AND(ISNUMBER(OFFSET('Sanitation Data'!$E$13,0,10*ROW('Sanitation Data'!E182))),'Data Summary'!CY188="Yes"),OFFSET('Sanitation Data'!$E$13,0,10*ROW('Sanitation Data'!E182)),NA())</f>
        <v>#N/A</v>
      </c>
      <c r="AK188" s="99" t="e">
        <f ca="true">+IF(AND(ISNUMBER(OFFSET('Sanitation Data'!$F$5,0,10*ROW('Sanitation Data'!F182))),'Data Summary'!CZ188="Yes"),100-OFFSET('Sanitation Data'!$F$5,0,10*ROW('Sanitation Data'!F182)),NA())</f>
        <v>#N/A</v>
      </c>
      <c r="AL188" s="99" t="e">
        <f ca="true">+IF(AND(ISNUMBER(OFFSET('Sanitation Data'!$F$7,0,10*ROW('Sanitation Data'!F182))),'Data Summary'!DA188="Yes"),OFFSET('Sanitation Data'!$F$7,0,10*ROW('Sanitation Data'!F182)),NA())</f>
        <v>#N/A</v>
      </c>
      <c r="AM188" s="99" t="e">
        <f ca="true">+IF(AND(ISNUMBER(OFFSET('Sanitation Data'!$F$11,0,10*ROW('Sanitation Data'!F182))),'Data Summary'!DB188="Yes"),OFFSET('Sanitation Data'!$F$11,0,10*ROW('Sanitation Data'!F182)),NA())</f>
        <v>#N/A</v>
      </c>
      <c r="AN188" s="99" t="e">
        <f ca="true">+IF(AND(ISNUMBER(OFFSET('Sanitation Data'!$F$12,0,10*ROW('Sanitation Data'!F182))),'Data Summary'!DC188="Yes"),OFFSET('Sanitation Data'!$F$12,0,10*ROW('Sanitation Data'!F182)),NA())</f>
        <v>#N/A</v>
      </c>
      <c r="AO188" s="99" t="e">
        <f ca="true">+IF(AND(ISNUMBER(OFFSET('Sanitation Data'!$F$13,0,10*ROW('Sanitation Data'!F182))),'Data Summary'!DD188="Yes"),OFFSET('Sanitation Data'!$F$13,0,10*ROW('Sanitation Data'!F182)),NA())</f>
        <v>#N/A</v>
      </c>
      <c r="AP188" s="99" t="e">
        <f ca="true">+IF(AND(ISNUMBER(OFFSET('Sanitation Data'!$G$5,0,10*ROW('Sanitation Data'!G182))),'Data Summary'!DE188="Yes"),100-OFFSET('Sanitation Data'!$G$5,0,10*ROW('Sanitation Data'!G182)),NA())</f>
        <v>#N/A</v>
      </c>
      <c r="AQ188" s="99" t="e">
        <f ca="true">+IF(AND(ISNUMBER(OFFSET('Sanitation Data'!$G$7,0,10*ROW('Sanitation Data'!G182))),'Data Summary'!DF188="Yes"),OFFSET('Sanitation Data'!$G$7,0,10*ROW('Sanitation Data'!G182)),NA())</f>
        <v>#N/A</v>
      </c>
      <c r="AR188" s="99" t="e">
        <f ca="true">+IF(AND(ISNUMBER(OFFSET('Sanitation Data'!$G$11,0,10*ROW('Sanitation Data'!G182))),'Data Summary'!DG188="Yes"),OFFSET('Sanitation Data'!$G$11,0,10*ROW('Sanitation Data'!G182)),NA())</f>
        <v>#N/A</v>
      </c>
      <c r="AS188" s="99" t="e">
        <f ca="true">+IF(AND(ISNUMBER(OFFSET('Sanitation Data'!$G$12,0,10*ROW('Sanitation Data'!G182))),'Data Summary'!DH188="Yes"),OFFSET('Sanitation Data'!$G$12,0,10*ROW('Sanitation Data'!G182)),NA())</f>
        <v>#N/A</v>
      </c>
      <c r="AT188" s="99" t="e">
        <f ca="true">+IF(AND(ISNUMBER(OFFSET('Sanitation Data'!$G$13,0,10*ROW('Sanitation Data'!G182))),'Data Summary'!DI188="Yes"),OFFSET('Sanitation Data'!$G$13,0,10*ROW('Sanitation Data'!G182)),NA())</f>
        <v>#N/A</v>
      </c>
      <c r="AU188" s="99" t="e">
        <f ca="true">+IF(AND(ISNUMBER(OFFSET('Sanitation Data'!$H$5,0,10*ROW('Sanitation Data'!H182))),'Data Summary'!DJ188="Yes"),100-OFFSET('Sanitation Data'!$H$5,0,10*ROW('Sanitation Data'!H182)),NA())</f>
        <v>#N/A</v>
      </c>
      <c r="AV188" s="99" t="e">
        <f ca="true">+IF(AND(ISNUMBER(OFFSET('Sanitation Data'!$H$7,0,10*ROW('Sanitation Data'!H182))),'Data Summary'!DK188="Yes"),OFFSET('Sanitation Data'!$H$7,0,10*ROW('Sanitation Data'!H182)),NA())</f>
        <v>#N/A</v>
      </c>
      <c r="AW188" s="99" t="e">
        <f ca="true">+IF(AND(ISNUMBER(OFFSET('Sanitation Data'!$H$11,0,10*ROW('Sanitation Data'!H182))),'Data Summary'!DL188="Yes"),OFFSET('Sanitation Data'!$H$11,0,10*ROW('Sanitation Data'!H182)),NA())</f>
        <v>#N/A</v>
      </c>
      <c r="AX188" s="99" t="e">
        <f ca="true">+IF(AND(ISNUMBER(OFFSET('Sanitation Data'!$H$12,0,10*ROW('Sanitation Data'!H182))),'Data Summary'!DM188="Yes"),OFFSET('Sanitation Data'!$H$12,0,10*ROW('Sanitation Data'!H182)),NA())</f>
        <v>#N/A</v>
      </c>
      <c r="AY188" s="99" t="e">
        <f ca="true">+IF(AND(ISNUMBER(OFFSET('Sanitation Data'!$H$13,0,10*ROW('Sanitation Data'!H182))),'Data Summary'!DN188="Yes"),OFFSET('Sanitation Data'!$H$13,0,10*ROW('Sanitation Data'!H182)),NA())</f>
        <v>#N/A</v>
      </c>
      <c r="AZ188" s="104" t="e">
        <f ca="true">+IF(AND(ISNUMBER(OFFSET('Hygiene Data'!$C$6,0,10*ROW('Hygiene Data'!C182))),'Data Summary'!DO188="Yes"),OFFSET('Hygiene Data'!$C$6,0,10*ROW('Hygiene Data'!C182)),NA())</f>
        <v>#N/A</v>
      </c>
      <c r="BA188" s="104" t="e">
        <f ca="true">+IF(AND(ISNUMBER(OFFSET('Hygiene Data'!$C$8,0,10*ROW('Hygiene Data'!C182))),'Data Summary'!DP188="Yes"),OFFSET('Hygiene Data'!$C$8,0,10*ROW('Hygiene Data'!C182)),NA())</f>
        <v>#N/A</v>
      </c>
      <c r="BB188" s="104" t="e">
        <f ca="true">+IF(AND(ISNUMBER(OFFSET('Hygiene Data'!$C$10,0,10*ROW('Hygiene Data'!C182))),'Data Summary'!DQ188="Yes"),OFFSET('Hygiene Data'!$C$10,0,10*ROW('Hygiene Data'!C182)),NA())</f>
        <v>#N/A</v>
      </c>
      <c r="BC188" s="104" t="e">
        <f ca="true">+IF(AND(ISNUMBER(OFFSET('Hygiene Data'!$D$6,0,10*ROW('Hygiene Data'!D182))),'Data Summary'!DR188="Yes"),OFFSET('Hygiene Data'!$D$6,0,10*ROW('Hygiene Data'!D182)),NA())</f>
        <v>#N/A</v>
      </c>
      <c r="BD188" s="104" t="e">
        <f ca="true">+IF(AND(ISNUMBER(OFFSET('Hygiene Data'!$D$8,0,10*ROW('Hygiene Data'!D182))),'Data Summary'!DS188="Yes"),OFFSET('Hygiene Data'!$D$8,0,10*ROW('Hygiene Data'!D182)),NA())</f>
        <v>#N/A</v>
      </c>
      <c r="BE188" s="104" t="e">
        <f ca="true">+IF(AND(ISNUMBER(OFFSET('Hygiene Data'!$D$10,0,10*ROW('Hygiene Data'!D182))),'Data Summary'!DT188="Yes"),OFFSET('Hygiene Data'!$D$10,0,10*ROW('Hygiene Data'!D182)),NA())</f>
        <v>#N/A</v>
      </c>
      <c r="BF188" s="104" t="e">
        <f ca="true">+IF(AND(ISNUMBER(OFFSET('Hygiene Data'!$E$6,0,10*ROW('Hygiene Data'!E182))),'Data Summary'!DU188="Yes"),OFFSET('Hygiene Data'!$E$6,0,10*ROW('Hygiene Data'!E182)),NA())</f>
        <v>#N/A</v>
      </c>
      <c r="BG188" s="104" t="e">
        <f ca="true">+IF(AND(ISNUMBER(OFFSET('Hygiene Data'!$E$8,0,10*ROW('Hygiene Data'!E182))),'Data Summary'!DV188="Yes"),OFFSET('Hygiene Data'!$E$8,0,10*ROW('Hygiene Data'!E182)),NA())</f>
        <v>#N/A</v>
      </c>
      <c r="BH188" s="104" t="e">
        <f ca="true">+IF(AND(ISNUMBER(OFFSET('Hygiene Data'!$E$10,0,10*ROW('Hygiene Data'!E182))),'Data Summary'!DW188="Yes"),OFFSET('Hygiene Data'!$E$10,0,10*ROW('Hygiene Data'!E182)),NA())</f>
        <v>#N/A</v>
      </c>
      <c r="BI188" s="104" t="e">
        <f ca="true">+IF(AND(ISNUMBER(OFFSET('Hygiene Data'!$F$6,0,10*ROW('Hygiene Data'!F182))),'Data Summary'!DX188="Yes"),OFFSET('Hygiene Data'!$F$6,0,10*ROW('Hygiene Data'!F182)),NA())</f>
        <v>#N/A</v>
      </c>
      <c r="BJ188" s="104" t="e">
        <f ca="true">+IF(AND(ISNUMBER(OFFSET('Hygiene Data'!$F$8,0,10*ROW('Hygiene Data'!F182))),'Data Summary'!DY188="Yes"),OFFSET('Hygiene Data'!$F$8,0,10*ROW('Hygiene Data'!F182)),NA())</f>
        <v>#N/A</v>
      </c>
      <c r="BK188" s="104" t="e">
        <f ca="true">+IF(AND(ISNUMBER(OFFSET('Hygiene Data'!$F$10,0,10*ROW('Hygiene Data'!F182))),'Data Summary'!DZ188="Yes"),OFFSET('Hygiene Data'!$F$10,0,10*ROW('Hygiene Data'!F182)),NA())</f>
        <v>#N/A</v>
      </c>
      <c r="BL188" s="104" t="e">
        <f ca="true">+IF(AND(ISNUMBER(OFFSET('Hygiene Data'!$G$6,0,10*ROW('Hygiene Data'!G182))),'Data Summary'!EA188="Yes"),OFFSET('Hygiene Data'!$G$6,0,10*ROW('Hygiene Data'!G182)),NA())</f>
        <v>#N/A</v>
      </c>
      <c r="BM188" s="104" t="e">
        <f ca="true">+IF(AND(ISNUMBER(OFFSET('Hygiene Data'!$G$8,0,10*ROW('Hygiene Data'!G182))),'Data Summary'!EB188="Yes"),OFFSET('Hygiene Data'!$G$8,0,10*ROW('Hygiene Data'!G182)),NA())</f>
        <v>#N/A</v>
      </c>
      <c r="BN188" s="104" t="e">
        <f ca="true">+IF(AND(ISNUMBER(OFFSET('Hygiene Data'!$G$10,0,10*ROW('Hygiene Data'!G182))),'Data Summary'!EC188="Yes"),OFFSET('Hygiene Data'!$G$10,0,10*ROW('Hygiene Data'!G182)),NA())</f>
        <v>#N/A</v>
      </c>
      <c r="BO188" s="104" t="e">
        <f ca="true">+IF(AND(ISNUMBER(OFFSET('Hygiene Data'!$H$6,0,10*ROW('Hygiene Data'!H182))),'Data Summary'!ED188="Yes"),OFFSET('Hygiene Data'!$H$6,0,10*ROW('Hygiene Data'!H182)),NA())</f>
        <v>#N/A</v>
      </c>
      <c r="BP188" s="104" t="e">
        <f ca="true">+IF(AND(ISNUMBER(OFFSET('Hygiene Data'!$H$8,0,10*ROW('Hygiene Data'!H182))),'Data Summary'!EE188="Yes"),OFFSET('Hygiene Data'!$H$8,0,10*ROW('Hygiene Data'!H182)),NA())</f>
        <v>#N/A</v>
      </c>
      <c r="BQ188" s="104" t="e">
        <f ca="true">+IF(AND(ISNUMBER(OFFSET('Hygiene Data'!$H$10,0,10*ROW('Hygiene Data'!H182))),'Data Summary'!EF188="Yes"),OFFSET('Hygiene Data'!$H$10,0,10*ROW('Hygiene Data'!H182)),NA())</f>
        <v>#N/A</v>
      </c>
    </row>
    <row r="189" x14ac:dyDescent="0.2">
      <c r="A189" s="52" t="e">
        <f ca="true">+IF(OFFSET('Water Data'!$B$1,0,10*ROW('Water Data'!B183))="",NA(),OFFSET('Water Data'!$B$1,0,10*ROW('Water Data'!B183)))</f>
        <v>#N/A</v>
      </c>
      <c r="B189" s="52" t="e">
        <f ca="true">+IF(OFFSET('Water Data'!$A$3,0,10*ROW('Water Data'!A186))="",NA(),OFFSET('Water Data'!$A$3,0,10*ROW('Water Data'!A186)))</f>
        <v>#N/A</v>
      </c>
      <c r="C189" s="52" t="e">
        <f ca="true">+IF(OFFSET('Water Data'!$C$3,0,10*ROW('Water Data'!C186))="",NA(),OFFSET('Water Data'!$C$3,0,10*ROW('Water Data'!C186)))</f>
        <v>#N/A</v>
      </c>
      <c r="D189" s="53" t="e">
        <f ca="true">+IF(AND(ISNUMBER(OFFSET('Water Data'!$C$5,0,10*ROW('Water Data'!C183))),'Data Summary'!BS189="Yes"),100-OFFSET('Water Data'!$C$5,0,10*ROW('Water Data'!C183)),NA())</f>
        <v>#N/A</v>
      </c>
      <c r="E189" s="53" t="e">
        <f ca="true">+IF(AND(ISNUMBER(OFFSET('Water Data'!$C$7,0,10*ROW('Water Data'!C183))),'Data Summary'!BT189="Yes"),OFFSET('Water Data'!$C$7,0,10*ROW('Water Data'!C183)),NA())</f>
        <v>#N/A</v>
      </c>
      <c r="F189" s="53" t="e">
        <f ca="true">+IF(AND(ISNUMBER(OFFSET('Water Data'!$C$10,0,10*ROW('Water Data'!C183))),'Data Summary'!BU189="Yes"),OFFSET('Water Data'!$C$10,0,10*ROW('Water Data'!C183)),NA())</f>
        <v>#N/A</v>
      </c>
      <c r="G189" s="53" t="e">
        <f ca="true">+IF(AND(ISNUMBER(OFFSET('Water Data'!$D$5,0,10*ROW('Water Data'!D183))),'Data Summary'!BV189="Yes"),100-OFFSET('Water Data'!$D$5,0,10*ROW('Water Data'!D183)),NA())</f>
        <v>#N/A</v>
      </c>
      <c r="H189" s="53" t="e">
        <f ca="true">+IF(AND(ISNUMBER(OFFSET('Water Data'!$D$7,0,10*ROW('Water Data'!D183))),'Data Summary'!BW189="Yes"),OFFSET('Water Data'!$D$7,0,10*ROW('Water Data'!D183)),NA())</f>
        <v>#N/A</v>
      </c>
      <c r="I189" s="53" t="e">
        <f ca="true">+IF(AND(ISNUMBER(OFFSET('Water Data'!$D$10,0,10*ROW('Water Data'!D183))),'Data Summary'!BX189="Yes"),OFFSET('Water Data'!$D$10,0,10*ROW('Water Data'!D183)),NA())</f>
        <v>#N/A</v>
      </c>
      <c r="J189" s="53" t="e">
        <f ca="true">+IF(AND(ISNUMBER(OFFSET('Water Data'!$E$5,0,10*ROW('Water Data'!E183))),'Data Summary'!BY189="Yes"),100-OFFSET('Water Data'!$E$5,0,10*ROW('Water Data'!E183)),NA())</f>
        <v>#N/A</v>
      </c>
      <c r="K189" s="53" t="e">
        <f ca="true">+IF(AND(ISNUMBER(OFFSET('Water Data'!$E$7,0,10*ROW('Water Data'!E183))),'Data Summary'!BZ189="Yes"),OFFSET('Water Data'!$E$7,0,10*ROW('Water Data'!E183)),NA())</f>
        <v>#N/A</v>
      </c>
      <c r="L189" s="53" t="e">
        <f ca="true">+IF(AND(ISNUMBER(OFFSET('Water Data'!$E$10,0,10*ROW('Water Data'!E183))),'Data Summary'!CA189="Yes"),OFFSET('Water Data'!$E$10,0,10*ROW('Water Data'!E183)),NA())</f>
        <v>#N/A</v>
      </c>
      <c r="M189" s="53" t="e">
        <f ca="true">+IF(AND(ISNUMBER(OFFSET('Water Data'!$F$5,0,10*ROW('Water Data'!F183))),'Data Summary'!CB189="Yes"),100-OFFSET('Water Data'!$F$5,0,10*ROW('Water Data'!F183)),NA())</f>
        <v>#N/A</v>
      </c>
      <c r="N189" s="53" t="e">
        <f ca="true">+IF(AND(ISNUMBER(OFFSET('Water Data'!$F$7,0,10*ROW('Water Data'!F183))),'Data Summary'!CC189="Yes"),OFFSET('Water Data'!$F$7,0,10*ROW('Water Data'!F183)),NA())</f>
        <v>#N/A</v>
      </c>
      <c r="O189" s="53" t="e">
        <f ca="true">+IF(AND(ISNUMBER(OFFSET('Water Data'!$F$10,0,10*ROW('Water Data'!F183))),'Data Summary'!CD189="Yes"),OFFSET('Water Data'!$F$10,0,10*ROW('Water Data'!F183)),NA())</f>
        <v>#N/A</v>
      </c>
      <c r="P189" s="53" t="e">
        <f ca="true">+IF(AND(ISNUMBER(OFFSET('Water Data'!$G$5,0,10*ROW('Water Data'!G183))),'Data Summary'!CE189="Yes"),100-OFFSET('Water Data'!$G$5,0,10*ROW('Water Data'!G183)),NA())</f>
        <v>#N/A</v>
      </c>
      <c r="Q189" s="53" t="e">
        <f ca="true">+IF(AND(ISNUMBER(OFFSET('Water Data'!$G$7,0,10*ROW('Water Data'!G183))),'Data Summary'!CF189="Yes"),OFFSET('Water Data'!$G$7,0,10*ROW('Water Data'!G183)),NA())</f>
        <v>#N/A</v>
      </c>
      <c r="R189" s="53" t="e">
        <f ca="true">+IF(AND(ISNUMBER(OFFSET('Water Data'!$G$10,0,10*ROW('Water Data'!G183))),'Data Summary'!CG189="Yes"),OFFSET('Water Data'!$G$10,0,10*ROW('Water Data'!G183)),NA())</f>
        <v>#N/A</v>
      </c>
      <c r="S189" s="53" t="e">
        <f ca="true">+IF(AND(ISNUMBER(OFFSET('Water Data'!$H$5,0,10*ROW('Water Data'!H183))),'Data Summary'!CH189="Yes"),100-OFFSET('Water Data'!$H$5,0,10*ROW('Water Data'!H183)),NA())</f>
        <v>#N/A</v>
      </c>
      <c r="T189" s="53" t="e">
        <f ca="true">+IF(AND(ISNUMBER(OFFSET('Water Data'!$H$7,0,10*ROW('Water Data'!H183))),'Data Summary'!CI189="Yes"),OFFSET('Water Data'!$H$7,0,10*ROW('Water Data'!H183)),NA())</f>
        <v>#N/A</v>
      </c>
      <c r="U189" s="53" t="e">
        <f ca="true">+IF(AND(ISNUMBER(OFFSET('Water Data'!$H$10,0,10*ROW('Water Data'!H183))),'Data Summary'!CJ189="Yes"),OFFSET('Water Data'!$H$10,0,10*ROW('Water Data'!H183)),NA())</f>
        <v>#N/A</v>
      </c>
      <c r="V189" s="99" t="e">
        <f ca="true">+IF(AND(ISNUMBER(OFFSET('Sanitation Data'!$C$5,0,10*ROW('Sanitation Data'!C183))),'Data Summary'!CK189="Yes"),100-OFFSET('Sanitation Data'!$C$5,0,10*ROW('Sanitation Data'!C183)),NA())</f>
        <v>#N/A</v>
      </c>
      <c r="W189" s="99" t="e">
        <f ca="true">+IF(AND(ISNUMBER(OFFSET('Sanitation Data'!$C$7,0,10*ROW('Sanitation Data'!C183))),'Data Summary'!CL189="Yes"),OFFSET('Sanitation Data'!$C$7,0,10*ROW('Sanitation Data'!C183)),NA())</f>
        <v>#N/A</v>
      </c>
      <c r="X189" s="99" t="e">
        <f ca="true">+IF(AND(ISNUMBER(OFFSET('Sanitation Data'!$C$11,0,10*ROW('Sanitation Data'!C183))),'Data Summary'!CM189="Yes"),OFFSET('Sanitation Data'!$C$11,0,10*ROW('Sanitation Data'!C183)),NA())</f>
        <v>#N/A</v>
      </c>
      <c r="Y189" s="99" t="e">
        <f ca="true">+IF(AND(ISNUMBER(OFFSET('Sanitation Data'!$C$12,0,10*ROW('Sanitation Data'!C183))),'Data Summary'!CN189="Yes"),OFFSET('Sanitation Data'!$C$12,0,10*ROW('Sanitation Data'!C183)),NA())</f>
        <v>#N/A</v>
      </c>
      <c r="Z189" s="99" t="e">
        <f ca="true">+IF(AND(ISNUMBER(OFFSET('Sanitation Data'!$C$13,0,10*ROW('Sanitation Data'!C183))),'Data Summary'!CO189="Yes"),OFFSET('Sanitation Data'!$C$13,0,10*ROW('Sanitation Data'!C183)),NA())</f>
        <v>#N/A</v>
      </c>
      <c r="AA189" s="99" t="e">
        <f ca="true">+IF(AND(ISNUMBER(OFFSET('Sanitation Data'!$D$5,0,10*ROW('Sanitation Data'!D183))),'Data Summary'!CP189="Yes"),100-OFFSET('Sanitation Data'!$D$5,0,10*ROW('Sanitation Data'!D183)),NA())</f>
        <v>#N/A</v>
      </c>
      <c r="AB189" s="99" t="e">
        <f ca="true">+IF(AND(ISNUMBER(OFFSET('Sanitation Data'!$D$7,0,10*ROW('Sanitation Data'!D183))),'Data Summary'!CQ189="Yes"),OFFSET('Sanitation Data'!$D$7,0,10*ROW('Sanitation Data'!D183)),NA())</f>
        <v>#N/A</v>
      </c>
      <c r="AC189" s="99" t="e">
        <f ca="true">+IF(AND(ISNUMBER(OFFSET('Sanitation Data'!$D$11,0,10*ROW('Sanitation Data'!D183))),'Data Summary'!CR189="Yes"),OFFSET('Sanitation Data'!$D$11,0,10*ROW('Sanitation Data'!D183)),NA())</f>
        <v>#N/A</v>
      </c>
      <c r="AD189" s="99" t="e">
        <f ca="true">+IF(AND(ISNUMBER(OFFSET('Sanitation Data'!$D$12,0,10*ROW('Sanitation Data'!D183))),'Data Summary'!CS189="Yes"),OFFSET('Sanitation Data'!$D$12,0,10*ROW('Sanitation Data'!D183)),NA())</f>
        <v>#N/A</v>
      </c>
      <c r="AE189" s="99" t="e">
        <f ca="true">+IF(AND(ISNUMBER(OFFSET('Sanitation Data'!$D$13,0,10*ROW('Sanitation Data'!D183))),'Data Summary'!CT189="Yes"),OFFSET('Sanitation Data'!$D$13,0,10*ROW('Sanitation Data'!D183)),NA())</f>
        <v>#N/A</v>
      </c>
      <c r="AF189" s="99" t="e">
        <f ca="true">+IF(AND(ISNUMBER(OFFSET('Sanitation Data'!$E$5,0,10*ROW('Sanitation Data'!E183))),'Data Summary'!CU189="Yes"),100-OFFSET('Sanitation Data'!$E$5,0,10*ROW('Sanitation Data'!E183)),NA())</f>
        <v>#N/A</v>
      </c>
      <c r="AG189" s="99" t="e">
        <f ca="true">+IF(AND(ISNUMBER(OFFSET('Sanitation Data'!$E$7,0,10*ROW('Sanitation Data'!E183))),'Data Summary'!CV189="Yes"),OFFSET('Sanitation Data'!$E$7,0,10*ROW('Sanitation Data'!E183)),NA())</f>
        <v>#N/A</v>
      </c>
      <c r="AH189" s="99" t="e">
        <f ca="true">+IF(AND(ISNUMBER(OFFSET('Sanitation Data'!$E$11,0,10*ROW('Sanitation Data'!E183))),'Data Summary'!CW189="Yes"),OFFSET('Sanitation Data'!$E$11,0,10*ROW('Sanitation Data'!E183)),NA())</f>
        <v>#N/A</v>
      </c>
      <c r="AI189" s="99" t="e">
        <f ca="true">+IF(AND(ISNUMBER(OFFSET('Sanitation Data'!$E$12,0,10*ROW('Sanitation Data'!E183))),'Data Summary'!CX189="Yes"),OFFSET('Sanitation Data'!$E$12,0,10*ROW('Sanitation Data'!E183)),NA())</f>
        <v>#N/A</v>
      </c>
      <c r="AJ189" s="99" t="e">
        <f ca="true">+IF(AND(ISNUMBER(OFFSET('Sanitation Data'!$E$13,0,10*ROW('Sanitation Data'!E183))),'Data Summary'!CY189="Yes"),OFFSET('Sanitation Data'!$E$13,0,10*ROW('Sanitation Data'!E183)),NA())</f>
        <v>#N/A</v>
      </c>
      <c r="AK189" s="99" t="e">
        <f ca="true">+IF(AND(ISNUMBER(OFFSET('Sanitation Data'!$F$5,0,10*ROW('Sanitation Data'!F183))),'Data Summary'!CZ189="Yes"),100-OFFSET('Sanitation Data'!$F$5,0,10*ROW('Sanitation Data'!F183)),NA())</f>
        <v>#N/A</v>
      </c>
      <c r="AL189" s="99" t="e">
        <f ca="true">+IF(AND(ISNUMBER(OFFSET('Sanitation Data'!$F$7,0,10*ROW('Sanitation Data'!F183))),'Data Summary'!DA189="Yes"),OFFSET('Sanitation Data'!$F$7,0,10*ROW('Sanitation Data'!F183)),NA())</f>
        <v>#N/A</v>
      </c>
      <c r="AM189" s="99" t="e">
        <f ca="true">+IF(AND(ISNUMBER(OFFSET('Sanitation Data'!$F$11,0,10*ROW('Sanitation Data'!F183))),'Data Summary'!DB189="Yes"),OFFSET('Sanitation Data'!$F$11,0,10*ROW('Sanitation Data'!F183)),NA())</f>
        <v>#N/A</v>
      </c>
      <c r="AN189" s="99" t="e">
        <f ca="true">+IF(AND(ISNUMBER(OFFSET('Sanitation Data'!$F$12,0,10*ROW('Sanitation Data'!F183))),'Data Summary'!DC189="Yes"),OFFSET('Sanitation Data'!$F$12,0,10*ROW('Sanitation Data'!F183)),NA())</f>
        <v>#N/A</v>
      </c>
      <c r="AO189" s="99" t="e">
        <f ca="true">+IF(AND(ISNUMBER(OFFSET('Sanitation Data'!$F$13,0,10*ROW('Sanitation Data'!F183))),'Data Summary'!DD189="Yes"),OFFSET('Sanitation Data'!$F$13,0,10*ROW('Sanitation Data'!F183)),NA())</f>
        <v>#N/A</v>
      </c>
      <c r="AP189" s="99" t="e">
        <f ca="true">+IF(AND(ISNUMBER(OFFSET('Sanitation Data'!$G$5,0,10*ROW('Sanitation Data'!G183))),'Data Summary'!DE189="Yes"),100-OFFSET('Sanitation Data'!$G$5,0,10*ROW('Sanitation Data'!G183)),NA())</f>
        <v>#N/A</v>
      </c>
      <c r="AQ189" s="99" t="e">
        <f ca="true">+IF(AND(ISNUMBER(OFFSET('Sanitation Data'!$G$7,0,10*ROW('Sanitation Data'!G183))),'Data Summary'!DF189="Yes"),OFFSET('Sanitation Data'!$G$7,0,10*ROW('Sanitation Data'!G183)),NA())</f>
        <v>#N/A</v>
      </c>
      <c r="AR189" s="99" t="e">
        <f ca="true">+IF(AND(ISNUMBER(OFFSET('Sanitation Data'!$G$11,0,10*ROW('Sanitation Data'!G183))),'Data Summary'!DG189="Yes"),OFFSET('Sanitation Data'!$G$11,0,10*ROW('Sanitation Data'!G183)),NA())</f>
        <v>#N/A</v>
      </c>
      <c r="AS189" s="99" t="e">
        <f ca="true">+IF(AND(ISNUMBER(OFFSET('Sanitation Data'!$G$12,0,10*ROW('Sanitation Data'!G183))),'Data Summary'!DH189="Yes"),OFFSET('Sanitation Data'!$G$12,0,10*ROW('Sanitation Data'!G183)),NA())</f>
        <v>#N/A</v>
      </c>
      <c r="AT189" s="99" t="e">
        <f ca="true">+IF(AND(ISNUMBER(OFFSET('Sanitation Data'!$G$13,0,10*ROW('Sanitation Data'!G183))),'Data Summary'!DI189="Yes"),OFFSET('Sanitation Data'!$G$13,0,10*ROW('Sanitation Data'!G183)),NA())</f>
        <v>#N/A</v>
      </c>
      <c r="AU189" s="99" t="e">
        <f ca="true">+IF(AND(ISNUMBER(OFFSET('Sanitation Data'!$H$5,0,10*ROW('Sanitation Data'!H183))),'Data Summary'!DJ189="Yes"),100-OFFSET('Sanitation Data'!$H$5,0,10*ROW('Sanitation Data'!H183)),NA())</f>
        <v>#N/A</v>
      </c>
      <c r="AV189" s="99" t="e">
        <f ca="true">+IF(AND(ISNUMBER(OFFSET('Sanitation Data'!$H$7,0,10*ROW('Sanitation Data'!H183))),'Data Summary'!DK189="Yes"),OFFSET('Sanitation Data'!$H$7,0,10*ROW('Sanitation Data'!H183)),NA())</f>
        <v>#N/A</v>
      </c>
      <c r="AW189" s="99" t="e">
        <f ca="true">+IF(AND(ISNUMBER(OFFSET('Sanitation Data'!$H$11,0,10*ROW('Sanitation Data'!H183))),'Data Summary'!DL189="Yes"),OFFSET('Sanitation Data'!$H$11,0,10*ROW('Sanitation Data'!H183)),NA())</f>
        <v>#N/A</v>
      </c>
      <c r="AX189" s="99" t="e">
        <f ca="true">+IF(AND(ISNUMBER(OFFSET('Sanitation Data'!$H$12,0,10*ROW('Sanitation Data'!H183))),'Data Summary'!DM189="Yes"),OFFSET('Sanitation Data'!$H$12,0,10*ROW('Sanitation Data'!H183)),NA())</f>
        <v>#N/A</v>
      </c>
      <c r="AY189" s="99" t="e">
        <f ca="true">+IF(AND(ISNUMBER(OFFSET('Sanitation Data'!$H$13,0,10*ROW('Sanitation Data'!H183))),'Data Summary'!DN189="Yes"),OFFSET('Sanitation Data'!$H$13,0,10*ROW('Sanitation Data'!H183)),NA())</f>
        <v>#N/A</v>
      </c>
      <c r="AZ189" s="104" t="e">
        <f ca="true">+IF(AND(ISNUMBER(OFFSET('Hygiene Data'!$C$6,0,10*ROW('Hygiene Data'!C183))),'Data Summary'!DO189="Yes"),OFFSET('Hygiene Data'!$C$6,0,10*ROW('Hygiene Data'!C183)),NA())</f>
        <v>#N/A</v>
      </c>
      <c r="BA189" s="104" t="e">
        <f ca="true">+IF(AND(ISNUMBER(OFFSET('Hygiene Data'!$C$8,0,10*ROW('Hygiene Data'!C183))),'Data Summary'!DP189="Yes"),OFFSET('Hygiene Data'!$C$8,0,10*ROW('Hygiene Data'!C183)),NA())</f>
        <v>#N/A</v>
      </c>
      <c r="BB189" s="104" t="e">
        <f ca="true">+IF(AND(ISNUMBER(OFFSET('Hygiene Data'!$C$10,0,10*ROW('Hygiene Data'!C183))),'Data Summary'!DQ189="Yes"),OFFSET('Hygiene Data'!$C$10,0,10*ROW('Hygiene Data'!C183)),NA())</f>
        <v>#N/A</v>
      </c>
      <c r="BC189" s="104" t="e">
        <f ca="true">+IF(AND(ISNUMBER(OFFSET('Hygiene Data'!$D$6,0,10*ROW('Hygiene Data'!D183))),'Data Summary'!DR189="Yes"),OFFSET('Hygiene Data'!$D$6,0,10*ROW('Hygiene Data'!D183)),NA())</f>
        <v>#N/A</v>
      </c>
      <c r="BD189" s="104" t="e">
        <f ca="true">+IF(AND(ISNUMBER(OFFSET('Hygiene Data'!$D$8,0,10*ROW('Hygiene Data'!D183))),'Data Summary'!DS189="Yes"),OFFSET('Hygiene Data'!$D$8,0,10*ROW('Hygiene Data'!D183)),NA())</f>
        <v>#N/A</v>
      </c>
      <c r="BE189" s="104" t="e">
        <f ca="true">+IF(AND(ISNUMBER(OFFSET('Hygiene Data'!$D$10,0,10*ROW('Hygiene Data'!D183))),'Data Summary'!DT189="Yes"),OFFSET('Hygiene Data'!$D$10,0,10*ROW('Hygiene Data'!D183)),NA())</f>
        <v>#N/A</v>
      </c>
      <c r="BF189" s="104" t="e">
        <f ca="true">+IF(AND(ISNUMBER(OFFSET('Hygiene Data'!$E$6,0,10*ROW('Hygiene Data'!E183))),'Data Summary'!DU189="Yes"),OFFSET('Hygiene Data'!$E$6,0,10*ROW('Hygiene Data'!E183)),NA())</f>
        <v>#N/A</v>
      </c>
      <c r="BG189" s="104" t="e">
        <f ca="true">+IF(AND(ISNUMBER(OFFSET('Hygiene Data'!$E$8,0,10*ROW('Hygiene Data'!E183))),'Data Summary'!DV189="Yes"),OFFSET('Hygiene Data'!$E$8,0,10*ROW('Hygiene Data'!E183)),NA())</f>
        <v>#N/A</v>
      </c>
      <c r="BH189" s="104" t="e">
        <f ca="true">+IF(AND(ISNUMBER(OFFSET('Hygiene Data'!$E$10,0,10*ROW('Hygiene Data'!E183))),'Data Summary'!DW189="Yes"),OFFSET('Hygiene Data'!$E$10,0,10*ROW('Hygiene Data'!E183)),NA())</f>
        <v>#N/A</v>
      </c>
      <c r="BI189" s="104" t="e">
        <f ca="true">+IF(AND(ISNUMBER(OFFSET('Hygiene Data'!$F$6,0,10*ROW('Hygiene Data'!F183))),'Data Summary'!DX189="Yes"),OFFSET('Hygiene Data'!$F$6,0,10*ROW('Hygiene Data'!F183)),NA())</f>
        <v>#N/A</v>
      </c>
      <c r="BJ189" s="104" t="e">
        <f ca="true">+IF(AND(ISNUMBER(OFFSET('Hygiene Data'!$F$8,0,10*ROW('Hygiene Data'!F183))),'Data Summary'!DY189="Yes"),OFFSET('Hygiene Data'!$F$8,0,10*ROW('Hygiene Data'!F183)),NA())</f>
        <v>#N/A</v>
      </c>
      <c r="BK189" s="104" t="e">
        <f ca="true">+IF(AND(ISNUMBER(OFFSET('Hygiene Data'!$F$10,0,10*ROW('Hygiene Data'!F183))),'Data Summary'!DZ189="Yes"),OFFSET('Hygiene Data'!$F$10,0,10*ROW('Hygiene Data'!F183)),NA())</f>
        <v>#N/A</v>
      </c>
      <c r="BL189" s="104" t="e">
        <f ca="true">+IF(AND(ISNUMBER(OFFSET('Hygiene Data'!$G$6,0,10*ROW('Hygiene Data'!G183))),'Data Summary'!EA189="Yes"),OFFSET('Hygiene Data'!$G$6,0,10*ROW('Hygiene Data'!G183)),NA())</f>
        <v>#N/A</v>
      </c>
      <c r="BM189" s="104" t="e">
        <f ca="true">+IF(AND(ISNUMBER(OFFSET('Hygiene Data'!$G$8,0,10*ROW('Hygiene Data'!G183))),'Data Summary'!EB189="Yes"),OFFSET('Hygiene Data'!$G$8,0,10*ROW('Hygiene Data'!G183)),NA())</f>
        <v>#N/A</v>
      </c>
      <c r="BN189" s="104" t="e">
        <f ca="true">+IF(AND(ISNUMBER(OFFSET('Hygiene Data'!$G$10,0,10*ROW('Hygiene Data'!G183))),'Data Summary'!EC189="Yes"),OFFSET('Hygiene Data'!$G$10,0,10*ROW('Hygiene Data'!G183)),NA())</f>
        <v>#N/A</v>
      </c>
      <c r="BO189" s="104" t="e">
        <f ca="true">+IF(AND(ISNUMBER(OFFSET('Hygiene Data'!$H$6,0,10*ROW('Hygiene Data'!H183))),'Data Summary'!ED189="Yes"),OFFSET('Hygiene Data'!$H$6,0,10*ROW('Hygiene Data'!H183)),NA())</f>
        <v>#N/A</v>
      </c>
      <c r="BP189" s="104" t="e">
        <f ca="true">+IF(AND(ISNUMBER(OFFSET('Hygiene Data'!$H$8,0,10*ROW('Hygiene Data'!H183))),'Data Summary'!EE189="Yes"),OFFSET('Hygiene Data'!$H$8,0,10*ROW('Hygiene Data'!H183)),NA())</f>
        <v>#N/A</v>
      </c>
      <c r="BQ189" s="104" t="e">
        <f ca="true">+IF(AND(ISNUMBER(OFFSET('Hygiene Data'!$H$10,0,10*ROW('Hygiene Data'!H183))),'Data Summary'!EF189="Yes"),OFFSET('Hygiene Data'!$H$10,0,10*ROW('Hygiene Data'!H183)),NA())</f>
        <v>#N/A</v>
      </c>
    </row>
    <row r="190" x14ac:dyDescent="0.2">
      <c r="A190" s="52" t="e">
        <f ca="true">+IF(OFFSET('Water Data'!$B$1,0,10*ROW('Water Data'!B184))="",NA(),OFFSET('Water Data'!$B$1,0,10*ROW('Water Data'!B184)))</f>
        <v>#N/A</v>
      </c>
      <c r="B190" s="52" t="e">
        <f ca="true">+IF(OFFSET('Water Data'!$A$3,0,10*ROW('Water Data'!A187))="",NA(),OFFSET('Water Data'!$A$3,0,10*ROW('Water Data'!A187)))</f>
        <v>#N/A</v>
      </c>
      <c r="C190" s="52" t="e">
        <f ca="true">+IF(OFFSET('Water Data'!$C$3,0,10*ROW('Water Data'!C187))="",NA(),OFFSET('Water Data'!$C$3,0,10*ROW('Water Data'!C187)))</f>
        <v>#N/A</v>
      </c>
      <c r="D190" s="53" t="e">
        <f ca="true">+IF(AND(ISNUMBER(OFFSET('Water Data'!$C$5,0,10*ROW('Water Data'!C184))),'Data Summary'!BS190="Yes"),100-OFFSET('Water Data'!$C$5,0,10*ROW('Water Data'!C184)),NA())</f>
        <v>#N/A</v>
      </c>
      <c r="E190" s="53" t="e">
        <f ca="true">+IF(AND(ISNUMBER(OFFSET('Water Data'!$C$7,0,10*ROW('Water Data'!C184))),'Data Summary'!BT190="Yes"),OFFSET('Water Data'!$C$7,0,10*ROW('Water Data'!C184)),NA())</f>
        <v>#N/A</v>
      </c>
      <c r="F190" s="53" t="e">
        <f ca="true">+IF(AND(ISNUMBER(OFFSET('Water Data'!$C$10,0,10*ROW('Water Data'!C184))),'Data Summary'!BU190="Yes"),OFFSET('Water Data'!$C$10,0,10*ROW('Water Data'!C184)),NA())</f>
        <v>#N/A</v>
      </c>
      <c r="G190" s="53" t="e">
        <f ca="true">+IF(AND(ISNUMBER(OFFSET('Water Data'!$D$5,0,10*ROW('Water Data'!D184))),'Data Summary'!BV190="Yes"),100-OFFSET('Water Data'!$D$5,0,10*ROW('Water Data'!D184)),NA())</f>
        <v>#N/A</v>
      </c>
      <c r="H190" s="53" t="e">
        <f ca="true">+IF(AND(ISNUMBER(OFFSET('Water Data'!$D$7,0,10*ROW('Water Data'!D184))),'Data Summary'!BW190="Yes"),OFFSET('Water Data'!$D$7,0,10*ROW('Water Data'!D184)),NA())</f>
        <v>#N/A</v>
      </c>
      <c r="I190" s="53" t="e">
        <f ca="true">+IF(AND(ISNUMBER(OFFSET('Water Data'!$D$10,0,10*ROW('Water Data'!D184))),'Data Summary'!BX190="Yes"),OFFSET('Water Data'!$D$10,0,10*ROW('Water Data'!D184)),NA())</f>
        <v>#N/A</v>
      </c>
      <c r="J190" s="53" t="e">
        <f ca="true">+IF(AND(ISNUMBER(OFFSET('Water Data'!$E$5,0,10*ROW('Water Data'!E184))),'Data Summary'!BY190="Yes"),100-OFFSET('Water Data'!$E$5,0,10*ROW('Water Data'!E184)),NA())</f>
        <v>#N/A</v>
      </c>
      <c r="K190" s="53" t="e">
        <f ca="true">+IF(AND(ISNUMBER(OFFSET('Water Data'!$E$7,0,10*ROW('Water Data'!E184))),'Data Summary'!BZ190="Yes"),OFFSET('Water Data'!$E$7,0,10*ROW('Water Data'!E184)),NA())</f>
        <v>#N/A</v>
      </c>
      <c r="L190" s="53" t="e">
        <f ca="true">+IF(AND(ISNUMBER(OFFSET('Water Data'!$E$10,0,10*ROW('Water Data'!E184))),'Data Summary'!CA190="Yes"),OFFSET('Water Data'!$E$10,0,10*ROW('Water Data'!E184)),NA())</f>
        <v>#N/A</v>
      </c>
      <c r="M190" s="53" t="e">
        <f ca="true">+IF(AND(ISNUMBER(OFFSET('Water Data'!$F$5,0,10*ROW('Water Data'!F184))),'Data Summary'!CB190="Yes"),100-OFFSET('Water Data'!$F$5,0,10*ROW('Water Data'!F184)),NA())</f>
        <v>#N/A</v>
      </c>
      <c r="N190" s="53" t="e">
        <f ca="true">+IF(AND(ISNUMBER(OFFSET('Water Data'!$F$7,0,10*ROW('Water Data'!F184))),'Data Summary'!CC190="Yes"),OFFSET('Water Data'!$F$7,0,10*ROW('Water Data'!F184)),NA())</f>
        <v>#N/A</v>
      </c>
      <c r="O190" s="53" t="e">
        <f ca="true">+IF(AND(ISNUMBER(OFFSET('Water Data'!$F$10,0,10*ROW('Water Data'!F184))),'Data Summary'!CD190="Yes"),OFFSET('Water Data'!$F$10,0,10*ROW('Water Data'!F184)),NA())</f>
        <v>#N/A</v>
      </c>
      <c r="P190" s="53" t="e">
        <f ca="true">+IF(AND(ISNUMBER(OFFSET('Water Data'!$G$5,0,10*ROW('Water Data'!G184))),'Data Summary'!CE190="Yes"),100-OFFSET('Water Data'!$G$5,0,10*ROW('Water Data'!G184)),NA())</f>
        <v>#N/A</v>
      </c>
      <c r="Q190" s="53" t="e">
        <f ca="true">+IF(AND(ISNUMBER(OFFSET('Water Data'!$G$7,0,10*ROW('Water Data'!G184))),'Data Summary'!CF190="Yes"),OFFSET('Water Data'!$G$7,0,10*ROW('Water Data'!G184)),NA())</f>
        <v>#N/A</v>
      </c>
      <c r="R190" s="53" t="e">
        <f ca="true">+IF(AND(ISNUMBER(OFFSET('Water Data'!$G$10,0,10*ROW('Water Data'!G184))),'Data Summary'!CG190="Yes"),OFFSET('Water Data'!$G$10,0,10*ROW('Water Data'!G184)),NA())</f>
        <v>#N/A</v>
      </c>
      <c r="S190" s="53" t="e">
        <f ca="true">+IF(AND(ISNUMBER(OFFSET('Water Data'!$H$5,0,10*ROW('Water Data'!H184))),'Data Summary'!CH190="Yes"),100-OFFSET('Water Data'!$H$5,0,10*ROW('Water Data'!H184)),NA())</f>
        <v>#N/A</v>
      </c>
      <c r="T190" s="53" t="e">
        <f ca="true">+IF(AND(ISNUMBER(OFFSET('Water Data'!$H$7,0,10*ROW('Water Data'!H184))),'Data Summary'!CI190="Yes"),OFFSET('Water Data'!$H$7,0,10*ROW('Water Data'!H184)),NA())</f>
        <v>#N/A</v>
      </c>
      <c r="U190" s="53" t="e">
        <f ca="true">+IF(AND(ISNUMBER(OFFSET('Water Data'!$H$10,0,10*ROW('Water Data'!H184))),'Data Summary'!CJ190="Yes"),OFFSET('Water Data'!$H$10,0,10*ROW('Water Data'!H184)),NA())</f>
        <v>#N/A</v>
      </c>
      <c r="V190" s="99" t="e">
        <f ca="true">+IF(AND(ISNUMBER(OFFSET('Sanitation Data'!$C$5,0,10*ROW('Sanitation Data'!C184))),'Data Summary'!CK190="Yes"),100-OFFSET('Sanitation Data'!$C$5,0,10*ROW('Sanitation Data'!C184)),NA())</f>
        <v>#N/A</v>
      </c>
      <c r="W190" s="99" t="e">
        <f ca="true">+IF(AND(ISNUMBER(OFFSET('Sanitation Data'!$C$7,0,10*ROW('Sanitation Data'!C184))),'Data Summary'!CL190="Yes"),OFFSET('Sanitation Data'!$C$7,0,10*ROW('Sanitation Data'!C184)),NA())</f>
        <v>#N/A</v>
      </c>
      <c r="X190" s="99" t="e">
        <f ca="true">+IF(AND(ISNUMBER(OFFSET('Sanitation Data'!$C$11,0,10*ROW('Sanitation Data'!C184))),'Data Summary'!CM190="Yes"),OFFSET('Sanitation Data'!$C$11,0,10*ROW('Sanitation Data'!C184)),NA())</f>
        <v>#N/A</v>
      </c>
      <c r="Y190" s="99" t="e">
        <f ca="true">+IF(AND(ISNUMBER(OFFSET('Sanitation Data'!$C$12,0,10*ROW('Sanitation Data'!C184))),'Data Summary'!CN190="Yes"),OFFSET('Sanitation Data'!$C$12,0,10*ROW('Sanitation Data'!C184)),NA())</f>
        <v>#N/A</v>
      </c>
      <c r="Z190" s="99" t="e">
        <f ca="true">+IF(AND(ISNUMBER(OFFSET('Sanitation Data'!$C$13,0,10*ROW('Sanitation Data'!C184))),'Data Summary'!CO190="Yes"),OFFSET('Sanitation Data'!$C$13,0,10*ROW('Sanitation Data'!C184)),NA())</f>
        <v>#N/A</v>
      </c>
      <c r="AA190" s="99" t="e">
        <f ca="true">+IF(AND(ISNUMBER(OFFSET('Sanitation Data'!$D$5,0,10*ROW('Sanitation Data'!D184))),'Data Summary'!CP190="Yes"),100-OFFSET('Sanitation Data'!$D$5,0,10*ROW('Sanitation Data'!D184)),NA())</f>
        <v>#N/A</v>
      </c>
      <c r="AB190" s="99" t="e">
        <f ca="true">+IF(AND(ISNUMBER(OFFSET('Sanitation Data'!$D$7,0,10*ROW('Sanitation Data'!D184))),'Data Summary'!CQ190="Yes"),OFFSET('Sanitation Data'!$D$7,0,10*ROW('Sanitation Data'!D184)),NA())</f>
        <v>#N/A</v>
      </c>
      <c r="AC190" s="99" t="e">
        <f ca="true">+IF(AND(ISNUMBER(OFFSET('Sanitation Data'!$D$11,0,10*ROW('Sanitation Data'!D184))),'Data Summary'!CR190="Yes"),OFFSET('Sanitation Data'!$D$11,0,10*ROW('Sanitation Data'!D184)),NA())</f>
        <v>#N/A</v>
      </c>
      <c r="AD190" s="99" t="e">
        <f ca="true">+IF(AND(ISNUMBER(OFFSET('Sanitation Data'!$D$12,0,10*ROW('Sanitation Data'!D184))),'Data Summary'!CS190="Yes"),OFFSET('Sanitation Data'!$D$12,0,10*ROW('Sanitation Data'!D184)),NA())</f>
        <v>#N/A</v>
      </c>
      <c r="AE190" s="99" t="e">
        <f ca="true">+IF(AND(ISNUMBER(OFFSET('Sanitation Data'!$D$13,0,10*ROW('Sanitation Data'!D184))),'Data Summary'!CT190="Yes"),OFFSET('Sanitation Data'!$D$13,0,10*ROW('Sanitation Data'!D184)),NA())</f>
        <v>#N/A</v>
      </c>
      <c r="AF190" s="99" t="e">
        <f ca="true">+IF(AND(ISNUMBER(OFFSET('Sanitation Data'!$E$5,0,10*ROW('Sanitation Data'!E184))),'Data Summary'!CU190="Yes"),100-OFFSET('Sanitation Data'!$E$5,0,10*ROW('Sanitation Data'!E184)),NA())</f>
        <v>#N/A</v>
      </c>
      <c r="AG190" s="99" t="e">
        <f ca="true">+IF(AND(ISNUMBER(OFFSET('Sanitation Data'!$E$7,0,10*ROW('Sanitation Data'!E184))),'Data Summary'!CV190="Yes"),OFFSET('Sanitation Data'!$E$7,0,10*ROW('Sanitation Data'!E184)),NA())</f>
        <v>#N/A</v>
      </c>
      <c r="AH190" s="99" t="e">
        <f ca="true">+IF(AND(ISNUMBER(OFFSET('Sanitation Data'!$E$11,0,10*ROW('Sanitation Data'!E184))),'Data Summary'!CW190="Yes"),OFFSET('Sanitation Data'!$E$11,0,10*ROW('Sanitation Data'!E184)),NA())</f>
        <v>#N/A</v>
      </c>
      <c r="AI190" s="99" t="e">
        <f ca="true">+IF(AND(ISNUMBER(OFFSET('Sanitation Data'!$E$12,0,10*ROW('Sanitation Data'!E184))),'Data Summary'!CX190="Yes"),OFFSET('Sanitation Data'!$E$12,0,10*ROW('Sanitation Data'!E184)),NA())</f>
        <v>#N/A</v>
      </c>
      <c r="AJ190" s="99" t="e">
        <f ca="true">+IF(AND(ISNUMBER(OFFSET('Sanitation Data'!$E$13,0,10*ROW('Sanitation Data'!E184))),'Data Summary'!CY190="Yes"),OFFSET('Sanitation Data'!$E$13,0,10*ROW('Sanitation Data'!E184)),NA())</f>
        <v>#N/A</v>
      </c>
      <c r="AK190" s="99" t="e">
        <f ca="true">+IF(AND(ISNUMBER(OFFSET('Sanitation Data'!$F$5,0,10*ROW('Sanitation Data'!F184))),'Data Summary'!CZ190="Yes"),100-OFFSET('Sanitation Data'!$F$5,0,10*ROW('Sanitation Data'!F184)),NA())</f>
        <v>#N/A</v>
      </c>
      <c r="AL190" s="99" t="e">
        <f ca="true">+IF(AND(ISNUMBER(OFFSET('Sanitation Data'!$F$7,0,10*ROW('Sanitation Data'!F184))),'Data Summary'!DA190="Yes"),OFFSET('Sanitation Data'!$F$7,0,10*ROW('Sanitation Data'!F184)),NA())</f>
        <v>#N/A</v>
      </c>
      <c r="AM190" s="99" t="e">
        <f ca="true">+IF(AND(ISNUMBER(OFFSET('Sanitation Data'!$F$11,0,10*ROW('Sanitation Data'!F184))),'Data Summary'!DB190="Yes"),OFFSET('Sanitation Data'!$F$11,0,10*ROW('Sanitation Data'!F184)),NA())</f>
        <v>#N/A</v>
      </c>
      <c r="AN190" s="99" t="e">
        <f ca="true">+IF(AND(ISNUMBER(OFFSET('Sanitation Data'!$F$12,0,10*ROW('Sanitation Data'!F184))),'Data Summary'!DC190="Yes"),OFFSET('Sanitation Data'!$F$12,0,10*ROW('Sanitation Data'!F184)),NA())</f>
        <v>#N/A</v>
      </c>
      <c r="AO190" s="99" t="e">
        <f ca="true">+IF(AND(ISNUMBER(OFFSET('Sanitation Data'!$F$13,0,10*ROW('Sanitation Data'!F184))),'Data Summary'!DD190="Yes"),OFFSET('Sanitation Data'!$F$13,0,10*ROW('Sanitation Data'!F184)),NA())</f>
        <v>#N/A</v>
      </c>
      <c r="AP190" s="99" t="e">
        <f ca="true">+IF(AND(ISNUMBER(OFFSET('Sanitation Data'!$G$5,0,10*ROW('Sanitation Data'!G184))),'Data Summary'!DE190="Yes"),100-OFFSET('Sanitation Data'!$G$5,0,10*ROW('Sanitation Data'!G184)),NA())</f>
        <v>#N/A</v>
      </c>
      <c r="AQ190" s="99" t="e">
        <f ca="true">+IF(AND(ISNUMBER(OFFSET('Sanitation Data'!$G$7,0,10*ROW('Sanitation Data'!G184))),'Data Summary'!DF190="Yes"),OFFSET('Sanitation Data'!$G$7,0,10*ROW('Sanitation Data'!G184)),NA())</f>
        <v>#N/A</v>
      </c>
      <c r="AR190" s="99" t="e">
        <f ca="true">+IF(AND(ISNUMBER(OFFSET('Sanitation Data'!$G$11,0,10*ROW('Sanitation Data'!G184))),'Data Summary'!DG190="Yes"),OFFSET('Sanitation Data'!$G$11,0,10*ROW('Sanitation Data'!G184)),NA())</f>
        <v>#N/A</v>
      </c>
      <c r="AS190" s="99" t="e">
        <f ca="true">+IF(AND(ISNUMBER(OFFSET('Sanitation Data'!$G$12,0,10*ROW('Sanitation Data'!G184))),'Data Summary'!DH190="Yes"),OFFSET('Sanitation Data'!$G$12,0,10*ROW('Sanitation Data'!G184)),NA())</f>
        <v>#N/A</v>
      </c>
      <c r="AT190" s="99" t="e">
        <f ca="true">+IF(AND(ISNUMBER(OFFSET('Sanitation Data'!$G$13,0,10*ROW('Sanitation Data'!G184))),'Data Summary'!DI190="Yes"),OFFSET('Sanitation Data'!$G$13,0,10*ROW('Sanitation Data'!G184)),NA())</f>
        <v>#N/A</v>
      </c>
      <c r="AU190" s="99" t="e">
        <f ca="true">+IF(AND(ISNUMBER(OFFSET('Sanitation Data'!$H$5,0,10*ROW('Sanitation Data'!H184))),'Data Summary'!DJ190="Yes"),100-OFFSET('Sanitation Data'!$H$5,0,10*ROW('Sanitation Data'!H184)),NA())</f>
        <v>#N/A</v>
      </c>
      <c r="AV190" s="99" t="e">
        <f ca="true">+IF(AND(ISNUMBER(OFFSET('Sanitation Data'!$H$7,0,10*ROW('Sanitation Data'!H184))),'Data Summary'!DK190="Yes"),OFFSET('Sanitation Data'!$H$7,0,10*ROW('Sanitation Data'!H184)),NA())</f>
        <v>#N/A</v>
      </c>
      <c r="AW190" s="99" t="e">
        <f ca="true">+IF(AND(ISNUMBER(OFFSET('Sanitation Data'!$H$11,0,10*ROW('Sanitation Data'!H184))),'Data Summary'!DL190="Yes"),OFFSET('Sanitation Data'!$H$11,0,10*ROW('Sanitation Data'!H184)),NA())</f>
        <v>#N/A</v>
      </c>
      <c r="AX190" s="99" t="e">
        <f ca="true">+IF(AND(ISNUMBER(OFFSET('Sanitation Data'!$H$12,0,10*ROW('Sanitation Data'!H184))),'Data Summary'!DM190="Yes"),OFFSET('Sanitation Data'!$H$12,0,10*ROW('Sanitation Data'!H184)),NA())</f>
        <v>#N/A</v>
      </c>
      <c r="AY190" s="99" t="e">
        <f ca="true">+IF(AND(ISNUMBER(OFFSET('Sanitation Data'!$H$13,0,10*ROW('Sanitation Data'!H184))),'Data Summary'!DN190="Yes"),OFFSET('Sanitation Data'!$H$13,0,10*ROW('Sanitation Data'!H184)),NA())</f>
        <v>#N/A</v>
      </c>
      <c r="AZ190" s="104" t="e">
        <f ca="true">+IF(AND(ISNUMBER(OFFSET('Hygiene Data'!$C$6,0,10*ROW('Hygiene Data'!C184))),'Data Summary'!DO190="Yes"),OFFSET('Hygiene Data'!$C$6,0,10*ROW('Hygiene Data'!C184)),NA())</f>
        <v>#N/A</v>
      </c>
      <c r="BA190" s="104" t="e">
        <f ca="true">+IF(AND(ISNUMBER(OFFSET('Hygiene Data'!$C$8,0,10*ROW('Hygiene Data'!C184))),'Data Summary'!DP190="Yes"),OFFSET('Hygiene Data'!$C$8,0,10*ROW('Hygiene Data'!C184)),NA())</f>
        <v>#N/A</v>
      </c>
      <c r="BB190" s="104" t="e">
        <f ca="true">+IF(AND(ISNUMBER(OFFSET('Hygiene Data'!$C$10,0,10*ROW('Hygiene Data'!C184))),'Data Summary'!DQ190="Yes"),OFFSET('Hygiene Data'!$C$10,0,10*ROW('Hygiene Data'!C184)),NA())</f>
        <v>#N/A</v>
      </c>
      <c r="BC190" s="104" t="e">
        <f ca="true">+IF(AND(ISNUMBER(OFFSET('Hygiene Data'!$D$6,0,10*ROW('Hygiene Data'!D184))),'Data Summary'!DR190="Yes"),OFFSET('Hygiene Data'!$D$6,0,10*ROW('Hygiene Data'!D184)),NA())</f>
        <v>#N/A</v>
      </c>
      <c r="BD190" s="104" t="e">
        <f ca="true">+IF(AND(ISNUMBER(OFFSET('Hygiene Data'!$D$8,0,10*ROW('Hygiene Data'!D184))),'Data Summary'!DS190="Yes"),OFFSET('Hygiene Data'!$D$8,0,10*ROW('Hygiene Data'!D184)),NA())</f>
        <v>#N/A</v>
      </c>
      <c r="BE190" s="104" t="e">
        <f ca="true">+IF(AND(ISNUMBER(OFFSET('Hygiene Data'!$D$10,0,10*ROW('Hygiene Data'!D184))),'Data Summary'!DT190="Yes"),OFFSET('Hygiene Data'!$D$10,0,10*ROW('Hygiene Data'!D184)),NA())</f>
        <v>#N/A</v>
      </c>
      <c r="BF190" s="104" t="e">
        <f ca="true">+IF(AND(ISNUMBER(OFFSET('Hygiene Data'!$E$6,0,10*ROW('Hygiene Data'!E184))),'Data Summary'!DU190="Yes"),OFFSET('Hygiene Data'!$E$6,0,10*ROW('Hygiene Data'!E184)),NA())</f>
        <v>#N/A</v>
      </c>
      <c r="BG190" s="104" t="e">
        <f ca="true">+IF(AND(ISNUMBER(OFFSET('Hygiene Data'!$E$8,0,10*ROW('Hygiene Data'!E184))),'Data Summary'!DV190="Yes"),OFFSET('Hygiene Data'!$E$8,0,10*ROW('Hygiene Data'!E184)),NA())</f>
        <v>#N/A</v>
      </c>
      <c r="BH190" s="104" t="e">
        <f ca="true">+IF(AND(ISNUMBER(OFFSET('Hygiene Data'!$E$10,0,10*ROW('Hygiene Data'!E184))),'Data Summary'!DW190="Yes"),OFFSET('Hygiene Data'!$E$10,0,10*ROW('Hygiene Data'!E184)),NA())</f>
        <v>#N/A</v>
      </c>
      <c r="BI190" s="104" t="e">
        <f ca="true">+IF(AND(ISNUMBER(OFFSET('Hygiene Data'!$F$6,0,10*ROW('Hygiene Data'!F184))),'Data Summary'!DX190="Yes"),OFFSET('Hygiene Data'!$F$6,0,10*ROW('Hygiene Data'!F184)),NA())</f>
        <v>#N/A</v>
      </c>
      <c r="BJ190" s="104" t="e">
        <f ca="true">+IF(AND(ISNUMBER(OFFSET('Hygiene Data'!$F$8,0,10*ROW('Hygiene Data'!F184))),'Data Summary'!DY190="Yes"),OFFSET('Hygiene Data'!$F$8,0,10*ROW('Hygiene Data'!F184)),NA())</f>
        <v>#N/A</v>
      </c>
      <c r="BK190" s="104" t="e">
        <f ca="true">+IF(AND(ISNUMBER(OFFSET('Hygiene Data'!$F$10,0,10*ROW('Hygiene Data'!F184))),'Data Summary'!DZ190="Yes"),OFFSET('Hygiene Data'!$F$10,0,10*ROW('Hygiene Data'!F184)),NA())</f>
        <v>#N/A</v>
      </c>
      <c r="BL190" s="104" t="e">
        <f ca="true">+IF(AND(ISNUMBER(OFFSET('Hygiene Data'!$G$6,0,10*ROW('Hygiene Data'!G184))),'Data Summary'!EA190="Yes"),OFFSET('Hygiene Data'!$G$6,0,10*ROW('Hygiene Data'!G184)),NA())</f>
        <v>#N/A</v>
      </c>
      <c r="BM190" s="104" t="e">
        <f ca="true">+IF(AND(ISNUMBER(OFFSET('Hygiene Data'!$G$8,0,10*ROW('Hygiene Data'!G184))),'Data Summary'!EB190="Yes"),OFFSET('Hygiene Data'!$G$8,0,10*ROW('Hygiene Data'!G184)),NA())</f>
        <v>#N/A</v>
      </c>
      <c r="BN190" s="104" t="e">
        <f ca="true">+IF(AND(ISNUMBER(OFFSET('Hygiene Data'!$G$10,0,10*ROW('Hygiene Data'!G184))),'Data Summary'!EC190="Yes"),OFFSET('Hygiene Data'!$G$10,0,10*ROW('Hygiene Data'!G184)),NA())</f>
        <v>#N/A</v>
      </c>
      <c r="BO190" s="104" t="e">
        <f ca="true">+IF(AND(ISNUMBER(OFFSET('Hygiene Data'!$H$6,0,10*ROW('Hygiene Data'!H184))),'Data Summary'!ED190="Yes"),OFFSET('Hygiene Data'!$H$6,0,10*ROW('Hygiene Data'!H184)),NA())</f>
        <v>#N/A</v>
      </c>
      <c r="BP190" s="104" t="e">
        <f ca="true">+IF(AND(ISNUMBER(OFFSET('Hygiene Data'!$H$8,0,10*ROW('Hygiene Data'!H184))),'Data Summary'!EE190="Yes"),OFFSET('Hygiene Data'!$H$8,0,10*ROW('Hygiene Data'!H184)),NA())</f>
        <v>#N/A</v>
      </c>
      <c r="BQ190" s="104" t="e">
        <f ca="true">+IF(AND(ISNUMBER(OFFSET('Hygiene Data'!$H$10,0,10*ROW('Hygiene Data'!H184))),'Data Summary'!EF190="Yes"),OFFSET('Hygiene Data'!$H$10,0,10*ROW('Hygiene Data'!H184)),NA())</f>
        <v>#N/A</v>
      </c>
    </row>
    <row r="191" x14ac:dyDescent="0.2">
      <c r="A191" s="52" t="e">
        <f ca="true">+IF(OFFSET('Water Data'!$B$1,0,10*ROW('Water Data'!B185))="",NA(),OFFSET('Water Data'!$B$1,0,10*ROW('Water Data'!B185)))</f>
        <v>#N/A</v>
      </c>
      <c r="B191" s="52" t="e">
        <f ca="true">+IF(OFFSET('Water Data'!$A$3,0,10*ROW('Water Data'!A188))="",NA(),OFFSET('Water Data'!$A$3,0,10*ROW('Water Data'!A188)))</f>
        <v>#N/A</v>
      </c>
      <c r="C191" s="52" t="e">
        <f ca="true">+IF(OFFSET('Water Data'!$C$3,0,10*ROW('Water Data'!C188))="",NA(),OFFSET('Water Data'!$C$3,0,10*ROW('Water Data'!C188)))</f>
        <v>#N/A</v>
      </c>
      <c r="D191" s="53" t="e">
        <f ca="true">+IF(AND(ISNUMBER(OFFSET('Water Data'!$C$5,0,10*ROW('Water Data'!C185))),'Data Summary'!BS191="Yes"),100-OFFSET('Water Data'!$C$5,0,10*ROW('Water Data'!C185)),NA())</f>
        <v>#N/A</v>
      </c>
      <c r="E191" s="53" t="e">
        <f ca="true">+IF(AND(ISNUMBER(OFFSET('Water Data'!$C$7,0,10*ROW('Water Data'!C185))),'Data Summary'!BT191="Yes"),OFFSET('Water Data'!$C$7,0,10*ROW('Water Data'!C185)),NA())</f>
        <v>#N/A</v>
      </c>
      <c r="F191" s="53" t="e">
        <f ca="true">+IF(AND(ISNUMBER(OFFSET('Water Data'!$C$10,0,10*ROW('Water Data'!C185))),'Data Summary'!BU191="Yes"),OFFSET('Water Data'!$C$10,0,10*ROW('Water Data'!C185)),NA())</f>
        <v>#N/A</v>
      </c>
      <c r="G191" s="53" t="e">
        <f ca="true">+IF(AND(ISNUMBER(OFFSET('Water Data'!$D$5,0,10*ROW('Water Data'!D185))),'Data Summary'!BV191="Yes"),100-OFFSET('Water Data'!$D$5,0,10*ROW('Water Data'!D185)),NA())</f>
        <v>#N/A</v>
      </c>
      <c r="H191" s="53" t="e">
        <f ca="true">+IF(AND(ISNUMBER(OFFSET('Water Data'!$D$7,0,10*ROW('Water Data'!D185))),'Data Summary'!BW191="Yes"),OFFSET('Water Data'!$D$7,0,10*ROW('Water Data'!D185)),NA())</f>
        <v>#N/A</v>
      </c>
      <c r="I191" s="53" t="e">
        <f ca="true">+IF(AND(ISNUMBER(OFFSET('Water Data'!$D$10,0,10*ROW('Water Data'!D185))),'Data Summary'!BX191="Yes"),OFFSET('Water Data'!$D$10,0,10*ROW('Water Data'!D185)),NA())</f>
        <v>#N/A</v>
      </c>
      <c r="J191" s="53" t="e">
        <f ca="true">+IF(AND(ISNUMBER(OFFSET('Water Data'!$E$5,0,10*ROW('Water Data'!E185))),'Data Summary'!BY191="Yes"),100-OFFSET('Water Data'!$E$5,0,10*ROW('Water Data'!E185)),NA())</f>
        <v>#N/A</v>
      </c>
      <c r="K191" s="53" t="e">
        <f ca="true">+IF(AND(ISNUMBER(OFFSET('Water Data'!$E$7,0,10*ROW('Water Data'!E185))),'Data Summary'!BZ191="Yes"),OFFSET('Water Data'!$E$7,0,10*ROW('Water Data'!E185)),NA())</f>
        <v>#N/A</v>
      </c>
      <c r="L191" s="53" t="e">
        <f ca="true">+IF(AND(ISNUMBER(OFFSET('Water Data'!$E$10,0,10*ROW('Water Data'!E185))),'Data Summary'!CA191="Yes"),OFFSET('Water Data'!$E$10,0,10*ROW('Water Data'!E185)),NA())</f>
        <v>#N/A</v>
      </c>
      <c r="M191" s="53" t="e">
        <f ca="true">+IF(AND(ISNUMBER(OFFSET('Water Data'!$F$5,0,10*ROW('Water Data'!F185))),'Data Summary'!CB191="Yes"),100-OFFSET('Water Data'!$F$5,0,10*ROW('Water Data'!F185)),NA())</f>
        <v>#N/A</v>
      </c>
      <c r="N191" s="53" t="e">
        <f ca="true">+IF(AND(ISNUMBER(OFFSET('Water Data'!$F$7,0,10*ROW('Water Data'!F185))),'Data Summary'!CC191="Yes"),OFFSET('Water Data'!$F$7,0,10*ROW('Water Data'!F185)),NA())</f>
        <v>#N/A</v>
      </c>
      <c r="O191" s="53" t="e">
        <f ca="true">+IF(AND(ISNUMBER(OFFSET('Water Data'!$F$10,0,10*ROW('Water Data'!F185))),'Data Summary'!CD191="Yes"),OFFSET('Water Data'!$F$10,0,10*ROW('Water Data'!F185)),NA())</f>
        <v>#N/A</v>
      </c>
      <c r="P191" s="53" t="e">
        <f ca="true">+IF(AND(ISNUMBER(OFFSET('Water Data'!$G$5,0,10*ROW('Water Data'!G185))),'Data Summary'!CE191="Yes"),100-OFFSET('Water Data'!$G$5,0,10*ROW('Water Data'!G185)),NA())</f>
        <v>#N/A</v>
      </c>
      <c r="Q191" s="53" t="e">
        <f ca="true">+IF(AND(ISNUMBER(OFFSET('Water Data'!$G$7,0,10*ROW('Water Data'!G185))),'Data Summary'!CF191="Yes"),OFFSET('Water Data'!$G$7,0,10*ROW('Water Data'!G185)),NA())</f>
        <v>#N/A</v>
      </c>
      <c r="R191" s="53" t="e">
        <f ca="true">+IF(AND(ISNUMBER(OFFSET('Water Data'!$G$10,0,10*ROW('Water Data'!G185))),'Data Summary'!CG191="Yes"),OFFSET('Water Data'!$G$10,0,10*ROW('Water Data'!G185)),NA())</f>
        <v>#N/A</v>
      </c>
      <c r="S191" s="53" t="e">
        <f ca="true">+IF(AND(ISNUMBER(OFFSET('Water Data'!$H$5,0,10*ROW('Water Data'!H185))),'Data Summary'!CH191="Yes"),100-OFFSET('Water Data'!$H$5,0,10*ROW('Water Data'!H185)),NA())</f>
        <v>#N/A</v>
      </c>
      <c r="T191" s="53" t="e">
        <f ca="true">+IF(AND(ISNUMBER(OFFSET('Water Data'!$H$7,0,10*ROW('Water Data'!H185))),'Data Summary'!CI191="Yes"),OFFSET('Water Data'!$H$7,0,10*ROW('Water Data'!H185)),NA())</f>
        <v>#N/A</v>
      </c>
      <c r="U191" s="53" t="e">
        <f ca="true">+IF(AND(ISNUMBER(OFFSET('Water Data'!$H$10,0,10*ROW('Water Data'!H185))),'Data Summary'!CJ191="Yes"),OFFSET('Water Data'!$H$10,0,10*ROW('Water Data'!H185)),NA())</f>
        <v>#N/A</v>
      </c>
      <c r="V191" s="99" t="e">
        <f ca="true">+IF(AND(ISNUMBER(OFFSET('Sanitation Data'!$C$5,0,10*ROW('Sanitation Data'!C185))),'Data Summary'!CK191="Yes"),100-OFFSET('Sanitation Data'!$C$5,0,10*ROW('Sanitation Data'!C185)),NA())</f>
        <v>#N/A</v>
      </c>
      <c r="W191" s="99" t="e">
        <f ca="true">+IF(AND(ISNUMBER(OFFSET('Sanitation Data'!$C$7,0,10*ROW('Sanitation Data'!C185))),'Data Summary'!CL191="Yes"),OFFSET('Sanitation Data'!$C$7,0,10*ROW('Sanitation Data'!C185)),NA())</f>
        <v>#N/A</v>
      </c>
      <c r="X191" s="99" t="e">
        <f ca="true">+IF(AND(ISNUMBER(OFFSET('Sanitation Data'!$C$11,0,10*ROW('Sanitation Data'!C185))),'Data Summary'!CM191="Yes"),OFFSET('Sanitation Data'!$C$11,0,10*ROW('Sanitation Data'!C185)),NA())</f>
        <v>#N/A</v>
      </c>
      <c r="Y191" s="99" t="e">
        <f ca="true">+IF(AND(ISNUMBER(OFFSET('Sanitation Data'!$C$12,0,10*ROW('Sanitation Data'!C185))),'Data Summary'!CN191="Yes"),OFFSET('Sanitation Data'!$C$12,0,10*ROW('Sanitation Data'!C185)),NA())</f>
        <v>#N/A</v>
      </c>
      <c r="Z191" s="99" t="e">
        <f ca="true">+IF(AND(ISNUMBER(OFFSET('Sanitation Data'!$C$13,0,10*ROW('Sanitation Data'!C185))),'Data Summary'!CO191="Yes"),OFFSET('Sanitation Data'!$C$13,0,10*ROW('Sanitation Data'!C185)),NA())</f>
        <v>#N/A</v>
      </c>
      <c r="AA191" s="99" t="e">
        <f ca="true">+IF(AND(ISNUMBER(OFFSET('Sanitation Data'!$D$5,0,10*ROW('Sanitation Data'!D185))),'Data Summary'!CP191="Yes"),100-OFFSET('Sanitation Data'!$D$5,0,10*ROW('Sanitation Data'!D185)),NA())</f>
        <v>#N/A</v>
      </c>
      <c r="AB191" s="99" t="e">
        <f ca="true">+IF(AND(ISNUMBER(OFFSET('Sanitation Data'!$D$7,0,10*ROW('Sanitation Data'!D185))),'Data Summary'!CQ191="Yes"),OFFSET('Sanitation Data'!$D$7,0,10*ROW('Sanitation Data'!D185)),NA())</f>
        <v>#N/A</v>
      </c>
      <c r="AC191" s="99" t="e">
        <f ca="true">+IF(AND(ISNUMBER(OFFSET('Sanitation Data'!$D$11,0,10*ROW('Sanitation Data'!D185))),'Data Summary'!CR191="Yes"),OFFSET('Sanitation Data'!$D$11,0,10*ROW('Sanitation Data'!D185)),NA())</f>
        <v>#N/A</v>
      </c>
      <c r="AD191" s="99" t="e">
        <f ca="true">+IF(AND(ISNUMBER(OFFSET('Sanitation Data'!$D$12,0,10*ROW('Sanitation Data'!D185))),'Data Summary'!CS191="Yes"),OFFSET('Sanitation Data'!$D$12,0,10*ROW('Sanitation Data'!D185)),NA())</f>
        <v>#N/A</v>
      </c>
      <c r="AE191" s="99" t="e">
        <f ca="true">+IF(AND(ISNUMBER(OFFSET('Sanitation Data'!$D$13,0,10*ROW('Sanitation Data'!D185))),'Data Summary'!CT191="Yes"),OFFSET('Sanitation Data'!$D$13,0,10*ROW('Sanitation Data'!D185)),NA())</f>
        <v>#N/A</v>
      </c>
      <c r="AF191" s="99" t="e">
        <f ca="true">+IF(AND(ISNUMBER(OFFSET('Sanitation Data'!$E$5,0,10*ROW('Sanitation Data'!E185))),'Data Summary'!CU191="Yes"),100-OFFSET('Sanitation Data'!$E$5,0,10*ROW('Sanitation Data'!E185)),NA())</f>
        <v>#N/A</v>
      </c>
      <c r="AG191" s="99" t="e">
        <f ca="true">+IF(AND(ISNUMBER(OFFSET('Sanitation Data'!$E$7,0,10*ROW('Sanitation Data'!E185))),'Data Summary'!CV191="Yes"),OFFSET('Sanitation Data'!$E$7,0,10*ROW('Sanitation Data'!E185)),NA())</f>
        <v>#N/A</v>
      </c>
      <c r="AH191" s="99" t="e">
        <f ca="true">+IF(AND(ISNUMBER(OFFSET('Sanitation Data'!$E$11,0,10*ROW('Sanitation Data'!E185))),'Data Summary'!CW191="Yes"),OFFSET('Sanitation Data'!$E$11,0,10*ROW('Sanitation Data'!E185)),NA())</f>
        <v>#N/A</v>
      </c>
      <c r="AI191" s="99" t="e">
        <f ca="true">+IF(AND(ISNUMBER(OFFSET('Sanitation Data'!$E$12,0,10*ROW('Sanitation Data'!E185))),'Data Summary'!CX191="Yes"),OFFSET('Sanitation Data'!$E$12,0,10*ROW('Sanitation Data'!E185)),NA())</f>
        <v>#N/A</v>
      </c>
      <c r="AJ191" s="99" t="e">
        <f ca="true">+IF(AND(ISNUMBER(OFFSET('Sanitation Data'!$E$13,0,10*ROW('Sanitation Data'!E185))),'Data Summary'!CY191="Yes"),OFFSET('Sanitation Data'!$E$13,0,10*ROW('Sanitation Data'!E185)),NA())</f>
        <v>#N/A</v>
      </c>
      <c r="AK191" s="99" t="e">
        <f ca="true">+IF(AND(ISNUMBER(OFFSET('Sanitation Data'!$F$5,0,10*ROW('Sanitation Data'!F185))),'Data Summary'!CZ191="Yes"),100-OFFSET('Sanitation Data'!$F$5,0,10*ROW('Sanitation Data'!F185)),NA())</f>
        <v>#N/A</v>
      </c>
      <c r="AL191" s="99" t="e">
        <f ca="true">+IF(AND(ISNUMBER(OFFSET('Sanitation Data'!$F$7,0,10*ROW('Sanitation Data'!F185))),'Data Summary'!DA191="Yes"),OFFSET('Sanitation Data'!$F$7,0,10*ROW('Sanitation Data'!F185)),NA())</f>
        <v>#N/A</v>
      </c>
      <c r="AM191" s="99" t="e">
        <f ca="true">+IF(AND(ISNUMBER(OFFSET('Sanitation Data'!$F$11,0,10*ROW('Sanitation Data'!F185))),'Data Summary'!DB191="Yes"),OFFSET('Sanitation Data'!$F$11,0,10*ROW('Sanitation Data'!F185)),NA())</f>
        <v>#N/A</v>
      </c>
      <c r="AN191" s="99" t="e">
        <f ca="true">+IF(AND(ISNUMBER(OFFSET('Sanitation Data'!$F$12,0,10*ROW('Sanitation Data'!F185))),'Data Summary'!DC191="Yes"),OFFSET('Sanitation Data'!$F$12,0,10*ROW('Sanitation Data'!F185)),NA())</f>
        <v>#N/A</v>
      </c>
      <c r="AO191" s="99" t="e">
        <f ca="true">+IF(AND(ISNUMBER(OFFSET('Sanitation Data'!$F$13,0,10*ROW('Sanitation Data'!F185))),'Data Summary'!DD191="Yes"),OFFSET('Sanitation Data'!$F$13,0,10*ROW('Sanitation Data'!F185)),NA())</f>
        <v>#N/A</v>
      </c>
      <c r="AP191" s="99" t="e">
        <f ca="true">+IF(AND(ISNUMBER(OFFSET('Sanitation Data'!$G$5,0,10*ROW('Sanitation Data'!G185))),'Data Summary'!DE191="Yes"),100-OFFSET('Sanitation Data'!$G$5,0,10*ROW('Sanitation Data'!G185)),NA())</f>
        <v>#N/A</v>
      </c>
      <c r="AQ191" s="99" t="e">
        <f ca="true">+IF(AND(ISNUMBER(OFFSET('Sanitation Data'!$G$7,0,10*ROW('Sanitation Data'!G185))),'Data Summary'!DF191="Yes"),OFFSET('Sanitation Data'!$G$7,0,10*ROW('Sanitation Data'!G185)),NA())</f>
        <v>#N/A</v>
      </c>
      <c r="AR191" s="99" t="e">
        <f ca="true">+IF(AND(ISNUMBER(OFFSET('Sanitation Data'!$G$11,0,10*ROW('Sanitation Data'!G185))),'Data Summary'!DG191="Yes"),OFFSET('Sanitation Data'!$G$11,0,10*ROW('Sanitation Data'!G185)),NA())</f>
        <v>#N/A</v>
      </c>
      <c r="AS191" s="99" t="e">
        <f ca="true">+IF(AND(ISNUMBER(OFFSET('Sanitation Data'!$G$12,0,10*ROW('Sanitation Data'!G185))),'Data Summary'!DH191="Yes"),OFFSET('Sanitation Data'!$G$12,0,10*ROW('Sanitation Data'!G185)),NA())</f>
        <v>#N/A</v>
      </c>
      <c r="AT191" s="99" t="e">
        <f ca="true">+IF(AND(ISNUMBER(OFFSET('Sanitation Data'!$G$13,0,10*ROW('Sanitation Data'!G185))),'Data Summary'!DI191="Yes"),OFFSET('Sanitation Data'!$G$13,0,10*ROW('Sanitation Data'!G185)),NA())</f>
        <v>#N/A</v>
      </c>
      <c r="AU191" s="99" t="e">
        <f ca="true">+IF(AND(ISNUMBER(OFFSET('Sanitation Data'!$H$5,0,10*ROW('Sanitation Data'!H185))),'Data Summary'!DJ191="Yes"),100-OFFSET('Sanitation Data'!$H$5,0,10*ROW('Sanitation Data'!H185)),NA())</f>
        <v>#N/A</v>
      </c>
      <c r="AV191" s="99" t="e">
        <f ca="true">+IF(AND(ISNUMBER(OFFSET('Sanitation Data'!$H$7,0,10*ROW('Sanitation Data'!H185))),'Data Summary'!DK191="Yes"),OFFSET('Sanitation Data'!$H$7,0,10*ROW('Sanitation Data'!H185)),NA())</f>
        <v>#N/A</v>
      </c>
      <c r="AW191" s="99" t="e">
        <f ca="true">+IF(AND(ISNUMBER(OFFSET('Sanitation Data'!$H$11,0,10*ROW('Sanitation Data'!H185))),'Data Summary'!DL191="Yes"),OFFSET('Sanitation Data'!$H$11,0,10*ROW('Sanitation Data'!H185)),NA())</f>
        <v>#N/A</v>
      </c>
      <c r="AX191" s="99" t="e">
        <f ca="true">+IF(AND(ISNUMBER(OFFSET('Sanitation Data'!$H$12,0,10*ROW('Sanitation Data'!H185))),'Data Summary'!DM191="Yes"),OFFSET('Sanitation Data'!$H$12,0,10*ROW('Sanitation Data'!H185)),NA())</f>
        <v>#N/A</v>
      </c>
      <c r="AY191" s="99" t="e">
        <f ca="true">+IF(AND(ISNUMBER(OFFSET('Sanitation Data'!$H$13,0,10*ROW('Sanitation Data'!H185))),'Data Summary'!DN191="Yes"),OFFSET('Sanitation Data'!$H$13,0,10*ROW('Sanitation Data'!H185)),NA())</f>
        <v>#N/A</v>
      </c>
      <c r="AZ191" s="104" t="e">
        <f ca="true">+IF(AND(ISNUMBER(OFFSET('Hygiene Data'!$C$6,0,10*ROW('Hygiene Data'!C185))),'Data Summary'!DO191="Yes"),OFFSET('Hygiene Data'!$C$6,0,10*ROW('Hygiene Data'!C185)),NA())</f>
        <v>#N/A</v>
      </c>
      <c r="BA191" s="104" t="e">
        <f ca="true">+IF(AND(ISNUMBER(OFFSET('Hygiene Data'!$C$8,0,10*ROW('Hygiene Data'!C185))),'Data Summary'!DP191="Yes"),OFFSET('Hygiene Data'!$C$8,0,10*ROW('Hygiene Data'!C185)),NA())</f>
        <v>#N/A</v>
      </c>
      <c r="BB191" s="104" t="e">
        <f ca="true">+IF(AND(ISNUMBER(OFFSET('Hygiene Data'!$C$10,0,10*ROW('Hygiene Data'!C185))),'Data Summary'!DQ191="Yes"),OFFSET('Hygiene Data'!$C$10,0,10*ROW('Hygiene Data'!C185)),NA())</f>
        <v>#N/A</v>
      </c>
      <c r="BC191" s="104" t="e">
        <f ca="true">+IF(AND(ISNUMBER(OFFSET('Hygiene Data'!$D$6,0,10*ROW('Hygiene Data'!D185))),'Data Summary'!DR191="Yes"),OFFSET('Hygiene Data'!$D$6,0,10*ROW('Hygiene Data'!D185)),NA())</f>
        <v>#N/A</v>
      </c>
      <c r="BD191" s="104" t="e">
        <f ca="true">+IF(AND(ISNUMBER(OFFSET('Hygiene Data'!$D$8,0,10*ROW('Hygiene Data'!D185))),'Data Summary'!DS191="Yes"),OFFSET('Hygiene Data'!$D$8,0,10*ROW('Hygiene Data'!D185)),NA())</f>
        <v>#N/A</v>
      </c>
      <c r="BE191" s="104" t="e">
        <f ca="true">+IF(AND(ISNUMBER(OFFSET('Hygiene Data'!$D$10,0,10*ROW('Hygiene Data'!D185))),'Data Summary'!DT191="Yes"),OFFSET('Hygiene Data'!$D$10,0,10*ROW('Hygiene Data'!D185)),NA())</f>
        <v>#N/A</v>
      </c>
      <c r="BF191" s="104" t="e">
        <f ca="true">+IF(AND(ISNUMBER(OFFSET('Hygiene Data'!$E$6,0,10*ROW('Hygiene Data'!E185))),'Data Summary'!DU191="Yes"),OFFSET('Hygiene Data'!$E$6,0,10*ROW('Hygiene Data'!E185)),NA())</f>
        <v>#N/A</v>
      </c>
      <c r="BG191" s="104" t="e">
        <f ca="true">+IF(AND(ISNUMBER(OFFSET('Hygiene Data'!$E$8,0,10*ROW('Hygiene Data'!E185))),'Data Summary'!DV191="Yes"),OFFSET('Hygiene Data'!$E$8,0,10*ROW('Hygiene Data'!E185)),NA())</f>
        <v>#N/A</v>
      </c>
      <c r="BH191" s="104" t="e">
        <f ca="true">+IF(AND(ISNUMBER(OFFSET('Hygiene Data'!$E$10,0,10*ROW('Hygiene Data'!E185))),'Data Summary'!DW191="Yes"),OFFSET('Hygiene Data'!$E$10,0,10*ROW('Hygiene Data'!E185)),NA())</f>
        <v>#N/A</v>
      </c>
      <c r="BI191" s="104" t="e">
        <f ca="true">+IF(AND(ISNUMBER(OFFSET('Hygiene Data'!$F$6,0,10*ROW('Hygiene Data'!F185))),'Data Summary'!DX191="Yes"),OFFSET('Hygiene Data'!$F$6,0,10*ROW('Hygiene Data'!F185)),NA())</f>
        <v>#N/A</v>
      </c>
      <c r="BJ191" s="104" t="e">
        <f ca="true">+IF(AND(ISNUMBER(OFFSET('Hygiene Data'!$F$8,0,10*ROW('Hygiene Data'!F185))),'Data Summary'!DY191="Yes"),OFFSET('Hygiene Data'!$F$8,0,10*ROW('Hygiene Data'!F185)),NA())</f>
        <v>#N/A</v>
      </c>
      <c r="BK191" s="104" t="e">
        <f ca="true">+IF(AND(ISNUMBER(OFFSET('Hygiene Data'!$F$10,0,10*ROW('Hygiene Data'!F185))),'Data Summary'!DZ191="Yes"),OFFSET('Hygiene Data'!$F$10,0,10*ROW('Hygiene Data'!F185)),NA())</f>
        <v>#N/A</v>
      </c>
      <c r="BL191" s="104" t="e">
        <f ca="true">+IF(AND(ISNUMBER(OFFSET('Hygiene Data'!$G$6,0,10*ROW('Hygiene Data'!G185))),'Data Summary'!EA191="Yes"),OFFSET('Hygiene Data'!$G$6,0,10*ROW('Hygiene Data'!G185)),NA())</f>
        <v>#N/A</v>
      </c>
      <c r="BM191" s="104" t="e">
        <f ca="true">+IF(AND(ISNUMBER(OFFSET('Hygiene Data'!$G$8,0,10*ROW('Hygiene Data'!G185))),'Data Summary'!EB191="Yes"),OFFSET('Hygiene Data'!$G$8,0,10*ROW('Hygiene Data'!G185)),NA())</f>
        <v>#N/A</v>
      </c>
      <c r="BN191" s="104" t="e">
        <f ca="true">+IF(AND(ISNUMBER(OFFSET('Hygiene Data'!$G$10,0,10*ROW('Hygiene Data'!G185))),'Data Summary'!EC191="Yes"),OFFSET('Hygiene Data'!$G$10,0,10*ROW('Hygiene Data'!G185)),NA())</f>
        <v>#N/A</v>
      </c>
      <c r="BO191" s="104" t="e">
        <f ca="true">+IF(AND(ISNUMBER(OFFSET('Hygiene Data'!$H$6,0,10*ROW('Hygiene Data'!H185))),'Data Summary'!ED191="Yes"),OFFSET('Hygiene Data'!$H$6,0,10*ROW('Hygiene Data'!H185)),NA())</f>
        <v>#N/A</v>
      </c>
      <c r="BP191" s="104" t="e">
        <f ca="true">+IF(AND(ISNUMBER(OFFSET('Hygiene Data'!$H$8,0,10*ROW('Hygiene Data'!H185))),'Data Summary'!EE191="Yes"),OFFSET('Hygiene Data'!$H$8,0,10*ROW('Hygiene Data'!H185)),NA())</f>
        <v>#N/A</v>
      </c>
      <c r="BQ191" s="104" t="e">
        <f ca="true">+IF(AND(ISNUMBER(OFFSET('Hygiene Data'!$H$10,0,10*ROW('Hygiene Data'!H185))),'Data Summary'!EF191="Yes"),OFFSET('Hygiene Data'!$H$10,0,10*ROW('Hygiene Data'!H185)),NA())</f>
        <v>#N/A</v>
      </c>
    </row>
    <row r="192" x14ac:dyDescent="0.2">
      <c r="A192" s="52" t="e">
        <f ca="true">+IF(OFFSET('Water Data'!$B$1,0,10*ROW('Water Data'!B186))="",NA(),OFFSET('Water Data'!$B$1,0,10*ROW('Water Data'!B186)))</f>
        <v>#N/A</v>
      </c>
      <c r="B192" s="52" t="e">
        <f ca="true">+IF(OFFSET('Water Data'!$A$3,0,10*ROW('Water Data'!A189))="",NA(),OFFSET('Water Data'!$A$3,0,10*ROW('Water Data'!A189)))</f>
        <v>#N/A</v>
      </c>
      <c r="C192" s="52" t="e">
        <f ca="true">+IF(OFFSET('Water Data'!$C$3,0,10*ROW('Water Data'!C189))="",NA(),OFFSET('Water Data'!$C$3,0,10*ROW('Water Data'!C189)))</f>
        <v>#N/A</v>
      </c>
      <c r="D192" s="53" t="e">
        <f ca="true">+IF(AND(ISNUMBER(OFFSET('Water Data'!$C$5,0,10*ROW('Water Data'!C186))),'Data Summary'!BS192="Yes"),100-OFFSET('Water Data'!$C$5,0,10*ROW('Water Data'!C186)),NA())</f>
        <v>#N/A</v>
      </c>
      <c r="E192" s="53" t="e">
        <f ca="true">+IF(AND(ISNUMBER(OFFSET('Water Data'!$C$7,0,10*ROW('Water Data'!C186))),'Data Summary'!BT192="Yes"),OFFSET('Water Data'!$C$7,0,10*ROW('Water Data'!C186)),NA())</f>
        <v>#N/A</v>
      </c>
      <c r="F192" s="53" t="e">
        <f ca="true">+IF(AND(ISNUMBER(OFFSET('Water Data'!$C$10,0,10*ROW('Water Data'!C186))),'Data Summary'!BU192="Yes"),OFFSET('Water Data'!$C$10,0,10*ROW('Water Data'!C186)),NA())</f>
        <v>#N/A</v>
      </c>
      <c r="G192" s="53" t="e">
        <f ca="true">+IF(AND(ISNUMBER(OFFSET('Water Data'!$D$5,0,10*ROW('Water Data'!D186))),'Data Summary'!BV192="Yes"),100-OFFSET('Water Data'!$D$5,0,10*ROW('Water Data'!D186)),NA())</f>
        <v>#N/A</v>
      </c>
      <c r="H192" s="53" t="e">
        <f ca="true">+IF(AND(ISNUMBER(OFFSET('Water Data'!$D$7,0,10*ROW('Water Data'!D186))),'Data Summary'!BW192="Yes"),OFFSET('Water Data'!$D$7,0,10*ROW('Water Data'!D186)),NA())</f>
        <v>#N/A</v>
      </c>
      <c r="I192" s="53" t="e">
        <f ca="true">+IF(AND(ISNUMBER(OFFSET('Water Data'!$D$10,0,10*ROW('Water Data'!D186))),'Data Summary'!BX192="Yes"),OFFSET('Water Data'!$D$10,0,10*ROW('Water Data'!D186)),NA())</f>
        <v>#N/A</v>
      </c>
      <c r="J192" s="53" t="e">
        <f ca="true">+IF(AND(ISNUMBER(OFFSET('Water Data'!$E$5,0,10*ROW('Water Data'!E186))),'Data Summary'!BY192="Yes"),100-OFFSET('Water Data'!$E$5,0,10*ROW('Water Data'!E186)),NA())</f>
        <v>#N/A</v>
      </c>
      <c r="K192" s="53" t="e">
        <f ca="true">+IF(AND(ISNUMBER(OFFSET('Water Data'!$E$7,0,10*ROW('Water Data'!E186))),'Data Summary'!BZ192="Yes"),OFFSET('Water Data'!$E$7,0,10*ROW('Water Data'!E186)),NA())</f>
        <v>#N/A</v>
      </c>
      <c r="L192" s="53" t="e">
        <f ca="true">+IF(AND(ISNUMBER(OFFSET('Water Data'!$E$10,0,10*ROW('Water Data'!E186))),'Data Summary'!CA192="Yes"),OFFSET('Water Data'!$E$10,0,10*ROW('Water Data'!E186)),NA())</f>
        <v>#N/A</v>
      </c>
      <c r="M192" s="53" t="e">
        <f ca="true">+IF(AND(ISNUMBER(OFFSET('Water Data'!$F$5,0,10*ROW('Water Data'!F186))),'Data Summary'!CB192="Yes"),100-OFFSET('Water Data'!$F$5,0,10*ROW('Water Data'!F186)),NA())</f>
        <v>#N/A</v>
      </c>
      <c r="N192" s="53" t="e">
        <f ca="true">+IF(AND(ISNUMBER(OFFSET('Water Data'!$F$7,0,10*ROW('Water Data'!F186))),'Data Summary'!CC192="Yes"),OFFSET('Water Data'!$F$7,0,10*ROW('Water Data'!F186)),NA())</f>
        <v>#N/A</v>
      </c>
      <c r="O192" s="53" t="e">
        <f ca="true">+IF(AND(ISNUMBER(OFFSET('Water Data'!$F$10,0,10*ROW('Water Data'!F186))),'Data Summary'!CD192="Yes"),OFFSET('Water Data'!$F$10,0,10*ROW('Water Data'!F186)),NA())</f>
        <v>#N/A</v>
      </c>
      <c r="P192" s="53" t="e">
        <f ca="true">+IF(AND(ISNUMBER(OFFSET('Water Data'!$G$5,0,10*ROW('Water Data'!G186))),'Data Summary'!CE192="Yes"),100-OFFSET('Water Data'!$G$5,0,10*ROW('Water Data'!G186)),NA())</f>
        <v>#N/A</v>
      </c>
      <c r="Q192" s="53" t="e">
        <f ca="true">+IF(AND(ISNUMBER(OFFSET('Water Data'!$G$7,0,10*ROW('Water Data'!G186))),'Data Summary'!CF192="Yes"),OFFSET('Water Data'!$G$7,0,10*ROW('Water Data'!G186)),NA())</f>
        <v>#N/A</v>
      </c>
      <c r="R192" s="53" t="e">
        <f ca="true">+IF(AND(ISNUMBER(OFFSET('Water Data'!$G$10,0,10*ROW('Water Data'!G186))),'Data Summary'!CG192="Yes"),OFFSET('Water Data'!$G$10,0,10*ROW('Water Data'!G186)),NA())</f>
        <v>#N/A</v>
      </c>
      <c r="S192" s="53" t="e">
        <f ca="true">+IF(AND(ISNUMBER(OFFSET('Water Data'!$H$5,0,10*ROW('Water Data'!H186))),'Data Summary'!CH192="Yes"),100-OFFSET('Water Data'!$H$5,0,10*ROW('Water Data'!H186)),NA())</f>
        <v>#N/A</v>
      </c>
      <c r="T192" s="53" t="e">
        <f ca="true">+IF(AND(ISNUMBER(OFFSET('Water Data'!$H$7,0,10*ROW('Water Data'!H186))),'Data Summary'!CI192="Yes"),OFFSET('Water Data'!$H$7,0,10*ROW('Water Data'!H186)),NA())</f>
        <v>#N/A</v>
      </c>
      <c r="U192" s="53" t="e">
        <f ca="true">+IF(AND(ISNUMBER(OFFSET('Water Data'!$H$10,0,10*ROW('Water Data'!H186))),'Data Summary'!CJ192="Yes"),OFFSET('Water Data'!$H$10,0,10*ROW('Water Data'!H186)),NA())</f>
        <v>#N/A</v>
      </c>
      <c r="V192" s="99" t="e">
        <f ca="true">+IF(AND(ISNUMBER(OFFSET('Sanitation Data'!$C$5,0,10*ROW('Sanitation Data'!C186))),'Data Summary'!CK192="Yes"),100-OFFSET('Sanitation Data'!$C$5,0,10*ROW('Sanitation Data'!C186)),NA())</f>
        <v>#N/A</v>
      </c>
      <c r="W192" s="99" t="e">
        <f ca="true">+IF(AND(ISNUMBER(OFFSET('Sanitation Data'!$C$7,0,10*ROW('Sanitation Data'!C186))),'Data Summary'!CL192="Yes"),OFFSET('Sanitation Data'!$C$7,0,10*ROW('Sanitation Data'!C186)),NA())</f>
        <v>#N/A</v>
      </c>
      <c r="X192" s="99" t="e">
        <f ca="true">+IF(AND(ISNUMBER(OFFSET('Sanitation Data'!$C$11,0,10*ROW('Sanitation Data'!C186))),'Data Summary'!CM192="Yes"),OFFSET('Sanitation Data'!$C$11,0,10*ROW('Sanitation Data'!C186)),NA())</f>
        <v>#N/A</v>
      </c>
      <c r="Y192" s="99" t="e">
        <f ca="true">+IF(AND(ISNUMBER(OFFSET('Sanitation Data'!$C$12,0,10*ROW('Sanitation Data'!C186))),'Data Summary'!CN192="Yes"),OFFSET('Sanitation Data'!$C$12,0,10*ROW('Sanitation Data'!C186)),NA())</f>
        <v>#N/A</v>
      </c>
      <c r="Z192" s="99" t="e">
        <f ca="true">+IF(AND(ISNUMBER(OFFSET('Sanitation Data'!$C$13,0,10*ROW('Sanitation Data'!C186))),'Data Summary'!CO192="Yes"),OFFSET('Sanitation Data'!$C$13,0,10*ROW('Sanitation Data'!C186)),NA())</f>
        <v>#N/A</v>
      </c>
      <c r="AA192" s="99" t="e">
        <f ca="true">+IF(AND(ISNUMBER(OFFSET('Sanitation Data'!$D$5,0,10*ROW('Sanitation Data'!D186))),'Data Summary'!CP192="Yes"),100-OFFSET('Sanitation Data'!$D$5,0,10*ROW('Sanitation Data'!D186)),NA())</f>
        <v>#N/A</v>
      </c>
      <c r="AB192" s="99" t="e">
        <f ca="true">+IF(AND(ISNUMBER(OFFSET('Sanitation Data'!$D$7,0,10*ROW('Sanitation Data'!D186))),'Data Summary'!CQ192="Yes"),OFFSET('Sanitation Data'!$D$7,0,10*ROW('Sanitation Data'!D186)),NA())</f>
        <v>#N/A</v>
      </c>
      <c r="AC192" s="99" t="e">
        <f ca="true">+IF(AND(ISNUMBER(OFFSET('Sanitation Data'!$D$11,0,10*ROW('Sanitation Data'!D186))),'Data Summary'!CR192="Yes"),OFFSET('Sanitation Data'!$D$11,0,10*ROW('Sanitation Data'!D186)),NA())</f>
        <v>#N/A</v>
      </c>
      <c r="AD192" s="99" t="e">
        <f ca="true">+IF(AND(ISNUMBER(OFFSET('Sanitation Data'!$D$12,0,10*ROW('Sanitation Data'!D186))),'Data Summary'!CS192="Yes"),OFFSET('Sanitation Data'!$D$12,0,10*ROW('Sanitation Data'!D186)),NA())</f>
        <v>#N/A</v>
      </c>
      <c r="AE192" s="99" t="e">
        <f ca="true">+IF(AND(ISNUMBER(OFFSET('Sanitation Data'!$D$13,0,10*ROW('Sanitation Data'!D186))),'Data Summary'!CT192="Yes"),OFFSET('Sanitation Data'!$D$13,0,10*ROW('Sanitation Data'!D186)),NA())</f>
        <v>#N/A</v>
      </c>
      <c r="AF192" s="99" t="e">
        <f ca="true">+IF(AND(ISNUMBER(OFFSET('Sanitation Data'!$E$5,0,10*ROW('Sanitation Data'!E186))),'Data Summary'!CU192="Yes"),100-OFFSET('Sanitation Data'!$E$5,0,10*ROW('Sanitation Data'!E186)),NA())</f>
        <v>#N/A</v>
      </c>
      <c r="AG192" s="99" t="e">
        <f ca="true">+IF(AND(ISNUMBER(OFFSET('Sanitation Data'!$E$7,0,10*ROW('Sanitation Data'!E186))),'Data Summary'!CV192="Yes"),OFFSET('Sanitation Data'!$E$7,0,10*ROW('Sanitation Data'!E186)),NA())</f>
        <v>#N/A</v>
      </c>
      <c r="AH192" s="99" t="e">
        <f ca="true">+IF(AND(ISNUMBER(OFFSET('Sanitation Data'!$E$11,0,10*ROW('Sanitation Data'!E186))),'Data Summary'!CW192="Yes"),OFFSET('Sanitation Data'!$E$11,0,10*ROW('Sanitation Data'!E186)),NA())</f>
        <v>#N/A</v>
      </c>
      <c r="AI192" s="99" t="e">
        <f ca="true">+IF(AND(ISNUMBER(OFFSET('Sanitation Data'!$E$12,0,10*ROW('Sanitation Data'!E186))),'Data Summary'!CX192="Yes"),OFFSET('Sanitation Data'!$E$12,0,10*ROW('Sanitation Data'!E186)),NA())</f>
        <v>#N/A</v>
      </c>
      <c r="AJ192" s="99" t="e">
        <f ca="true">+IF(AND(ISNUMBER(OFFSET('Sanitation Data'!$E$13,0,10*ROW('Sanitation Data'!E186))),'Data Summary'!CY192="Yes"),OFFSET('Sanitation Data'!$E$13,0,10*ROW('Sanitation Data'!E186)),NA())</f>
        <v>#N/A</v>
      </c>
      <c r="AK192" s="99" t="e">
        <f ca="true">+IF(AND(ISNUMBER(OFFSET('Sanitation Data'!$F$5,0,10*ROW('Sanitation Data'!F186))),'Data Summary'!CZ192="Yes"),100-OFFSET('Sanitation Data'!$F$5,0,10*ROW('Sanitation Data'!F186)),NA())</f>
        <v>#N/A</v>
      </c>
      <c r="AL192" s="99" t="e">
        <f ca="true">+IF(AND(ISNUMBER(OFFSET('Sanitation Data'!$F$7,0,10*ROW('Sanitation Data'!F186))),'Data Summary'!DA192="Yes"),OFFSET('Sanitation Data'!$F$7,0,10*ROW('Sanitation Data'!F186)),NA())</f>
        <v>#N/A</v>
      </c>
      <c r="AM192" s="99" t="e">
        <f ca="true">+IF(AND(ISNUMBER(OFFSET('Sanitation Data'!$F$11,0,10*ROW('Sanitation Data'!F186))),'Data Summary'!DB192="Yes"),OFFSET('Sanitation Data'!$F$11,0,10*ROW('Sanitation Data'!F186)),NA())</f>
        <v>#N/A</v>
      </c>
      <c r="AN192" s="99" t="e">
        <f ca="true">+IF(AND(ISNUMBER(OFFSET('Sanitation Data'!$F$12,0,10*ROW('Sanitation Data'!F186))),'Data Summary'!DC192="Yes"),OFFSET('Sanitation Data'!$F$12,0,10*ROW('Sanitation Data'!F186)),NA())</f>
        <v>#N/A</v>
      </c>
      <c r="AO192" s="99" t="e">
        <f ca="true">+IF(AND(ISNUMBER(OFFSET('Sanitation Data'!$F$13,0,10*ROW('Sanitation Data'!F186))),'Data Summary'!DD192="Yes"),OFFSET('Sanitation Data'!$F$13,0,10*ROW('Sanitation Data'!F186)),NA())</f>
        <v>#N/A</v>
      </c>
      <c r="AP192" s="99" t="e">
        <f ca="true">+IF(AND(ISNUMBER(OFFSET('Sanitation Data'!$G$5,0,10*ROW('Sanitation Data'!G186))),'Data Summary'!DE192="Yes"),100-OFFSET('Sanitation Data'!$G$5,0,10*ROW('Sanitation Data'!G186)),NA())</f>
        <v>#N/A</v>
      </c>
      <c r="AQ192" s="99" t="e">
        <f ca="true">+IF(AND(ISNUMBER(OFFSET('Sanitation Data'!$G$7,0,10*ROW('Sanitation Data'!G186))),'Data Summary'!DF192="Yes"),OFFSET('Sanitation Data'!$G$7,0,10*ROW('Sanitation Data'!G186)),NA())</f>
        <v>#N/A</v>
      </c>
      <c r="AR192" s="99" t="e">
        <f ca="true">+IF(AND(ISNUMBER(OFFSET('Sanitation Data'!$G$11,0,10*ROW('Sanitation Data'!G186))),'Data Summary'!DG192="Yes"),OFFSET('Sanitation Data'!$G$11,0,10*ROW('Sanitation Data'!G186)),NA())</f>
        <v>#N/A</v>
      </c>
      <c r="AS192" s="99" t="e">
        <f ca="true">+IF(AND(ISNUMBER(OFFSET('Sanitation Data'!$G$12,0,10*ROW('Sanitation Data'!G186))),'Data Summary'!DH192="Yes"),OFFSET('Sanitation Data'!$G$12,0,10*ROW('Sanitation Data'!G186)),NA())</f>
        <v>#N/A</v>
      </c>
      <c r="AT192" s="99" t="e">
        <f ca="true">+IF(AND(ISNUMBER(OFFSET('Sanitation Data'!$G$13,0,10*ROW('Sanitation Data'!G186))),'Data Summary'!DI192="Yes"),OFFSET('Sanitation Data'!$G$13,0,10*ROW('Sanitation Data'!G186)),NA())</f>
        <v>#N/A</v>
      </c>
      <c r="AU192" s="99" t="e">
        <f ca="true">+IF(AND(ISNUMBER(OFFSET('Sanitation Data'!$H$5,0,10*ROW('Sanitation Data'!H186))),'Data Summary'!DJ192="Yes"),100-OFFSET('Sanitation Data'!$H$5,0,10*ROW('Sanitation Data'!H186)),NA())</f>
        <v>#N/A</v>
      </c>
      <c r="AV192" s="99" t="e">
        <f ca="true">+IF(AND(ISNUMBER(OFFSET('Sanitation Data'!$H$7,0,10*ROW('Sanitation Data'!H186))),'Data Summary'!DK192="Yes"),OFFSET('Sanitation Data'!$H$7,0,10*ROW('Sanitation Data'!H186)),NA())</f>
        <v>#N/A</v>
      </c>
      <c r="AW192" s="99" t="e">
        <f ca="true">+IF(AND(ISNUMBER(OFFSET('Sanitation Data'!$H$11,0,10*ROW('Sanitation Data'!H186))),'Data Summary'!DL192="Yes"),OFFSET('Sanitation Data'!$H$11,0,10*ROW('Sanitation Data'!H186)),NA())</f>
        <v>#N/A</v>
      </c>
      <c r="AX192" s="99" t="e">
        <f ca="true">+IF(AND(ISNUMBER(OFFSET('Sanitation Data'!$H$12,0,10*ROW('Sanitation Data'!H186))),'Data Summary'!DM192="Yes"),OFFSET('Sanitation Data'!$H$12,0,10*ROW('Sanitation Data'!H186)),NA())</f>
        <v>#N/A</v>
      </c>
      <c r="AY192" s="99" t="e">
        <f ca="true">+IF(AND(ISNUMBER(OFFSET('Sanitation Data'!$H$13,0,10*ROW('Sanitation Data'!H186))),'Data Summary'!DN192="Yes"),OFFSET('Sanitation Data'!$H$13,0,10*ROW('Sanitation Data'!H186)),NA())</f>
        <v>#N/A</v>
      </c>
      <c r="AZ192" s="104" t="e">
        <f ca="true">+IF(AND(ISNUMBER(OFFSET('Hygiene Data'!$C$6,0,10*ROW('Hygiene Data'!C186))),'Data Summary'!DO192="Yes"),OFFSET('Hygiene Data'!$C$6,0,10*ROW('Hygiene Data'!C186)),NA())</f>
        <v>#N/A</v>
      </c>
      <c r="BA192" s="104" t="e">
        <f ca="true">+IF(AND(ISNUMBER(OFFSET('Hygiene Data'!$C$8,0,10*ROW('Hygiene Data'!C186))),'Data Summary'!DP192="Yes"),OFFSET('Hygiene Data'!$C$8,0,10*ROW('Hygiene Data'!C186)),NA())</f>
        <v>#N/A</v>
      </c>
      <c r="BB192" s="104" t="e">
        <f ca="true">+IF(AND(ISNUMBER(OFFSET('Hygiene Data'!$C$10,0,10*ROW('Hygiene Data'!C186))),'Data Summary'!DQ192="Yes"),OFFSET('Hygiene Data'!$C$10,0,10*ROW('Hygiene Data'!C186)),NA())</f>
        <v>#N/A</v>
      </c>
      <c r="BC192" s="104" t="e">
        <f ca="true">+IF(AND(ISNUMBER(OFFSET('Hygiene Data'!$D$6,0,10*ROW('Hygiene Data'!D186))),'Data Summary'!DR192="Yes"),OFFSET('Hygiene Data'!$D$6,0,10*ROW('Hygiene Data'!D186)),NA())</f>
        <v>#N/A</v>
      </c>
      <c r="BD192" s="104" t="e">
        <f ca="true">+IF(AND(ISNUMBER(OFFSET('Hygiene Data'!$D$8,0,10*ROW('Hygiene Data'!D186))),'Data Summary'!DS192="Yes"),OFFSET('Hygiene Data'!$D$8,0,10*ROW('Hygiene Data'!D186)),NA())</f>
        <v>#N/A</v>
      </c>
      <c r="BE192" s="104" t="e">
        <f ca="true">+IF(AND(ISNUMBER(OFFSET('Hygiene Data'!$D$10,0,10*ROW('Hygiene Data'!D186))),'Data Summary'!DT192="Yes"),OFFSET('Hygiene Data'!$D$10,0,10*ROW('Hygiene Data'!D186)),NA())</f>
        <v>#N/A</v>
      </c>
      <c r="BF192" s="104" t="e">
        <f ca="true">+IF(AND(ISNUMBER(OFFSET('Hygiene Data'!$E$6,0,10*ROW('Hygiene Data'!E186))),'Data Summary'!DU192="Yes"),OFFSET('Hygiene Data'!$E$6,0,10*ROW('Hygiene Data'!E186)),NA())</f>
        <v>#N/A</v>
      </c>
      <c r="BG192" s="104" t="e">
        <f ca="true">+IF(AND(ISNUMBER(OFFSET('Hygiene Data'!$E$8,0,10*ROW('Hygiene Data'!E186))),'Data Summary'!DV192="Yes"),OFFSET('Hygiene Data'!$E$8,0,10*ROW('Hygiene Data'!E186)),NA())</f>
        <v>#N/A</v>
      </c>
      <c r="BH192" s="104" t="e">
        <f ca="true">+IF(AND(ISNUMBER(OFFSET('Hygiene Data'!$E$10,0,10*ROW('Hygiene Data'!E186))),'Data Summary'!DW192="Yes"),OFFSET('Hygiene Data'!$E$10,0,10*ROW('Hygiene Data'!E186)),NA())</f>
        <v>#N/A</v>
      </c>
      <c r="BI192" s="104" t="e">
        <f ca="true">+IF(AND(ISNUMBER(OFFSET('Hygiene Data'!$F$6,0,10*ROW('Hygiene Data'!F186))),'Data Summary'!DX192="Yes"),OFFSET('Hygiene Data'!$F$6,0,10*ROW('Hygiene Data'!F186)),NA())</f>
        <v>#N/A</v>
      </c>
      <c r="BJ192" s="104" t="e">
        <f ca="true">+IF(AND(ISNUMBER(OFFSET('Hygiene Data'!$F$8,0,10*ROW('Hygiene Data'!F186))),'Data Summary'!DY192="Yes"),OFFSET('Hygiene Data'!$F$8,0,10*ROW('Hygiene Data'!F186)),NA())</f>
        <v>#N/A</v>
      </c>
      <c r="BK192" s="104" t="e">
        <f ca="true">+IF(AND(ISNUMBER(OFFSET('Hygiene Data'!$F$10,0,10*ROW('Hygiene Data'!F186))),'Data Summary'!DZ192="Yes"),OFFSET('Hygiene Data'!$F$10,0,10*ROW('Hygiene Data'!F186)),NA())</f>
        <v>#N/A</v>
      </c>
      <c r="BL192" s="104" t="e">
        <f ca="true">+IF(AND(ISNUMBER(OFFSET('Hygiene Data'!$G$6,0,10*ROW('Hygiene Data'!G186))),'Data Summary'!EA192="Yes"),OFFSET('Hygiene Data'!$G$6,0,10*ROW('Hygiene Data'!G186)),NA())</f>
        <v>#N/A</v>
      </c>
      <c r="BM192" s="104" t="e">
        <f ca="true">+IF(AND(ISNUMBER(OFFSET('Hygiene Data'!$G$8,0,10*ROW('Hygiene Data'!G186))),'Data Summary'!EB192="Yes"),OFFSET('Hygiene Data'!$G$8,0,10*ROW('Hygiene Data'!G186)),NA())</f>
        <v>#N/A</v>
      </c>
      <c r="BN192" s="104" t="e">
        <f ca="true">+IF(AND(ISNUMBER(OFFSET('Hygiene Data'!$G$10,0,10*ROW('Hygiene Data'!G186))),'Data Summary'!EC192="Yes"),OFFSET('Hygiene Data'!$G$10,0,10*ROW('Hygiene Data'!G186)),NA())</f>
        <v>#N/A</v>
      </c>
      <c r="BO192" s="104" t="e">
        <f ca="true">+IF(AND(ISNUMBER(OFFSET('Hygiene Data'!$H$6,0,10*ROW('Hygiene Data'!H186))),'Data Summary'!ED192="Yes"),OFFSET('Hygiene Data'!$H$6,0,10*ROW('Hygiene Data'!H186)),NA())</f>
        <v>#N/A</v>
      </c>
      <c r="BP192" s="104" t="e">
        <f ca="true">+IF(AND(ISNUMBER(OFFSET('Hygiene Data'!$H$8,0,10*ROW('Hygiene Data'!H186))),'Data Summary'!EE192="Yes"),OFFSET('Hygiene Data'!$H$8,0,10*ROW('Hygiene Data'!H186)),NA())</f>
        <v>#N/A</v>
      </c>
      <c r="BQ192" s="104" t="e">
        <f ca="true">+IF(AND(ISNUMBER(OFFSET('Hygiene Data'!$H$10,0,10*ROW('Hygiene Data'!H186))),'Data Summary'!EF192="Yes"),OFFSET('Hygiene Data'!$H$10,0,10*ROW('Hygiene Data'!H186)),NA())</f>
        <v>#N/A</v>
      </c>
    </row>
    <row r="193" x14ac:dyDescent="0.2">
      <c r="A193" s="52" t="e">
        <f ca="true">+IF(OFFSET('Water Data'!$B$1,0,10*ROW('Water Data'!B187))="",NA(),OFFSET('Water Data'!$B$1,0,10*ROW('Water Data'!B187)))</f>
        <v>#N/A</v>
      </c>
      <c r="B193" s="52" t="e">
        <f ca="true">+IF(OFFSET('Water Data'!$A$3,0,10*ROW('Water Data'!A190))="",NA(),OFFSET('Water Data'!$A$3,0,10*ROW('Water Data'!A190)))</f>
        <v>#N/A</v>
      </c>
      <c r="C193" s="52" t="e">
        <f ca="true">+IF(OFFSET('Water Data'!$C$3,0,10*ROW('Water Data'!C190))="",NA(),OFFSET('Water Data'!$C$3,0,10*ROW('Water Data'!C190)))</f>
        <v>#N/A</v>
      </c>
      <c r="D193" s="53" t="e">
        <f ca="true">+IF(AND(ISNUMBER(OFFSET('Water Data'!$C$5,0,10*ROW('Water Data'!C187))),'Data Summary'!BS193="Yes"),100-OFFSET('Water Data'!$C$5,0,10*ROW('Water Data'!C187)),NA())</f>
        <v>#N/A</v>
      </c>
      <c r="E193" s="53" t="e">
        <f ca="true">+IF(AND(ISNUMBER(OFFSET('Water Data'!$C$7,0,10*ROW('Water Data'!C187))),'Data Summary'!BT193="Yes"),OFFSET('Water Data'!$C$7,0,10*ROW('Water Data'!C187)),NA())</f>
        <v>#N/A</v>
      </c>
      <c r="F193" s="53" t="e">
        <f ca="true">+IF(AND(ISNUMBER(OFFSET('Water Data'!$C$10,0,10*ROW('Water Data'!C187))),'Data Summary'!BU193="Yes"),OFFSET('Water Data'!$C$10,0,10*ROW('Water Data'!C187)),NA())</f>
        <v>#N/A</v>
      </c>
      <c r="G193" s="53" t="e">
        <f ca="true">+IF(AND(ISNUMBER(OFFSET('Water Data'!$D$5,0,10*ROW('Water Data'!D187))),'Data Summary'!BV193="Yes"),100-OFFSET('Water Data'!$D$5,0,10*ROW('Water Data'!D187)),NA())</f>
        <v>#N/A</v>
      </c>
      <c r="H193" s="53" t="e">
        <f ca="true">+IF(AND(ISNUMBER(OFFSET('Water Data'!$D$7,0,10*ROW('Water Data'!D187))),'Data Summary'!BW193="Yes"),OFFSET('Water Data'!$D$7,0,10*ROW('Water Data'!D187)),NA())</f>
        <v>#N/A</v>
      </c>
      <c r="I193" s="53" t="e">
        <f ca="true">+IF(AND(ISNUMBER(OFFSET('Water Data'!$D$10,0,10*ROW('Water Data'!D187))),'Data Summary'!BX193="Yes"),OFFSET('Water Data'!$D$10,0,10*ROW('Water Data'!D187)),NA())</f>
        <v>#N/A</v>
      </c>
      <c r="J193" s="53" t="e">
        <f ca="true">+IF(AND(ISNUMBER(OFFSET('Water Data'!$E$5,0,10*ROW('Water Data'!E187))),'Data Summary'!BY193="Yes"),100-OFFSET('Water Data'!$E$5,0,10*ROW('Water Data'!E187)),NA())</f>
        <v>#N/A</v>
      </c>
      <c r="K193" s="53" t="e">
        <f ca="true">+IF(AND(ISNUMBER(OFFSET('Water Data'!$E$7,0,10*ROW('Water Data'!E187))),'Data Summary'!BZ193="Yes"),OFFSET('Water Data'!$E$7,0,10*ROW('Water Data'!E187)),NA())</f>
        <v>#N/A</v>
      </c>
      <c r="L193" s="53" t="e">
        <f ca="true">+IF(AND(ISNUMBER(OFFSET('Water Data'!$E$10,0,10*ROW('Water Data'!E187))),'Data Summary'!CA193="Yes"),OFFSET('Water Data'!$E$10,0,10*ROW('Water Data'!E187)),NA())</f>
        <v>#N/A</v>
      </c>
      <c r="M193" s="53" t="e">
        <f ca="true">+IF(AND(ISNUMBER(OFFSET('Water Data'!$F$5,0,10*ROW('Water Data'!F187))),'Data Summary'!CB193="Yes"),100-OFFSET('Water Data'!$F$5,0,10*ROW('Water Data'!F187)),NA())</f>
        <v>#N/A</v>
      </c>
      <c r="N193" s="53" t="e">
        <f ca="true">+IF(AND(ISNUMBER(OFFSET('Water Data'!$F$7,0,10*ROW('Water Data'!F187))),'Data Summary'!CC193="Yes"),OFFSET('Water Data'!$F$7,0,10*ROW('Water Data'!F187)),NA())</f>
        <v>#N/A</v>
      </c>
      <c r="O193" s="53" t="e">
        <f ca="true">+IF(AND(ISNUMBER(OFFSET('Water Data'!$F$10,0,10*ROW('Water Data'!F187))),'Data Summary'!CD193="Yes"),OFFSET('Water Data'!$F$10,0,10*ROW('Water Data'!F187)),NA())</f>
        <v>#N/A</v>
      </c>
      <c r="P193" s="53" t="e">
        <f ca="true">+IF(AND(ISNUMBER(OFFSET('Water Data'!$G$5,0,10*ROW('Water Data'!G187))),'Data Summary'!CE193="Yes"),100-OFFSET('Water Data'!$G$5,0,10*ROW('Water Data'!G187)),NA())</f>
        <v>#N/A</v>
      </c>
      <c r="Q193" s="53" t="e">
        <f ca="true">+IF(AND(ISNUMBER(OFFSET('Water Data'!$G$7,0,10*ROW('Water Data'!G187))),'Data Summary'!CF193="Yes"),OFFSET('Water Data'!$G$7,0,10*ROW('Water Data'!G187)),NA())</f>
        <v>#N/A</v>
      </c>
      <c r="R193" s="53" t="e">
        <f ca="true">+IF(AND(ISNUMBER(OFFSET('Water Data'!$G$10,0,10*ROW('Water Data'!G187))),'Data Summary'!CG193="Yes"),OFFSET('Water Data'!$G$10,0,10*ROW('Water Data'!G187)),NA())</f>
        <v>#N/A</v>
      </c>
      <c r="S193" s="53" t="e">
        <f ca="true">+IF(AND(ISNUMBER(OFFSET('Water Data'!$H$5,0,10*ROW('Water Data'!H187))),'Data Summary'!CH193="Yes"),100-OFFSET('Water Data'!$H$5,0,10*ROW('Water Data'!H187)),NA())</f>
        <v>#N/A</v>
      </c>
      <c r="T193" s="53" t="e">
        <f ca="true">+IF(AND(ISNUMBER(OFFSET('Water Data'!$H$7,0,10*ROW('Water Data'!H187))),'Data Summary'!CI193="Yes"),OFFSET('Water Data'!$H$7,0,10*ROW('Water Data'!H187)),NA())</f>
        <v>#N/A</v>
      </c>
      <c r="U193" s="53" t="e">
        <f ca="true">+IF(AND(ISNUMBER(OFFSET('Water Data'!$H$10,0,10*ROW('Water Data'!H187))),'Data Summary'!CJ193="Yes"),OFFSET('Water Data'!$H$10,0,10*ROW('Water Data'!H187)),NA())</f>
        <v>#N/A</v>
      </c>
      <c r="V193" s="99" t="e">
        <f ca="true">+IF(AND(ISNUMBER(OFFSET('Sanitation Data'!$C$5,0,10*ROW('Sanitation Data'!C187))),'Data Summary'!CK193="Yes"),100-OFFSET('Sanitation Data'!$C$5,0,10*ROW('Sanitation Data'!C187)),NA())</f>
        <v>#N/A</v>
      </c>
      <c r="W193" s="99" t="e">
        <f ca="true">+IF(AND(ISNUMBER(OFFSET('Sanitation Data'!$C$7,0,10*ROW('Sanitation Data'!C187))),'Data Summary'!CL193="Yes"),OFFSET('Sanitation Data'!$C$7,0,10*ROW('Sanitation Data'!C187)),NA())</f>
        <v>#N/A</v>
      </c>
      <c r="X193" s="99" t="e">
        <f ca="true">+IF(AND(ISNUMBER(OFFSET('Sanitation Data'!$C$11,0,10*ROW('Sanitation Data'!C187))),'Data Summary'!CM193="Yes"),OFFSET('Sanitation Data'!$C$11,0,10*ROW('Sanitation Data'!C187)),NA())</f>
        <v>#N/A</v>
      </c>
      <c r="Y193" s="99" t="e">
        <f ca="true">+IF(AND(ISNUMBER(OFFSET('Sanitation Data'!$C$12,0,10*ROW('Sanitation Data'!C187))),'Data Summary'!CN193="Yes"),OFFSET('Sanitation Data'!$C$12,0,10*ROW('Sanitation Data'!C187)),NA())</f>
        <v>#N/A</v>
      </c>
      <c r="Z193" s="99" t="e">
        <f ca="true">+IF(AND(ISNUMBER(OFFSET('Sanitation Data'!$C$13,0,10*ROW('Sanitation Data'!C187))),'Data Summary'!CO193="Yes"),OFFSET('Sanitation Data'!$C$13,0,10*ROW('Sanitation Data'!C187)),NA())</f>
        <v>#N/A</v>
      </c>
      <c r="AA193" s="99" t="e">
        <f ca="true">+IF(AND(ISNUMBER(OFFSET('Sanitation Data'!$D$5,0,10*ROW('Sanitation Data'!D187))),'Data Summary'!CP193="Yes"),100-OFFSET('Sanitation Data'!$D$5,0,10*ROW('Sanitation Data'!D187)),NA())</f>
        <v>#N/A</v>
      </c>
      <c r="AB193" s="99" t="e">
        <f ca="true">+IF(AND(ISNUMBER(OFFSET('Sanitation Data'!$D$7,0,10*ROW('Sanitation Data'!D187))),'Data Summary'!CQ193="Yes"),OFFSET('Sanitation Data'!$D$7,0,10*ROW('Sanitation Data'!D187)),NA())</f>
        <v>#N/A</v>
      </c>
      <c r="AC193" s="99" t="e">
        <f ca="true">+IF(AND(ISNUMBER(OFFSET('Sanitation Data'!$D$11,0,10*ROW('Sanitation Data'!D187))),'Data Summary'!CR193="Yes"),OFFSET('Sanitation Data'!$D$11,0,10*ROW('Sanitation Data'!D187)),NA())</f>
        <v>#N/A</v>
      </c>
      <c r="AD193" s="99" t="e">
        <f ca="true">+IF(AND(ISNUMBER(OFFSET('Sanitation Data'!$D$12,0,10*ROW('Sanitation Data'!D187))),'Data Summary'!CS193="Yes"),OFFSET('Sanitation Data'!$D$12,0,10*ROW('Sanitation Data'!D187)),NA())</f>
        <v>#N/A</v>
      </c>
      <c r="AE193" s="99" t="e">
        <f ca="true">+IF(AND(ISNUMBER(OFFSET('Sanitation Data'!$D$13,0,10*ROW('Sanitation Data'!D187))),'Data Summary'!CT193="Yes"),OFFSET('Sanitation Data'!$D$13,0,10*ROW('Sanitation Data'!D187)),NA())</f>
        <v>#N/A</v>
      </c>
      <c r="AF193" s="99" t="e">
        <f ca="true">+IF(AND(ISNUMBER(OFFSET('Sanitation Data'!$E$5,0,10*ROW('Sanitation Data'!E187))),'Data Summary'!CU193="Yes"),100-OFFSET('Sanitation Data'!$E$5,0,10*ROW('Sanitation Data'!E187)),NA())</f>
        <v>#N/A</v>
      </c>
      <c r="AG193" s="99" t="e">
        <f ca="true">+IF(AND(ISNUMBER(OFFSET('Sanitation Data'!$E$7,0,10*ROW('Sanitation Data'!E187))),'Data Summary'!CV193="Yes"),OFFSET('Sanitation Data'!$E$7,0,10*ROW('Sanitation Data'!E187)),NA())</f>
        <v>#N/A</v>
      </c>
      <c r="AH193" s="99" t="e">
        <f ca="true">+IF(AND(ISNUMBER(OFFSET('Sanitation Data'!$E$11,0,10*ROW('Sanitation Data'!E187))),'Data Summary'!CW193="Yes"),OFFSET('Sanitation Data'!$E$11,0,10*ROW('Sanitation Data'!E187)),NA())</f>
        <v>#N/A</v>
      </c>
      <c r="AI193" s="99" t="e">
        <f ca="true">+IF(AND(ISNUMBER(OFFSET('Sanitation Data'!$E$12,0,10*ROW('Sanitation Data'!E187))),'Data Summary'!CX193="Yes"),OFFSET('Sanitation Data'!$E$12,0,10*ROW('Sanitation Data'!E187)),NA())</f>
        <v>#N/A</v>
      </c>
      <c r="AJ193" s="99" t="e">
        <f ca="true">+IF(AND(ISNUMBER(OFFSET('Sanitation Data'!$E$13,0,10*ROW('Sanitation Data'!E187))),'Data Summary'!CY193="Yes"),OFFSET('Sanitation Data'!$E$13,0,10*ROW('Sanitation Data'!E187)),NA())</f>
        <v>#N/A</v>
      </c>
      <c r="AK193" s="99" t="e">
        <f ca="true">+IF(AND(ISNUMBER(OFFSET('Sanitation Data'!$F$5,0,10*ROW('Sanitation Data'!F187))),'Data Summary'!CZ193="Yes"),100-OFFSET('Sanitation Data'!$F$5,0,10*ROW('Sanitation Data'!F187)),NA())</f>
        <v>#N/A</v>
      </c>
      <c r="AL193" s="99" t="e">
        <f ca="true">+IF(AND(ISNUMBER(OFFSET('Sanitation Data'!$F$7,0,10*ROW('Sanitation Data'!F187))),'Data Summary'!DA193="Yes"),OFFSET('Sanitation Data'!$F$7,0,10*ROW('Sanitation Data'!F187)),NA())</f>
        <v>#N/A</v>
      </c>
      <c r="AM193" s="99" t="e">
        <f ca="true">+IF(AND(ISNUMBER(OFFSET('Sanitation Data'!$F$11,0,10*ROW('Sanitation Data'!F187))),'Data Summary'!DB193="Yes"),OFFSET('Sanitation Data'!$F$11,0,10*ROW('Sanitation Data'!F187)),NA())</f>
        <v>#N/A</v>
      </c>
      <c r="AN193" s="99" t="e">
        <f ca="true">+IF(AND(ISNUMBER(OFFSET('Sanitation Data'!$F$12,0,10*ROW('Sanitation Data'!F187))),'Data Summary'!DC193="Yes"),OFFSET('Sanitation Data'!$F$12,0,10*ROW('Sanitation Data'!F187)),NA())</f>
        <v>#N/A</v>
      </c>
      <c r="AO193" s="99" t="e">
        <f ca="true">+IF(AND(ISNUMBER(OFFSET('Sanitation Data'!$F$13,0,10*ROW('Sanitation Data'!F187))),'Data Summary'!DD193="Yes"),OFFSET('Sanitation Data'!$F$13,0,10*ROW('Sanitation Data'!F187)),NA())</f>
        <v>#N/A</v>
      </c>
      <c r="AP193" s="99" t="e">
        <f ca="true">+IF(AND(ISNUMBER(OFFSET('Sanitation Data'!$G$5,0,10*ROW('Sanitation Data'!G187))),'Data Summary'!DE193="Yes"),100-OFFSET('Sanitation Data'!$G$5,0,10*ROW('Sanitation Data'!G187)),NA())</f>
        <v>#N/A</v>
      </c>
      <c r="AQ193" s="99" t="e">
        <f ca="true">+IF(AND(ISNUMBER(OFFSET('Sanitation Data'!$G$7,0,10*ROW('Sanitation Data'!G187))),'Data Summary'!DF193="Yes"),OFFSET('Sanitation Data'!$G$7,0,10*ROW('Sanitation Data'!G187)),NA())</f>
        <v>#N/A</v>
      </c>
      <c r="AR193" s="99" t="e">
        <f ca="true">+IF(AND(ISNUMBER(OFFSET('Sanitation Data'!$G$11,0,10*ROW('Sanitation Data'!G187))),'Data Summary'!DG193="Yes"),OFFSET('Sanitation Data'!$G$11,0,10*ROW('Sanitation Data'!G187)),NA())</f>
        <v>#N/A</v>
      </c>
      <c r="AS193" s="99" t="e">
        <f ca="true">+IF(AND(ISNUMBER(OFFSET('Sanitation Data'!$G$12,0,10*ROW('Sanitation Data'!G187))),'Data Summary'!DH193="Yes"),OFFSET('Sanitation Data'!$G$12,0,10*ROW('Sanitation Data'!G187)),NA())</f>
        <v>#N/A</v>
      </c>
      <c r="AT193" s="99" t="e">
        <f ca="true">+IF(AND(ISNUMBER(OFFSET('Sanitation Data'!$G$13,0,10*ROW('Sanitation Data'!G187))),'Data Summary'!DI193="Yes"),OFFSET('Sanitation Data'!$G$13,0,10*ROW('Sanitation Data'!G187)),NA())</f>
        <v>#N/A</v>
      </c>
      <c r="AU193" s="99" t="e">
        <f ca="true">+IF(AND(ISNUMBER(OFFSET('Sanitation Data'!$H$5,0,10*ROW('Sanitation Data'!H187))),'Data Summary'!DJ193="Yes"),100-OFFSET('Sanitation Data'!$H$5,0,10*ROW('Sanitation Data'!H187)),NA())</f>
        <v>#N/A</v>
      </c>
      <c r="AV193" s="99" t="e">
        <f ca="true">+IF(AND(ISNUMBER(OFFSET('Sanitation Data'!$H$7,0,10*ROW('Sanitation Data'!H187))),'Data Summary'!DK193="Yes"),OFFSET('Sanitation Data'!$H$7,0,10*ROW('Sanitation Data'!H187)),NA())</f>
        <v>#N/A</v>
      </c>
      <c r="AW193" s="99" t="e">
        <f ca="true">+IF(AND(ISNUMBER(OFFSET('Sanitation Data'!$H$11,0,10*ROW('Sanitation Data'!H187))),'Data Summary'!DL193="Yes"),OFFSET('Sanitation Data'!$H$11,0,10*ROW('Sanitation Data'!H187)),NA())</f>
        <v>#N/A</v>
      </c>
      <c r="AX193" s="99" t="e">
        <f ca="true">+IF(AND(ISNUMBER(OFFSET('Sanitation Data'!$H$12,0,10*ROW('Sanitation Data'!H187))),'Data Summary'!DM193="Yes"),OFFSET('Sanitation Data'!$H$12,0,10*ROW('Sanitation Data'!H187)),NA())</f>
        <v>#N/A</v>
      </c>
      <c r="AY193" s="99" t="e">
        <f ca="true">+IF(AND(ISNUMBER(OFFSET('Sanitation Data'!$H$13,0,10*ROW('Sanitation Data'!H187))),'Data Summary'!DN193="Yes"),OFFSET('Sanitation Data'!$H$13,0,10*ROW('Sanitation Data'!H187)),NA())</f>
        <v>#N/A</v>
      </c>
      <c r="AZ193" s="104" t="e">
        <f ca="true">+IF(AND(ISNUMBER(OFFSET('Hygiene Data'!$C$6,0,10*ROW('Hygiene Data'!C187))),'Data Summary'!DO193="Yes"),OFFSET('Hygiene Data'!$C$6,0,10*ROW('Hygiene Data'!C187)),NA())</f>
        <v>#N/A</v>
      </c>
      <c r="BA193" s="104" t="e">
        <f ca="true">+IF(AND(ISNUMBER(OFFSET('Hygiene Data'!$C$8,0,10*ROW('Hygiene Data'!C187))),'Data Summary'!DP193="Yes"),OFFSET('Hygiene Data'!$C$8,0,10*ROW('Hygiene Data'!C187)),NA())</f>
        <v>#N/A</v>
      </c>
      <c r="BB193" s="104" t="e">
        <f ca="true">+IF(AND(ISNUMBER(OFFSET('Hygiene Data'!$C$10,0,10*ROW('Hygiene Data'!C187))),'Data Summary'!DQ193="Yes"),OFFSET('Hygiene Data'!$C$10,0,10*ROW('Hygiene Data'!C187)),NA())</f>
        <v>#N/A</v>
      </c>
      <c r="BC193" s="104" t="e">
        <f ca="true">+IF(AND(ISNUMBER(OFFSET('Hygiene Data'!$D$6,0,10*ROW('Hygiene Data'!D187))),'Data Summary'!DR193="Yes"),OFFSET('Hygiene Data'!$D$6,0,10*ROW('Hygiene Data'!D187)),NA())</f>
        <v>#N/A</v>
      </c>
      <c r="BD193" s="104" t="e">
        <f ca="true">+IF(AND(ISNUMBER(OFFSET('Hygiene Data'!$D$8,0,10*ROW('Hygiene Data'!D187))),'Data Summary'!DS193="Yes"),OFFSET('Hygiene Data'!$D$8,0,10*ROW('Hygiene Data'!D187)),NA())</f>
        <v>#N/A</v>
      </c>
      <c r="BE193" s="104" t="e">
        <f ca="true">+IF(AND(ISNUMBER(OFFSET('Hygiene Data'!$D$10,0,10*ROW('Hygiene Data'!D187))),'Data Summary'!DT193="Yes"),OFFSET('Hygiene Data'!$D$10,0,10*ROW('Hygiene Data'!D187)),NA())</f>
        <v>#N/A</v>
      </c>
      <c r="BF193" s="104" t="e">
        <f ca="true">+IF(AND(ISNUMBER(OFFSET('Hygiene Data'!$E$6,0,10*ROW('Hygiene Data'!E187))),'Data Summary'!DU193="Yes"),OFFSET('Hygiene Data'!$E$6,0,10*ROW('Hygiene Data'!E187)),NA())</f>
        <v>#N/A</v>
      </c>
      <c r="BG193" s="104" t="e">
        <f ca="true">+IF(AND(ISNUMBER(OFFSET('Hygiene Data'!$E$8,0,10*ROW('Hygiene Data'!E187))),'Data Summary'!DV193="Yes"),OFFSET('Hygiene Data'!$E$8,0,10*ROW('Hygiene Data'!E187)),NA())</f>
        <v>#N/A</v>
      </c>
      <c r="BH193" s="104" t="e">
        <f ca="true">+IF(AND(ISNUMBER(OFFSET('Hygiene Data'!$E$10,0,10*ROW('Hygiene Data'!E187))),'Data Summary'!DW193="Yes"),OFFSET('Hygiene Data'!$E$10,0,10*ROW('Hygiene Data'!E187)),NA())</f>
        <v>#N/A</v>
      </c>
      <c r="BI193" s="104" t="e">
        <f ca="true">+IF(AND(ISNUMBER(OFFSET('Hygiene Data'!$F$6,0,10*ROW('Hygiene Data'!F187))),'Data Summary'!DX193="Yes"),OFFSET('Hygiene Data'!$F$6,0,10*ROW('Hygiene Data'!F187)),NA())</f>
        <v>#N/A</v>
      </c>
      <c r="BJ193" s="104" t="e">
        <f ca="true">+IF(AND(ISNUMBER(OFFSET('Hygiene Data'!$F$8,0,10*ROW('Hygiene Data'!F187))),'Data Summary'!DY193="Yes"),OFFSET('Hygiene Data'!$F$8,0,10*ROW('Hygiene Data'!F187)),NA())</f>
        <v>#N/A</v>
      </c>
      <c r="BK193" s="104" t="e">
        <f ca="true">+IF(AND(ISNUMBER(OFFSET('Hygiene Data'!$F$10,0,10*ROW('Hygiene Data'!F187))),'Data Summary'!DZ193="Yes"),OFFSET('Hygiene Data'!$F$10,0,10*ROW('Hygiene Data'!F187)),NA())</f>
        <v>#N/A</v>
      </c>
      <c r="BL193" s="104" t="e">
        <f ca="true">+IF(AND(ISNUMBER(OFFSET('Hygiene Data'!$G$6,0,10*ROW('Hygiene Data'!G187))),'Data Summary'!EA193="Yes"),OFFSET('Hygiene Data'!$G$6,0,10*ROW('Hygiene Data'!G187)),NA())</f>
        <v>#N/A</v>
      </c>
      <c r="BM193" s="104" t="e">
        <f ca="true">+IF(AND(ISNUMBER(OFFSET('Hygiene Data'!$G$8,0,10*ROW('Hygiene Data'!G187))),'Data Summary'!EB193="Yes"),OFFSET('Hygiene Data'!$G$8,0,10*ROW('Hygiene Data'!G187)),NA())</f>
        <v>#N/A</v>
      </c>
      <c r="BN193" s="104" t="e">
        <f ca="true">+IF(AND(ISNUMBER(OFFSET('Hygiene Data'!$G$10,0,10*ROW('Hygiene Data'!G187))),'Data Summary'!EC193="Yes"),OFFSET('Hygiene Data'!$G$10,0,10*ROW('Hygiene Data'!G187)),NA())</f>
        <v>#N/A</v>
      </c>
      <c r="BO193" s="104" t="e">
        <f ca="true">+IF(AND(ISNUMBER(OFFSET('Hygiene Data'!$H$6,0,10*ROW('Hygiene Data'!H187))),'Data Summary'!ED193="Yes"),OFFSET('Hygiene Data'!$H$6,0,10*ROW('Hygiene Data'!H187)),NA())</f>
        <v>#N/A</v>
      </c>
      <c r="BP193" s="104" t="e">
        <f ca="true">+IF(AND(ISNUMBER(OFFSET('Hygiene Data'!$H$8,0,10*ROW('Hygiene Data'!H187))),'Data Summary'!EE193="Yes"),OFFSET('Hygiene Data'!$H$8,0,10*ROW('Hygiene Data'!H187)),NA())</f>
        <v>#N/A</v>
      </c>
      <c r="BQ193" s="104" t="e">
        <f ca="true">+IF(AND(ISNUMBER(OFFSET('Hygiene Data'!$H$10,0,10*ROW('Hygiene Data'!H187))),'Data Summary'!EF193="Yes"),OFFSET('Hygiene Data'!$H$10,0,10*ROW('Hygiene Data'!H187)),NA())</f>
        <v>#N/A</v>
      </c>
    </row>
    <row r="194" x14ac:dyDescent="0.2">
      <c r="A194" s="52" t="e">
        <f ca="true">+IF(OFFSET('Water Data'!$B$1,0,10*ROW('Water Data'!B188))="",NA(),OFFSET('Water Data'!$B$1,0,10*ROW('Water Data'!B188)))</f>
        <v>#N/A</v>
      </c>
      <c r="B194" s="52" t="e">
        <f ca="true">+IF(OFFSET('Water Data'!$A$3,0,10*ROW('Water Data'!A191))="",NA(),OFFSET('Water Data'!$A$3,0,10*ROW('Water Data'!A191)))</f>
        <v>#N/A</v>
      </c>
      <c r="C194" s="52" t="e">
        <f ca="true">+IF(OFFSET('Water Data'!$C$3,0,10*ROW('Water Data'!C191))="",NA(),OFFSET('Water Data'!$C$3,0,10*ROW('Water Data'!C191)))</f>
        <v>#N/A</v>
      </c>
      <c r="D194" s="53" t="e">
        <f ca="true">+IF(AND(ISNUMBER(OFFSET('Water Data'!$C$5,0,10*ROW('Water Data'!C188))),'Data Summary'!BS194="Yes"),100-OFFSET('Water Data'!$C$5,0,10*ROW('Water Data'!C188)),NA())</f>
        <v>#N/A</v>
      </c>
      <c r="E194" s="53" t="e">
        <f ca="true">+IF(AND(ISNUMBER(OFFSET('Water Data'!$C$7,0,10*ROW('Water Data'!C188))),'Data Summary'!BT194="Yes"),OFFSET('Water Data'!$C$7,0,10*ROW('Water Data'!C188)),NA())</f>
        <v>#N/A</v>
      </c>
      <c r="F194" s="53" t="e">
        <f ca="true">+IF(AND(ISNUMBER(OFFSET('Water Data'!$C$10,0,10*ROW('Water Data'!C188))),'Data Summary'!BU194="Yes"),OFFSET('Water Data'!$C$10,0,10*ROW('Water Data'!C188)),NA())</f>
        <v>#N/A</v>
      </c>
      <c r="G194" s="53" t="e">
        <f ca="true">+IF(AND(ISNUMBER(OFFSET('Water Data'!$D$5,0,10*ROW('Water Data'!D188))),'Data Summary'!BV194="Yes"),100-OFFSET('Water Data'!$D$5,0,10*ROW('Water Data'!D188)),NA())</f>
        <v>#N/A</v>
      </c>
      <c r="H194" s="53" t="e">
        <f ca="true">+IF(AND(ISNUMBER(OFFSET('Water Data'!$D$7,0,10*ROW('Water Data'!D188))),'Data Summary'!BW194="Yes"),OFFSET('Water Data'!$D$7,0,10*ROW('Water Data'!D188)),NA())</f>
        <v>#N/A</v>
      </c>
      <c r="I194" s="53" t="e">
        <f ca="true">+IF(AND(ISNUMBER(OFFSET('Water Data'!$D$10,0,10*ROW('Water Data'!D188))),'Data Summary'!BX194="Yes"),OFFSET('Water Data'!$D$10,0,10*ROW('Water Data'!D188)),NA())</f>
        <v>#N/A</v>
      </c>
      <c r="J194" s="53" t="e">
        <f ca="true">+IF(AND(ISNUMBER(OFFSET('Water Data'!$E$5,0,10*ROW('Water Data'!E188))),'Data Summary'!BY194="Yes"),100-OFFSET('Water Data'!$E$5,0,10*ROW('Water Data'!E188)),NA())</f>
        <v>#N/A</v>
      </c>
      <c r="K194" s="53" t="e">
        <f ca="true">+IF(AND(ISNUMBER(OFFSET('Water Data'!$E$7,0,10*ROW('Water Data'!E188))),'Data Summary'!BZ194="Yes"),OFFSET('Water Data'!$E$7,0,10*ROW('Water Data'!E188)),NA())</f>
        <v>#N/A</v>
      </c>
      <c r="L194" s="53" t="e">
        <f ca="true">+IF(AND(ISNUMBER(OFFSET('Water Data'!$E$10,0,10*ROW('Water Data'!E188))),'Data Summary'!CA194="Yes"),OFFSET('Water Data'!$E$10,0,10*ROW('Water Data'!E188)),NA())</f>
        <v>#N/A</v>
      </c>
      <c r="M194" s="53" t="e">
        <f ca="true">+IF(AND(ISNUMBER(OFFSET('Water Data'!$F$5,0,10*ROW('Water Data'!F188))),'Data Summary'!CB194="Yes"),100-OFFSET('Water Data'!$F$5,0,10*ROW('Water Data'!F188)),NA())</f>
        <v>#N/A</v>
      </c>
      <c r="N194" s="53" t="e">
        <f ca="true">+IF(AND(ISNUMBER(OFFSET('Water Data'!$F$7,0,10*ROW('Water Data'!F188))),'Data Summary'!CC194="Yes"),OFFSET('Water Data'!$F$7,0,10*ROW('Water Data'!F188)),NA())</f>
        <v>#N/A</v>
      </c>
      <c r="O194" s="53" t="e">
        <f ca="true">+IF(AND(ISNUMBER(OFFSET('Water Data'!$F$10,0,10*ROW('Water Data'!F188))),'Data Summary'!CD194="Yes"),OFFSET('Water Data'!$F$10,0,10*ROW('Water Data'!F188)),NA())</f>
        <v>#N/A</v>
      </c>
      <c r="P194" s="53" t="e">
        <f ca="true">+IF(AND(ISNUMBER(OFFSET('Water Data'!$G$5,0,10*ROW('Water Data'!G188))),'Data Summary'!CE194="Yes"),100-OFFSET('Water Data'!$G$5,0,10*ROW('Water Data'!G188)),NA())</f>
        <v>#N/A</v>
      </c>
      <c r="Q194" s="53" t="e">
        <f ca="true">+IF(AND(ISNUMBER(OFFSET('Water Data'!$G$7,0,10*ROW('Water Data'!G188))),'Data Summary'!CF194="Yes"),OFFSET('Water Data'!$G$7,0,10*ROW('Water Data'!G188)),NA())</f>
        <v>#N/A</v>
      </c>
      <c r="R194" s="53" t="e">
        <f ca="true">+IF(AND(ISNUMBER(OFFSET('Water Data'!$G$10,0,10*ROW('Water Data'!G188))),'Data Summary'!CG194="Yes"),OFFSET('Water Data'!$G$10,0,10*ROW('Water Data'!G188)),NA())</f>
        <v>#N/A</v>
      </c>
      <c r="S194" s="53" t="e">
        <f ca="true">+IF(AND(ISNUMBER(OFFSET('Water Data'!$H$5,0,10*ROW('Water Data'!H188))),'Data Summary'!CH194="Yes"),100-OFFSET('Water Data'!$H$5,0,10*ROW('Water Data'!H188)),NA())</f>
        <v>#N/A</v>
      </c>
      <c r="T194" s="53" t="e">
        <f ca="true">+IF(AND(ISNUMBER(OFFSET('Water Data'!$H$7,0,10*ROW('Water Data'!H188))),'Data Summary'!CI194="Yes"),OFFSET('Water Data'!$H$7,0,10*ROW('Water Data'!H188)),NA())</f>
        <v>#N/A</v>
      </c>
      <c r="U194" s="53" t="e">
        <f ca="true">+IF(AND(ISNUMBER(OFFSET('Water Data'!$H$10,0,10*ROW('Water Data'!H188))),'Data Summary'!CJ194="Yes"),OFFSET('Water Data'!$H$10,0,10*ROW('Water Data'!H188)),NA())</f>
        <v>#N/A</v>
      </c>
      <c r="V194" s="99" t="e">
        <f ca="true">+IF(AND(ISNUMBER(OFFSET('Sanitation Data'!$C$5,0,10*ROW('Sanitation Data'!C188))),'Data Summary'!CK194="Yes"),100-OFFSET('Sanitation Data'!$C$5,0,10*ROW('Sanitation Data'!C188)),NA())</f>
        <v>#N/A</v>
      </c>
      <c r="W194" s="99" t="e">
        <f ca="true">+IF(AND(ISNUMBER(OFFSET('Sanitation Data'!$C$7,0,10*ROW('Sanitation Data'!C188))),'Data Summary'!CL194="Yes"),OFFSET('Sanitation Data'!$C$7,0,10*ROW('Sanitation Data'!C188)),NA())</f>
        <v>#N/A</v>
      </c>
      <c r="X194" s="99" t="e">
        <f ca="true">+IF(AND(ISNUMBER(OFFSET('Sanitation Data'!$C$11,0,10*ROW('Sanitation Data'!C188))),'Data Summary'!CM194="Yes"),OFFSET('Sanitation Data'!$C$11,0,10*ROW('Sanitation Data'!C188)),NA())</f>
        <v>#N/A</v>
      </c>
      <c r="Y194" s="99" t="e">
        <f ca="true">+IF(AND(ISNUMBER(OFFSET('Sanitation Data'!$C$12,0,10*ROW('Sanitation Data'!C188))),'Data Summary'!CN194="Yes"),OFFSET('Sanitation Data'!$C$12,0,10*ROW('Sanitation Data'!C188)),NA())</f>
        <v>#N/A</v>
      </c>
      <c r="Z194" s="99" t="e">
        <f ca="true">+IF(AND(ISNUMBER(OFFSET('Sanitation Data'!$C$13,0,10*ROW('Sanitation Data'!C188))),'Data Summary'!CO194="Yes"),OFFSET('Sanitation Data'!$C$13,0,10*ROW('Sanitation Data'!C188)),NA())</f>
        <v>#N/A</v>
      </c>
      <c r="AA194" s="99" t="e">
        <f ca="true">+IF(AND(ISNUMBER(OFFSET('Sanitation Data'!$D$5,0,10*ROW('Sanitation Data'!D188))),'Data Summary'!CP194="Yes"),100-OFFSET('Sanitation Data'!$D$5,0,10*ROW('Sanitation Data'!D188)),NA())</f>
        <v>#N/A</v>
      </c>
      <c r="AB194" s="99" t="e">
        <f ca="true">+IF(AND(ISNUMBER(OFFSET('Sanitation Data'!$D$7,0,10*ROW('Sanitation Data'!D188))),'Data Summary'!CQ194="Yes"),OFFSET('Sanitation Data'!$D$7,0,10*ROW('Sanitation Data'!D188)),NA())</f>
        <v>#N/A</v>
      </c>
      <c r="AC194" s="99" t="e">
        <f ca="true">+IF(AND(ISNUMBER(OFFSET('Sanitation Data'!$D$11,0,10*ROW('Sanitation Data'!D188))),'Data Summary'!CR194="Yes"),OFFSET('Sanitation Data'!$D$11,0,10*ROW('Sanitation Data'!D188)),NA())</f>
        <v>#N/A</v>
      </c>
      <c r="AD194" s="99" t="e">
        <f ca="true">+IF(AND(ISNUMBER(OFFSET('Sanitation Data'!$D$12,0,10*ROW('Sanitation Data'!D188))),'Data Summary'!CS194="Yes"),OFFSET('Sanitation Data'!$D$12,0,10*ROW('Sanitation Data'!D188)),NA())</f>
        <v>#N/A</v>
      </c>
      <c r="AE194" s="99" t="e">
        <f ca="true">+IF(AND(ISNUMBER(OFFSET('Sanitation Data'!$D$13,0,10*ROW('Sanitation Data'!D188))),'Data Summary'!CT194="Yes"),OFFSET('Sanitation Data'!$D$13,0,10*ROW('Sanitation Data'!D188)),NA())</f>
        <v>#N/A</v>
      </c>
      <c r="AF194" s="99" t="e">
        <f ca="true">+IF(AND(ISNUMBER(OFFSET('Sanitation Data'!$E$5,0,10*ROW('Sanitation Data'!E188))),'Data Summary'!CU194="Yes"),100-OFFSET('Sanitation Data'!$E$5,0,10*ROW('Sanitation Data'!E188)),NA())</f>
        <v>#N/A</v>
      </c>
      <c r="AG194" s="99" t="e">
        <f ca="true">+IF(AND(ISNUMBER(OFFSET('Sanitation Data'!$E$7,0,10*ROW('Sanitation Data'!E188))),'Data Summary'!CV194="Yes"),OFFSET('Sanitation Data'!$E$7,0,10*ROW('Sanitation Data'!E188)),NA())</f>
        <v>#N/A</v>
      </c>
      <c r="AH194" s="99" t="e">
        <f ca="true">+IF(AND(ISNUMBER(OFFSET('Sanitation Data'!$E$11,0,10*ROW('Sanitation Data'!E188))),'Data Summary'!CW194="Yes"),OFFSET('Sanitation Data'!$E$11,0,10*ROW('Sanitation Data'!E188)),NA())</f>
        <v>#N/A</v>
      </c>
      <c r="AI194" s="99" t="e">
        <f ca="true">+IF(AND(ISNUMBER(OFFSET('Sanitation Data'!$E$12,0,10*ROW('Sanitation Data'!E188))),'Data Summary'!CX194="Yes"),OFFSET('Sanitation Data'!$E$12,0,10*ROW('Sanitation Data'!E188)),NA())</f>
        <v>#N/A</v>
      </c>
      <c r="AJ194" s="99" t="e">
        <f ca="true">+IF(AND(ISNUMBER(OFFSET('Sanitation Data'!$E$13,0,10*ROW('Sanitation Data'!E188))),'Data Summary'!CY194="Yes"),OFFSET('Sanitation Data'!$E$13,0,10*ROW('Sanitation Data'!E188)),NA())</f>
        <v>#N/A</v>
      </c>
      <c r="AK194" s="99" t="e">
        <f ca="true">+IF(AND(ISNUMBER(OFFSET('Sanitation Data'!$F$5,0,10*ROW('Sanitation Data'!F188))),'Data Summary'!CZ194="Yes"),100-OFFSET('Sanitation Data'!$F$5,0,10*ROW('Sanitation Data'!F188)),NA())</f>
        <v>#N/A</v>
      </c>
      <c r="AL194" s="99" t="e">
        <f ca="true">+IF(AND(ISNUMBER(OFFSET('Sanitation Data'!$F$7,0,10*ROW('Sanitation Data'!F188))),'Data Summary'!DA194="Yes"),OFFSET('Sanitation Data'!$F$7,0,10*ROW('Sanitation Data'!F188)),NA())</f>
        <v>#N/A</v>
      </c>
      <c r="AM194" s="99" t="e">
        <f ca="true">+IF(AND(ISNUMBER(OFFSET('Sanitation Data'!$F$11,0,10*ROW('Sanitation Data'!F188))),'Data Summary'!DB194="Yes"),OFFSET('Sanitation Data'!$F$11,0,10*ROW('Sanitation Data'!F188)),NA())</f>
        <v>#N/A</v>
      </c>
      <c r="AN194" s="99" t="e">
        <f ca="true">+IF(AND(ISNUMBER(OFFSET('Sanitation Data'!$F$12,0,10*ROW('Sanitation Data'!F188))),'Data Summary'!DC194="Yes"),OFFSET('Sanitation Data'!$F$12,0,10*ROW('Sanitation Data'!F188)),NA())</f>
        <v>#N/A</v>
      </c>
      <c r="AO194" s="99" t="e">
        <f ca="true">+IF(AND(ISNUMBER(OFFSET('Sanitation Data'!$F$13,0,10*ROW('Sanitation Data'!F188))),'Data Summary'!DD194="Yes"),OFFSET('Sanitation Data'!$F$13,0,10*ROW('Sanitation Data'!F188)),NA())</f>
        <v>#N/A</v>
      </c>
      <c r="AP194" s="99" t="e">
        <f ca="true">+IF(AND(ISNUMBER(OFFSET('Sanitation Data'!$G$5,0,10*ROW('Sanitation Data'!G188))),'Data Summary'!DE194="Yes"),100-OFFSET('Sanitation Data'!$G$5,0,10*ROW('Sanitation Data'!G188)),NA())</f>
        <v>#N/A</v>
      </c>
      <c r="AQ194" s="99" t="e">
        <f ca="true">+IF(AND(ISNUMBER(OFFSET('Sanitation Data'!$G$7,0,10*ROW('Sanitation Data'!G188))),'Data Summary'!DF194="Yes"),OFFSET('Sanitation Data'!$G$7,0,10*ROW('Sanitation Data'!G188)),NA())</f>
        <v>#N/A</v>
      </c>
      <c r="AR194" s="99" t="e">
        <f ca="true">+IF(AND(ISNUMBER(OFFSET('Sanitation Data'!$G$11,0,10*ROW('Sanitation Data'!G188))),'Data Summary'!DG194="Yes"),OFFSET('Sanitation Data'!$G$11,0,10*ROW('Sanitation Data'!G188)),NA())</f>
        <v>#N/A</v>
      </c>
      <c r="AS194" s="99" t="e">
        <f ca="true">+IF(AND(ISNUMBER(OFFSET('Sanitation Data'!$G$12,0,10*ROW('Sanitation Data'!G188))),'Data Summary'!DH194="Yes"),OFFSET('Sanitation Data'!$G$12,0,10*ROW('Sanitation Data'!G188)),NA())</f>
        <v>#N/A</v>
      </c>
      <c r="AT194" s="99" t="e">
        <f ca="true">+IF(AND(ISNUMBER(OFFSET('Sanitation Data'!$G$13,0,10*ROW('Sanitation Data'!G188))),'Data Summary'!DI194="Yes"),OFFSET('Sanitation Data'!$G$13,0,10*ROW('Sanitation Data'!G188)),NA())</f>
        <v>#N/A</v>
      </c>
      <c r="AU194" s="99" t="e">
        <f ca="true">+IF(AND(ISNUMBER(OFFSET('Sanitation Data'!$H$5,0,10*ROW('Sanitation Data'!H188))),'Data Summary'!DJ194="Yes"),100-OFFSET('Sanitation Data'!$H$5,0,10*ROW('Sanitation Data'!H188)),NA())</f>
        <v>#N/A</v>
      </c>
      <c r="AV194" s="99" t="e">
        <f ca="true">+IF(AND(ISNUMBER(OFFSET('Sanitation Data'!$H$7,0,10*ROW('Sanitation Data'!H188))),'Data Summary'!DK194="Yes"),OFFSET('Sanitation Data'!$H$7,0,10*ROW('Sanitation Data'!H188)),NA())</f>
        <v>#N/A</v>
      </c>
      <c r="AW194" s="99" t="e">
        <f ca="true">+IF(AND(ISNUMBER(OFFSET('Sanitation Data'!$H$11,0,10*ROW('Sanitation Data'!H188))),'Data Summary'!DL194="Yes"),OFFSET('Sanitation Data'!$H$11,0,10*ROW('Sanitation Data'!H188)),NA())</f>
        <v>#N/A</v>
      </c>
      <c r="AX194" s="99" t="e">
        <f ca="true">+IF(AND(ISNUMBER(OFFSET('Sanitation Data'!$H$12,0,10*ROW('Sanitation Data'!H188))),'Data Summary'!DM194="Yes"),OFFSET('Sanitation Data'!$H$12,0,10*ROW('Sanitation Data'!H188)),NA())</f>
        <v>#N/A</v>
      </c>
      <c r="AY194" s="99" t="e">
        <f ca="true">+IF(AND(ISNUMBER(OFFSET('Sanitation Data'!$H$13,0,10*ROW('Sanitation Data'!H188))),'Data Summary'!DN194="Yes"),OFFSET('Sanitation Data'!$H$13,0,10*ROW('Sanitation Data'!H188)),NA())</f>
        <v>#N/A</v>
      </c>
      <c r="AZ194" s="104" t="e">
        <f ca="true">+IF(AND(ISNUMBER(OFFSET('Hygiene Data'!$C$6,0,10*ROW('Hygiene Data'!C188))),'Data Summary'!DO194="Yes"),OFFSET('Hygiene Data'!$C$6,0,10*ROW('Hygiene Data'!C188)),NA())</f>
        <v>#N/A</v>
      </c>
      <c r="BA194" s="104" t="e">
        <f ca="true">+IF(AND(ISNUMBER(OFFSET('Hygiene Data'!$C$8,0,10*ROW('Hygiene Data'!C188))),'Data Summary'!DP194="Yes"),OFFSET('Hygiene Data'!$C$8,0,10*ROW('Hygiene Data'!C188)),NA())</f>
        <v>#N/A</v>
      </c>
      <c r="BB194" s="104" t="e">
        <f ca="true">+IF(AND(ISNUMBER(OFFSET('Hygiene Data'!$C$10,0,10*ROW('Hygiene Data'!C188))),'Data Summary'!DQ194="Yes"),OFFSET('Hygiene Data'!$C$10,0,10*ROW('Hygiene Data'!C188)),NA())</f>
        <v>#N/A</v>
      </c>
      <c r="BC194" s="104" t="e">
        <f ca="true">+IF(AND(ISNUMBER(OFFSET('Hygiene Data'!$D$6,0,10*ROW('Hygiene Data'!D188))),'Data Summary'!DR194="Yes"),OFFSET('Hygiene Data'!$D$6,0,10*ROW('Hygiene Data'!D188)),NA())</f>
        <v>#N/A</v>
      </c>
      <c r="BD194" s="104" t="e">
        <f ca="true">+IF(AND(ISNUMBER(OFFSET('Hygiene Data'!$D$8,0,10*ROW('Hygiene Data'!D188))),'Data Summary'!DS194="Yes"),OFFSET('Hygiene Data'!$D$8,0,10*ROW('Hygiene Data'!D188)),NA())</f>
        <v>#N/A</v>
      </c>
      <c r="BE194" s="104" t="e">
        <f ca="true">+IF(AND(ISNUMBER(OFFSET('Hygiene Data'!$D$10,0,10*ROW('Hygiene Data'!D188))),'Data Summary'!DT194="Yes"),OFFSET('Hygiene Data'!$D$10,0,10*ROW('Hygiene Data'!D188)),NA())</f>
        <v>#N/A</v>
      </c>
      <c r="BF194" s="104" t="e">
        <f ca="true">+IF(AND(ISNUMBER(OFFSET('Hygiene Data'!$E$6,0,10*ROW('Hygiene Data'!E188))),'Data Summary'!DU194="Yes"),OFFSET('Hygiene Data'!$E$6,0,10*ROW('Hygiene Data'!E188)),NA())</f>
        <v>#N/A</v>
      </c>
      <c r="BG194" s="104" t="e">
        <f ca="true">+IF(AND(ISNUMBER(OFFSET('Hygiene Data'!$E$8,0,10*ROW('Hygiene Data'!E188))),'Data Summary'!DV194="Yes"),OFFSET('Hygiene Data'!$E$8,0,10*ROW('Hygiene Data'!E188)),NA())</f>
        <v>#N/A</v>
      </c>
      <c r="BH194" s="104" t="e">
        <f ca="true">+IF(AND(ISNUMBER(OFFSET('Hygiene Data'!$E$10,0,10*ROW('Hygiene Data'!E188))),'Data Summary'!DW194="Yes"),OFFSET('Hygiene Data'!$E$10,0,10*ROW('Hygiene Data'!E188)),NA())</f>
        <v>#N/A</v>
      </c>
      <c r="BI194" s="104" t="e">
        <f ca="true">+IF(AND(ISNUMBER(OFFSET('Hygiene Data'!$F$6,0,10*ROW('Hygiene Data'!F188))),'Data Summary'!DX194="Yes"),OFFSET('Hygiene Data'!$F$6,0,10*ROW('Hygiene Data'!F188)),NA())</f>
        <v>#N/A</v>
      </c>
      <c r="BJ194" s="104" t="e">
        <f ca="true">+IF(AND(ISNUMBER(OFFSET('Hygiene Data'!$F$8,0,10*ROW('Hygiene Data'!F188))),'Data Summary'!DY194="Yes"),OFFSET('Hygiene Data'!$F$8,0,10*ROW('Hygiene Data'!F188)),NA())</f>
        <v>#N/A</v>
      </c>
      <c r="BK194" s="104" t="e">
        <f ca="true">+IF(AND(ISNUMBER(OFFSET('Hygiene Data'!$F$10,0,10*ROW('Hygiene Data'!F188))),'Data Summary'!DZ194="Yes"),OFFSET('Hygiene Data'!$F$10,0,10*ROW('Hygiene Data'!F188)),NA())</f>
        <v>#N/A</v>
      </c>
      <c r="BL194" s="104" t="e">
        <f ca="true">+IF(AND(ISNUMBER(OFFSET('Hygiene Data'!$G$6,0,10*ROW('Hygiene Data'!G188))),'Data Summary'!EA194="Yes"),OFFSET('Hygiene Data'!$G$6,0,10*ROW('Hygiene Data'!G188)),NA())</f>
        <v>#N/A</v>
      </c>
      <c r="BM194" s="104" t="e">
        <f ca="true">+IF(AND(ISNUMBER(OFFSET('Hygiene Data'!$G$8,0,10*ROW('Hygiene Data'!G188))),'Data Summary'!EB194="Yes"),OFFSET('Hygiene Data'!$G$8,0,10*ROW('Hygiene Data'!G188)),NA())</f>
        <v>#N/A</v>
      </c>
      <c r="BN194" s="104" t="e">
        <f ca="true">+IF(AND(ISNUMBER(OFFSET('Hygiene Data'!$G$10,0,10*ROW('Hygiene Data'!G188))),'Data Summary'!EC194="Yes"),OFFSET('Hygiene Data'!$G$10,0,10*ROW('Hygiene Data'!G188)),NA())</f>
        <v>#N/A</v>
      </c>
      <c r="BO194" s="104" t="e">
        <f ca="true">+IF(AND(ISNUMBER(OFFSET('Hygiene Data'!$H$6,0,10*ROW('Hygiene Data'!H188))),'Data Summary'!ED194="Yes"),OFFSET('Hygiene Data'!$H$6,0,10*ROW('Hygiene Data'!H188)),NA())</f>
        <v>#N/A</v>
      </c>
      <c r="BP194" s="104" t="e">
        <f ca="true">+IF(AND(ISNUMBER(OFFSET('Hygiene Data'!$H$8,0,10*ROW('Hygiene Data'!H188))),'Data Summary'!EE194="Yes"),OFFSET('Hygiene Data'!$H$8,0,10*ROW('Hygiene Data'!H188)),NA())</f>
        <v>#N/A</v>
      </c>
      <c r="BQ194" s="104" t="e">
        <f ca="true">+IF(AND(ISNUMBER(OFFSET('Hygiene Data'!$H$10,0,10*ROW('Hygiene Data'!H188))),'Data Summary'!EF194="Yes"),OFFSET('Hygiene Data'!$H$10,0,10*ROW('Hygiene Data'!H188)),NA())</f>
        <v>#N/A</v>
      </c>
    </row>
    <row r="195" x14ac:dyDescent="0.2">
      <c r="A195" s="52" t="e">
        <f ca="true">+IF(OFFSET('Water Data'!$B$1,0,10*ROW('Water Data'!B189))="",NA(),OFFSET('Water Data'!$B$1,0,10*ROW('Water Data'!B189)))</f>
        <v>#N/A</v>
      </c>
      <c r="B195" s="52" t="e">
        <f ca="true">+IF(OFFSET('Water Data'!$A$3,0,10*ROW('Water Data'!A192))="",NA(),OFFSET('Water Data'!$A$3,0,10*ROW('Water Data'!A192)))</f>
        <v>#N/A</v>
      </c>
      <c r="C195" s="52" t="e">
        <f ca="true">+IF(OFFSET('Water Data'!$C$3,0,10*ROW('Water Data'!C192))="",NA(),OFFSET('Water Data'!$C$3,0,10*ROW('Water Data'!C192)))</f>
        <v>#N/A</v>
      </c>
      <c r="D195" s="53" t="e">
        <f ca="true">+IF(AND(ISNUMBER(OFFSET('Water Data'!$C$5,0,10*ROW('Water Data'!C189))),'Data Summary'!BS195="Yes"),100-OFFSET('Water Data'!$C$5,0,10*ROW('Water Data'!C189)),NA())</f>
        <v>#N/A</v>
      </c>
      <c r="E195" s="53" t="e">
        <f ca="true">+IF(AND(ISNUMBER(OFFSET('Water Data'!$C$7,0,10*ROW('Water Data'!C189))),'Data Summary'!BT195="Yes"),OFFSET('Water Data'!$C$7,0,10*ROW('Water Data'!C189)),NA())</f>
        <v>#N/A</v>
      </c>
      <c r="F195" s="53" t="e">
        <f ca="true">+IF(AND(ISNUMBER(OFFSET('Water Data'!$C$10,0,10*ROW('Water Data'!C189))),'Data Summary'!BU195="Yes"),OFFSET('Water Data'!$C$10,0,10*ROW('Water Data'!C189)),NA())</f>
        <v>#N/A</v>
      </c>
      <c r="G195" s="53" t="e">
        <f ca="true">+IF(AND(ISNUMBER(OFFSET('Water Data'!$D$5,0,10*ROW('Water Data'!D189))),'Data Summary'!BV195="Yes"),100-OFFSET('Water Data'!$D$5,0,10*ROW('Water Data'!D189)),NA())</f>
        <v>#N/A</v>
      </c>
      <c r="H195" s="53" t="e">
        <f ca="true">+IF(AND(ISNUMBER(OFFSET('Water Data'!$D$7,0,10*ROW('Water Data'!D189))),'Data Summary'!BW195="Yes"),OFFSET('Water Data'!$D$7,0,10*ROW('Water Data'!D189)),NA())</f>
        <v>#N/A</v>
      </c>
      <c r="I195" s="53" t="e">
        <f ca="true">+IF(AND(ISNUMBER(OFFSET('Water Data'!$D$10,0,10*ROW('Water Data'!D189))),'Data Summary'!BX195="Yes"),OFFSET('Water Data'!$D$10,0,10*ROW('Water Data'!D189)),NA())</f>
        <v>#N/A</v>
      </c>
      <c r="J195" s="53" t="e">
        <f ca="true">+IF(AND(ISNUMBER(OFFSET('Water Data'!$E$5,0,10*ROW('Water Data'!E189))),'Data Summary'!BY195="Yes"),100-OFFSET('Water Data'!$E$5,0,10*ROW('Water Data'!E189)),NA())</f>
        <v>#N/A</v>
      </c>
      <c r="K195" s="53" t="e">
        <f ca="true">+IF(AND(ISNUMBER(OFFSET('Water Data'!$E$7,0,10*ROW('Water Data'!E189))),'Data Summary'!BZ195="Yes"),OFFSET('Water Data'!$E$7,0,10*ROW('Water Data'!E189)),NA())</f>
        <v>#N/A</v>
      </c>
      <c r="L195" s="53" t="e">
        <f ca="true">+IF(AND(ISNUMBER(OFFSET('Water Data'!$E$10,0,10*ROW('Water Data'!E189))),'Data Summary'!CA195="Yes"),OFFSET('Water Data'!$E$10,0,10*ROW('Water Data'!E189)),NA())</f>
        <v>#N/A</v>
      </c>
      <c r="M195" s="53" t="e">
        <f ca="true">+IF(AND(ISNUMBER(OFFSET('Water Data'!$F$5,0,10*ROW('Water Data'!F189))),'Data Summary'!CB195="Yes"),100-OFFSET('Water Data'!$F$5,0,10*ROW('Water Data'!F189)),NA())</f>
        <v>#N/A</v>
      </c>
      <c r="N195" s="53" t="e">
        <f ca="true">+IF(AND(ISNUMBER(OFFSET('Water Data'!$F$7,0,10*ROW('Water Data'!F189))),'Data Summary'!CC195="Yes"),OFFSET('Water Data'!$F$7,0,10*ROW('Water Data'!F189)),NA())</f>
        <v>#N/A</v>
      </c>
      <c r="O195" s="53" t="e">
        <f ca="true">+IF(AND(ISNUMBER(OFFSET('Water Data'!$F$10,0,10*ROW('Water Data'!F189))),'Data Summary'!CD195="Yes"),OFFSET('Water Data'!$F$10,0,10*ROW('Water Data'!F189)),NA())</f>
        <v>#N/A</v>
      </c>
      <c r="P195" s="53" t="e">
        <f ca="true">+IF(AND(ISNUMBER(OFFSET('Water Data'!$G$5,0,10*ROW('Water Data'!G189))),'Data Summary'!CE195="Yes"),100-OFFSET('Water Data'!$G$5,0,10*ROW('Water Data'!G189)),NA())</f>
        <v>#N/A</v>
      </c>
      <c r="Q195" s="53" t="e">
        <f ca="true">+IF(AND(ISNUMBER(OFFSET('Water Data'!$G$7,0,10*ROW('Water Data'!G189))),'Data Summary'!CF195="Yes"),OFFSET('Water Data'!$G$7,0,10*ROW('Water Data'!G189)),NA())</f>
        <v>#N/A</v>
      </c>
      <c r="R195" s="53" t="e">
        <f ca="true">+IF(AND(ISNUMBER(OFFSET('Water Data'!$G$10,0,10*ROW('Water Data'!G189))),'Data Summary'!CG195="Yes"),OFFSET('Water Data'!$G$10,0,10*ROW('Water Data'!G189)),NA())</f>
        <v>#N/A</v>
      </c>
      <c r="S195" s="53" t="e">
        <f ca="true">+IF(AND(ISNUMBER(OFFSET('Water Data'!$H$5,0,10*ROW('Water Data'!H189))),'Data Summary'!CH195="Yes"),100-OFFSET('Water Data'!$H$5,0,10*ROW('Water Data'!H189)),NA())</f>
        <v>#N/A</v>
      </c>
      <c r="T195" s="53" t="e">
        <f ca="true">+IF(AND(ISNUMBER(OFFSET('Water Data'!$H$7,0,10*ROW('Water Data'!H189))),'Data Summary'!CI195="Yes"),OFFSET('Water Data'!$H$7,0,10*ROW('Water Data'!H189)),NA())</f>
        <v>#N/A</v>
      </c>
      <c r="U195" s="53" t="e">
        <f ca="true">+IF(AND(ISNUMBER(OFFSET('Water Data'!$H$10,0,10*ROW('Water Data'!H189))),'Data Summary'!CJ195="Yes"),OFFSET('Water Data'!$H$10,0,10*ROW('Water Data'!H189)),NA())</f>
        <v>#N/A</v>
      </c>
      <c r="V195" s="99" t="e">
        <f ca="true">+IF(AND(ISNUMBER(OFFSET('Sanitation Data'!$C$5,0,10*ROW('Sanitation Data'!C189))),'Data Summary'!CK195="Yes"),100-OFFSET('Sanitation Data'!$C$5,0,10*ROW('Sanitation Data'!C189)),NA())</f>
        <v>#N/A</v>
      </c>
      <c r="W195" s="99" t="e">
        <f ca="true">+IF(AND(ISNUMBER(OFFSET('Sanitation Data'!$C$7,0,10*ROW('Sanitation Data'!C189))),'Data Summary'!CL195="Yes"),OFFSET('Sanitation Data'!$C$7,0,10*ROW('Sanitation Data'!C189)),NA())</f>
        <v>#N/A</v>
      </c>
      <c r="X195" s="99" t="e">
        <f ca="true">+IF(AND(ISNUMBER(OFFSET('Sanitation Data'!$C$11,0,10*ROW('Sanitation Data'!C189))),'Data Summary'!CM195="Yes"),OFFSET('Sanitation Data'!$C$11,0,10*ROW('Sanitation Data'!C189)),NA())</f>
        <v>#N/A</v>
      </c>
      <c r="Y195" s="99" t="e">
        <f ca="true">+IF(AND(ISNUMBER(OFFSET('Sanitation Data'!$C$12,0,10*ROW('Sanitation Data'!C189))),'Data Summary'!CN195="Yes"),OFFSET('Sanitation Data'!$C$12,0,10*ROW('Sanitation Data'!C189)),NA())</f>
        <v>#N/A</v>
      </c>
      <c r="Z195" s="99" t="e">
        <f ca="true">+IF(AND(ISNUMBER(OFFSET('Sanitation Data'!$C$13,0,10*ROW('Sanitation Data'!C189))),'Data Summary'!CO195="Yes"),OFFSET('Sanitation Data'!$C$13,0,10*ROW('Sanitation Data'!C189)),NA())</f>
        <v>#N/A</v>
      </c>
      <c r="AA195" s="99" t="e">
        <f ca="true">+IF(AND(ISNUMBER(OFFSET('Sanitation Data'!$D$5,0,10*ROW('Sanitation Data'!D189))),'Data Summary'!CP195="Yes"),100-OFFSET('Sanitation Data'!$D$5,0,10*ROW('Sanitation Data'!D189)),NA())</f>
        <v>#N/A</v>
      </c>
      <c r="AB195" s="99" t="e">
        <f ca="true">+IF(AND(ISNUMBER(OFFSET('Sanitation Data'!$D$7,0,10*ROW('Sanitation Data'!D189))),'Data Summary'!CQ195="Yes"),OFFSET('Sanitation Data'!$D$7,0,10*ROW('Sanitation Data'!D189)),NA())</f>
        <v>#N/A</v>
      </c>
      <c r="AC195" s="99" t="e">
        <f ca="true">+IF(AND(ISNUMBER(OFFSET('Sanitation Data'!$D$11,0,10*ROW('Sanitation Data'!D189))),'Data Summary'!CR195="Yes"),OFFSET('Sanitation Data'!$D$11,0,10*ROW('Sanitation Data'!D189)),NA())</f>
        <v>#N/A</v>
      </c>
      <c r="AD195" s="99" t="e">
        <f ca="true">+IF(AND(ISNUMBER(OFFSET('Sanitation Data'!$D$12,0,10*ROW('Sanitation Data'!D189))),'Data Summary'!CS195="Yes"),OFFSET('Sanitation Data'!$D$12,0,10*ROW('Sanitation Data'!D189)),NA())</f>
        <v>#N/A</v>
      </c>
      <c r="AE195" s="99" t="e">
        <f ca="true">+IF(AND(ISNUMBER(OFFSET('Sanitation Data'!$D$13,0,10*ROW('Sanitation Data'!D189))),'Data Summary'!CT195="Yes"),OFFSET('Sanitation Data'!$D$13,0,10*ROW('Sanitation Data'!D189)),NA())</f>
        <v>#N/A</v>
      </c>
      <c r="AF195" s="99" t="e">
        <f ca="true">+IF(AND(ISNUMBER(OFFSET('Sanitation Data'!$E$5,0,10*ROW('Sanitation Data'!E189))),'Data Summary'!CU195="Yes"),100-OFFSET('Sanitation Data'!$E$5,0,10*ROW('Sanitation Data'!E189)),NA())</f>
        <v>#N/A</v>
      </c>
      <c r="AG195" s="99" t="e">
        <f ca="true">+IF(AND(ISNUMBER(OFFSET('Sanitation Data'!$E$7,0,10*ROW('Sanitation Data'!E189))),'Data Summary'!CV195="Yes"),OFFSET('Sanitation Data'!$E$7,0,10*ROW('Sanitation Data'!E189)),NA())</f>
        <v>#N/A</v>
      </c>
      <c r="AH195" s="99" t="e">
        <f ca="true">+IF(AND(ISNUMBER(OFFSET('Sanitation Data'!$E$11,0,10*ROW('Sanitation Data'!E189))),'Data Summary'!CW195="Yes"),OFFSET('Sanitation Data'!$E$11,0,10*ROW('Sanitation Data'!E189)),NA())</f>
        <v>#N/A</v>
      </c>
      <c r="AI195" s="99" t="e">
        <f ca="true">+IF(AND(ISNUMBER(OFFSET('Sanitation Data'!$E$12,0,10*ROW('Sanitation Data'!E189))),'Data Summary'!CX195="Yes"),OFFSET('Sanitation Data'!$E$12,0,10*ROW('Sanitation Data'!E189)),NA())</f>
        <v>#N/A</v>
      </c>
      <c r="AJ195" s="99" t="e">
        <f ca="true">+IF(AND(ISNUMBER(OFFSET('Sanitation Data'!$E$13,0,10*ROW('Sanitation Data'!E189))),'Data Summary'!CY195="Yes"),OFFSET('Sanitation Data'!$E$13,0,10*ROW('Sanitation Data'!E189)),NA())</f>
        <v>#N/A</v>
      </c>
      <c r="AK195" s="99" t="e">
        <f ca="true">+IF(AND(ISNUMBER(OFFSET('Sanitation Data'!$F$5,0,10*ROW('Sanitation Data'!F189))),'Data Summary'!CZ195="Yes"),100-OFFSET('Sanitation Data'!$F$5,0,10*ROW('Sanitation Data'!F189)),NA())</f>
        <v>#N/A</v>
      </c>
      <c r="AL195" s="99" t="e">
        <f ca="true">+IF(AND(ISNUMBER(OFFSET('Sanitation Data'!$F$7,0,10*ROW('Sanitation Data'!F189))),'Data Summary'!DA195="Yes"),OFFSET('Sanitation Data'!$F$7,0,10*ROW('Sanitation Data'!F189)),NA())</f>
        <v>#N/A</v>
      </c>
      <c r="AM195" s="99" t="e">
        <f ca="true">+IF(AND(ISNUMBER(OFFSET('Sanitation Data'!$F$11,0,10*ROW('Sanitation Data'!F189))),'Data Summary'!DB195="Yes"),OFFSET('Sanitation Data'!$F$11,0,10*ROW('Sanitation Data'!F189)),NA())</f>
        <v>#N/A</v>
      </c>
      <c r="AN195" s="99" t="e">
        <f ca="true">+IF(AND(ISNUMBER(OFFSET('Sanitation Data'!$F$12,0,10*ROW('Sanitation Data'!F189))),'Data Summary'!DC195="Yes"),OFFSET('Sanitation Data'!$F$12,0,10*ROW('Sanitation Data'!F189)),NA())</f>
        <v>#N/A</v>
      </c>
      <c r="AO195" s="99" t="e">
        <f ca="true">+IF(AND(ISNUMBER(OFFSET('Sanitation Data'!$F$13,0,10*ROW('Sanitation Data'!F189))),'Data Summary'!DD195="Yes"),OFFSET('Sanitation Data'!$F$13,0,10*ROW('Sanitation Data'!F189)),NA())</f>
        <v>#N/A</v>
      </c>
      <c r="AP195" s="99" t="e">
        <f ca="true">+IF(AND(ISNUMBER(OFFSET('Sanitation Data'!$G$5,0,10*ROW('Sanitation Data'!G189))),'Data Summary'!DE195="Yes"),100-OFFSET('Sanitation Data'!$G$5,0,10*ROW('Sanitation Data'!G189)),NA())</f>
        <v>#N/A</v>
      </c>
      <c r="AQ195" s="99" t="e">
        <f ca="true">+IF(AND(ISNUMBER(OFFSET('Sanitation Data'!$G$7,0,10*ROW('Sanitation Data'!G189))),'Data Summary'!DF195="Yes"),OFFSET('Sanitation Data'!$G$7,0,10*ROW('Sanitation Data'!G189)),NA())</f>
        <v>#N/A</v>
      </c>
      <c r="AR195" s="99" t="e">
        <f ca="true">+IF(AND(ISNUMBER(OFFSET('Sanitation Data'!$G$11,0,10*ROW('Sanitation Data'!G189))),'Data Summary'!DG195="Yes"),OFFSET('Sanitation Data'!$G$11,0,10*ROW('Sanitation Data'!G189)),NA())</f>
        <v>#N/A</v>
      </c>
      <c r="AS195" s="99" t="e">
        <f ca="true">+IF(AND(ISNUMBER(OFFSET('Sanitation Data'!$G$12,0,10*ROW('Sanitation Data'!G189))),'Data Summary'!DH195="Yes"),OFFSET('Sanitation Data'!$G$12,0,10*ROW('Sanitation Data'!G189)),NA())</f>
        <v>#N/A</v>
      </c>
      <c r="AT195" s="99" t="e">
        <f ca="true">+IF(AND(ISNUMBER(OFFSET('Sanitation Data'!$G$13,0,10*ROW('Sanitation Data'!G189))),'Data Summary'!DI195="Yes"),OFFSET('Sanitation Data'!$G$13,0,10*ROW('Sanitation Data'!G189)),NA())</f>
        <v>#N/A</v>
      </c>
      <c r="AU195" s="99" t="e">
        <f ca="true">+IF(AND(ISNUMBER(OFFSET('Sanitation Data'!$H$5,0,10*ROW('Sanitation Data'!H189))),'Data Summary'!DJ195="Yes"),100-OFFSET('Sanitation Data'!$H$5,0,10*ROW('Sanitation Data'!H189)),NA())</f>
        <v>#N/A</v>
      </c>
      <c r="AV195" s="99" t="e">
        <f ca="true">+IF(AND(ISNUMBER(OFFSET('Sanitation Data'!$H$7,0,10*ROW('Sanitation Data'!H189))),'Data Summary'!DK195="Yes"),OFFSET('Sanitation Data'!$H$7,0,10*ROW('Sanitation Data'!H189)),NA())</f>
        <v>#N/A</v>
      </c>
      <c r="AW195" s="99" t="e">
        <f ca="true">+IF(AND(ISNUMBER(OFFSET('Sanitation Data'!$H$11,0,10*ROW('Sanitation Data'!H189))),'Data Summary'!DL195="Yes"),OFFSET('Sanitation Data'!$H$11,0,10*ROW('Sanitation Data'!H189)),NA())</f>
        <v>#N/A</v>
      </c>
      <c r="AX195" s="99" t="e">
        <f ca="true">+IF(AND(ISNUMBER(OFFSET('Sanitation Data'!$H$12,0,10*ROW('Sanitation Data'!H189))),'Data Summary'!DM195="Yes"),OFFSET('Sanitation Data'!$H$12,0,10*ROW('Sanitation Data'!H189)),NA())</f>
        <v>#N/A</v>
      </c>
      <c r="AY195" s="99" t="e">
        <f ca="true">+IF(AND(ISNUMBER(OFFSET('Sanitation Data'!$H$13,0,10*ROW('Sanitation Data'!H189))),'Data Summary'!DN195="Yes"),OFFSET('Sanitation Data'!$H$13,0,10*ROW('Sanitation Data'!H189)),NA())</f>
        <v>#N/A</v>
      </c>
      <c r="AZ195" s="104" t="e">
        <f ca="true">+IF(AND(ISNUMBER(OFFSET('Hygiene Data'!$C$6,0,10*ROW('Hygiene Data'!C189))),'Data Summary'!DO195="Yes"),OFFSET('Hygiene Data'!$C$6,0,10*ROW('Hygiene Data'!C189)),NA())</f>
        <v>#N/A</v>
      </c>
      <c r="BA195" s="104" t="e">
        <f ca="true">+IF(AND(ISNUMBER(OFFSET('Hygiene Data'!$C$8,0,10*ROW('Hygiene Data'!C189))),'Data Summary'!DP195="Yes"),OFFSET('Hygiene Data'!$C$8,0,10*ROW('Hygiene Data'!C189)),NA())</f>
        <v>#N/A</v>
      </c>
      <c r="BB195" s="104" t="e">
        <f ca="true">+IF(AND(ISNUMBER(OFFSET('Hygiene Data'!$C$10,0,10*ROW('Hygiene Data'!C189))),'Data Summary'!DQ195="Yes"),OFFSET('Hygiene Data'!$C$10,0,10*ROW('Hygiene Data'!C189)),NA())</f>
        <v>#N/A</v>
      </c>
      <c r="BC195" s="104" t="e">
        <f ca="true">+IF(AND(ISNUMBER(OFFSET('Hygiene Data'!$D$6,0,10*ROW('Hygiene Data'!D189))),'Data Summary'!DR195="Yes"),OFFSET('Hygiene Data'!$D$6,0,10*ROW('Hygiene Data'!D189)),NA())</f>
        <v>#N/A</v>
      </c>
      <c r="BD195" s="104" t="e">
        <f ca="true">+IF(AND(ISNUMBER(OFFSET('Hygiene Data'!$D$8,0,10*ROW('Hygiene Data'!D189))),'Data Summary'!DS195="Yes"),OFFSET('Hygiene Data'!$D$8,0,10*ROW('Hygiene Data'!D189)),NA())</f>
        <v>#N/A</v>
      </c>
      <c r="BE195" s="104" t="e">
        <f ca="true">+IF(AND(ISNUMBER(OFFSET('Hygiene Data'!$D$10,0,10*ROW('Hygiene Data'!D189))),'Data Summary'!DT195="Yes"),OFFSET('Hygiene Data'!$D$10,0,10*ROW('Hygiene Data'!D189)),NA())</f>
        <v>#N/A</v>
      </c>
      <c r="BF195" s="104" t="e">
        <f ca="true">+IF(AND(ISNUMBER(OFFSET('Hygiene Data'!$E$6,0,10*ROW('Hygiene Data'!E189))),'Data Summary'!DU195="Yes"),OFFSET('Hygiene Data'!$E$6,0,10*ROW('Hygiene Data'!E189)),NA())</f>
        <v>#N/A</v>
      </c>
      <c r="BG195" s="104" t="e">
        <f ca="true">+IF(AND(ISNUMBER(OFFSET('Hygiene Data'!$E$8,0,10*ROW('Hygiene Data'!E189))),'Data Summary'!DV195="Yes"),OFFSET('Hygiene Data'!$E$8,0,10*ROW('Hygiene Data'!E189)),NA())</f>
        <v>#N/A</v>
      </c>
      <c r="BH195" s="104" t="e">
        <f ca="true">+IF(AND(ISNUMBER(OFFSET('Hygiene Data'!$E$10,0,10*ROW('Hygiene Data'!E189))),'Data Summary'!DW195="Yes"),OFFSET('Hygiene Data'!$E$10,0,10*ROW('Hygiene Data'!E189)),NA())</f>
        <v>#N/A</v>
      </c>
      <c r="BI195" s="104" t="e">
        <f ca="true">+IF(AND(ISNUMBER(OFFSET('Hygiene Data'!$F$6,0,10*ROW('Hygiene Data'!F189))),'Data Summary'!DX195="Yes"),OFFSET('Hygiene Data'!$F$6,0,10*ROW('Hygiene Data'!F189)),NA())</f>
        <v>#N/A</v>
      </c>
      <c r="BJ195" s="104" t="e">
        <f ca="true">+IF(AND(ISNUMBER(OFFSET('Hygiene Data'!$F$8,0,10*ROW('Hygiene Data'!F189))),'Data Summary'!DY195="Yes"),OFFSET('Hygiene Data'!$F$8,0,10*ROW('Hygiene Data'!F189)),NA())</f>
        <v>#N/A</v>
      </c>
      <c r="BK195" s="104" t="e">
        <f ca="true">+IF(AND(ISNUMBER(OFFSET('Hygiene Data'!$F$10,0,10*ROW('Hygiene Data'!F189))),'Data Summary'!DZ195="Yes"),OFFSET('Hygiene Data'!$F$10,0,10*ROW('Hygiene Data'!F189)),NA())</f>
        <v>#N/A</v>
      </c>
      <c r="BL195" s="104" t="e">
        <f ca="true">+IF(AND(ISNUMBER(OFFSET('Hygiene Data'!$G$6,0,10*ROW('Hygiene Data'!G189))),'Data Summary'!EA195="Yes"),OFFSET('Hygiene Data'!$G$6,0,10*ROW('Hygiene Data'!G189)),NA())</f>
        <v>#N/A</v>
      </c>
      <c r="BM195" s="104" t="e">
        <f ca="true">+IF(AND(ISNUMBER(OFFSET('Hygiene Data'!$G$8,0,10*ROW('Hygiene Data'!G189))),'Data Summary'!EB195="Yes"),OFFSET('Hygiene Data'!$G$8,0,10*ROW('Hygiene Data'!G189)),NA())</f>
        <v>#N/A</v>
      </c>
      <c r="BN195" s="104" t="e">
        <f ca="true">+IF(AND(ISNUMBER(OFFSET('Hygiene Data'!$G$10,0,10*ROW('Hygiene Data'!G189))),'Data Summary'!EC195="Yes"),OFFSET('Hygiene Data'!$G$10,0,10*ROW('Hygiene Data'!G189)),NA())</f>
        <v>#N/A</v>
      </c>
      <c r="BO195" s="104" t="e">
        <f ca="true">+IF(AND(ISNUMBER(OFFSET('Hygiene Data'!$H$6,0,10*ROW('Hygiene Data'!H189))),'Data Summary'!ED195="Yes"),OFFSET('Hygiene Data'!$H$6,0,10*ROW('Hygiene Data'!H189)),NA())</f>
        <v>#N/A</v>
      </c>
      <c r="BP195" s="104" t="e">
        <f ca="true">+IF(AND(ISNUMBER(OFFSET('Hygiene Data'!$H$8,0,10*ROW('Hygiene Data'!H189))),'Data Summary'!EE195="Yes"),OFFSET('Hygiene Data'!$H$8,0,10*ROW('Hygiene Data'!H189)),NA())</f>
        <v>#N/A</v>
      </c>
      <c r="BQ195" s="104" t="e">
        <f ca="true">+IF(AND(ISNUMBER(OFFSET('Hygiene Data'!$H$10,0,10*ROW('Hygiene Data'!H189))),'Data Summary'!EF195="Yes"),OFFSET('Hygiene Data'!$H$10,0,10*ROW('Hygiene Data'!H189)),NA())</f>
        <v>#N/A</v>
      </c>
    </row>
    <row r="196" x14ac:dyDescent="0.2">
      <c r="A196" s="52" t="e">
        <f ca="true">+IF(OFFSET('Water Data'!$B$1,0,10*ROW('Water Data'!B190))="",NA(),OFFSET('Water Data'!$B$1,0,10*ROW('Water Data'!B190)))</f>
        <v>#N/A</v>
      </c>
      <c r="B196" s="52" t="e">
        <f ca="true">+IF(OFFSET('Water Data'!$A$3,0,10*ROW('Water Data'!A193))="",NA(),OFFSET('Water Data'!$A$3,0,10*ROW('Water Data'!A193)))</f>
        <v>#N/A</v>
      </c>
      <c r="C196" s="52" t="e">
        <f ca="true">+IF(OFFSET('Water Data'!$C$3,0,10*ROW('Water Data'!C193))="",NA(),OFFSET('Water Data'!$C$3,0,10*ROW('Water Data'!C193)))</f>
        <v>#N/A</v>
      </c>
      <c r="D196" s="53" t="e">
        <f ca="true">+IF(AND(ISNUMBER(OFFSET('Water Data'!$C$5,0,10*ROW('Water Data'!C190))),'Data Summary'!BS196="Yes"),100-OFFSET('Water Data'!$C$5,0,10*ROW('Water Data'!C190)),NA())</f>
        <v>#N/A</v>
      </c>
      <c r="E196" s="53" t="e">
        <f ca="true">+IF(AND(ISNUMBER(OFFSET('Water Data'!$C$7,0,10*ROW('Water Data'!C190))),'Data Summary'!BT196="Yes"),OFFSET('Water Data'!$C$7,0,10*ROW('Water Data'!C190)),NA())</f>
        <v>#N/A</v>
      </c>
      <c r="F196" s="53" t="e">
        <f ca="true">+IF(AND(ISNUMBER(OFFSET('Water Data'!$C$10,0,10*ROW('Water Data'!C190))),'Data Summary'!BU196="Yes"),OFFSET('Water Data'!$C$10,0,10*ROW('Water Data'!C190)),NA())</f>
        <v>#N/A</v>
      </c>
      <c r="G196" s="53" t="e">
        <f ca="true">+IF(AND(ISNUMBER(OFFSET('Water Data'!$D$5,0,10*ROW('Water Data'!D190))),'Data Summary'!BV196="Yes"),100-OFFSET('Water Data'!$D$5,0,10*ROW('Water Data'!D190)),NA())</f>
        <v>#N/A</v>
      </c>
      <c r="H196" s="53" t="e">
        <f ca="true">+IF(AND(ISNUMBER(OFFSET('Water Data'!$D$7,0,10*ROW('Water Data'!D190))),'Data Summary'!BW196="Yes"),OFFSET('Water Data'!$D$7,0,10*ROW('Water Data'!D190)),NA())</f>
        <v>#N/A</v>
      </c>
      <c r="I196" s="53" t="e">
        <f ca="true">+IF(AND(ISNUMBER(OFFSET('Water Data'!$D$10,0,10*ROW('Water Data'!D190))),'Data Summary'!BX196="Yes"),OFFSET('Water Data'!$D$10,0,10*ROW('Water Data'!D190)),NA())</f>
        <v>#N/A</v>
      </c>
      <c r="J196" s="53" t="e">
        <f ca="true">+IF(AND(ISNUMBER(OFFSET('Water Data'!$E$5,0,10*ROW('Water Data'!E190))),'Data Summary'!BY196="Yes"),100-OFFSET('Water Data'!$E$5,0,10*ROW('Water Data'!E190)),NA())</f>
        <v>#N/A</v>
      </c>
      <c r="K196" s="53" t="e">
        <f ca="true">+IF(AND(ISNUMBER(OFFSET('Water Data'!$E$7,0,10*ROW('Water Data'!E190))),'Data Summary'!BZ196="Yes"),OFFSET('Water Data'!$E$7,0,10*ROW('Water Data'!E190)),NA())</f>
        <v>#N/A</v>
      </c>
      <c r="L196" s="53" t="e">
        <f ca="true">+IF(AND(ISNUMBER(OFFSET('Water Data'!$E$10,0,10*ROW('Water Data'!E190))),'Data Summary'!CA196="Yes"),OFFSET('Water Data'!$E$10,0,10*ROW('Water Data'!E190)),NA())</f>
        <v>#N/A</v>
      </c>
      <c r="M196" s="53" t="e">
        <f ca="true">+IF(AND(ISNUMBER(OFFSET('Water Data'!$F$5,0,10*ROW('Water Data'!F190))),'Data Summary'!CB196="Yes"),100-OFFSET('Water Data'!$F$5,0,10*ROW('Water Data'!F190)),NA())</f>
        <v>#N/A</v>
      </c>
      <c r="N196" s="53" t="e">
        <f ca="true">+IF(AND(ISNUMBER(OFFSET('Water Data'!$F$7,0,10*ROW('Water Data'!F190))),'Data Summary'!CC196="Yes"),OFFSET('Water Data'!$F$7,0,10*ROW('Water Data'!F190)),NA())</f>
        <v>#N/A</v>
      </c>
      <c r="O196" s="53" t="e">
        <f ca="true">+IF(AND(ISNUMBER(OFFSET('Water Data'!$F$10,0,10*ROW('Water Data'!F190))),'Data Summary'!CD196="Yes"),OFFSET('Water Data'!$F$10,0,10*ROW('Water Data'!F190)),NA())</f>
        <v>#N/A</v>
      </c>
      <c r="P196" s="53" t="e">
        <f ca="true">+IF(AND(ISNUMBER(OFFSET('Water Data'!$G$5,0,10*ROW('Water Data'!G190))),'Data Summary'!CE196="Yes"),100-OFFSET('Water Data'!$G$5,0,10*ROW('Water Data'!G190)),NA())</f>
        <v>#N/A</v>
      </c>
      <c r="Q196" s="53" t="e">
        <f ca="true">+IF(AND(ISNUMBER(OFFSET('Water Data'!$G$7,0,10*ROW('Water Data'!G190))),'Data Summary'!CF196="Yes"),OFFSET('Water Data'!$G$7,0,10*ROW('Water Data'!G190)),NA())</f>
        <v>#N/A</v>
      </c>
      <c r="R196" s="53" t="e">
        <f ca="true">+IF(AND(ISNUMBER(OFFSET('Water Data'!$G$10,0,10*ROW('Water Data'!G190))),'Data Summary'!CG196="Yes"),OFFSET('Water Data'!$G$10,0,10*ROW('Water Data'!G190)),NA())</f>
        <v>#N/A</v>
      </c>
      <c r="S196" s="53" t="e">
        <f ca="true">+IF(AND(ISNUMBER(OFFSET('Water Data'!$H$5,0,10*ROW('Water Data'!H190))),'Data Summary'!CH196="Yes"),100-OFFSET('Water Data'!$H$5,0,10*ROW('Water Data'!H190)),NA())</f>
        <v>#N/A</v>
      </c>
      <c r="T196" s="53" t="e">
        <f ca="true">+IF(AND(ISNUMBER(OFFSET('Water Data'!$H$7,0,10*ROW('Water Data'!H190))),'Data Summary'!CI196="Yes"),OFFSET('Water Data'!$H$7,0,10*ROW('Water Data'!H190)),NA())</f>
        <v>#N/A</v>
      </c>
      <c r="U196" s="53" t="e">
        <f ca="true">+IF(AND(ISNUMBER(OFFSET('Water Data'!$H$10,0,10*ROW('Water Data'!H190))),'Data Summary'!CJ196="Yes"),OFFSET('Water Data'!$H$10,0,10*ROW('Water Data'!H190)),NA())</f>
        <v>#N/A</v>
      </c>
      <c r="V196" s="99" t="e">
        <f ca="true">+IF(AND(ISNUMBER(OFFSET('Sanitation Data'!$C$5,0,10*ROW('Sanitation Data'!C190))),'Data Summary'!CK196="Yes"),100-OFFSET('Sanitation Data'!$C$5,0,10*ROW('Sanitation Data'!C190)),NA())</f>
        <v>#N/A</v>
      </c>
      <c r="W196" s="99" t="e">
        <f ca="true">+IF(AND(ISNUMBER(OFFSET('Sanitation Data'!$C$7,0,10*ROW('Sanitation Data'!C190))),'Data Summary'!CL196="Yes"),OFFSET('Sanitation Data'!$C$7,0,10*ROW('Sanitation Data'!C190)),NA())</f>
        <v>#N/A</v>
      </c>
      <c r="X196" s="99" t="e">
        <f ca="true">+IF(AND(ISNUMBER(OFFSET('Sanitation Data'!$C$11,0,10*ROW('Sanitation Data'!C190))),'Data Summary'!CM196="Yes"),OFFSET('Sanitation Data'!$C$11,0,10*ROW('Sanitation Data'!C190)),NA())</f>
        <v>#N/A</v>
      </c>
      <c r="Y196" s="99" t="e">
        <f ca="true">+IF(AND(ISNUMBER(OFFSET('Sanitation Data'!$C$12,0,10*ROW('Sanitation Data'!C190))),'Data Summary'!CN196="Yes"),OFFSET('Sanitation Data'!$C$12,0,10*ROW('Sanitation Data'!C190)),NA())</f>
        <v>#N/A</v>
      </c>
      <c r="Z196" s="99" t="e">
        <f ca="true">+IF(AND(ISNUMBER(OFFSET('Sanitation Data'!$C$13,0,10*ROW('Sanitation Data'!C190))),'Data Summary'!CO196="Yes"),OFFSET('Sanitation Data'!$C$13,0,10*ROW('Sanitation Data'!C190)),NA())</f>
        <v>#N/A</v>
      </c>
      <c r="AA196" s="99" t="e">
        <f ca="true">+IF(AND(ISNUMBER(OFFSET('Sanitation Data'!$D$5,0,10*ROW('Sanitation Data'!D190))),'Data Summary'!CP196="Yes"),100-OFFSET('Sanitation Data'!$D$5,0,10*ROW('Sanitation Data'!D190)),NA())</f>
        <v>#N/A</v>
      </c>
      <c r="AB196" s="99" t="e">
        <f ca="true">+IF(AND(ISNUMBER(OFFSET('Sanitation Data'!$D$7,0,10*ROW('Sanitation Data'!D190))),'Data Summary'!CQ196="Yes"),OFFSET('Sanitation Data'!$D$7,0,10*ROW('Sanitation Data'!D190)),NA())</f>
        <v>#N/A</v>
      </c>
      <c r="AC196" s="99" t="e">
        <f ca="true">+IF(AND(ISNUMBER(OFFSET('Sanitation Data'!$D$11,0,10*ROW('Sanitation Data'!D190))),'Data Summary'!CR196="Yes"),OFFSET('Sanitation Data'!$D$11,0,10*ROW('Sanitation Data'!D190)),NA())</f>
        <v>#N/A</v>
      </c>
      <c r="AD196" s="99" t="e">
        <f ca="true">+IF(AND(ISNUMBER(OFFSET('Sanitation Data'!$D$12,0,10*ROW('Sanitation Data'!D190))),'Data Summary'!CS196="Yes"),OFFSET('Sanitation Data'!$D$12,0,10*ROW('Sanitation Data'!D190)),NA())</f>
        <v>#N/A</v>
      </c>
      <c r="AE196" s="99" t="e">
        <f ca="true">+IF(AND(ISNUMBER(OFFSET('Sanitation Data'!$D$13,0,10*ROW('Sanitation Data'!D190))),'Data Summary'!CT196="Yes"),OFFSET('Sanitation Data'!$D$13,0,10*ROW('Sanitation Data'!D190)),NA())</f>
        <v>#N/A</v>
      </c>
      <c r="AF196" s="99" t="e">
        <f ca="true">+IF(AND(ISNUMBER(OFFSET('Sanitation Data'!$E$5,0,10*ROW('Sanitation Data'!E190))),'Data Summary'!CU196="Yes"),100-OFFSET('Sanitation Data'!$E$5,0,10*ROW('Sanitation Data'!E190)),NA())</f>
        <v>#N/A</v>
      </c>
      <c r="AG196" s="99" t="e">
        <f ca="true">+IF(AND(ISNUMBER(OFFSET('Sanitation Data'!$E$7,0,10*ROW('Sanitation Data'!E190))),'Data Summary'!CV196="Yes"),OFFSET('Sanitation Data'!$E$7,0,10*ROW('Sanitation Data'!E190)),NA())</f>
        <v>#N/A</v>
      </c>
      <c r="AH196" s="99" t="e">
        <f ca="true">+IF(AND(ISNUMBER(OFFSET('Sanitation Data'!$E$11,0,10*ROW('Sanitation Data'!E190))),'Data Summary'!CW196="Yes"),OFFSET('Sanitation Data'!$E$11,0,10*ROW('Sanitation Data'!E190)),NA())</f>
        <v>#N/A</v>
      </c>
      <c r="AI196" s="99" t="e">
        <f ca="true">+IF(AND(ISNUMBER(OFFSET('Sanitation Data'!$E$12,0,10*ROW('Sanitation Data'!E190))),'Data Summary'!CX196="Yes"),OFFSET('Sanitation Data'!$E$12,0,10*ROW('Sanitation Data'!E190)),NA())</f>
        <v>#N/A</v>
      </c>
      <c r="AJ196" s="99" t="e">
        <f ca="true">+IF(AND(ISNUMBER(OFFSET('Sanitation Data'!$E$13,0,10*ROW('Sanitation Data'!E190))),'Data Summary'!CY196="Yes"),OFFSET('Sanitation Data'!$E$13,0,10*ROW('Sanitation Data'!E190)),NA())</f>
        <v>#N/A</v>
      </c>
      <c r="AK196" s="99" t="e">
        <f ca="true">+IF(AND(ISNUMBER(OFFSET('Sanitation Data'!$F$5,0,10*ROW('Sanitation Data'!F190))),'Data Summary'!CZ196="Yes"),100-OFFSET('Sanitation Data'!$F$5,0,10*ROW('Sanitation Data'!F190)),NA())</f>
        <v>#N/A</v>
      </c>
      <c r="AL196" s="99" t="e">
        <f ca="true">+IF(AND(ISNUMBER(OFFSET('Sanitation Data'!$F$7,0,10*ROW('Sanitation Data'!F190))),'Data Summary'!DA196="Yes"),OFFSET('Sanitation Data'!$F$7,0,10*ROW('Sanitation Data'!F190)),NA())</f>
        <v>#N/A</v>
      </c>
      <c r="AM196" s="99" t="e">
        <f ca="true">+IF(AND(ISNUMBER(OFFSET('Sanitation Data'!$F$11,0,10*ROW('Sanitation Data'!F190))),'Data Summary'!DB196="Yes"),OFFSET('Sanitation Data'!$F$11,0,10*ROW('Sanitation Data'!F190)),NA())</f>
        <v>#N/A</v>
      </c>
      <c r="AN196" s="99" t="e">
        <f ca="true">+IF(AND(ISNUMBER(OFFSET('Sanitation Data'!$F$12,0,10*ROW('Sanitation Data'!F190))),'Data Summary'!DC196="Yes"),OFFSET('Sanitation Data'!$F$12,0,10*ROW('Sanitation Data'!F190)),NA())</f>
        <v>#N/A</v>
      </c>
      <c r="AO196" s="99" t="e">
        <f ca="true">+IF(AND(ISNUMBER(OFFSET('Sanitation Data'!$F$13,0,10*ROW('Sanitation Data'!F190))),'Data Summary'!DD196="Yes"),OFFSET('Sanitation Data'!$F$13,0,10*ROW('Sanitation Data'!F190)),NA())</f>
        <v>#N/A</v>
      </c>
      <c r="AP196" s="99" t="e">
        <f ca="true">+IF(AND(ISNUMBER(OFFSET('Sanitation Data'!$G$5,0,10*ROW('Sanitation Data'!G190))),'Data Summary'!DE196="Yes"),100-OFFSET('Sanitation Data'!$G$5,0,10*ROW('Sanitation Data'!G190)),NA())</f>
        <v>#N/A</v>
      </c>
      <c r="AQ196" s="99" t="e">
        <f ca="true">+IF(AND(ISNUMBER(OFFSET('Sanitation Data'!$G$7,0,10*ROW('Sanitation Data'!G190))),'Data Summary'!DF196="Yes"),OFFSET('Sanitation Data'!$G$7,0,10*ROW('Sanitation Data'!G190)),NA())</f>
        <v>#N/A</v>
      </c>
      <c r="AR196" s="99" t="e">
        <f ca="true">+IF(AND(ISNUMBER(OFFSET('Sanitation Data'!$G$11,0,10*ROW('Sanitation Data'!G190))),'Data Summary'!DG196="Yes"),OFFSET('Sanitation Data'!$G$11,0,10*ROW('Sanitation Data'!G190)),NA())</f>
        <v>#N/A</v>
      </c>
      <c r="AS196" s="99" t="e">
        <f ca="true">+IF(AND(ISNUMBER(OFFSET('Sanitation Data'!$G$12,0,10*ROW('Sanitation Data'!G190))),'Data Summary'!DH196="Yes"),OFFSET('Sanitation Data'!$G$12,0,10*ROW('Sanitation Data'!G190)),NA())</f>
        <v>#N/A</v>
      </c>
      <c r="AT196" s="99" t="e">
        <f ca="true">+IF(AND(ISNUMBER(OFFSET('Sanitation Data'!$G$13,0,10*ROW('Sanitation Data'!G190))),'Data Summary'!DI196="Yes"),OFFSET('Sanitation Data'!$G$13,0,10*ROW('Sanitation Data'!G190)),NA())</f>
        <v>#N/A</v>
      </c>
      <c r="AU196" s="99" t="e">
        <f ca="true">+IF(AND(ISNUMBER(OFFSET('Sanitation Data'!$H$5,0,10*ROW('Sanitation Data'!H190))),'Data Summary'!DJ196="Yes"),100-OFFSET('Sanitation Data'!$H$5,0,10*ROW('Sanitation Data'!H190)),NA())</f>
        <v>#N/A</v>
      </c>
      <c r="AV196" s="99" t="e">
        <f ca="true">+IF(AND(ISNUMBER(OFFSET('Sanitation Data'!$H$7,0,10*ROW('Sanitation Data'!H190))),'Data Summary'!DK196="Yes"),OFFSET('Sanitation Data'!$H$7,0,10*ROW('Sanitation Data'!H190)),NA())</f>
        <v>#N/A</v>
      </c>
      <c r="AW196" s="99" t="e">
        <f ca="true">+IF(AND(ISNUMBER(OFFSET('Sanitation Data'!$H$11,0,10*ROW('Sanitation Data'!H190))),'Data Summary'!DL196="Yes"),OFFSET('Sanitation Data'!$H$11,0,10*ROW('Sanitation Data'!H190)),NA())</f>
        <v>#N/A</v>
      </c>
      <c r="AX196" s="99" t="e">
        <f ca="true">+IF(AND(ISNUMBER(OFFSET('Sanitation Data'!$H$12,0,10*ROW('Sanitation Data'!H190))),'Data Summary'!DM196="Yes"),OFFSET('Sanitation Data'!$H$12,0,10*ROW('Sanitation Data'!H190)),NA())</f>
        <v>#N/A</v>
      </c>
      <c r="AY196" s="99" t="e">
        <f ca="true">+IF(AND(ISNUMBER(OFFSET('Sanitation Data'!$H$13,0,10*ROW('Sanitation Data'!H190))),'Data Summary'!DN196="Yes"),OFFSET('Sanitation Data'!$H$13,0,10*ROW('Sanitation Data'!H190)),NA())</f>
        <v>#N/A</v>
      </c>
      <c r="AZ196" s="104" t="e">
        <f ca="true">+IF(AND(ISNUMBER(OFFSET('Hygiene Data'!$C$6,0,10*ROW('Hygiene Data'!C190))),'Data Summary'!DO196="Yes"),OFFSET('Hygiene Data'!$C$6,0,10*ROW('Hygiene Data'!C190)),NA())</f>
        <v>#N/A</v>
      </c>
      <c r="BA196" s="104" t="e">
        <f ca="true">+IF(AND(ISNUMBER(OFFSET('Hygiene Data'!$C$8,0,10*ROW('Hygiene Data'!C190))),'Data Summary'!DP196="Yes"),OFFSET('Hygiene Data'!$C$8,0,10*ROW('Hygiene Data'!C190)),NA())</f>
        <v>#N/A</v>
      </c>
      <c r="BB196" s="104" t="e">
        <f ca="true">+IF(AND(ISNUMBER(OFFSET('Hygiene Data'!$C$10,0,10*ROW('Hygiene Data'!C190))),'Data Summary'!DQ196="Yes"),OFFSET('Hygiene Data'!$C$10,0,10*ROW('Hygiene Data'!C190)),NA())</f>
        <v>#N/A</v>
      </c>
      <c r="BC196" s="104" t="e">
        <f ca="true">+IF(AND(ISNUMBER(OFFSET('Hygiene Data'!$D$6,0,10*ROW('Hygiene Data'!D190))),'Data Summary'!DR196="Yes"),OFFSET('Hygiene Data'!$D$6,0,10*ROW('Hygiene Data'!D190)),NA())</f>
        <v>#N/A</v>
      </c>
      <c r="BD196" s="104" t="e">
        <f ca="true">+IF(AND(ISNUMBER(OFFSET('Hygiene Data'!$D$8,0,10*ROW('Hygiene Data'!D190))),'Data Summary'!DS196="Yes"),OFFSET('Hygiene Data'!$D$8,0,10*ROW('Hygiene Data'!D190)),NA())</f>
        <v>#N/A</v>
      </c>
      <c r="BE196" s="104" t="e">
        <f ca="true">+IF(AND(ISNUMBER(OFFSET('Hygiene Data'!$D$10,0,10*ROW('Hygiene Data'!D190))),'Data Summary'!DT196="Yes"),OFFSET('Hygiene Data'!$D$10,0,10*ROW('Hygiene Data'!D190)),NA())</f>
        <v>#N/A</v>
      </c>
      <c r="BF196" s="104" t="e">
        <f ca="true">+IF(AND(ISNUMBER(OFFSET('Hygiene Data'!$E$6,0,10*ROW('Hygiene Data'!E190))),'Data Summary'!DU196="Yes"),OFFSET('Hygiene Data'!$E$6,0,10*ROW('Hygiene Data'!E190)),NA())</f>
        <v>#N/A</v>
      </c>
      <c r="BG196" s="104" t="e">
        <f ca="true">+IF(AND(ISNUMBER(OFFSET('Hygiene Data'!$E$8,0,10*ROW('Hygiene Data'!E190))),'Data Summary'!DV196="Yes"),OFFSET('Hygiene Data'!$E$8,0,10*ROW('Hygiene Data'!E190)),NA())</f>
        <v>#N/A</v>
      </c>
      <c r="BH196" s="104" t="e">
        <f ca="true">+IF(AND(ISNUMBER(OFFSET('Hygiene Data'!$E$10,0,10*ROW('Hygiene Data'!E190))),'Data Summary'!DW196="Yes"),OFFSET('Hygiene Data'!$E$10,0,10*ROW('Hygiene Data'!E190)),NA())</f>
        <v>#N/A</v>
      </c>
      <c r="BI196" s="104" t="e">
        <f ca="true">+IF(AND(ISNUMBER(OFFSET('Hygiene Data'!$F$6,0,10*ROW('Hygiene Data'!F190))),'Data Summary'!DX196="Yes"),OFFSET('Hygiene Data'!$F$6,0,10*ROW('Hygiene Data'!F190)),NA())</f>
        <v>#N/A</v>
      </c>
      <c r="BJ196" s="104" t="e">
        <f ca="true">+IF(AND(ISNUMBER(OFFSET('Hygiene Data'!$F$8,0,10*ROW('Hygiene Data'!F190))),'Data Summary'!DY196="Yes"),OFFSET('Hygiene Data'!$F$8,0,10*ROW('Hygiene Data'!F190)),NA())</f>
        <v>#N/A</v>
      </c>
      <c r="BK196" s="104" t="e">
        <f ca="true">+IF(AND(ISNUMBER(OFFSET('Hygiene Data'!$F$10,0,10*ROW('Hygiene Data'!F190))),'Data Summary'!DZ196="Yes"),OFFSET('Hygiene Data'!$F$10,0,10*ROW('Hygiene Data'!F190)),NA())</f>
        <v>#N/A</v>
      </c>
      <c r="BL196" s="104" t="e">
        <f ca="true">+IF(AND(ISNUMBER(OFFSET('Hygiene Data'!$G$6,0,10*ROW('Hygiene Data'!G190))),'Data Summary'!EA196="Yes"),OFFSET('Hygiene Data'!$G$6,0,10*ROW('Hygiene Data'!G190)),NA())</f>
        <v>#N/A</v>
      </c>
      <c r="BM196" s="104" t="e">
        <f ca="true">+IF(AND(ISNUMBER(OFFSET('Hygiene Data'!$G$8,0,10*ROW('Hygiene Data'!G190))),'Data Summary'!EB196="Yes"),OFFSET('Hygiene Data'!$G$8,0,10*ROW('Hygiene Data'!G190)),NA())</f>
        <v>#N/A</v>
      </c>
      <c r="BN196" s="104" t="e">
        <f ca="true">+IF(AND(ISNUMBER(OFFSET('Hygiene Data'!$G$10,0,10*ROW('Hygiene Data'!G190))),'Data Summary'!EC196="Yes"),OFFSET('Hygiene Data'!$G$10,0,10*ROW('Hygiene Data'!G190)),NA())</f>
        <v>#N/A</v>
      </c>
      <c r="BO196" s="104" t="e">
        <f ca="true">+IF(AND(ISNUMBER(OFFSET('Hygiene Data'!$H$6,0,10*ROW('Hygiene Data'!H190))),'Data Summary'!ED196="Yes"),OFFSET('Hygiene Data'!$H$6,0,10*ROW('Hygiene Data'!H190)),NA())</f>
        <v>#N/A</v>
      </c>
      <c r="BP196" s="104" t="e">
        <f ca="true">+IF(AND(ISNUMBER(OFFSET('Hygiene Data'!$H$8,0,10*ROW('Hygiene Data'!H190))),'Data Summary'!EE196="Yes"),OFFSET('Hygiene Data'!$H$8,0,10*ROW('Hygiene Data'!H190)),NA())</f>
        <v>#N/A</v>
      </c>
      <c r="BQ196" s="104" t="e">
        <f ca="true">+IF(AND(ISNUMBER(OFFSET('Hygiene Data'!$H$10,0,10*ROW('Hygiene Data'!H190))),'Data Summary'!EF196="Yes"),OFFSET('Hygiene Data'!$H$10,0,10*ROW('Hygiene Data'!H190)),NA())</f>
        <v>#N/A</v>
      </c>
    </row>
    <row r="197" x14ac:dyDescent="0.2">
      <c r="A197" s="52" t="e">
        <f ca="true">+IF(OFFSET('Water Data'!$B$1,0,10*ROW('Water Data'!B191))="",NA(),OFFSET('Water Data'!$B$1,0,10*ROW('Water Data'!B191)))</f>
        <v>#N/A</v>
      </c>
      <c r="B197" s="52" t="e">
        <f ca="true">+IF(OFFSET('Water Data'!$A$3,0,10*ROW('Water Data'!A194))="",NA(),OFFSET('Water Data'!$A$3,0,10*ROW('Water Data'!A194)))</f>
        <v>#N/A</v>
      </c>
      <c r="C197" s="52" t="e">
        <f ca="true">+IF(OFFSET('Water Data'!$C$3,0,10*ROW('Water Data'!C194))="",NA(),OFFSET('Water Data'!$C$3,0,10*ROW('Water Data'!C194)))</f>
        <v>#N/A</v>
      </c>
      <c r="D197" s="53" t="e">
        <f ca="true">+IF(AND(ISNUMBER(OFFSET('Water Data'!$C$5,0,10*ROW('Water Data'!C191))),'Data Summary'!BS197="Yes"),100-OFFSET('Water Data'!$C$5,0,10*ROW('Water Data'!C191)),NA())</f>
        <v>#N/A</v>
      </c>
      <c r="E197" s="53" t="e">
        <f ca="true">+IF(AND(ISNUMBER(OFFSET('Water Data'!$C$7,0,10*ROW('Water Data'!C191))),'Data Summary'!BT197="Yes"),OFFSET('Water Data'!$C$7,0,10*ROW('Water Data'!C191)),NA())</f>
        <v>#N/A</v>
      </c>
      <c r="F197" s="53" t="e">
        <f ca="true">+IF(AND(ISNUMBER(OFFSET('Water Data'!$C$10,0,10*ROW('Water Data'!C191))),'Data Summary'!BU197="Yes"),OFFSET('Water Data'!$C$10,0,10*ROW('Water Data'!C191)),NA())</f>
        <v>#N/A</v>
      </c>
      <c r="G197" s="53" t="e">
        <f ca="true">+IF(AND(ISNUMBER(OFFSET('Water Data'!$D$5,0,10*ROW('Water Data'!D191))),'Data Summary'!BV197="Yes"),100-OFFSET('Water Data'!$D$5,0,10*ROW('Water Data'!D191)),NA())</f>
        <v>#N/A</v>
      </c>
      <c r="H197" s="53" t="e">
        <f ca="true">+IF(AND(ISNUMBER(OFFSET('Water Data'!$D$7,0,10*ROW('Water Data'!D191))),'Data Summary'!BW197="Yes"),OFFSET('Water Data'!$D$7,0,10*ROW('Water Data'!D191)),NA())</f>
        <v>#N/A</v>
      </c>
      <c r="I197" s="53" t="e">
        <f ca="true">+IF(AND(ISNUMBER(OFFSET('Water Data'!$D$10,0,10*ROW('Water Data'!D191))),'Data Summary'!BX197="Yes"),OFFSET('Water Data'!$D$10,0,10*ROW('Water Data'!D191)),NA())</f>
        <v>#N/A</v>
      </c>
      <c r="J197" s="53" t="e">
        <f ca="true">+IF(AND(ISNUMBER(OFFSET('Water Data'!$E$5,0,10*ROW('Water Data'!E191))),'Data Summary'!BY197="Yes"),100-OFFSET('Water Data'!$E$5,0,10*ROW('Water Data'!E191)),NA())</f>
        <v>#N/A</v>
      </c>
      <c r="K197" s="53" t="e">
        <f ca="true">+IF(AND(ISNUMBER(OFFSET('Water Data'!$E$7,0,10*ROW('Water Data'!E191))),'Data Summary'!BZ197="Yes"),OFFSET('Water Data'!$E$7,0,10*ROW('Water Data'!E191)),NA())</f>
        <v>#N/A</v>
      </c>
      <c r="L197" s="53" t="e">
        <f ca="true">+IF(AND(ISNUMBER(OFFSET('Water Data'!$E$10,0,10*ROW('Water Data'!E191))),'Data Summary'!CA197="Yes"),OFFSET('Water Data'!$E$10,0,10*ROW('Water Data'!E191)),NA())</f>
        <v>#N/A</v>
      </c>
      <c r="M197" s="53" t="e">
        <f ca="true">+IF(AND(ISNUMBER(OFFSET('Water Data'!$F$5,0,10*ROW('Water Data'!F191))),'Data Summary'!CB197="Yes"),100-OFFSET('Water Data'!$F$5,0,10*ROW('Water Data'!F191)),NA())</f>
        <v>#N/A</v>
      </c>
      <c r="N197" s="53" t="e">
        <f ca="true">+IF(AND(ISNUMBER(OFFSET('Water Data'!$F$7,0,10*ROW('Water Data'!F191))),'Data Summary'!CC197="Yes"),OFFSET('Water Data'!$F$7,0,10*ROW('Water Data'!F191)),NA())</f>
        <v>#N/A</v>
      </c>
      <c r="O197" s="53" t="e">
        <f ca="true">+IF(AND(ISNUMBER(OFFSET('Water Data'!$F$10,0,10*ROW('Water Data'!F191))),'Data Summary'!CD197="Yes"),OFFSET('Water Data'!$F$10,0,10*ROW('Water Data'!F191)),NA())</f>
        <v>#N/A</v>
      </c>
      <c r="P197" s="53" t="e">
        <f ca="true">+IF(AND(ISNUMBER(OFFSET('Water Data'!$G$5,0,10*ROW('Water Data'!G191))),'Data Summary'!CE197="Yes"),100-OFFSET('Water Data'!$G$5,0,10*ROW('Water Data'!G191)),NA())</f>
        <v>#N/A</v>
      </c>
      <c r="Q197" s="53" t="e">
        <f ca="true">+IF(AND(ISNUMBER(OFFSET('Water Data'!$G$7,0,10*ROW('Water Data'!G191))),'Data Summary'!CF197="Yes"),OFFSET('Water Data'!$G$7,0,10*ROW('Water Data'!G191)),NA())</f>
        <v>#N/A</v>
      </c>
      <c r="R197" s="53" t="e">
        <f ca="true">+IF(AND(ISNUMBER(OFFSET('Water Data'!$G$10,0,10*ROW('Water Data'!G191))),'Data Summary'!CG197="Yes"),OFFSET('Water Data'!$G$10,0,10*ROW('Water Data'!G191)),NA())</f>
        <v>#N/A</v>
      </c>
      <c r="S197" s="53" t="e">
        <f ca="true">+IF(AND(ISNUMBER(OFFSET('Water Data'!$H$5,0,10*ROW('Water Data'!H191))),'Data Summary'!CH197="Yes"),100-OFFSET('Water Data'!$H$5,0,10*ROW('Water Data'!H191)),NA())</f>
        <v>#N/A</v>
      </c>
      <c r="T197" s="53" t="e">
        <f ca="true">+IF(AND(ISNUMBER(OFFSET('Water Data'!$H$7,0,10*ROW('Water Data'!H191))),'Data Summary'!CI197="Yes"),OFFSET('Water Data'!$H$7,0,10*ROW('Water Data'!H191)),NA())</f>
        <v>#N/A</v>
      </c>
      <c r="U197" s="53" t="e">
        <f ca="true">+IF(AND(ISNUMBER(OFFSET('Water Data'!$H$10,0,10*ROW('Water Data'!H191))),'Data Summary'!CJ197="Yes"),OFFSET('Water Data'!$H$10,0,10*ROW('Water Data'!H191)),NA())</f>
        <v>#N/A</v>
      </c>
      <c r="V197" s="99" t="e">
        <f ca="true">+IF(AND(ISNUMBER(OFFSET('Sanitation Data'!$C$5,0,10*ROW('Sanitation Data'!C191))),'Data Summary'!CK197="Yes"),100-OFFSET('Sanitation Data'!$C$5,0,10*ROW('Sanitation Data'!C191)),NA())</f>
        <v>#N/A</v>
      </c>
      <c r="W197" s="99" t="e">
        <f ca="true">+IF(AND(ISNUMBER(OFFSET('Sanitation Data'!$C$7,0,10*ROW('Sanitation Data'!C191))),'Data Summary'!CL197="Yes"),OFFSET('Sanitation Data'!$C$7,0,10*ROW('Sanitation Data'!C191)),NA())</f>
        <v>#N/A</v>
      </c>
      <c r="X197" s="99" t="e">
        <f ca="true">+IF(AND(ISNUMBER(OFFSET('Sanitation Data'!$C$11,0,10*ROW('Sanitation Data'!C191))),'Data Summary'!CM197="Yes"),OFFSET('Sanitation Data'!$C$11,0,10*ROW('Sanitation Data'!C191)),NA())</f>
        <v>#N/A</v>
      </c>
      <c r="Y197" s="99" t="e">
        <f ca="true">+IF(AND(ISNUMBER(OFFSET('Sanitation Data'!$C$12,0,10*ROW('Sanitation Data'!C191))),'Data Summary'!CN197="Yes"),OFFSET('Sanitation Data'!$C$12,0,10*ROW('Sanitation Data'!C191)),NA())</f>
        <v>#N/A</v>
      </c>
      <c r="Z197" s="99" t="e">
        <f ca="true">+IF(AND(ISNUMBER(OFFSET('Sanitation Data'!$C$13,0,10*ROW('Sanitation Data'!C191))),'Data Summary'!CO197="Yes"),OFFSET('Sanitation Data'!$C$13,0,10*ROW('Sanitation Data'!C191)),NA())</f>
        <v>#N/A</v>
      </c>
      <c r="AA197" s="99" t="e">
        <f ca="true">+IF(AND(ISNUMBER(OFFSET('Sanitation Data'!$D$5,0,10*ROW('Sanitation Data'!D191))),'Data Summary'!CP197="Yes"),100-OFFSET('Sanitation Data'!$D$5,0,10*ROW('Sanitation Data'!D191)),NA())</f>
        <v>#N/A</v>
      </c>
      <c r="AB197" s="99" t="e">
        <f ca="true">+IF(AND(ISNUMBER(OFFSET('Sanitation Data'!$D$7,0,10*ROW('Sanitation Data'!D191))),'Data Summary'!CQ197="Yes"),OFFSET('Sanitation Data'!$D$7,0,10*ROW('Sanitation Data'!D191)),NA())</f>
        <v>#N/A</v>
      </c>
      <c r="AC197" s="99" t="e">
        <f ca="true">+IF(AND(ISNUMBER(OFFSET('Sanitation Data'!$D$11,0,10*ROW('Sanitation Data'!D191))),'Data Summary'!CR197="Yes"),OFFSET('Sanitation Data'!$D$11,0,10*ROW('Sanitation Data'!D191)),NA())</f>
        <v>#N/A</v>
      </c>
      <c r="AD197" s="99" t="e">
        <f ca="true">+IF(AND(ISNUMBER(OFFSET('Sanitation Data'!$D$12,0,10*ROW('Sanitation Data'!D191))),'Data Summary'!CS197="Yes"),OFFSET('Sanitation Data'!$D$12,0,10*ROW('Sanitation Data'!D191)),NA())</f>
        <v>#N/A</v>
      </c>
      <c r="AE197" s="99" t="e">
        <f ca="true">+IF(AND(ISNUMBER(OFFSET('Sanitation Data'!$D$13,0,10*ROW('Sanitation Data'!D191))),'Data Summary'!CT197="Yes"),OFFSET('Sanitation Data'!$D$13,0,10*ROW('Sanitation Data'!D191)),NA())</f>
        <v>#N/A</v>
      </c>
      <c r="AF197" s="99" t="e">
        <f ca="true">+IF(AND(ISNUMBER(OFFSET('Sanitation Data'!$E$5,0,10*ROW('Sanitation Data'!E191))),'Data Summary'!CU197="Yes"),100-OFFSET('Sanitation Data'!$E$5,0,10*ROW('Sanitation Data'!E191)),NA())</f>
        <v>#N/A</v>
      </c>
      <c r="AG197" s="99" t="e">
        <f ca="true">+IF(AND(ISNUMBER(OFFSET('Sanitation Data'!$E$7,0,10*ROW('Sanitation Data'!E191))),'Data Summary'!CV197="Yes"),OFFSET('Sanitation Data'!$E$7,0,10*ROW('Sanitation Data'!E191)),NA())</f>
        <v>#N/A</v>
      </c>
      <c r="AH197" s="99" t="e">
        <f ca="true">+IF(AND(ISNUMBER(OFFSET('Sanitation Data'!$E$11,0,10*ROW('Sanitation Data'!E191))),'Data Summary'!CW197="Yes"),OFFSET('Sanitation Data'!$E$11,0,10*ROW('Sanitation Data'!E191)),NA())</f>
        <v>#N/A</v>
      </c>
      <c r="AI197" s="99" t="e">
        <f ca="true">+IF(AND(ISNUMBER(OFFSET('Sanitation Data'!$E$12,0,10*ROW('Sanitation Data'!E191))),'Data Summary'!CX197="Yes"),OFFSET('Sanitation Data'!$E$12,0,10*ROW('Sanitation Data'!E191)),NA())</f>
        <v>#N/A</v>
      </c>
      <c r="AJ197" s="99" t="e">
        <f ca="true">+IF(AND(ISNUMBER(OFFSET('Sanitation Data'!$E$13,0,10*ROW('Sanitation Data'!E191))),'Data Summary'!CY197="Yes"),OFFSET('Sanitation Data'!$E$13,0,10*ROW('Sanitation Data'!E191)),NA())</f>
        <v>#N/A</v>
      </c>
      <c r="AK197" s="99" t="e">
        <f ca="true">+IF(AND(ISNUMBER(OFFSET('Sanitation Data'!$F$5,0,10*ROW('Sanitation Data'!F191))),'Data Summary'!CZ197="Yes"),100-OFFSET('Sanitation Data'!$F$5,0,10*ROW('Sanitation Data'!F191)),NA())</f>
        <v>#N/A</v>
      </c>
      <c r="AL197" s="99" t="e">
        <f ca="true">+IF(AND(ISNUMBER(OFFSET('Sanitation Data'!$F$7,0,10*ROW('Sanitation Data'!F191))),'Data Summary'!DA197="Yes"),OFFSET('Sanitation Data'!$F$7,0,10*ROW('Sanitation Data'!F191)),NA())</f>
        <v>#N/A</v>
      </c>
      <c r="AM197" s="99" t="e">
        <f ca="true">+IF(AND(ISNUMBER(OFFSET('Sanitation Data'!$F$11,0,10*ROW('Sanitation Data'!F191))),'Data Summary'!DB197="Yes"),OFFSET('Sanitation Data'!$F$11,0,10*ROW('Sanitation Data'!F191)),NA())</f>
        <v>#N/A</v>
      </c>
      <c r="AN197" s="99" t="e">
        <f ca="true">+IF(AND(ISNUMBER(OFFSET('Sanitation Data'!$F$12,0,10*ROW('Sanitation Data'!F191))),'Data Summary'!DC197="Yes"),OFFSET('Sanitation Data'!$F$12,0,10*ROW('Sanitation Data'!F191)),NA())</f>
        <v>#N/A</v>
      </c>
      <c r="AO197" s="99" t="e">
        <f ca="true">+IF(AND(ISNUMBER(OFFSET('Sanitation Data'!$F$13,0,10*ROW('Sanitation Data'!F191))),'Data Summary'!DD197="Yes"),OFFSET('Sanitation Data'!$F$13,0,10*ROW('Sanitation Data'!F191)),NA())</f>
        <v>#N/A</v>
      </c>
      <c r="AP197" s="99" t="e">
        <f ca="true">+IF(AND(ISNUMBER(OFFSET('Sanitation Data'!$G$5,0,10*ROW('Sanitation Data'!G191))),'Data Summary'!DE197="Yes"),100-OFFSET('Sanitation Data'!$G$5,0,10*ROW('Sanitation Data'!G191)),NA())</f>
        <v>#N/A</v>
      </c>
      <c r="AQ197" s="99" t="e">
        <f ca="true">+IF(AND(ISNUMBER(OFFSET('Sanitation Data'!$G$7,0,10*ROW('Sanitation Data'!G191))),'Data Summary'!DF197="Yes"),OFFSET('Sanitation Data'!$G$7,0,10*ROW('Sanitation Data'!G191)),NA())</f>
        <v>#N/A</v>
      </c>
      <c r="AR197" s="99" t="e">
        <f ca="true">+IF(AND(ISNUMBER(OFFSET('Sanitation Data'!$G$11,0,10*ROW('Sanitation Data'!G191))),'Data Summary'!DG197="Yes"),OFFSET('Sanitation Data'!$G$11,0,10*ROW('Sanitation Data'!G191)),NA())</f>
        <v>#N/A</v>
      </c>
      <c r="AS197" s="99" t="e">
        <f ca="true">+IF(AND(ISNUMBER(OFFSET('Sanitation Data'!$G$12,0,10*ROW('Sanitation Data'!G191))),'Data Summary'!DH197="Yes"),OFFSET('Sanitation Data'!$G$12,0,10*ROW('Sanitation Data'!G191)),NA())</f>
        <v>#N/A</v>
      </c>
      <c r="AT197" s="99" t="e">
        <f ca="true">+IF(AND(ISNUMBER(OFFSET('Sanitation Data'!$G$13,0,10*ROW('Sanitation Data'!G191))),'Data Summary'!DI197="Yes"),OFFSET('Sanitation Data'!$G$13,0,10*ROW('Sanitation Data'!G191)),NA())</f>
        <v>#N/A</v>
      </c>
      <c r="AU197" s="99" t="e">
        <f ca="true">+IF(AND(ISNUMBER(OFFSET('Sanitation Data'!$H$5,0,10*ROW('Sanitation Data'!H191))),'Data Summary'!DJ197="Yes"),100-OFFSET('Sanitation Data'!$H$5,0,10*ROW('Sanitation Data'!H191)),NA())</f>
        <v>#N/A</v>
      </c>
      <c r="AV197" s="99" t="e">
        <f ca="true">+IF(AND(ISNUMBER(OFFSET('Sanitation Data'!$H$7,0,10*ROW('Sanitation Data'!H191))),'Data Summary'!DK197="Yes"),OFFSET('Sanitation Data'!$H$7,0,10*ROW('Sanitation Data'!H191)),NA())</f>
        <v>#N/A</v>
      </c>
      <c r="AW197" s="99" t="e">
        <f ca="true">+IF(AND(ISNUMBER(OFFSET('Sanitation Data'!$H$11,0,10*ROW('Sanitation Data'!H191))),'Data Summary'!DL197="Yes"),OFFSET('Sanitation Data'!$H$11,0,10*ROW('Sanitation Data'!H191)),NA())</f>
        <v>#N/A</v>
      </c>
      <c r="AX197" s="99" t="e">
        <f ca="true">+IF(AND(ISNUMBER(OFFSET('Sanitation Data'!$H$12,0,10*ROW('Sanitation Data'!H191))),'Data Summary'!DM197="Yes"),OFFSET('Sanitation Data'!$H$12,0,10*ROW('Sanitation Data'!H191)),NA())</f>
        <v>#N/A</v>
      </c>
      <c r="AY197" s="99" t="e">
        <f ca="true">+IF(AND(ISNUMBER(OFFSET('Sanitation Data'!$H$13,0,10*ROW('Sanitation Data'!H191))),'Data Summary'!DN197="Yes"),OFFSET('Sanitation Data'!$H$13,0,10*ROW('Sanitation Data'!H191)),NA())</f>
        <v>#N/A</v>
      </c>
      <c r="AZ197" s="104" t="e">
        <f ca="true">+IF(AND(ISNUMBER(OFFSET('Hygiene Data'!$C$6,0,10*ROW('Hygiene Data'!C191))),'Data Summary'!DO197="Yes"),OFFSET('Hygiene Data'!$C$6,0,10*ROW('Hygiene Data'!C191)),NA())</f>
        <v>#N/A</v>
      </c>
      <c r="BA197" s="104" t="e">
        <f ca="true">+IF(AND(ISNUMBER(OFFSET('Hygiene Data'!$C$8,0,10*ROW('Hygiene Data'!C191))),'Data Summary'!DP197="Yes"),OFFSET('Hygiene Data'!$C$8,0,10*ROW('Hygiene Data'!C191)),NA())</f>
        <v>#N/A</v>
      </c>
      <c r="BB197" s="104" t="e">
        <f ca="true">+IF(AND(ISNUMBER(OFFSET('Hygiene Data'!$C$10,0,10*ROW('Hygiene Data'!C191))),'Data Summary'!DQ197="Yes"),OFFSET('Hygiene Data'!$C$10,0,10*ROW('Hygiene Data'!C191)),NA())</f>
        <v>#N/A</v>
      </c>
      <c r="BC197" s="104" t="e">
        <f ca="true">+IF(AND(ISNUMBER(OFFSET('Hygiene Data'!$D$6,0,10*ROW('Hygiene Data'!D191))),'Data Summary'!DR197="Yes"),OFFSET('Hygiene Data'!$D$6,0,10*ROW('Hygiene Data'!D191)),NA())</f>
        <v>#N/A</v>
      </c>
      <c r="BD197" s="104" t="e">
        <f ca="true">+IF(AND(ISNUMBER(OFFSET('Hygiene Data'!$D$8,0,10*ROW('Hygiene Data'!D191))),'Data Summary'!DS197="Yes"),OFFSET('Hygiene Data'!$D$8,0,10*ROW('Hygiene Data'!D191)),NA())</f>
        <v>#N/A</v>
      </c>
      <c r="BE197" s="104" t="e">
        <f ca="true">+IF(AND(ISNUMBER(OFFSET('Hygiene Data'!$D$10,0,10*ROW('Hygiene Data'!D191))),'Data Summary'!DT197="Yes"),OFFSET('Hygiene Data'!$D$10,0,10*ROW('Hygiene Data'!D191)),NA())</f>
        <v>#N/A</v>
      </c>
      <c r="BF197" s="104" t="e">
        <f ca="true">+IF(AND(ISNUMBER(OFFSET('Hygiene Data'!$E$6,0,10*ROW('Hygiene Data'!E191))),'Data Summary'!DU197="Yes"),OFFSET('Hygiene Data'!$E$6,0,10*ROW('Hygiene Data'!E191)),NA())</f>
        <v>#N/A</v>
      </c>
      <c r="BG197" s="104" t="e">
        <f ca="true">+IF(AND(ISNUMBER(OFFSET('Hygiene Data'!$E$8,0,10*ROW('Hygiene Data'!E191))),'Data Summary'!DV197="Yes"),OFFSET('Hygiene Data'!$E$8,0,10*ROW('Hygiene Data'!E191)),NA())</f>
        <v>#N/A</v>
      </c>
      <c r="BH197" s="104" t="e">
        <f ca="true">+IF(AND(ISNUMBER(OFFSET('Hygiene Data'!$E$10,0,10*ROW('Hygiene Data'!E191))),'Data Summary'!DW197="Yes"),OFFSET('Hygiene Data'!$E$10,0,10*ROW('Hygiene Data'!E191)),NA())</f>
        <v>#N/A</v>
      </c>
      <c r="BI197" s="104" t="e">
        <f ca="true">+IF(AND(ISNUMBER(OFFSET('Hygiene Data'!$F$6,0,10*ROW('Hygiene Data'!F191))),'Data Summary'!DX197="Yes"),OFFSET('Hygiene Data'!$F$6,0,10*ROW('Hygiene Data'!F191)),NA())</f>
        <v>#N/A</v>
      </c>
      <c r="BJ197" s="104" t="e">
        <f ca="true">+IF(AND(ISNUMBER(OFFSET('Hygiene Data'!$F$8,0,10*ROW('Hygiene Data'!F191))),'Data Summary'!DY197="Yes"),OFFSET('Hygiene Data'!$F$8,0,10*ROW('Hygiene Data'!F191)),NA())</f>
        <v>#N/A</v>
      </c>
      <c r="BK197" s="104" t="e">
        <f ca="true">+IF(AND(ISNUMBER(OFFSET('Hygiene Data'!$F$10,0,10*ROW('Hygiene Data'!F191))),'Data Summary'!DZ197="Yes"),OFFSET('Hygiene Data'!$F$10,0,10*ROW('Hygiene Data'!F191)),NA())</f>
        <v>#N/A</v>
      </c>
      <c r="BL197" s="104" t="e">
        <f ca="true">+IF(AND(ISNUMBER(OFFSET('Hygiene Data'!$G$6,0,10*ROW('Hygiene Data'!G191))),'Data Summary'!EA197="Yes"),OFFSET('Hygiene Data'!$G$6,0,10*ROW('Hygiene Data'!G191)),NA())</f>
        <v>#N/A</v>
      </c>
      <c r="BM197" s="104" t="e">
        <f ca="true">+IF(AND(ISNUMBER(OFFSET('Hygiene Data'!$G$8,0,10*ROW('Hygiene Data'!G191))),'Data Summary'!EB197="Yes"),OFFSET('Hygiene Data'!$G$8,0,10*ROW('Hygiene Data'!G191)),NA())</f>
        <v>#N/A</v>
      </c>
      <c r="BN197" s="104" t="e">
        <f ca="true">+IF(AND(ISNUMBER(OFFSET('Hygiene Data'!$G$10,0,10*ROW('Hygiene Data'!G191))),'Data Summary'!EC197="Yes"),OFFSET('Hygiene Data'!$G$10,0,10*ROW('Hygiene Data'!G191)),NA())</f>
        <v>#N/A</v>
      </c>
      <c r="BO197" s="104" t="e">
        <f ca="true">+IF(AND(ISNUMBER(OFFSET('Hygiene Data'!$H$6,0,10*ROW('Hygiene Data'!H191))),'Data Summary'!ED197="Yes"),OFFSET('Hygiene Data'!$H$6,0,10*ROW('Hygiene Data'!H191)),NA())</f>
        <v>#N/A</v>
      </c>
      <c r="BP197" s="104" t="e">
        <f ca="true">+IF(AND(ISNUMBER(OFFSET('Hygiene Data'!$H$8,0,10*ROW('Hygiene Data'!H191))),'Data Summary'!EE197="Yes"),OFFSET('Hygiene Data'!$H$8,0,10*ROW('Hygiene Data'!H191)),NA())</f>
        <v>#N/A</v>
      </c>
      <c r="BQ197" s="104" t="e">
        <f ca="true">+IF(AND(ISNUMBER(OFFSET('Hygiene Data'!$H$10,0,10*ROW('Hygiene Data'!H191))),'Data Summary'!EF197="Yes"),OFFSET('Hygiene Data'!$H$10,0,10*ROW('Hygiene Data'!H191)),NA())</f>
        <v>#N/A</v>
      </c>
    </row>
    <row r="198" x14ac:dyDescent="0.2">
      <c r="A198" s="52" t="e">
        <f ca="true">+IF(OFFSET('Water Data'!$B$1,0,10*ROW('Water Data'!B192))="",NA(),OFFSET('Water Data'!$B$1,0,10*ROW('Water Data'!B192)))</f>
        <v>#N/A</v>
      </c>
      <c r="B198" s="52" t="e">
        <f ca="true">+IF(OFFSET('Water Data'!$A$3,0,10*ROW('Water Data'!A195))="",NA(),OFFSET('Water Data'!$A$3,0,10*ROW('Water Data'!A195)))</f>
        <v>#N/A</v>
      </c>
      <c r="C198" s="52" t="e">
        <f ca="true">+IF(OFFSET('Water Data'!$C$3,0,10*ROW('Water Data'!C195))="",NA(),OFFSET('Water Data'!$C$3,0,10*ROW('Water Data'!C195)))</f>
        <v>#N/A</v>
      </c>
      <c r="D198" s="53" t="e">
        <f ca="true">+IF(AND(ISNUMBER(OFFSET('Water Data'!$C$5,0,10*ROW('Water Data'!C192))),'Data Summary'!BS198="Yes"),100-OFFSET('Water Data'!$C$5,0,10*ROW('Water Data'!C192)),NA())</f>
        <v>#N/A</v>
      </c>
      <c r="E198" s="53" t="e">
        <f ca="true">+IF(AND(ISNUMBER(OFFSET('Water Data'!$C$7,0,10*ROW('Water Data'!C192))),'Data Summary'!BT198="Yes"),OFFSET('Water Data'!$C$7,0,10*ROW('Water Data'!C192)),NA())</f>
        <v>#N/A</v>
      </c>
      <c r="F198" s="53" t="e">
        <f ca="true">+IF(AND(ISNUMBER(OFFSET('Water Data'!$C$10,0,10*ROW('Water Data'!C192))),'Data Summary'!BU198="Yes"),OFFSET('Water Data'!$C$10,0,10*ROW('Water Data'!C192)),NA())</f>
        <v>#N/A</v>
      </c>
      <c r="G198" s="53" t="e">
        <f ca="true">+IF(AND(ISNUMBER(OFFSET('Water Data'!$D$5,0,10*ROW('Water Data'!D192))),'Data Summary'!BV198="Yes"),100-OFFSET('Water Data'!$D$5,0,10*ROW('Water Data'!D192)),NA())</f>
        <v>#N/A</v>
      </c>
      <c r="H198" s="53" t="e">
        <f ca="true">+IF(AND(ISNUMBER(OFFSET('Water Data'!$D$7,0,10*ROW('Water Data'!D192))),'Data Summary'!BW198="Yes"),OFFSET('Water Data'!$D$7,0,10*ROW('Water Data'!D192)),NA())</f>
        <v>#N/A</v>
      </c>
      <c r="I198" s="53" t="e">
        <f ca="true">+IF(AND(ISNUMBER(OFFSET('Water Data'!$D$10,0,10*ROW('Water Data'!D192))),'Data Summary'!BX198="Yes"),OFFSET('Water Data'!$D$10,0,10*ROW('Water Data'!D192)),NA())</f>
        <v>#N/A</v>
      </c>
      <c r="J198" s="53" t="e">
        <f ca="true">+IF(AND(ISNUMBER(OFFSET('Water Data'!$E$5,0,10*ROW('Water Data'!E192))),'Data Summary'!BY198="Yes"),100-OFFSET('Water Data'!$E$5,0,10*ROW('Water Data'!E192)),NA())</f>
        <v>#N/A</v>
      </c>
      <c r="K198" s="53" t="e">
        <f ca="true">+IF(AND(ISNUMBER(OFFSET('Water Data'!$E$7,0,10*ROW('Water Data'!E192))),'Data Summary'!BZ198="Yes"),OFFSET('Water Data'!$E$7,0,10*ROW('Water Data'!E192)),NA())</f>
        <v>#N/A</v>
      </c>
      <c r="L198" s="53" t="e">
        <f ca="true">+IF(AND(ISNUMBER(OFFSET('Water Data'!$E$10,0,10*ROW('Water Data'!E192))),'Data Summary'!CA198="Yes"),OFFSET('Water Data'!$E$10,0,10*ROW('Water Data'!E192)),NA())</f>
        <v>#N/A</v>
      </c>
      <c r="M198" s="53" t="e">
        <f ca="true">+IF(AND(ISNUMBER(OFFSET('Water Data'!$F$5,0,10*ROW('Water Data'!F192))),'Data Summary'!CB198="Yes"),100-OFFSET('Water Data'!$F$5,0,10*ROW('Water Data'!F192)),NA())</f>
        <v>#N/A</v>
      </c>
      <c r="N198" s="53" t="e">
        <f ca="true">+IF(AND(ISNUMBER(OFFSET('Water Data'!$F$7,0,10*ROW('Water Data'!F192))),'Data Summary'!CC198="Yes"),OFFSET('Water Data'!$F$7,0,10*ROW('Water Data'!F192)),NA())</f>
        <v>#N/A</v>
      </c>
      <c r="O198" s="53" t="e">
        <f ca="true">+IF(AND(ISNUMBER(OFFSET('Water Data'!$F$10,0,10*ROW('Water Data'!F192))),'Data Summary'!CD198="Yes"),OFFSET('Water Data'!$F$10,0,10*ROW('Water Data'!F192)),NA())</f>
        <v>#N/A</v>
      </c>
      <c r="P198" s="53" t="e">
        <f ca="true">+IF(AND(ISNUMBER(OFFSET('Water Data'!$G$5,0,10*ROW('Water Data'!G192))),'Data Summary'!CE198="Yes"),100-OFFSET('Water Data'!$G$5,0,10*ROW('Water Data'!G192)),NA())</f>
        <v>#N/A</v>
      </c>
      <c r="Q198" s="53" t="e">
        <f ca="true">+IF(AND(ISNUMBER(OFFSET('Water Data'!$G$7,0,10*ROW('Water Data'!G192))),'Data Summary'!CF198="Yes"),OFFSET('Water Data'!$G$7,0,10*ROW('Water Data'!G192)),NA())</f>
        <v>#N/A</v>
      </c>
      <c r="R198" s="53" t="e">
        <f ca="true">+IF(AND(ISNUMBER(OFFSET('Water Data'!$G$10,0,10*ROW('Water Data'!G192))),'Data Summary'!CG198="Yes"),OFFSET('Water Data'!$G$10,0,10*ROW('Water Data'!G192)),NA())</f>
        <v>#N/A</v>
      </c>
      <c r="S198" s="53" t="e">
        <f ca="true">+IF(AND(ISNUMBER(OFFSET('Water Data'!$H$5,0,10*ROW('Water Data'!H192))),'Data Summary'!CH198="Yes"),100-OFFSET('Water Data'!$H$5,0,10*ROW('Water Data'!H192)),NA())</f>
        <v>#N/A</v>
      </c>
      <c r="T198" s="53" t="e">
        <f ca="true">+IF(AND(ISNUMBER(OFFSET('Water Data'!$H$7,0,10*ROW('Water Data'!H192))),'Data Summary'!CI198="Yes"),OFFSET('Water Data'!$H$7,0,10*ROW('Water Data'!H192)),NA())</f>
        <v>#N/A</v>
      </c>
      <c r="U198" s="53" t="e">
        <f ca="true">+IF(AND(ISNUMBER(OFFSET('Water Data'!$H$10,0,10*ROW('Water Data'!H192))),'Data Summary'!CJ198="Yes"),OFFSET('Water Data'!$H$10,0,10*ROW('Water Data'!H192)),NA())</f>
        <v>#N/A</v>
      </c>
      <c r="V198" s="99" t="e">
        <f ca="true">+IF(AND(ISNUMBER(OFFSET('Sanitation Data'!$C$5,0,10*ROW('Sanitation Data'!C192))),'Data Summary'!CK198="Yes"),100-OFFSET('Sanitation Data'!$C$5,0,10*ROW('Sanitation Data'!C192)),NA())</f>
        <v>#N/A</v>
      </c>
      <c r="W198" s="99" t="e">
        <f ca="true">+IF(AND(ISNUMBER(OFFSET('Sanitation Data'!$C$7,0,10*ROW('Sanitation Data'!C192))),'Data Summary'!CL198="Yes"),OFFSET('Sanitation Data'!$C$7,0,10*ROW('Sanitation Data'!C192)),NA())</f>
        <v>#N/A</v>
      </c>
      <c r="X198" s="99" t="e">
        <f ca="true">+IF(AND(ISNUMBER(OFFSET('Sanitation Data'!$C$11,0,10*ROW('Sanitation Data'!C192))),'Data Summary'!CM198="Yes"),OFFSET('Sanitation Data'!$C$11,0,10*ROW('Sanitation Data'!C192)),NA())</f>
        <v>#N/A</v>
      </c>
      <c r="Y198" s="99" t="e">
        <f ca="true">+IF(AND(ISNUMBER(OFFSET('Sanitation Data'!$C$12,0,10*ROW('Sanitation Data'!C192))),'Data Summary'!CN198="Yes"),OFFSET('Sanitation Data'!$C$12,0,10*ROW('Sanitation Data'!C192)),NA())</f>
        <v>#N/A</v>
      </c>
      <c r="Z198" s="99" t="e">
        <f ca="true">+IF(AND(ISNUMBER(OFFSET('Sanitation Data'!$C$13,0,10*ROW('Sanitation Data'!C192))),'Data Summary'!CO198="Yes"),OFFSET('Sanitation Data'!$C$13,0,10*ROW('Sanitation Data'!C192)),NA())</f>
        <v>#N/A</v>
      </c>
      <c r="AA198" s="99" t="e">
        <f ca="true">+IF(AND(ISNUMBER(OFFSET('Sanitation Data'!$D$5,0,10*ROW('Sanitation Data'!D192))),'Data Summary'!CP198="Yes"),100-OFFSET('Sanitation Data'!$D$5,0,10*ROW('Sanitation Data'!D192)),NA())</f>
        <v>#N/A</v>
      </c>
      <c r="AB198" s="99" t="e">
        <f ca="true">+IF(AND(ISNUMBER(OFFSET('Sanitation Data'!$D$7,0,10*ROW('Sanitation Data'!D192))),'Data Summary'!CQ198="Yes"),OFFSET('Sanitation Data'!$D$7,0,10*ROW('Sanitation Data'!D192)),NA())</f>
        <v>#N/A</v>
      </c>
      <c r="AC198" s="99" t="e">
        <f ca="true">+IF(AND(ISNUMBER(OFFSET('Sanitation Data'!$D$11,0,10*ROW('Sanitation Data'!D192))),'Data Summary'!CR198="Yes"),OFFSET('Sanitation Data'!$D$11,0,10*ROW('Sanitation Data'!D192)),NA())</f>
        <v>#N/A</v>
      </c>
      <c r="AD198" s="99" t="e">
        <f ca="true">+IF(AND(ISNUMBER(OFFSET('Sanitation Data'!$D$12,0,10*ROW('Sanitation Data'!D192))),'Data Summary'!CS198="Yes"),OFFSET('Sanitation Data'!$D$12,0,10*ROW('Sanitation Data'!D192)),NA())</f>
        <v>#N/A</v>
      </c>
      <c r="AE198" s="99" t="e">
        <f ca="true">+IF(AND(ISNUMBER(OFFSET('Sanitation Data'!$D$13,0,10*ROW('Sanitation Data'!D192))),'Data Summary'!CT198="Yes"),OFFSET('Sanitation Data'!$D$13,0,10*ROW('Sanitation Data'!D192)),NA())</f>
        <v>#N/A</v>
      </c>
      <c r="AF198" s="99" t="e">
        <f ca="true">+IF(AND(ISNUMBER(OFFSET('Sanitation Data'!$E$5,0,10*ROW('Sanitation Data'!E192))),'Data Summary'!CU198="Yes"),100-OFFSET('Sanitation Data'!$E$5,0,10*ROW('Sanitation Data'!E192)),NA())</f>
        <v>#N/A</v>
      </c>
      <c r="AG198" s="99" t="e">
        <f ca="true">+IF(AND(ISNUMBER(OFFSET('Sanitation Data'!$E$7,0,10*ROW('Sanitation Data'!E192))),'Data Summary'!CV198="Yes"),OFFSET('Sanitation Data'!$E$7,0,10*ROW('Sanitation Data'!E192)),NA())</f>
        <v>#N/A</v>
      </c>
      <c r="AH198" s="99" t="e">
        <f ca="true">+IF(AND(ISNUMBER(OFFSET('Sanitation Data'!$E$11,0,10*ROW('Sanitation Data'!E192))),'Data Summary'!CW198="Yes"),OFFSET('Sanitation Data'!$E$11,0,10*ROW('Sanitation Data'!E192)),NA())</f>
        <v>#N/A</v>
      </c>
      <c r="AI198" s="99" t="e">
        <f ca="true">+IF(AND(ISNUMBER(OFFSET('Sanitation Data'!$E$12,0,10*ROW('Sanitation Data'!E192))),'Data Summary'!CX198="Yes"),OFFSET('Sanitation Data'!$E$12,0,10*ROW('Sanitation Data'!E192)),NA())</f>
        <v>#N/A</v>
      </c>
      <c r="AJ198" s="99" t="e">
        <f ca="true">+IF(AND(ISNUMBER(OFFSET('Sanitation Data'!$E$13,0,10*ROW('Sanitation Data'!E192))),'Data Summary'!CY198="Yes"),OFFSET('Sanitation Data'!$E$13,0,10*ROW('Sanitation Data'!E192)),NA())</f>
        <v>#N/A</v>
      </c>
      <c r="AK198" s="99" t="e">
        <f ca="true">+IF(AND(ISNUMBER(OFFSET('Sanitation Data'!$F$5,0,10*ROW('Sanitation Data'!F192))),'Data Summary'!CZ198="Yes"),100-OFFSET('Sanitation Data'!$F$5,0,10*ROW('Sanitation Data'!F192)),NA())</f>
        <v>#N/A</v>
      </c>
      <c r="AL198" s="99" t="e">
        <f ca="true">+IF(AND(ISNUMBER(OFFSET('Sanitation Data'!$F$7,0,10*ROW('Sanitation Data'!F192))),'Data Summary'!DA198="Yes"),OFFSET('Sanitation Data'!$F$7,0,10*ROW('Sanitation Data'!F192)),NA())</f>
        <v>#N/A</v>
      </c>
      <c r="AM198" s="99" t="e">
        <f ca="true">+IF(AND(ISNUMBER(OFFSET('Sanitation Data'!$F$11,0,10*ROW('Sanitation Data'!F192))),'Data Summary'!DB198="Yes"),OFFSET('Sanitation Data'!$F$11,0,10*ROW('Sanitation Data'!F192)),NA())</f>
        <v>#N/A</v>
      </c>
      <c r="AN198" s="99" t="e">
        <f ca="true">+IF(AND(ISNUMBER(OFFSET('Sanitation Data'!$F$12,0,10*ROW('Sanitation Data'!F192))),'Data Summary'!DC198="Yes"),OFFSET('Sanitation Data'!$F$12,0,10*ROW('Sanitation Data'!F192)),NA())</f>
        <v>#N/A</v>
      </c>
      <c r="AO198" s="99" t="e">
        <f ca="true">+IF(AND(ISNUMBER(OFFSET('Sanitation Data'!$F$13,0,10*ROW('Sanitation Data'!F192))),'Data Summary'!DD198="Yes"),OFFSET('Sanitation Data'!$F$13,0,10*ROW('Sanitation Data'!F192)),NA())</f>
        <v>#N/A</v>
      </c>
      <c r="AP198" s="99" t="e">
        <f ca="true">+IF(AND(ISNUMBER(OFFSET('Sanitation Data'!$G$5,0,10*ROW('Sanitation Data'!G192))),'Data Summary'!DE198="Yes"),100-OFFSET('Sanitation Data'!$G$5,0,10*ROW('Sanitation Data'!G192)),NA())</f>
        <v>#N/A</v>
      </c>
      <c r="AQ198" s="99" t="e">
        <f ca="true">+IF(AND(ISNUMBER(OFFSET('Sanitation Data'!$G$7,0,10*ROW('Sanitation Data'!G192))),'Data Summary'!DF198="Yes"),OFFSET('Sanitation Data'!$G$7,0,10*ROW('Sanitation Data'!G192)),NA())</f>
        <v>#N/A</v>
      </c>
      <c r="AR198" s="99" t="e">
        <f ca="true">+IF(AND(ISNUMBER(OFFSET('Sanitation Data'!$G$11,0,10*ROW('Sanitation Data'!G192))),'Data Summary'!DG198="Yes"),OFFSET('Sanitation Data'!$G$11,0,10*ROW('Sanitation Data'!G192)),NA())</f>
        <v>#N/A</v>
      </c>
      <c r="AS198" s="99" t="e">
        <f ca="true">+IF(AND(ISNUMBER(OFFSET('Sanitation Data'!$G$12,0,10*ROW('Sanitation Data'!G192))),'Data Summary'!DH198="Yes"),OFFSET('Sanitation Data'!$G$12,0,10*ROW('Sanitation Data'!G192)),NA())</f>
        <v>#N/A</v>
      </c>
      <c r="AT198" s="99" t="e">
        <f ca="true">+IF(AND(ISNUMBER(OFFSET('Sanitation Data'!$G$13,0,10*ROW('Sanitation Data'!G192))),'Data Summary'!DI198="Yes"),OFFSET('Sanitation Data'!$G$13,0,10*ROW('Sanitation Data'!G192)),NA())</f>
        <v>#N/A</v>
      </c>
      <c r="AU198" s="99" t="e">
        <f ca="true">+IF(AND(ISNUMBER(OFFSET('Sanitation Data'!$H$5,0,10*ROW('Sanitation Data'!H192))),'Data Summary'!DJ198="Yes"),100-OFFSET('Sanitation Data'!$H$5,0,10*ROW('Sanitation Data'!H192)),NA())</f>
        <v>#N/A</v>
      </c>
      <c r="AV198" s="99" t="e">
        <f ca="true">+IF(AND(ISNUMBER(OFFSET('Sanitation Data'!$H$7,0,10*ROW('Sanitation Data'!H192))),'Data Summary'!DK198="Yes"),OFFSET('Sanitation Data'!$H$7,0,10*ROW('Sanitation Data'!H192)),NA())</f>
        <v>#N/A</v>
      </c>
      <c r="AW198" s="99" t="e">
        <f ca="true">+IF(AND(ISNUMBER(OFFSET('Sanitation Data'!$H$11,0,10*ROW('Sanitation Data'!H192))),'Data Summary'!DL198="Yes"),OFFSET('Sanitation Data'!$H$11,0,10*ROW('Sanitation Data'!H192)),NA())</f>
        <v>#N/A</v>
      </c>
      <c r="AX198" s="99" t="e">
        <f ca="true">+IF(AND(ISNUMBER(OFFSET('Sanitation Data'!$H$12,0,10*ROW('Sanitation Data'!H192))),'Data Summary'!DM198="Yes"),OFFSET('Sanitation Data'!$H$12,0,10*ROW('Sanitation Data'!H192)),NA())</f>
        <v>#N/A</v>
      </c>
      <c r="AY198" s="99" t="e">
        <f ca="true">+IF(AND(ISNUMBER(OFFSET('Sanitation Data'!$H$13,0,10*ROW('Sanitation Data'!H192))),'Data Summary'!DN198="Yes"),OFFSET('Sanitation Data'!$H$13,0,10*ROW('Sanitation Data'!H192)),NA())</f>
        <v>#N/A</v>
      </c>
      <c r="AZ198" s="104" t="e">
        <f ca="true">+IF(AND(ISNUMBER(OFFSET('Hygiene Data'!$C$6,0,10*ROW('Hygiene Data'!C192))),'Data Summary'!DO198="Yes"),OFFSET('Hygiene Data'!$C$6,0,10*ROW('Hygiene Data'!C192)),NA())</f>
        <v>#N/A</v>
      </c>
      <c r="BA198" s="104" t="e">
        <f ca="true">+IF(AND(ISNUMBER(OFFSET('Hygiene Data'!$C$8,0,10*ROW('Hygiene Data'!C192))),'Data Summary'!DP198="Yes"),OFFSET('Hygiene Data'!$C$8,0,10*ROW('Hygiene Data'!C192)),NA())</f>
        <v>#N/A</v>
      </c>
      <c r="BB198" s="104" t="e">
        <f ca="true">+IF(AND(ISNUMBER(OFFSET('Hygiene Data'!$C$10,0,10*ROW('Hygiene Data'!C192))),'Data Summary'!DQ198="Yes"),OFFSET('Hygiene Data'!$C$10,0,10*ROW('Hygiene Data'!C192)),NA())</f>
        <v>#N/A</v>
      </c>
      <c r="BC198" s="104" t="e">
        <f ca="true">+IF(AND(ISNUMBER(OFFSET('Hygiene Data'!$D$6,0,10*ROW('Hygiene Data'!D192))),'Data Summary'!DR198="Yes"),OFFSET('Hygiene Data'!$D$6,0,10*ROW('Hygiene Data'!D192)),NA())</f>
        <v>#N/A</v>
      </c>
      <c r="BD198" s="104" t="e">
        <f ca="true">+IF(AND(ISNUMBER(OFFSET('Hygiene Data'!$D$8,0,10*ROW('Hygiene Data'!D192))),'Data Summary'!DS198="Yes"),OFFSET('Hygiene Data'!$D$8,0,10*ROW('Hygiene Data'!D192)),NA())</f>
        <v>#N/A</v>
      </c>
      <c r="BE198" s="104" t="e">
        <f ca="true">+IF(AND(ISNUMBER(OFFSET('Hygiene Data'!$D$10,0,10*ROW('Hygiene Data'!D192))),'Data Summary'!DT198="Yes"),OFFSET('Hygiene Data'!$D$10,0,10*ROW('Hygiene Data'!D192)),NA())</f>
        <v>#N/A</v>
      </c>
      <c r="BF198" s="104" t="e">
        <f ca="true">+IF(AND(ISNUMBER(OFFSET('Hygiene Data'!$E$6,0,10*ROW('Hygiene Data'!E192))),'Data Summary'!DU198="Yes"),OFFSET('Hygiene Data'!$E$6,0,10*ROW('Hygiene Data'!E192)),NA())</f>
        <v>#N/A</v>
      </c>
      <c r="BG198" s="104" t="e">
        <f ca="true">+IF(AND(ISNUMBER(OFFSET('Hygiene Data'!$E$8,0,10*ROW('Hygiene Data'!E192))),'Data Summary'!DV198="Yes"),OFFSET('Hygiene Data'!$E$8,0,10*ROW('Hygiene Data'!E192)),NA())</f>
        <v>#N/A</v>
      </c>
      <c r="BH198" s="104" t="e">
        <f ca="true">+IF(AND(ISNUMBER(OFFSET('Hygiene Data'!$E$10,0,10*ROW('Hygiene Data'!E192))),'Data Summary'!DW198="Yes"),OFFSET('Hygiene Data'!$E$10,0,10*ROW('Hygiene Data'!E192)),NA())</f>
        <v>#N/A</v>
      </c>
      <c r="BI198" s="104" t="e">
        <f ca="true">+IF(AND(ISNUMBER(OFFSET('Hygiene Data'!$F$6,0,10*ROW('Hygiene Data'!F192))),'Data Summary'!DX198="Yes"),OFFSET('Hygiene Data'!$F$6,0,10*ROW('Hygiene Data'!F192)),NA())</f>
        <v>#N/A</v>
      </c>
      <c r="BJ198" s="104" t="e">
        <f ca="true">+IF(AND(ISNUMBER(OFFSET('Hygiene Data'!$F$8,0,10*ROW('Hygiene Data'!F192))),'Data Summary'!DY198="Yes"),OFFSET('Hygiene Data'!$F$8,0,10*ROW('Hygiene Data'!F192)),NA())</f>
        <v>#N/A</v>
      </c>
      <c r="BK198" s="104" t="e">
        <f ca="true">+IF(AND(ISNUMBER(OFFSET('Hygiene Data'!$F$10,0,10*ROW('Hygiene Data'!F192))),'Data Summary'!DZ198="Yes"),OFFSET('Hygiene Data'!$F$10,0,10*ROW('Hygiene Data'!F192)),NA())</f>
        <v>#N/A</v>
      </c>
      <c r="BL198" s="104" t="e">
        <f ca="true">+IF(AND(ISNUMBER(OFFSET('Hygiene Data'!$G$6,0,10*ROW('Hygiene Data'!G192))),'Data Summary'!EA198="Yes"),OFFSET('Hygiene Data'!$G$6,0,10*ROW('Hygiene Data'!G192)),NA())</f>
        <v>#N/A</v>
      </c>
      <c r="BM198" s="104" t="e">
        <f ca="true">+IF(AND(ISNUMBER(OFFSET('Hygiene Data'!$G$8,0,10*ROW('Hygiene Data'!G192))),'Data Summary'!EB198="Yes"),OFFSET('Hygiene Data'!$G$8,0,10*ROW('Hygiene Data'!G192)),NA())</f>
        <v>#N/A</v>
      </c>
      <c r="BN198" s="104" t="e">
        <f ca="true">+IF(AND(ISNUMBER(OFFSET('Hygiene Data'!$G$10,0,10*ROW('Hygiene Data'!G192))),'Data Summary'!EC198="Yes"),OFFSET('Hygiene Data'!$G$10,0,10*ROW('Hygiene Data'!G192)),NA())</f>
        <v>#N/A</v>
      </c>
      <c r="BO198" s="104" t="e">
        <f ca="true">+IF(AND(ISNUMBER(OFFSET('Hygiene Data'!$H$6,0,10*ROW('Hygiene Data'!H192))),'Data Summary'!ED198="Yes"),OFFSET('Hygiene Data'!$H$6,0,10*ROW('Hygiene Data'!H192)),NA())</f>
        <v>#N/A</v>
      </c>
      <c r="BP198" s="104" t="e">
        <f ca="true">+IF(AND(ISNUMBER(OFFSET('Hygiene Data'!$H$8,0,10*ROW('Hygiene Data'!H192))),'Data Summary'!EE198="Yes"),OFFSET('Hygiene Data'!$H$8,0,10*ROW('Hygiene Data'!H192)),NA())</f>
        <v>#N/A</v>
      </c>
      <c r="BQ198" s="104" t="e">
        <f ca="true">+IF(AND(ISNUMBER(OFFSET('Hygiene Data'!$H$10,0,10*ROW('Hygiene Data'!H192))),'Data Summary'!EF198="Yes"),OFFSET('Hygiene Data'!$H$10,0,10*ROW('Hygiene Data'!H192)),NA())</f>
        <v>#N/A</v>
      </c>
    </row>
    <row r="199" x14ac:dyDescent="0.2">
      <c r="A199" s="52" t="e">
        <f ca="true">+IF(OFFSET('Water Data'!$B$1,0,10*ROW('Water Data'!B193))="",NA(),OFFSET('Water Data'!$B$1,0,10*ROW('Water Data'!B193)))</f>
        <v>#N/A</v>
      </c>
      <c r="B199" s="52" t="e">
        <f ca="true">+IF(OFFSET('Water Data'!$A$3,0,10*ROW('Water Data'!A196))="",NA(),OFFSET('Water Data'!$A$3,0,10*ROW('Water Data'!A196)))</f>
        <v>#N/A</v>
      </c>
      <c r="C199" s="52" t="e">
        <f ca="true">+IF(OFFSET('Water Data'!$C$3,0,10*ROW('Water Data'!C196))="",NA(),OFFSET('Water Data'!$C$3,0,10*ROW('Water Data'!C196)))</f>
        <v>#N/A</v>
      </c>
      <c r="D199" s="53" t="e">
        <f ca="true">+IF(AND(ISNUMBER(OFFSET('Water Data'!$C$5,0,10*ROW('Water Data'!C193))),'Data Summary'!BS199="Yes"),100-OFFSET('Water Data'!$C$5,0,10*ROW('Water Data'!C193)),NA())</f>
        <v>#N/A</v>
      </c>
      <c r="E199" s="53" t="e">
        <f ca="true">+IF(AND(ISNUMBER(OFFSET('Water Data'!$C$7,0,10*ROW('Water Data'!C193))),'Data Summary'!BT199="Yes"),OFFSET('Water Data'!$C$7,0,10*ROW('Water Data'!C193)),NA())</f>
        <v>#N/A</v>
      </c>
      <c r="F199" s="53" t="e">
        <f ca="true">+IF(AND(ISNUMBER(OFFSET('Water Data'!$C$10,0,10*ROW('Water Data'!C193))),'Data Summary'!BU199="Yes"),OFFSET('Water Data'!$C$10,0,10*ROW('Water Data'!C193)),NA())</f>
        <v>#N/A</v>
      </c>
      <c r="G199" s="53" t="e">
        <f ca="true">+IF(AND(ISNUMBER(OFFSET('Water Data'!$D$5,0,10*ROW('Water Data'!D193))),'Data Summary'!BV199="Yes"),100-OFFSET('Water Data'!$D$5,0,10*ROW('Water Data'!D193)),NA())</f>
        <v>#N/A</v>
      </c>
      <c r="H199" s="53" t="e">
        <f ca="true">+IF(AND(ISNUMBER(OFFSET('Water Data'!$D$7,0,10*ROW('Water Data'!D193))),'Data Summary'!BW199="Yes"),OFFSET('Water Data'!$D$7,0,10*ROW('Water Data'!D193)),NA())</f>
        <v>#N/A</v>
      </c>
      <c r="I199" s="53" t="e">
        <f ca="true">+IF(AND(ISNUMBER(OFFSET('Water Data'!$D$10,0,10*ROW('Water Data'!D193))),'Data Summary'!BX199="Yes"),OFFSET('Water Data'!$D$10,0,10*ROW('Water Data'!D193)),NA())</f>
        <v>#N/A</v>
      </c>
      <c r="J199" s="53" t="e">
        <f ca="true">+IF(AND(ISNUMBER(OFFSET('Water Data'!$E$5,0,10*ROW('Water Data'!E193))),'Data Summary'!BY199="Yes"),100-OFFSET('Water Data'!$E$5,0,10*ROW('Water Data'!E193)),NA())</f>
        <v>#N/A</v>
      </c>
      <c r="K199" s="53" t="e">
        <f ca="true">+IF(AND(ISNUMBER(OFFSET('Water Data'!$E$7,0,10*ROW('Water Data'!E193))),'Data Summary'!BZ199="Yes"),OFFSET('Water Data'!$E$7,0,10*ROW('Water Data'!E193)),NA())</f>
        <v>#N/A</v>
      </c>
      <c r="L199" s="53" t="e">
        <f ca="true">+IF(AND(ISNUMBER(OFFSET('Water Data'!$E$10,0,10*ROW('Water Data'!E193))),'Data Summary'!CA199="Yes"),OFFSET('Water Data'!$E$10,0,10*ROW('Water Data'!E193)),NA())</f>
        <v>#N/A</v>
      </c>
      <c r="M199" s="53" t="e">
        <f ca="true">+IF(AND(ISNUMBER(OFFSET('Water Data'!$F$5,0,10*ROW('Water Data'!F193))),'Data Summary'!CB199="Yes"),100-OFFSET('Water Data'!$F$5,0,10*ROW('Water Data'!F193)),NA())</f>
        <v>#N/A</v>
      </c>
      <c r="N199" s="53" t="e">
        <f ca="true">+IF(AND(ISNUMBER(OFFSET('Water Data'!$F$7,0,10*ROW('Water Data'!F193))),'Data Summary'!CC199="Yes"),OFFSET('Water Data'!$F$7,0,10*ROW('Water Data'!F193)),NA())</f>
        <v>#N/A</v>
      </c>
      <c r="O199" s="53" t="e">
        <f ca="true">+IF(AND(ISNUMBER(OFFSET('Water Data'!$F$10,0,10*ROW('Water Data'!F193))),'Data Summary'!CD199="Yes"),OFFSET('Water Data'!$F$10,0,10*ROW('Water Data'!F193)),NA())</f>
        <v>#N/A</v>
      </c>
      <c r="P199" s="53" t="e">
        <f ca="true">+IF(AND(ISNUMBER(OFFSET('Water Data'!$G$5,0,10*ROW('Water Data'!G193))),'Data Summary'!CE199="Yes"),100-OFFSET('Water Data'!$G$5,0,10*ROW('Water Data'!G193)),NA())</f>
        <v>#N/A</v>
      </c>
      <c r="Q199" s="53" t="e">
        <f ca="true">+IF(AND(ISNUMBER(OFFSET('Water Data'!$G$7,0,10*ROW('Water Data'!G193))),'Data Summary'!CF199="Yes"),OFFSET('Water Data'!$G$7,0,10*ROW('Water Data'!G193)),NA())</f>
        <v>#N/A</v>
      </c>
      <c r="R199" s="53" t="e">
        <f ca="true">+IF(AND(ISNUMBER(OFFSET('Water Data'!$G$10,0,10*ROW('Water Data'!G193))),'Data Summary'!CG199="Yes"),OFFSET('Water Data'!$G$10,0,10*ROW('Water Data'!G193)),NA())</f>
        <v>#N/A</v>
      </c>
      <c r="S199" s="53" t="e">
        <f ca="true">+IF(AND(ISNUMBER(OFFSET('Water Data'!$H$5,0,10*ROW('Water Data'!H193))),'Data Summary'!CH199="Yes"),100-OFFSET('Water Data'!$H$5,0,10*ROW('Water Data'!H193)),NA())</f>
        <v>#N/A</v>
      </c>
      <c r="T199" s="53" t="e">
        <f ca="true">+IF(AND(ISNUMBER(OFFSET('Water Data'!$H$7,0,10*ROW('Water Data'!H193))),'Data Summary'!CI199="Yes"),OFFSET('Water Data'!$H$7,0,10*ROW('Water Data'!H193)),NA())</f>
        <v>#N/A</v>
      </c>
      <c r="U199" s="53" t="e">
        <f ca="true">+IF(AND(ISNUMBER(OFFSET('Water Data'!$H$10,0,10*ROW('Water Data'!H193))),'Data Summary'!CJ199="Yes"),OFFSET('Water Data'!$H$10,0,10*ROW('Water Data'!H193)),NA())</f>
        <v>#N/A</v>
      </c>
      <c r="V199" s="99" t="e">
        <f ca="true">+IF(AND(ISNUMBER(OFFSET('Sanitation Data'!$C$5,0,10*ROW('Sanitation Data'!C193))),'Data Summary'!CK199="Yes"),100-OFFSET('Sanitation Data'!$C$5,0,10*ROW('Sanitation Data'!C193)),NA())</f>
        <v>#N/A</v>
      </c>
      <c r="W199" s="99" t="e">
        <f ca="true">+IF(AND(ISNUMBER(OFFSET('Sanitation Data'!$C$7,0,10*ROW('Sanitation Data'!C193))),'Data Summary'!CL199="Yes"),OFFSET('Sanitation Data'!$C$7,0,10*ROW('Sanitation Data'!C193)),NA())</f>
        <v>#N/A</v>
      </c>
      <c r="X199" s="99" t="e">
        <f ca="true">+IF(AND(ISNUMBER(OFFSET('Sanitation Data'!$C$11,0,10*ROW('Sanitation Data'!C193))),'Data Summary'!CM199="Yes"),OFFSET('Sanitation Data'!$C$11,0,10*ROW('Sanitation Data'!C193)),NA())</f>
        <v>#N/A</v>
      </c>
      <c r="Y199" s="99" t="e">
        <f ca="true">+IF(AND(ISNUMBER(OFFSET('Sanitation Data'!$C$12,0,10*ROW('Sanitation Data'!C193))),'Data Summary'!CN199="Yes"),OFFSET('Sanitation Data'!$C$12,0,10*ROW('Sanitation Data'!C193)),NA())</f>
        <v>#N/A</v>
      </c>
      <c r="Z199" s="99" t="e">
        <f ca="true">+IF(AND(ISNUMBER(OFFSET('Sanitation Data'!$C$13,0,10*ROW('Sanitation Data'!C193))),'Data Summary'!CO199="Yes"),OFFSET('Sanitation Data'!$C$13,0,10*ROW('Sanitation Data'!C193)),NA())</f>
        <v>#N/A</v>
      </c>
      <c r="AA199" s="99" t="e">
        <f ca="true">+IF(AND(ISNUMBER(OFFSET('Sanitation Data'!$D$5,0,10*ROW('Sanitation Data'!D193))),'Data Summary'!CP199="Yes"),100-OFFSET('Sanitation Data'!$D$5,0,10*ROW('Sanitation Data'!D193)),NA())</f>
        <v>#N/A</v>
      </c>
      <c r="AB199" s="99" t="e">
        <f ca="true">+IF(AND(ISNUMBER(OFFSET('Sanitation Data'!$D$7,0,10*ROW('Sanitation Data'!D193))),'Data Summary'!CQ199="Yes"),OFFSET('Sanitation Data'!$D$7,0,10*ROW('Sanitation Data'!D193)),NA())</f>
        <v>#N/A</v>
      </c>
      <c r="AC199" s="99" t="e">
        <f ca="true">+IF(AND(ISNUMBER(OFFSET('Sanitation Data'!$D$11,0,10*ROW('Sanitation Data'!D193))),'Data Summary'!CR199="Yes"),OFFSET('Sanitation Data'!$D$11,0,10*ROW('Sanitation Data'!D193)),NA())</f>
        <v>#N/A</v>
      </c>
      <c r="AD199" s="99" t="e">
        <f ca="true">+IF(AND(ISNUMBER(OFFSET('Sanitation Data'!$D$12,0,10*ROW('Sanitation Data'!D193))),'Data Summary'!CS199="Yes"),OFFSET('Sanitation Data'!$D$12,0,10*ROW('Sanitation Data'!D193)),NA())</f>
        <v>#N/A</v>
      </c>
      <c r="AE199" s="99" t="e">
        <f ca="true">+IF(AND(ISNUMBER(OFFSET('Sanitation Data'!$D$13,0,10*ROW('Sanitation Data'!D193))),'Data Summary'!CT199="Yes"),OFFSET('Sanitation Data'!$D$13,0,10*ROW('Sanitation Data'!D193)),NA())</f>
        <v>#N/A</v>
      </c>
      <c r="AF199" s="99" t="e">
        <f ca="true">+IF(AND(ISNUMBER(OFFSET('Sanitation Data'!$E$5,0,10*ROW('Sanitation Data'!E193))),'Data Summary'!CU199="Yes"),100-OFFSET('Sanitation Data'!$E$5,0,10*ROW('Sanitation Data'!E193)),NA())</f>
        <v>#N/A</v>
      </c>
      <c r="AG199" s="99" t="e">
        <f ca="true">+IF(AND(ISNUMBER(OFFSET('Sanitation Data'!$E$7,0,10*ROW('Sanitation Data'!E193))),'Data Summary'!CV199="Yes"),OFFSET('Sanitation Data'!$E$7,0,10*ROW('Sanitation Data'!E193)),NA())</f>
        <v>#N/A</v>
      </c>
      <c r="AH199" s="99" t="e">
        <f ca="true">+IF(AND(ISNUMBER(OFFSET('Sanitation Data'!$E$11,0,10*ROW('Sanitation Data'!E193))),'Data Summary'!CW199="Yes"),OFFSET('Sanitation Data'!$E$11,0,10*ROW('Sanitation Data'!E193)),NA())</f>
        <v>#N/A</v>
      </c>
      <c r="AI199" s="99" t="e">
        <f ca="true">+IF(AND(ISNUMBER(OFFSET('Sanitation Data'!$E$12,0,10*ROW('Sanitation Data'!E193))),'Data Summary'!CX199="Yes"),OFFSET('Sanitation Data'!$E$12,0,10*ROW('Sanitation Data'!E193)),NA())</f>
        <v>#N/A</v>
      </c>
      <c r="AJ199" s="99" t="e">
        <f ca="true">+IF(AND(ISNUMBER(OFFSET('Sanitation Data'!$E$13,0,10*ROW('Sanitation Data'!E193))),'Data Summary'!CY199="Yes"),OFFSET('Sanitation Data'!$E$13,0,10*ROW('Sanitation Data'!E193)),NA())</f>
        <v>#N/A</v>
      </c>
      <c r="AK199" s="99" t="e">
        <f ca="true">+IF(AND(ISNUMBER(OFFSET('Sanitation Data'!$F$5,0,10*ROW('Sanitation Data'!F193))),'Data Summary'!CZ199="Yes"),100-OFFSET('Sanitation Data'!$F$5,0,10*ROW('Sanitation Data'!F193)),NA())</f>
        <v>#N/A</v>
      </c>
      <c r="AL199" s="99" t="e">
        <f ca="true">+IF(AND(ISNUMBER(OFFSET('Sanitation Data'!$F$7,0,10*ROW('Sanitation Data'!F193))),'Data Summary'!DA199="Yes"),OFFSET('Sanitation Data'!$F$7,0,10*ROW('Sanitation Data'!F193)),NA())</f>
        <v>#N/A</v>
      </c>
      <c r="AM199" s="99" t="e">
        <f ca="true">+IF(AND(ISNUMBER(OFFSET('Sanitation Data'!$F$11,0,10*ROW('Sanitation Data'!F193))),'Data Summary'!DB199="Yes"),OFFSET('Sanitation Data'!$F$11,0,10*ROW('Sanitation Data'!F193)),NA())</f>
        <v>#N/A</v>
      </c>
      <c r="AN199" s="99" t="e">
        <f ca="true">+IF(AND(ISNUMBER(OFFSET('Sanitation Data'!$F$12,0,10*ROW('Sanitation Data'!F193))),'Data Summary'!DC199="Yes"),OFFSET('Sanitation Data'!$F$12,0,10*ROW('Sanitation Data'!F193)),NA())</f>
        <v>#N/A</v>
      </c>
      <c r="AO199" s="99" t="e">
        <f ca="true">+IF(AND(ISNUMBER(OFFSET('Sanitation Data'!$F$13,0,10*ROW('Sanitation Data'!F193))),'Data Summary'!DD199="Yes"),OFFSET('Sanitation Data'!$F$13,0,10*ROW('Sanitation Data'!F193)),NA())</f>
        <v>#N/A</v>
      </c>
      <c r="AP199" s="99" t="e">
        <f ca="true">+IF(AND(ISNUMBER(OFFSET('Sanitation Data'!$G$5,0,10*ROW('Sanitation Data'!G193))),'Data Summary'!DE199="Yes"),100-OFFSET('Sanitation Data'!$G$5,0,10*ROW('Sanitation Data'!G193)),NA())</f>
        <v>#N/A</v>
      </c>
      <c r="AQ199" s="99" t="e">
        <f ca="true">+IF(AND(ISNUMBER(OFFSET('Sanitation Data'!$G$7,0,10*ROW('Sanitation Data'!G193))),'Data Summary'!DF199="Yes"),OFFSET('Sanitation Data'!$G$7,0,10*ROW('Sanitation Data'!G193)),NA())</f>
        <v>#N/A</v>
      </c>
      <c r="AR199" s="99" t="e">
        <f ca="true">+IF(AND(ISNUMBER(OFFSET('Sanitation Data'!$G$11,0,10*ROW('Sanitation Data'!G193))),'Data Summary'!DG199="Yes"),OFFSET('Sanitation Data'!$G$11,0,10*ROW('Sanitation Data'!G193)),NA())</f>
        <v>#N/A</v>
      </c>
      <c r="AS199" s="99" t="e">
        <f ca="true">+IF(AND(ISNUMBER(OFFSET('Sanitation Data'!$G$12,0,10*ROW('Sanitation Data'!G193))),'Data Summary'!DH199="Yes"),OFFSET('Sanitation Data'!$G$12,0,10*ROW('Sanitation Data'!G193)),NA())</f>
        <v>#N/A</v>
      </c>
      <c r="AT199" s="99" t="e">
        <f ca="true">+IF(AND(ISNUMBER(OFFSET('Sanitation Data'!$G$13,0,10*ROW('Sanitation Data'!G193))),'Data Summary'!DI199="Yes"),OFFSET('Sanitation Data'!$G$13,0,10*ROW('Sanitation Data'!G193)),NA())</f>
        <v>#N/A</v>
      </c>
      <c r="AU199" s="99" t="e">
        <f ca="true">+IF(AND(ISNUMBER(OFFSET('Sanitation Data'!$H$5,0,10*ROW('Sanitation Data'!H193))),'Data Summary'!DJ199="Yes"),100-OFFSET('Sanitation Data'!$H$5,0,10*ROW('Sanitation Data'!H193)),NA())</f>
        <v>#N/A</v>
      </c>
      <c r="AV199" s="99" t="e">
        <f ca="true">+IF(AND(ISNUMBER(OFFSET('Sanitation Data'!$H$7,0,10*ROW('Sanitation Data'!H193))),'Data Summary'!DK199="Yes"),OFFSET('Sanitation Data'!$H$7,0,10*ROW('Sanitation Data'!H193)),NA())</f>
        <v>#N/A</v>
      </c>
      <c r="AW199" s="99" t="e">
        <f ca="true">+IF(AND(ISNUMBER(OFFSET('Sanitation Data'!$H$11,0,10*ROW('Sanitation Data'!H193))),'Data Summary'!DL199="Yes"),OFFSET('Sanitation Data'!$H$11,0,10*ROW('Sanitation Data'!H193)),NA())</f>
        <v>#N/A</v>
      </c>
      <c r="AX199" s="99" t="e">
        <f ca="true">+IF(AND(ISNUMBER(OFFSET('Sanitation Data'!$H$12,0,10*ROW('Sanitation Data'!H193))),'Data Summary'!DM199="Yes"),OFFSET('Sanitation Data'!$H$12,0,10*ROW('Sanitation Data'!H193)),NA())</f>
        <v>#N/A</v>
      </c>
      <c r="AY199" s="99" t="e">
        <f ca="true">+IF(AND(ISNUMBER(OFFSET('Sanitation Data'!$H$13,0,10*ROW('Sanitation Data'!H193))),'Data Summary'!DN199="Yes"),OFFSET('Sanitation Data'!$H$13,0,10*ROW('Sanitation Data'!H193)),NA())</f>
        <v>#N/A</v>
      </c>
      <c r="AZ199" s="104" t="e">
        <f ca="true">+IF(AND(ISNUMBER(OFFSET('Hygiene Data'!$C$6,0,10*ROW('Hygiene Data'!C193))),'Data Summary'!DO199="Yes"),OFFSET('Hygiene Data'!$C$6,0,10*ROW('Hygiene Data'!C193)),NA())</f>
        <v>#N/A</v>
      </c>
      <c r="BA199" s="104" t="e">
        <f ca="true">+IF(AND(ISNUMBER(OFFSET('Hygiene Data'!$C$8,0,10*ROW('Hygiene Data'!C193))),'Data Summary'!DP199="Yes"),OFFSET('Hygiene Data'!$C$8,0,10*ROW('Hygiene Data'!C193)),NA())</f>
        <v>#N/A</v>
      </c>
      <c r="BB199" s="104" t="e">
        <f ca="true">+IF(AND(ISNUMBER(OFFSET('Hygiene Data'!$C$10,0,10*ROW('Hygiene Data'!C193))),'Data Summary'!DQ199="Yes"),OFFSET('Hygiene Data'!$C$10,0,10*ROW('Hygiene Data'!C193)),NA())</f>
        <v>#N/A</v>
      </c>
      <c r="BC199" s="104" t="e">
        <f ca="true">+IF(AND(ISNUMBER(OFFSET('Hygiene Data'!$D$6,0,10*ROW('Hygiene Data'!D193))),'Data Summary'!DR199="Yes"),OFFSET('Hygiene Data'!$D$6,0,10*ROW('Hygiene Data'!D193)),NA())</f>
        <v>#N/A</v>
      </c>
      <c r="BD199" s="104" t="e">
        <f ca="true">+IF(AND(ISNUMBER(OFFSET('Hygiene Data'!$D$8,0,10*ROW('Hygiene Data'!D193))),'Data Summary'!DS199="Yes"),OFFSET('Hygiene Data'!$D$8,0,10*ROW('Hygiene Data'!D193)),NA())</f>
        <v>#N/A</v>
      </c>
      <c r="BE199" s="104" t="e">
        <f ca="true">+IF(AND(ISNUMBER(OFFSET('Hygiene Data'!$D$10,0,10*ROW('Hygiene Data'!D193))),'Data Summary'!DT199="Yes"),OFFSET('Hygiene Data'!$D$10,0,10*ROW('Hygiene Data'!D193)),NA())</f>
        <v>#N/A</v>
      </c>
      <c r="BF199" s="104" t="e">
        <f ca="true">+IF(AND(ISNUMBER(OFFSET('Hygiene Data'!$E$6,0,10*ROW('Hygiene Data'!E193))),'Data Summary'!DU199="Yes"),OFFSET('Hygiene Data'!$E$6,0,10*ROW('Hygiene Data'!E193)),NA())</f>
        <v>#N/A</v>
      </c>
      <c r="BG199" s="104" t="e">
        <f ca="true">+IF(AND(ISNUMBER(OFFSET('Hygiene Data'!$E$8,0,10*ROW('Hygiene Data'!E193))),'Data Summary'!DV199="Yes"),OFFSET('Hygiene Data'!$E$8,0,10*ROW('Hygiene Data'!E193)),NA())</f>
        <v>#N/A</v>
      </c>
      <c r="BH199" s="104" t="e">
        <f ca="true">+IF(AND(ISNUMBER(OFFSET('Hygiene Data'!$E$10,0,10*ROW('Hygiene Data'!E193))),'Data Summary'!DW199="Yes"),OFFSET('Hygiene Data'!$E$10,0,10*ROW('Hygiene Data'!E193)),NA())</f>
        <v>#N/A</v>
      </c>
      <c r="BI199" s="104" t="e">
        <f ca="true">+IF(AND(ISNUMBER(OFFSET('Hygiene Data'!$F$6,0,10*ROW('Hygiene Data'!F193))),'Data Summary'!DX199="Yes"),OFFSET('Hygiene Data'!$F$6,0,10*ROW('Hygiene Data'!F193)),NA())</f>
        <v>#N/A</v>
      </c>
      <c r="BJ199" s="104" t="e">
        <f ca="true">+IF(AND(ISNUMBER(OFFSET('Hygiene Data'!$F$8,0,10*ROW('Hygiene Data'!F193))),'Data Summary'!DY199="Yes"),OFFSET('Hygiene Data'!$F$8,0,10*ROW('Hygiene Data'!F193)),NA())</f>
        <v>#N/A</v>
      </c>
      <c r="BK199" s="104" t="e">
        <f ca="true">+IF(AND(ISNUMBER(OFFSET('Hygiene Data'!$F$10,0,10*ROW('Hygiene Data'!F193))),'Data Summary'!DZ199="Yes"),OFFSET('Hygiene Data'!$F$10,0,10*ROW('Hygiene Data'!F193)),NA())</f>
        <v>#N/A</v>
      </c>
      <c r="BL199" s="104" t="e">
        <f ca="true">+IF(AND(ISNUMBER(OFFSET('Hygiene Data'!$G$6,0,10*ROW('Hygiene Data'!G193))),'Data Summary'!EA199="Yes"),OFFSET('Hygiene Data'!$G$6,0,10*ROW('Hygiene Data'!G193)),NA())</f>
        <v>#N/A</v>
      </c>
      <c r="BM199" s="104" t="e">
        <f ca="true">+IF(AND(ISNUMBER(OFFSET('Hygiene Data'!$G$8,0,10*ROW('Hygiene Data'!G193))),'Data Summary'!EB199="Yes"),OFFSET('Hygiene Data'!$G$8,0,10*ROW('Hygiene Data'!G193)),NA())</f>
        <v>#N/A</v>
      </c>
      <c r="BN199" s="104" t="e">
        <f ca="true">+IF(AND(ISNUMBER(OFFSET('Hygiene Data'!$G$10,0,10*ROW('Hygiene Data'!G193))),'Data Summary'!EC199="Yes"),OFFSET('Hygiene Data'!$G$10,0,10*ROW('Hygiene Data'!G193)),NA())</f>
        <v>#N/A</v>
      </c>
      <c r="BO199" s="104" t="e">
        <f ca="true">+IF(AND(ISNUMBER(OFFSET('Hygiene Data'!$H$6,0,10*ROW('Hygiene Data'!H193))),'Data Summary'!ED199="Yes"),OFFSET('Hygiene Data'!$H$6,0,10*ROW('Hygiene Data'!H193)),NA())</f>
        <v>#N/A</v>
      </c>
      <c r="BP199" s="104" t="e">
        <f ca="true">+IF(AND(ISNUMBER(OFFSET('Hygiene Data'!$H$8,0,10*ROW('Hygiene Data'!H193))),'Data Summary'!EE199="Yes"),OFFSET('Hygiene Data'!$H$8,0,10*ROW('Hygiene Data'!H193)),NA())</f>
        <v>#N/A</v>
      </c>
      <c r="BQ199" s="104" t="e">
        <f ca="true">+IF(AND(ISNUMBER(OFFSET('Hygiene Data'!$H$10,0,10*ROW('Hygiene Data'!H193))),'Data Summary'!EF199="Yes"),OFFSET('Hygiene Data'!$H$10,0,10*ROW('Hygiene Data'!H193)),NA())</f>
        <v>#N/A</v>
      </c>
    </row>
    <row r="200" x14ac:dyDescent="0.2">
      <c r="A200" s="52" t="e">
        <f ca="true">+IF(OFFSET('Water Data'!$B$1,0,10*ROW('Water Data'!B194))="",NA(),OFFSET('Water Data'!$B$1,0,10*ROW('Water Data'!B194)))</f>
        <v>#N/A</v>
      </c>
      <c r="B200" s="52" t="e">
        <f ca="true">+IF(OFFSET('Water Data'!$A$3,0,10*ROW('Water Data'!A197))="",NA(),OFFSET('Water Data'!$A$3,0,10*ROW('Water Data'!A197)))</f>
        <v>#N/A</v>
      </c>
      <c r="C200" s="52" t="e">
        <f ca="true">+IF(OFFSET('Water Data'!$C$3,0,10*ROW('Water Data'!C197))="",NA(),OFFSET('Water Data'!$C$3,0,10*ROW('Water Data'!C197)))</f>
        <v>#N/A</v>
      </c>
      <c r="D200" s="53" t="e">
        <f ca="true">+IF(AND(ISNUMBER(OFFSET('Water Data'!$C$5,0,10*ROW('Water Data'!C194))),'Data Summary'!BS200="Yes"),100-OFFSET('Water Data'!$C$5,0,10*ROW('Water Data'!C194)),NA())</f>
        <v>#N/A</v>
      </c>
      <c r="E200" s="53" t="e">
        <f ca="true">+IF(AND(ISNUMBER(OFFSET('Water Data'!$C$7,0,10*ROW('Water Data'!C194))),'Data Summary'!BT200="Yes"),OFFSET('Water Data'!$C$7,0,10*ROW('Water Data'!C194)),NA())</f>
        <v>#N/A</v>
      </c>
      <c r="F200" s="53" t="e">
        <f ca="true">+IF(AND(ISNUMBER(OFFSET('Water Data'!$C$10,0,10*ROW('Water Data'!C194))),'Data Summary'!BU200="Yes"),OFFSET('Water Data'!$C$10,0,10*ROW('Water Data'!C194)),NA())</f>
        <v>#N/A</v>
      </c>
      <c r="G200" s="53" t="e">
        <f ca="true">+IF(AND(ISNUMBER(OFFSET('Water Data'!$D$5,0,10*ROW('Water Data'!D194))),'Data Summary'!BV200="Yes"),100-OFFSET('Water Data'!$D$5,0,10*ROW('Water Data'!D194)),NA())</f>
        <v>#N/A</v>
      </c>
      <c r="H200" s="53" t="e">
        <f ca="true">+IF(AND(ISNUMBER(OFFSET('Water Data'!$D$7,0,10*ROW('Water Data'!D194))),'Data Summary'!BW200="Yes"),OFFSET('Water Data'!$D$7,0,10*ROW('Water Data'!D194)),NA())</f>
        <v>#N/A</v>
      </c>
      <c r="I200" s="53" t="e">
        <f ca="true">+IF(AND(ISNUMBER(OFFSET('Water Data'!$D$10,0,10*ROW('Water Data'!D194))),'Data Summary'!BX200="Yes"),OFFSET('Water Data'!$D$10,0,10*ROW('Water Data'!D194)),NA())</f>
        <v>#N/A</v>
      </c>
      <c r="J200" s="53" t="e">
        <f ca="true">+IF(AND(ISNUMBER(OFFSET('Water Data'!$E$5,0,10*ROW('Water Data'!E194))),'Data Summary'!BY200="Yes"),100-OFFSET('Water Data'!$E$5,0,10*ROW('Water Data'!E194)),NA())</f>
        <v>#N/A</v>
      </c>
      <c r="K200" s="53" t="e">
        <f ca="true">+IF(AND(ISNUMBER(OFFSET('Water Data'!$E$7,0,10*ROW('Water Data'!E194))),'Data Summary'!BZ200="Yes"),OFFSET('Water Data'!$E$7,0,10*ROW('Water Data'!E194)),NA())</f>
        <v>#N/A</v>
      </c>
      <c r="L200" s="53" t="e">
        <f ca="true">+IF(AND(ISNUMBER(OFFSET('Water Data'!$E$10,0,10*ROW('Water Data'!E194))),'Data Summary'!CA200="Yes"),OFFSET('Water Data'!$E$10,0,10*ROW('Water Data'!E194)),NA())</f>
        <v>#N/A</v>
      </c>
      <c r="M200" s="53" t="e">
        <f ca="true">+IF(AND(ISNUMBER(OFFSET('Water Data'!$F$5,0,10*ROW('Water Data'!F194))),'Data Summary'!CB200="Yes"),100-OFFSET('Water Data'!$F$5,0,10*ROW('Water Data'!F194)),NA())</f>
        <v>#N/A</v>
      </c>
      <c r="N200" s="53" t="e">
        <f ca="true">+IF(AND(ISNUMBER(OFFSET('Water Data'!$F$7,0,10*ROW('Water Data'!F194))),'Data Summary'!CC200="Yes"),OFFSET('Water Data'!$F$7,0,10*ROW('Water Data'!F194)),NA())</f>
        <v>#N/A</v>
      </c>
      <c r="O200" s="53" t="e">
        <f ca="true">+IF(AND(ISNUMBER(OFFSET('Water Data'!$F$10,0,10*ROW('Water Data'!F194))),'Data Summary'!CD200="Yes"),OFFSET('Water Data'!$F$10,0,10*ROW('Water Data'!F194)),NA())</f>
        <v>#N/A</v>
      </c>
      <c r="P200" s="53" t="e">
        <f ca="true">+IF(AND(ISNUMBER(OFFSET('Water Data'!$G$5,0,10*ROW('Water Data'!G194))),'Data Summary'!CE200="Yes"),100-OFFSET('Water Data'!$G$5,0,10*ROW('Water Data'!G194)),NA())</f>
        <v>#N/A</v>
      </c>
      <c r="Q200" s="53" t="e">
        <f ca="true">+IF(AND(ISNUMBER(OFFSET('Water Data'!$G$7,0,10*ROW('Water Data'!G194))),'Data Summary'!CF200="Yes"),OFFSET('Water Data'!$G$7,0,10*ROW('Water Data'!G194)),NA())</f>
        <v>#N/A</v>
      </c>
      <c r="R200" s="53" t="e">
        <f ca="true">+IF(AND(ISNUMBER(OFFSET('Water Data'!$G$10,0,10*ROW('Water Data'!G194))),'Data Summary'!CG200="Yes"),OFFSET('Water Data'!$G$10,0,10*ROW('Water Data'!G194)),NA())</f>
        <v>#N/A</v>
      </c>
      <c r="S200" s="53" t="e">
        <f ca="true">+IF(AND(ISNUMBER(OFFSET('Water Data'!$H$5,0,10*ROW('Water Data'!H194))),'Data Summary'!CH200="Yes"),100-OFFSET('Water Data'!$H$5,0,10*ROW('Water Data'!H194)),NA())</f>
        <v>#N/A</v>
      </c>
      <c r="T200" s="53" t="e">
        <f ca="true">+IF(AND(ISNUMBER(OFFSET('Water Data'!$H$7,0,10*ROW('Water Data'!H194))),'Data Summary'!CI200="Yes"),OFFSET('Water Data'!$H$7,0,10*ROW('Water Data'!H194)),NA())</f>
        <v>#N/A</v>
      </c>
      <c r="U200" s="53" t="e">
        <f ca="true">+IF(AND(ISNUMBER(OFFSET('Water Data'!$H$10,0,10*ROW('Water Data'!H194))),'Data Summary'!CJ200="Yes"),OFFSET('Water Data'!$H$10,0,10*ROW('Water Data'!H194)),NA())</f>
        <v>#N/A</v>
      </c>
      <c r="V200" s="99" t="e">
        <f ca="true">+IF(AND(ISNUMBER(OFFSET('Sanitation Data'!$C$5,0,10*ROW('Sanitation Data'!C194))),'Data Summary'!CK200="Yes"),100-OFFSET('Sanitation Data'!$C$5,0,10*ROW('Sanitation Data'!C194)),NA())</f>
        <v>#N/A</v>
      </c>
      <c r="W200" s="99" t="e">
        <f ca="true">+IF(AND(ISNUMBER(OFFSET('Sanitation Data'!$C$7,0,10*ROW('Sanitation Data'!C194))),'Data Summary'!CL200="Yes"),OFFSET('Sanitation Data'!$C$7,0,10*ROW('Sanitation Data'!C194)),NA())</f>
        <v>#N/A</v>
      </c>
      <c r="X200" s="99" t="e">
        <f ca="true">+IF(AND(ISNUMBER(OFFSET('Sanitation Data'!$C$11,0,10*ROW('Sanitation Data'!C194))),'Data Summary'!CM200="Yes"),OFFSET('Sanitation Data'!$C$11,0,10*ROW('Sanitation Data'!C194)),NA())</f>
        <v>#N/A</v>
      </c>
      <c r="Y200" s="99" t="e">
        <f ca="true">+IF(AND(ISNUMBER(OFFSET('Sanitation Data'!$C$12,0,10*ROW('Sanitation Data'!C194))),'Data Summary'!CN200="Yes"),OFFSET('Sanitation Data'!$C$12,0,10*ROW('Sanitation Data'!C194)),NA())</f>
        <v>#N/A</v>
      </c>
      <c r="Z200" s="99" t="e">
        <f ca="true">+IF(AND(ISNUMBER(OFFSET('Sanitation Data'!$C$13,0,10*ROW('Sanitation Data'!C194))),'Data Summary'!CO200="Yes"),OFFSET('Sanitation Data'!$C$13,0,10*ROW('Sanitation Data'!C194)),NA())</f>
        <v>#N/A</v>
      </c>
      <c r="AA200" s="99" t="e">
        <f ca="true">+IF(AND(ISNUMBER(OFFSET('Sanitation Data'!$D$5,0,10*ROW('Sanitation Data'!D194))),'Data Summary'!CP200="Yes"),100-OFFSET('Sanitation Data'!$D$5,0,10*ROW('Sanitation Data'!D194)),NA())</f>
        <v>#N/A</v>
      </c>
      <c r="AB200" s="99" t="e">
        <f ca="true">+IF(AND(ISNUMBER(OFFSET('Sanitation Data'!$D$7,0,10*ROW('Sanitation Data'!D194))),'Data Summary'!CQ200="Yes"),OFFSET('Sanitation Data'!$D$7,0,10*ROW('Sanitation Data'!D194)),NA())</f>
        <v>#N/A</v>
      </c>
      <c r="AC200" s="99" t="e">
        <f ca="true">+IF(AND(ISNUMBER(OFFSET('Sanitation Data'!$D$11,0,10*ROW('Sanitation Data'!D194))),'Data Summary'!CR200="Yes"),OFFSET('Sanitation Data'!$D$11,0,10*ROW('Sanitation Data'!D194)),NA())</f>
        <v>#N/A</v>
      </c>
      <c r="AD200" s="99" t="e">
        <f ca="true">+IF(AND(ISNUMBER(OFFSET('Sanitation Data'!$D$12,0,10*ROW('Sanitation Data'!D194))),'Data Summary'!CS200="Yes"),OFFSET('Sanitation Data'!$D$12,0,10*ROW('Sanitation Data'!D194)),NA())</f>
        <v>#N/A</v>
      </c>
      <c r="AE200" s="99" t="e">
        <f ca="true">+IF(AND(ISNUMBER(OFFSET('Sanitation Data'!$D$13,0,10*ROW('Sanitation Data'!D194))),'Data Summary'!CT200="Yes"),OFFSET('Sanitation Data'!$D$13,0,10*ROW('Sanitation Data'!D194)),NA())</f>
        <v>#N/A</v>
      </c>
      <c r="AF200" s="99" t="e">
        <f ca="true">+IF(AND(ISNUMBER(OFFSET('Sanitation Data'!$E$5,0,10*ROW('Sanitation Data'!E194))),'Data Summary'!CU200="Yes"),100-OFFSET('Sanitation Data'!$E$5,0,10*ROW('Sanitation Data'!E194)),NA())</f>
        <v>#N/A</v>
      </c>
      <c r="AG200" s="99" t="e">
        <f ca="true">+IF(AND(ISNUMBER(OFFSET('Sanitation Data'!$E$7,0,10*ROW('Sanitation Data'!E194))),'Data Summary'!CV200="Yes"),OFFSET('Sanitation Data'!$E$7,0,10*ROW('Sanitation Data'!E194)),NA())</f>
        <v>#N/A</v>
      </c>
      <c r="AH200" s="99" t="e">
        <f ca="true">+IF(AND(ISNUMBER(OFFSET('Sanitation Data'!$E$11,0,10*ROW('Sanitation Data'!E194))),'Data Summary'!CW200="Yes"),OFFSET('Sanitation Data'!$E$11,0,10*ROW('Sanitation Data'!E194)),NA())</f>
        <v>#N/A</v>
      </c>
      <c r="AI200" s="99" t="e">
        <f ca="true">+IF(AND(ISNUMBER(OFFSET('Sanitation Data'!$E$12,0,10*ROW('Sanitation Data'!E194))),'Data Summary'!CX200="Yes"),OFFSET('Sanitation Data'!$E$12,0,10*ROW('Sanitation Data'!E194)),NA())</f>
        <v>#N/A</v>
      </c>
      <c r="AJ200" s="99" t="e">
        <f ca="true">+IF(AND(ISNUMBER(OFFSET('Sanitation Data'!$E$13,0,10*ROW('Sanitation Data'!E194))),'Data Summary'!CY200="Yes"),OFFSET('Sanitation Data'!$E$13,0,10*ROW('Sanitation Data'!E194)),NA())</f>
        <v>#N/A</v>
      </c>
      <c r="AK200" s="99" t="e">
        <f ca="true">+IF(AND(ISNUMBER(OFFSET('Sanitation Data'!$F$5,0,10*ROW('Sanitation Data'!F194))),'Data Summary'!CZ200="Yes"),100-OFFSET('Sanitation Data'!$F$5,0,10*ROW('Sanitation Data'!F194)),NA())</f>
        <v>#N/A</v>
      </c>
      <c r="AL200" s="99" t="e">
        <f ca="true">+IF(AND(ISNUMBER(OFFSET('Sanitation Data'!$F$7,0,10*ROW('Sanitation Data'!F194))),'Data Summary'!DA200="Yes"),OFFSET('Sanitation Data'!$F$7,0,10*ROW('Sanitation Data'!F194)),NA())</f>
        <v>#N/A</v>
      </c>
      <c r="AM200" s="99" t="e">
        <f ca="true">+IF(AND(ISNUMBER(OFFSET('Sanitation Data'!$F$11,0,10*ROW('Sanitation Data'!F194))),'Data Summary'!DB200="Yes"),OFFSET('Sanitation Data'!$F$11,0,10*ROW('Sanitation Data'!F194)),NA())</f>
        <v>#N/A</v>
      </c>
      <c r="AN200" s="99" t="e">
        <f ca="true">+IF(AND(ISNUMBER(OFFSET('Sanitation Data'!$F$12,0,10*ROW('Sanitation Data'!F194))),'Data Summary'!DC200="Yes"),OFFSET('Sanitation Data'!$F$12,0,10*ROW('Sanitation Data'!F194)),NA())</f>
        <v>#N/A</v>
      </c>
      <c r="AO200" s="99" t="e">
        <f ca="true">+IF(AND(ISNUMBER(OFFSET('Sanitation Data'!$F$13,0,10*ROW('Sanitation Data'!F194))),'Data Summary'!DD200="Yes"),OFFSET('Sanitation Data'!$F$13,0,10*ROW('Sanitation Data'!F194)),NA())</f>
        <v>#N/A</v>
      </c>
      <c r="AP200" s="99" t="e">
        <f ca="true">+IF(AND(ISNUMBER(OFFSET('Sanitation Data'!$G$5,0,10*ROW('Sanitation Data'!G194))),'Data Summary'!DE200="Yes"),100-OFFSET('Sanitation Data'!$G$5,0,10*ROW('Sanitation Data'!G194)),NA())</f>
        <v>#N/A</v>
      </c>
      <c r="AQ200" s="99" t="e">
        <f ca="true">+IF(AND(ISNUMBER(OFFSET('Sanitation Data'!$G$7,0,10*ROW('Sanitation Data'!G194))),'Data Summary'!DF200="Yes"),OFFSET('Sanitation Data'!$G$7,0,10*ROW('Sanitation Data'!G194)),NA())</f>
        <v>#N/A</v>
      </c>
      <c r="AR200" s="99" t="e">
        <f ca="true">+IF(AND(ISNUMBER(OFFSET('Sanitation Data'!$G$11,0,10*ROW('Sanitation Data'!G194))),'Data Summary'!DG200="Yes"),OFFSET('Sanitation Data'!$G$11,0,10*ROW('Sanitation Data'!G194)),NA())</f>
        <v>#N/A</v>
      </c>
      <c r="AS200" s="99" t="e">
        <f ca="true">+IF(AND(ISNUMBER(OFFSET('Sanitation Data'!$G$12,0,10*ROW('Sanitation Data'!G194))),'Data Summary'!DH200="Yes"),OFFSET('Sanitation Data'!$G$12,0,10*ROW('Sanitation Data'!G194)),NA())</f>
        <v>#N/A</v>
      </c>
      <c r="AT200" s="99" t="e">
        <f ca="true">+IF(AND(ISNUMBER(OFFSET('Sanitation Data'!$G$13,0,10*ROW('Sanitation Data'!G194))),'Data Summary'!DI200="Yes"),OFFSET('Sanitation Data'!$G$13,0,10*ROW('Sanitation Data'!G194)),NA())</f>
        <v>#N/A</v>
      </c>
      <c r="AU200" s="99" t="e">
        <f ca="true">+IF(AND(ISNUMBER(OFFSET('Sanitation Data'!$H$5,0,10*ROW('Sanitation Data'!H194))),'Data Summary'!DJ200="Yes"),100-OFFSET('Sanitation Data'!$H$5,0,10*ROW('Sanitation Data'!H194)),NA())</f>
        <v>#N/A</v>
      </c>
      <c r="AV200" s="99" t="e">
        <f ca="true">+IF(AND(ISNUMBER(OFFSET('Sanitation Data'!$H$7,0,10*ROW('Sanitation Data'!H194))),'Data Summary'!DK200="Yes"),OFFSET('Sanitation Data'!$H$7,0,10*ROW('Sanitation Data'!H194)),NA())</f>
        <v>#N/A</v>
      </c>
      <c r="AW200" s="99" t="e">
        <f ca="true">+IF(AND(ISNUMBER(OFFSET('Sanitation Data'!$H$11,0,10*ROW('Sanitation Data'!H194))),'Data Summary'!DL200="Yes"),OFFSET('Sanitation Data'!$H$11,0,10*ROW('Sanitation Data'!H194)),NA())</f>
        <v>#N/A</v>
      </c>
      <c r="AX200" s="99" t="e">
        <f ca="true">+IF(AND(ISNUMBER(OFFSET('Sanitation Data'!$H$12,0,10*ROW('Sanitation Data'!H194))),'Data Summary'!DM200="Yes"),OFFSET('Sanitation Data'!$H$12,0,10*ROW('Sanitation Data'!H194)),NA())</f>
        <v>#N/A</v>
      </c>
      <c r="AY200" s="99" t="e">
        <f ca="true">+IF(AND(ISNUMBER(OFFSET('Sanitation Data'!$H$13,0,10*ROW('Sanitation Data'!H194))),'Data Summary'!DN200="Yes"),OFFSET('Sanitation Data'!$H$13,0,10*ROW('Sanitation Data'!H194)),NA())</f>
        <v>#N/A</v>
      </c>
      <c r="AZ200" s="104" t="e">
        <f ca="true">+IF(AND(ISNUMBER(OFFSET('Hygiene Data'!$C$6,0,10*ROW('Hygiene Data'!C194))),'Data Summary'!DO200="Yes"),OFFSET('Hygiene Data'!$C$6,0,10*ROW('Hygiene Data'!C194)),NA())</f>
        <v>#N/A</v>
      </c>
      <c r="BA200" s="104" t="e">
        <f ca="true">+IF(AND(ISNUMBER(OFFSET('Hygiene Data'!$C$8,0,10*ROW('Hygiene Data'!C194))),'Data Summary'!DP200="Yes"),OFFSET('Hygiene Data'!$C$8,0,10*ROW('Hygiene Data'!C194)),NA())</f>
        <v>#N/A</v>
      </c>
      <c r="BB200" s="104" t="e">
        <f ca="true">+IF(AND(ISNUMBER(OFFSET('Hygiene Data'!$C$10,0,10*ROW('Hygiene Data'!C194))),'Data Summary'!DQ200="Yes"),OFFSET('Hygiene Data'!$C$10,0,10*ROW('Hygiene Data'!C194)),NA())</f>
        <v>#N/A</v>
      </c>
      <c r="BC200" s="104" t="e">
        <f ca="true">+IF(AND(ISNUMBER(OFFSET('Hygiene Data'!$D$6,0,10*ROW('Hygiene Data'!D194))),'Data Summary'!DR200="Yes"),OFFSET('Hygiene Data'!$D$6,0,10*ROW('Hygiene Data'!D194)),NA())</f>
        <v>#N/A</v>
      </c>
      <c r="BD200" s="104" t="e">
        <f ca="true">+IF(AND(ISNUMBER(OFFSET('Hygiene Data'!$D$8,0,10*ROW('Hygiene Data'!D194))),'Data Summary'!DS200="Yes"),OFFSET('Hygiene Data'!$D$8,0,10*ROW('Hygiene Data'!D194)),NA())</f>
        <v>#N/A</v>
      </c>
      <c r="BE200" s="104" t="e">
        <f ca="true">+IF(AND(ISNUMBER(OFFSET('Hygiene Data'!$D$10,0,10*ROW('Hygiene Data'!D194))),'Data Summary'!DT200="Yes"),OFFSET('Hygiene Data'!$D$10,0,10*ROW('Hygiene Data'!D194)),NA())</f>
        <v>#N/A</v>
      </c>
      <c r="BF200" s="104" t="e">
        <f ca="true">+IF(AND(ISNUMBER(OFFSET('Hygiene Data'!$E$6,0,10*ROW('Hygiene Data'!E194))),'Data Summary'!DU200="Yes"),OFFSET('Hygiene Data'!$E$6,0,10*ROW('Hygiene Data'!E194)),NA())</f>
        <v>#N/A</v>
      </c>
      <c r="BG200" s="104" t="e">
        <f ca="true">+IF(AND(ISNUMBER(OFFSET('Hygiene Data'!$E$8,0,10*ROW('Hygiene Data'!E194))),'Data Summary'!DV200="Yes"),OFFSET('Hygiene Data'!$E$8,0,10*ROW('Hygiene Data'!E194)),NA())</f>
        <v>#N/A</v>
      </c>
      <c r="BH200" s="104" t="e">
        <f ca="true">+IF(AND(ISNUMBER(OFFSET('Hygiene Data'!$E$10,0,10*ROW('Hygiene Data'!E194))),'Data Summary'!DW200="Yes"),OFFSET('Hygiene Data'!$E$10,0,10*ROW('Hygiene Data'!E194)),NA())</f>
        <v>#N/A</v>
      </c>
      <c r="BI200" s="104" t="e">
        <f ca="true">+IF(AND(ISNUMBER(OFFSET('Hygiene Data'!$F$6,0,10*ROW('Hygiene Data'!F194))),'Data Summary'!DX200="Yes"),OFFSET('Hygiene Data'!$F$6,0,10*ROW('Hygiene Data'!F194)),NA())</f>
        <v>#N/A</v>
      </c>
      <c r="BJ200" s="104" t="e">
        <f ca="true">+IF(AND(ISNUMBER(OFFSET('Hygiene Data'!$F$8,0,10*ROW('Hygiene Data'!F194))),'Data Summary'!DY200="Yes"),OFFSET('Hygiene Data'!$F$8,0,10*ROW('Hygiene Data'!F194)),NA())</f>
        <v>#N/A</v>
      </c>
      <c r="BK200" s="104" t="e">
        <f ca="true">+IF(AND(ISNUMBER(OFFSET('Hygiene Data'!$F$10,0,10*ROW('Hygiene Data'!F194))),'Data Summary'!DZ200="Yes"),OFFSET('Hygiene Data'!$F$10,0,10*ROW('Hygiene Data'!F194)),NA())</f>
        <v>#N/A</v>
      </c>
      <c r="BL200" s="104" t="e">
        <f ca="true">+IF(AND(ISNUMBER(OFFSET('Hygiene Data'!$G$6,0,10*ROW('Hygiene Data'!G194))),'Data Summary'!EA200="Yes"),OFFSET('Hygiene Data'!$G$6,0,10*ROW('Hygiene Data'!G194)),NA())</f>
        <v>#N/A</v>
      </c>
      <c r="BM200" s="104" t="e">
        <f ca="true">+IF(AND(ISNUMBER(OFFSET('Hygiene Data'!$G$8,0,10*ROW('Hygiene Data'!G194))),'Data Summary'!EB200="Yes"),OFFSET('Hygiene Data'!$G$8,0,10*ROW('Hygiene Data'!G194)),NA())</f>
        <v>#N/A</v>
      </c>
      <c r="BN200" s="104" t="e">
        <f ca="true">+IF(AND(ISNUMBER(OFFSET('Hygiene Data'!$G$10,0,10*ROW('Hygiene Data'!G194))),'Data Summary'!EC200="Yes"),OFFSET('Hygiene Data'!$G$10,0,10*ROW('Hygiene Data'!G194)),NA())</f>
        <v>#N/A</v>
      </c>
      <c r="BO200" s="104" t="e">
        <f ca="true">+IF(AND(ISNUMBER(OFFSET('Hygiene Data'!$H$6,0,10*ROW('Hygiene Data'!H194))),'Data Summary'!ED200="Yes"),OFFSET('Hygiene Data'!$H$6,0,10*ROW('Hygiene Data'!H194)),NA())</f>
        <v>#N/A</v>
      </c>
      <c r="BP200" s="104" t="e">
        <f ca="true">+IF(AND(ISNUMBER(OFFSET('Hygiene Data'!$H$8,0,10*ROW('Hygiene Data'!H194))),'Data Summary'!EE200="Yes"),OFFSET('Hygiene Data'!$H$8,0,10*ROW('Hygiene Data'!H194)),NA())</f>
        <v>#N/A</v>
      </c>
      <c r="BQ200" s="104" t="e">
        <f ca="true">+IF(AND(ISNUMBER(OFFSET('Hygiene Data'!$H$10,0,10*ROW('Hygiene Data'!H194))),'Data Summary'!EF200="Yes"),OFFSET('Hygiene Data'!$H$10,0,10*ROW('Hygiene Data'!H194)),NA())</f>
        <v>#N/A</v>
      </c>
    </row>
    <row r="201" x14ac:dyDescent="0.2">
      <c r="A201" s="52" t="e">
        <f ca="true">+IF(OFFSET('Water Data'!$B$1,0,10*ROW('Water Data'!B195))="",NA(),OFFSET('Water Data'!$B$1,0,10*ROW('Water Data'!B195)))</f>
        <v>#N/A</v>
      </c>
      <c r="B201" s="52" t="e">
        <f ca="true">+IF(OFFSET('Water Data'!$A$3,0,10*ROW('Water Data'!A198))="",NA(),OFFSET('Water Data'!$A$3,0,10*ROW('Water Data'!A198)))</f>
        <v>#N/A</v>
      </c>
      <c r="C201" s="52" t="e">
        <f ca="true">+IF(OFFSET('Water Data'!$C$3,0,10*ROW('Water Data'!C198))="",NA(),OFFSET('Water Data'!$C$3,0,10*ROW('Water Data'!C198)))</f>
        <v>#N/A</v>
      </c>
      <c r="D201" s="53" t="e">
        <f ca="true">+IF(AND(ISNUMBER(OFFSET('Water Data'!$C$5,0,10*ROW('Water Data'!C195))),'Data Summary'!BS201="Yes"),100-OFFSET('Water Data'!$C$5,0,10*ROW('Water Data'!C195)),NA())</f>
        <v>#N/A</v>
      </c>
      <c r="E201" s="53" t="e">
        <f ca="true">+IF(AND(ISNUMBER(OFFSET('Water Data'!$C$7,0,10*ROW('Water Data'!C195))),'Data Summary'!BT201="Yes"),OFFSET('Water Data'!$C$7,0,10*ROW('Water Data'!C195)),NA())</f>
        <v>#N/A</v>
      </c>
      <c r="F201" s="53" t="e">
        <f ca="true">+IF(AND(ISNUMBER(OFFSET('Water Data'!$C$10,0,10*ROW('Water Data'!C195))),'Data Summary'!BU201="Yes"),OFFSET('Water Data'!$C$10,0,10*ROW('Water Data'!C195)),NA())</f>
        <v>#N/A</v>
      </c>
      <c r="G201" s="53" t="e">
        <f ca="true">+IF(AND(ISNUMBER(OFFSET('Water Data'!$D$5,0,10*ROW('Water Data'!D195))),'Data Summary'!BV201="Yes"),100-OFFSET('Water Data'!$D$5,0,10*ROW('Water Data'!D195)),NA())</f>
        <v>#N/A</v>
      </c>
      <c r="H201" s="53" t="e">
        <f ca="true">+IF(AND(ISNUMBER(OFFSET('Water Data'!$D$7,0,10*ROW('Water Data'!D195))),'Data Summary'!BW201="Yes"),OFFSET('Water Data'!$D$7,0,10*ROW('Water Data'!D195)),NA())</f>
        <v>#N/A</v>
      </c>
      <c r="I201" s="53" t="e">
        <f ca="true">+IF(AND(ISNUMBER(OFFSET('Water Data'!$D$10,0,10*ROW('Water Data'!D195))),'Data Summary'!BX201="Yes"),OFFSET('Water Data'!$D$10,0,10*ROW('Water Data'!D195)),NA())</f>
        <v>#N/A</v>
      </c>
      <c r="J201" s="53" t="e">
        <f ca="true">+IF(AND(ISNUMBER(OFFSET('Water Data'!$E$5,0,10*ROW('Water Data'!E195))),'Data Summary'!BY201="Yes"),100-OFFSET('Water Data'!$E$5,0,10*ROW('Water Data'!E195)),NA())</f>
        <v>#N/A</v>
      </c>
      <c r="K201" s="53" t="e">
        <f ca="true">+IF(AND(ISNUMBER(OFFSET('Water Data'!$E$7,0,10*ROW('Water Data'!E195))),'Data Summary'!BZ201="Yes"),OFFSET('Water Data'!$E$7,0,10*ROW('Water Data'!E195)),NA())</f>
        <v>#N/A</v>
      </c>
      <c r="L201" s="53" t="e">
        <f ca="true">+IF(AND(ISNUMBER(OFFSET('Water Data'!$E$10,0,10*ROW('Water Data'!E195))),'Data Summary'!CA201="Yes"),OFFSET('Water Data'!$E$10,0,10*ROW('Water Data'!E195)),NA())</f>
        <v>#N/A</v>
      </c>
      <c r="M201" s="53" t="e">
        <f ca="true">+IF(AND(ISNUMBER(OFFSET('Water Data'!$F$5,0,10*ROW('Water Data'!F195))),'Data Summary'!CB201="Yes"),100-OFFSET('Water Data'!$F$5,0,10*ROW('Water Data'!F195)),NA())</f>
        <v>#N/A</v>
      </c>
      <c r="N201" s="53" t="e">
        <f ca="true">+IF(AND(ISNUMBER(OFFSET('Water Data'!$F$7,0,10*ROW('Water Data'!F195))),'Data Summary'!CC201="Yes"),OFFSET('Water Data'!$F$7,0,10*ROW('Water Data'!F195)),NA())</f>
        <v>#N/A</v>
      </c>
      <c r="O201" s="53" t="e">
        <f ca="true">+IF(AND(ISNUMBER(OFFSET('Water Data'!$F$10,0,10*ROW('Water Data'!F195))),'Data Summary'!CD201="Yes"),OFFSET('Water Data'!$F$10,0,10*ROW('Water Data'!F195)),NA())</f>
        <v>#N/A</v>
      </c>
      <c r="P201" s="53" t="e">
        <f ca="true">+IF(AND(ISNUMBER(OFFSET('Water Data'!$G$5,0,10*ROW('Water Data'!G195))),'Data Summary'!CE201="Yes"),100-OFFSET('Water Data'!$G$5,0,10*ROW('Water Data'!G195)),NA())</f>
        <v>#N/A</v>
      </c>
      <c r="Q201" s="53" t="e">
        <f ca="true">+IF(AND(ISNUMBER(OFFSET('Water Data'!$G$7,0,10*ROW('Water Data'!G195))),'Data Summary'!CF201="Yes"),OFFSET('Water Data'!$G$7,0,10*ROW('Water Data'!G195)),NA())</f>
        <v>#N/A</v>
      </c>
      <c r="R201" s="53" t="e">
        <f ca="true">+IF(AND(ISNUMBER(OFFSET('Water Data'!$G$10,0,10*ROW('Water Data'!G195))),'Data Summary'!CG201="Yes"),OFFSET('Water Data'!$G$10,0,10*ROW('Water Data'!G195)),NA())</f>
        <v>#N/A</v>
      </c>
      <c r="S201" s="53" t="e">
        <f ca="true">+IF(AND(ISNUMBER(OFFSET('Water Data'!$H$5,0,10*ROW('Water Data'!H195))),'Data Summary'!CH201="Yes"),100-OFFSET('Water Data'!$H$5,0,10*ROW('Water Data'!H195)),NA())</f>
        <v>#N/A</v>
      </c>
      <c r="T201" s="53" t="e">
        <f ca="true">+IF(AND(ISNUMBER(OFFSET('Water Data'!$H$7,0,10*ROW('Water Data'!H195))),'Data Summary'!CI201="Yes"),OFFSET('Water Data'!$H$7,0,10*ROW('Water Data'!H195)),NA())</f>
        <v>#N/A</v>
      </c>
      <c r="U201" s="53" t="e">
        <f ca="true">+IF(AND(ISNUMBER(OFFSET('Water Data'!$H$10,0,10*ROW('Water Data'!H195))),'Data Summary'!CJ201="Yes"),OFFSET('Water Data'!$H$10,0,10*ROW('Water Data'!H195)),NA())</f>
        <v>#N/A</v>
      </c>
      <c r="V201" s="99" t="e">
        <f ca="true">+IF(AND(ISNUMBER(OFFSET('Sanitation Data'!$C$5,0,10*ROW('Sanitation Data'!C195))),'Data Summary'!CK201="Yes"),100-OFFSET('Sanitation Data'!$C$5,0,10*ROW('Sanitation Data'!C195)),NA())</f>
        <v>#N/A</v>
      </c>
      <c r="W201" s="99" t="e">
        <f ca="true">+IF(AND(ISNUMBER(OFFSET('Sanitation Data'!$C$7,0,10*ROW('Sanitation Data'!C195))),'Data Summary'!CL201="Yes"),OFFSET('Sanitation Data'!$C$7,0,10*ROW('Sanitation Data'!C195)),NA())</f>
        <v>#N/A</v>
      </c>
      <c r="X201" s="99" t="e">
        <f ca="true">+IF(AND(ISNUMBER(OFFSET('Sanitation Data'!$C$11,0,10*ROW('Sanitation Data'!C195))),'Data Summary'!CM201="Yes"),OFFSET('Sanitation Data'!$C$11,0,10*ROW('Sanitation Data'!C195)),NA())</f>
        <v>#N/A</v>
      </c>
      <c r="Y201" s="99" t="e">
        <f ca="true">+IF(AND(ISNUMBER(OFFSET('Sanitation Data'!$C$12,0,10*ROW('Sanitation Data'!C195))),'Data Summary'!CN201="Yes"),OFFSET('Sanitation Data'!$C$12,0,10*ROW('Sanitation Data'!C195)),NA())</f>
        <v>#N/A</v>
      </c>
      <c r="Z201" s="99" t="e">
        <f ca="true">+IF(AND(ISNUMBER(OFFSET('Sanitation Data'!$C$13,0,10*ROW('Sanitation Data'!C195))),'Data Summary'!CO201="Yes"),OFFSET('Sanitation Data'!$C$13,0,10*ROW('Sanitation Data'!C195)),NA())</f>
        <v>#N/A</v>
      </c>
      <c r="AA201" s="99" t="e">
        <f ca="true">+IF(AND(ISNUMBER(OFFSET('Sanitation Data'!$D$5,0,10*ROW('Sanitation Data'!D195))),'Data Summary'!CP201="Yes"),100-OFFSET('Sanitation Data'!$D$5,0,10*ROW('Sanitation Data'!D195)),NA())</f>
        <v>#N/A</v>
      </c>
      <c r="AB201" s="99" t="e">
        <f ca="true">+IF(AND(ISNUMBER(OFFSET('Sanitation Data'!$D$7,0,10*ROW('Sanitation Data'!D195))),'Data Summary'!CQ201="Yes"),OFFSET('Sanitation Data'!$D$7,0,10*ROW('Sanitation Data'!D195)),NA())</f>
        <v>#N/A</v>
      </c>
      <c r="AC201" s="99" t="e">
        <f ca="true">+IF(AND(ISNUMBER(OFFSET('Sanitation Data'!$D$11,0,10*ROW('Sanitation Data'!D195))),'Data Summary'!CR201="Yes"),OFFSET('Sanitation Data'!$D$11,0,10*ROW('Sanitation Data'!D195)),NA())</f>
        <v>#N/A</v>
      </c>
      <c r="AD201" s="99" t="e">
        <f ca="true">+IF(AND(ISNUMBER(OFFSET('Sanitation Data'!$D$12,0,10*ROW('Sanitation Data'!D195))),'Data Summary'!CS201="Yes"),OFFSET('Sanitation Data'!$D$12,0,10*ROW('Sanitation Data'!D195)),NA())</f>
        <v>#N/A</v>
      </c>
      <c r="AE201" s="99" t="e">
        <f ca="true">+IF(AND(ISNUMBER(OFFSET('Sanitation Data'!$D$13,0,10*ROW('Sanitation Data'!D195))),'Data Summary'!CT201="Yes"),OFFSET('Sanitation Data'!$D$13,0,10*ROW('Sanitation Data'!D195)),NA())</f>
        <v>#N/A</v>
      </c>
      <c r="AF201" s="99" t="e">
        <f ca="true">+IF(AND(ISNUMBER(OFFSET('Sanitation Data'!$E$5,0,10*ROW('Sanitation Data'!E195))),'Data Summary'!CU201="Yes"),100-OFFSET('Sanitation Data'!$E$5,0,10*ROW('Sanitation Data'!E195)),NA())</f>
        <v>#N/A</v>
      </c>
      <c r="AG201" s="99" t="e">
        <f ca="true">+IF(AND(ISNUMBER(OFFSET('Sanitation Data'!$E$7,0,10*ROW('Sanitation Data'!E195))),'Data Summary'!CV201="Yes"),OFFSET('Sanitation Data'!$E$7,0,10*ROW('Sanitation Data'!E195)),NA())</f>
        <v>#N/A</v>
      </c>
      <c r="AH201" s="99" t="e">
        <f ca="true">+IF(AND(ISNUMBER(OFFSET('Sanitation Data'!$E$11,0,10*ROW('Sanitation Data'!E195))),'Data Summary'!CW201="Yes"),OFFSET('Sanitation Data'!$E$11,0,10*ROW('Sanitation Data'!E195)),NA())</f>
        <v>#N/A</v>
      </c>
      <c r="AI201" s="99" t="e">
        <f ca="true">+IF(AND(ISNUMBER(OFFSET('Sanitation Data'!$E$12,0,10*ROW('Sanitation Data'!E195))),'Data Summary'!CX201="Yes"),OFFSET('Sanitation Data'!$E$12,0,10*ROW('Sanitation Data'!E195)),NA())</f>
        <v>#N/A</v>
      </c>
      <c r="AJ201" s="99" t="e">
        <f ca="true">+IF(AND(ISNUMBER(OFFSET('Sanitation Data'!$E$13,0,10*ROW('Sanitation Data'!E195))),'Data Summary'!CY201="Yes"),OFFSET('Sanitation Data'!$E$13,0,10*ROW('Sanitation Data'!E195)),NA())</f>
        <v>#N/A</v>
      </c>
      <c r="AK201" s="99" t="e">
        <f ca="true">+IF(AND(ISNUMBER(OFFSET('Sanitation Data'!$F$5,0,10*ROW('Sanitation Data'!F195))),'Data Summary'!CZ201="Yes"),100-OFFSET('Sanitation Data'!$F$5,0,10*ROW('Sanitation Data'!F195)),NA())</f>
        <v>#N/A</v>
      </c>
      <c r="AL201" s="99" t="e">
        <f ca="true">+IF(AND(ISNUMBER(OFFSET('Sanitation Data'!$F$7,0,10*ROW('Sanitation Data'!F195))),'Data Summary'!DA201="Yes"),OFFSET('Sanitation Data'!$F$7,0,10*ROW('Sanitation Data'!F195)),NA())</f>
        <v>#N/A</v>
      </c>
      <c r="AM201" s="99" t="e">
        <f ca="true">+IF(AND(ISNUMBER(OFFSET('Sanitation Data'!$F$11,0,10*ROW('Sanitation Data'!F195))),'Data Summary'!DB201="Yes"),OFFSET('Sanitation Data'!$F$11,0,10*ROW('Sanitation Data'!F195)),NA())</f>
        <v>#N/A</v>
      </c>
      <c r="AN201" s="99" t="e">
        <f ca="true">+IF(AND(ISNUMBER(OFFSET('Sanitation Data'!$F$12,0,10*ROW('Sanitation Data'!F195))),'Data Summary'!DC201="Yes"),OFFSET('Sanitation Data'!$F$12,0,10*ROW('Sanitation Data'!F195)),NA())</f>
        <v>#N/A</v>
      </c>
      <c r="AO201" s="99" t="e">
        <f ca="true">+IF(AND(ISNUMBER(OFFSET('Sanitation Data'!$F$13,0,10*ROW('Sanitation Data'!F195))),'Data Summary'!DD201="Yes"),OFFSET('Sanitation Data'!$F$13,0,10*ROW('Sanitation Data'!F195)),NA())</f>
        <v>#N/A</v>
      </c>
      <c r="AP201" s="99" t="e">
        <f ca="true">+IF(AND(ISNUMBER(OFFSET('Sanitation Data'!$G$5,0,10*ROW('Sanitation Data'!G195))),'Data Summary'!DE201="Yes"),100-OFFSET('Sanitation Data'!$G$5,0,10*ROW('Sanitation Data'!G195)),NA())</f>
        <v>#N/A</v>
      </c>
      <c r="AQ201" s="99" t="e">
        <f ca="true">+IF(AND(ISNUMBER(OFFSET('Sanitation Data'!$G$7,0,10*ROW('Sanitation Data'!G195))),'Data Summary'!DF201="Yes"),OFFSET('Sanitation Data'!$G$7,0,10*ROW('Sanitation Data'!G195)),NA())</f>
        <v>#N/A</v>
      </c>
      <c r="AR201" s="99" t="e">
        <f ca="true">+IF(AND(ISNUMBER(OFFSET('Sanitation Data'!$G$11,0,10*ROW('Sanitation Data'!G195))),'Data Summary'!DG201="Yes"),OFFSET('Sanitation Data'!$G$11,0,10*ROW('Sanitation Data'!G195)),NA())</f>
        <v>#N/A</v>
      </c>
      <c r="AS201" s="99" t="e">
        <f ca="true">+IF(AND(ISNUMBER(OFFSET('Sanitation Data'!$G$12,0,10*ROW('Sanitation Data'!G195))),'Data Summary'!DH201="Yes"),OFFSET('Sanitation Data'!$G$12,0,10*ROW('Sanitation Data'!G195)),NA())</f>
        <v>#N/A</v>
      </c>
      <c r="AT201" s="99" t="e">
        <f ca="true">+IF(AND(ISNUMBER(OFFSET('Sanitation Data'!$G$13,0,10*ROW('Sanitation Data'!G195))),'Data Summary'!DI201="Yes"),OFFSET('Sanitation Data'!$G$13,0,10*ROW('Sanitation Data'!G195)),NA())</f>
        <v>#N/A</v>
      </c>
      <c r="AU201" s="99" t="e">
        <f ca="true">+IF(AND(ISNUMBER(OFFSET('Sanitation Data'!$H$5,0,10*ROW('Sanitation Data'!H195))),'Data Summary'!DJ201="Yes"),100-OFFSET('Sanitation Data'!$H$5,0,10*ROW('Sanitation Data'!H195)),NA())</f>
        <v>#N/A</v>
      </c>
      <c r="AV201" s="99" t="e">
        <f ca="true">+IF(AND(ISNUMBER(OFFSET('Sanitation Data'!$H$7,0,10*ROW('Sanitation Data'!H195))),'Data Summary'!DK201="Yes"),OFFSET('Sanitation Data'!$H$7,0,10*ROW('Sanitation Data'!H195)),NA())</f>
        <v>#N/A</v>
      </c>
      <c r="AW201" s="99" t="e">
        <f ca="true">+IF(AND(ISNUMBER(OFFSET('Sanitation Data'!$H$11,0,10*ROW('Sanitation Data'!H195))),'Data Summary'!DL201="Yes"),OFFSET('Sanitation Data'!$H$11,0,10*ROW('Sanitation Data'!H195)),NA())</f>
        <v>#N/A</v>
      </c>
      <c r="AX201" s="99" t="e">
        <f ca="true">+IF(AND(ISNUMBER(OFFSET('Sanitation Data'!$H$12,0,10*ROW('Sanitation Data'!H195))),'Data Summary'!DM201="Yes"),OFFSET('Sanitation Data'!$H$12,0,10*ROW('Sanitation Data'!H195)),NA())</f>
        <v>#N/A</v>
      </c>
      <c r="AY201" s="99" t="e">
        <f ca="true">+IF(AND(ISNUMBER(OFFSET('Sanitation Data'!$H$13,0,10*ROW('Sanitation Data'!H195))),'Data Summary'!DN201="Yes"),OFFSET('Sanitation Data'!$H$13,0,10*ROW('Sanitation Data'!H195)),NA())</f>
        <v>#N/A</v>
      </c>
      <c r="AZ201" s="104" t="e">
        <f ca="true">+IF(AND(ISNUMBER(OFFSET('Hygiene Data'!$C$6,0,10*ROW('Hygiene Data'!C195))),'Data Summary'!DO201="Yes"),OFFSET('Hygiene Data'!$C$6,0,10*ROW('Hygiene Data'!C195)),NA())</f>
        <v>#N/A</v>
      </c>
      <c r="BA201" s="104" t="e">
        <f ca="true">+IF(AND(ISNUMBER(OFFSET('Hygiene Data'!$C$8,0,10*ROW('Hygiene Data'!C195))),'Data Summary'!DP201="Yes"),OFFSET('Hygiene Data'!$C$8,0,10*ROW('Hygiene Data'!C195)),NA())</f>
        <v>#N/A</v>
      </c>
      <c r="BB201" s="104" t="e">
        <f ca="true">+IF(AND(ISNUMBER(OFFSET('Hygiene Data'!$C$10,0,10*ROW('Hygiene Data'!C195))),'Data Summary'!DQ201="Yes"),OFFSET('Hygiene Data'!$C$10,0,10*ROW('Hygiene Data'!C195)),NA())</f>
        <v>#N/A</v>
      </c>
      <c r="BC201" s="104" t="e">
        <f ca="true">+IF(AND(ISNUMBER(OFFSET('Hygiene Data'!$D$6,0,10*ROW('Hygiene Data'!D195))),'Data Summary'!DR201="Yes"),OFFSET('Hygiene Data'!$D$6,0,10*ROW('Hygiene Data'!D195)),NA())</f>
        <v>#N/A</v>
      </c>
      <c r="BD201" s="104" t="e">
        <f ca="true">+IF(AND(ISNUMBER(OFFSET('Hygiene Data'!$D$8,0,10*ROW('Hygiene Data'!D195))),'Data Summary'!DS201="Yes"),OFFSET('Hygiene Data'!$D$8,0,10*ROW('Hygiene Data'!D195)),NA())</f>
        <v>#N/A</v>
      </c>
      <c r="BE201" s="104" t="e">
        <f ca="true">+IF(AND(ISNUMBER(OFFSET('Hygiene Data'!$D$10,0,10*ROW('Hygiene Data'!D195))),'Data Summary'!DT201="Yes"),OFFSET('Hygiene Data'!$D$10,0,10*ROW('Hygiene Data'!D195)),NA())</f>
        <v>#N/A</v>
      </c>
      <c r="BF201" s="104" t="e">
        <f ca="true">+IF(AND(ISNUMBER(OFFSET('Hygiene Data'!$E$6,0,10*ROW('Hygiene Data'!E195))),'Data Summary'!DU201="Yes"),OFFSET('Hygiene Data'!$E$6,0,10*ROW('Hygiene Data'!E195)),NA())</f>
        <v>#N/A</v>
      </c>
      <c r="BG201" s="104" t="e">
        <f ca="true">+IF(AND(ISNUMBER(OFFSET('Hygiene Data'!$E$8,0,10*ROW('Hygiene Data'!E195))),'Data Summary'!DV201="Yes"),OFFSET('Hygiene Data'!$E$8,0,10*ROW('Hygiene Data'!E195)),NA())</f>
        <v>#N/A</v>
      </c>
      <c r="BH201" s="104" t="e">
        <f ca="true">+IF(AND(ISNUMBER(OFFSET('Hygiene Data'!$E$10,0,10*ROW('Hygiene Data'!E195))),'Data Summary'!DW201="Yes"),OFFSET('Hygiene Data'!$E$10,0,10*ROW('Hygiene Data'!E195)),NA())</f>
        <v>#N/A</v>
      </c>
      <c r="BI201" s="104" t="e">
        <f ca="true">+IF(AND(ISNUMBER(OFFSET('Hygiene Data'!$F$6,0,10*ROW('Hygiene Data'!F195))),'Data Summary'!DX201="Yes"),OFFSET('Hygiene Data'!$F$6,0,10*ROW('Hygiene Data'!F195)),NA())</f>
        <v>#N/A</v>
      </c>
      <c r="BJ201" s="104" t="e">
        <f ca="true">+IF(AND(ISNUMBER(OFFSET('Hygiene Data'!$F$8,0,10*ROW('Hygiene Data'!F195))),'Data Summary'!DY201="Yes"),OFFSET('Hygiene Data'!$F$8,0,10*ROW('Hygiene Data'!F195)),NA())</f>
        <v>#N/A</v>
      </c>
      <c r="BK201" s="104" t="e">
        <f ca="true">+IF(AND(ISNUMBER(OFFSET('Hygiene Data'!$F$10,0,10*ROW('Hygiene Data'!F195))),'Data Summary'!DZ201="Yes"),OFFSET('Hygiene Data'!$F$10,0,10*ROW('Hygiene Data'!F195)),NA())</f>
        <v>#N/A</v>
      </c>
      <c r="BL201" s="104" t="e">
        <f ca="true">+IF(AND(ISNUMBER(OFFSET('Hygiene Data'!$G$6,0,10*ROW('Hygiene Data'!G195))),'Data Summary'!EA201="Yes"),OFFSET('Hygiene Data'!$G$6,0,10*ROW('Hygiene Data'!G195)),NA())</f>
        <v>#N/A</v>
      </c>
      <c r="BM201" s="104" t="e">
        <f ca="true">+IF(AND(ISNUMBER(OFFSET('Hygiene Data'!$G$8,0,10*ROW('Hygiene Data'!G195))),'Data Summary'!EB201="Yes"),OFFSET('Hygiene Data'!$G$8,0,10*ROW('Hygiene Data'!G195)),NA())</f>
        <v>#N/A</v>
      </c>
      <c r="BN201" s="104" t="e">
        <f ca="true">+IF(AND(ISNUMBER(OFFSET('Hygiene Data'!$G$10,0,10*ROW('Hygiene Data'!G195))),'Data Summary'!EC201="Yes"),OFFSET('Hygiene Data'!$G$10,0,10*ROW('Hygiene Data'!G195)),NA())</f>
        <v>#N/A</v>
      </c>
      <c r="BO201" s="104" t="e">
        <f ca="true">+IF(AND(ISNUMBER(OFFSET('Hygiene Data'!$H$6,0,10*ROW('Hygiene Data'!H195))),'Data Summary'!ED201="Yes"),OFFSET('Hygiene Data'!$H$6,0,10*ROW('Hygiene Data'!H195)),NA())</f>
        <v>#N/A</v>
      </c>
      <c r="BP201" s="104" t="e">
        <f ca="true">+IF(AND(ISNUMBER(OFFSET('Hygiene Data'!$H$8,0,10*ROW('Hygiene Data'!H195))),'Data Summary'!EE201="Yes"),OFFSET('Hygiene Data'!$H$8,0,10*ROW('Hygiene Data'!H195)),NA())</f>
        <v>#N/A</v>
      </c>
      <c r="BQ201" s="104" t="e">
        <f ca="true">+IF(AND(ISNUMBER(OFFSET('Hygiene Data'!$H$10,0,10*ROW('Hygiene Data'!H195))),'Data Summary'!EF201="Yes"),OFFSET('Hygiene Data'!$H$10,0,10*ROW('Hygiene Data'!H195)),NA())</f>
        <v>#N/A</v>
      </c>
    </row>
    <row r="202" x14ac:dyDescent="0.2">
      <c r="A202" s="52" t="e">
        <f ca="true">+IF(OFFSET('Water Data'!$B$1,0,10*ROW('Water Data'!B196))="",NA(),OFFSET('Water Data'!$B$1,0,10*ROW('Water Data'!B196)))</f>
        <v>#N/A</v>
      </c>
      <c r="B202" s="52" t="e">
        <f ca="true">+IF(OFFSET('Water Data'!$A$3,0,10*ROW('Water Data'!A199))="",NA(),OFFSET('Water Data'!$A$3,0,10*ROW('Water Data'!A199)))</f>
        <v>#N/A</v>
      </c>
      <c r="C202" s="52" t="e">
        <f ca="true">+IF(OFFSET('Water Data'!$C$3,0,10*ROW('Water Data'!C199))="",NA(),OFFSET('Water Data'!$C$3,0,10*ROW('Water Data'!C199)))</f>
        <v>#N/A</v>
      </c>
      <c r="D202" s="53" t="e">
        <f ca="true">+IF(AND(ISNUMBER(OFFSET('Water Data'!$C$5,0,10*ROW('Water Data'!C196))),'Data Summary'!BS202="Yes"),100-OFFSET('Water Data'!$C$5,0,10*ROW('Water Data'!C196)),NA())</f>
        <v>#N/A</v>
      </c>
      <c r="E202" s="53" t="e">
        <f ca="true">+IF(AND(ISNUMBER(OFFSET('Water Data'!$C$7,0,10*ROW('Water Data'!C196))),'Data Summary'!BT202="Yes"),OFFSET('Water Data'!$C$7,0,10*ROW('Water Data'!C196)),NA())</f>
        <v>#N/A</v>
      </c>
      <c r="F202" s="53" t="e">
        <f ca="true">+IF(AND(ISNUMBER(OFFSET('Water Data'!$C$10,0,10*ROW('Water Data'!C196))),'Data Summary'!BU202="Yes"),OFFSET('Water Data'!$C$10,0,10*ROW('Water Data'!C196)),NA())</f>
        <v>#N/A</v>
      </c>
      <c r="G202" s="53" t="e">
        <f ca="true">+IF(AND(ISNUMBER(OFFSET('Water Data'!$D$5,0,10*ROW('Water Data'!D196))),'Data Summary'!BV202="Yes"),100-OFFSET('Water Data'!$D$5,0,10*ROW('Water Data'!D196)),NA())</f>
        <v>#N/A</v>
      </c>
      <c r="H202" s="53" t="e">
        <f ca="true">+IF(AND(ISNUMBER(OFFSET('Water Data'!$D$7,0,10*ROW('Water Data'!D196))),'Data Summary'!BW202="Yes"),OFFSET('Water Data'!$D$7,0,10*ROW('Water Data'!D196)),NA())</f>
        <v>#N/A</v>
      </c>
      <c r="I202" s="53" t="e">
        <f ca="true">+IF(AND(ISNUMBER(OFFSET('Water Data'!$D$10,0,10*ROW('Water Data'!D196))),'Data Summary'!BX202="Yes"),OFFSET('Water Data'!$D$10,0,10*ROW('Water Data'!D196)),NA())</f>
        <v>#N/A</v>
      </c>
      <c r="J202" s="53" t="e">
        <f ca="true">+IF(AND(ISNUMBER(OFFSET('Water Data'!$E$5,0,10*ROW('Water Data'!E196))),'Data Summary'!BY202="Yes"),100-OFFSET('Water Data'!$E$5,0,10*ROW('Water Data'!E196)),NA())</f>
        <v>#N/A</v>
      </c>
      <c r="K202" s="53" t="e">
        <f ca="true">+IF(AND(ISNUMBER(OFFSET('Water Data'!$E$7,0,10*ROW('Water Data'!E196))),'Data Summary'!BZ202="Yes"),OFFSET('Water Data'!$E$7,0,10*ROW('Water Data'!E196)),NA())</f>
        <v>#N/A</v>
      </c>
      <c r="L202" s="53" t="e">
        <f ca="true">+IF(AND(ISNUMBER(OFFSET('Water Data'!$E$10,0,10*ROW('Water Data'!E196))),'Data Summary'!CA202="Yes"),OFFSET('Water Data'!$E$10,0,10*ROW('Water Data'!E196)),NA())</f>
        <v>#N/A</v>
      </c>
      <c r="M202" s="53" t="e">
        <f ca="true">+IF(AND(ISNUMBER(OFFSET('Water Data'!$F$5,0,10*ROW('Water Data'!F196))),'Data Summary'!CB202="Yes"),100-OFFSET('Water Data'!$F$5,0,10*ROW('Water Data'!F196)),NA())</f>
        <v>#N/A</v>
      </c>
      <c r="N202" s="53" t="e">
        <f ca="true">+IF(AND(ISNUMBER(OFFSET('Water Data'!$F$7,0,10*ROW('Water Data'!F196))),'Data Summary'!CC202="Yes"),OFFSET('Water Data'!$F$7,0,10*ROW('Water Data'!F196)),NA())</f>
        <v>#N/A</v>
      </c>
      <c r="O202" s="53" t="e">
        <f ca="true">+IF(AND(ISNUMBER(OFFSET('Water Data'!$F$10,0,10*ROW('Water Data'!F196))),'Data Summary'!CD202="Yes"),OFFSET('Water Data'!$F$10,0,10*ROW('Water Data'!F196)),NA())</f>
        <v>#N/A</v>
      </c>
      <c r="P202" s="53" t="e">
        <f ca="true">+IF(AND(ISNUMBER(OFFSET('Water Data'!$G$5,0,10*ROW('Water Data'!G196))),'Data Summary'!CE202="Yes"),100-OFFSET('Water Data'!$G$5,0,10*ROW('Water Data'!G196)),NA())</f>
        <v>#N/A</v>
      </c>
      <c r="Q202" s="53" t="e">
        <f ca="true">+IF(AND(ISNUMBER(OFFSET('Water Data'!$G$7,0,10*ROW('Water Data'!G196))),'Data Summary'!CF202="Yes"),OFFSET('Water Data'!$G$7,0,10*ROW('Water Data'!G196)),NA())</f>
        <v>#N/A</v>
      </c>
      <c r="R202" s="53" t="e">
        <f ca="true">+IF(AND(ISNUMBER(OFFSET('Water Data'!$G$10,0,10*ROW('Water Data'!G196))),'Data Summary'!CG202="Yes"),OFFSET('Water Data'!$G$10,0,10*ROW('Water Data'!G196)),NA())</f>
        <v>#N/A</v>
      </c>
      <c r="S202" s="53" t="e">
        <f ca="true">+IF(AND(ISNUMBER(OFFSET('Water Data'!$H$5,0,10*ROW('Water Data'!H196))),'Data Summary'!CH202="Yes"),100-OFFSET('Water Data'!$H$5,0,10*ROW('Water Data'!H196)),NA())</f>
        <v>#N/A</v>
      </c>
      <c r="T202" s="53" t="e">
        <f ca="true">+IF(AND(ISNUMBER(OFFSET('Water Data'!$H$7,0,10*ROW('Water Data'!H196))),'Data Summary'!CI202="Yes"),OFFSET('Water Data'!$H$7,0,10*ROW('Water Data'!H196)),NA())</f>
        <v>#N/A</v>
      </c>
      <c r="U202" s="53" t="e">
        <f ca="true">+IF(AND(ISNUMBER(OFFSET('Water Data'!$H$10,0,10*ROW('Water Data'!H196))),'Data Summary'!CJ202="Yes"),OFFSET('Water Data'!$H$10,0,10*ROW('Water Data'!H196)),NA())</f>
        <v>#N/A</v>
      </c>
      <c r="V202" s="99" t="e">
        <f ca="true">+IF(AND(ISNUMBER(OFFSET('Sanitation Data'!$C$5,0,10*ROW('Sanitation Data'!C196))),'Data Summary'!CK202="Yes"),100-OFFSET('Sanitation Data'!$C$5,0,10*ROW('Sanitation Data'!C196)),NA())</f>
        <v>#N/A</v>
      </c>
      <c r="W202" s="99" t="e">
        <f ca="true">+IF(AND(ISNUMBER(OFFSET('Sanitation Data'!$C$7,0,10*ROW('Sanitation Data'!C196))),'Data Summary'!CL202="Yes"),OFFSET('Sanitation Data'!$C$7,0,10*ROW('Sanitation Data'!C196)),NA())</f>
        <v>#N/A</v>
      </c>
      <c r="X202" s="99" t="e">
        <f ca="true">+IF(AND(ISNUMBER(OFFSET('Sanitation Data'!$C$11,0,10*ROW('Sanitation Data'!C196))),'Data Summary'!CM202="Yes"),OFFSET('Sanitation Data'!$C$11,0,10*ROW('Sanitation Data'!C196)),NA())</f>
        <v>#N/A</v>
      </c>
      <c r="Y202" s="99" t="e">
        <f ca="true">+IF(AND(ISNUMBER(OFFSET('Sanitation Data'!$C$12,0,10*ROW('Sanitation Data'!C196))),'Data Summary'!CN202="Yes"),OFFSET('Sanitation Data'!$C$12,0,10*ROW('Sanitation Data'!C196)),NA())</f>
        <v>#N/A</v>
      </c>
      <c r="Z202" s="99" t="e">
        <f ca="true">+IF(AND(ISNUMBER(OFFSET('Sanitation Data'!$C$13,0,10*ROW('Sanitation Data'!C196))),'Data Summary'!CO202="Yes"),OFFSET('Sanitation Data'!$C$13,0,10*ROW('Sanitation Data'!C196)),NA())</f>
        <v>#N/A</v>
      </c>
      <c r="AA202" s="99" t="e">
        <f ca="true">+IF(AND(ISNUMBER(OFFSET('Sanitation Data'!$D$5,0,10*ROW('Sanitation Data'!D196))),'Data Summary'!CP202="Yes"),100-OFFSET('Sanitation Data'!$D$5,0,10*ROW('Sanitation Data'!D196)),NA())</f>
        <v>#N/A</v>
      </c>
      <c r="AB202" s="99" t="e">
        <f ca="true">+IF(AND(ISNUMBER(OFFSET('Sanitation Data'!$D$7,0,10*ROW('Sanitation Data'!D196))),'Data Summary'!CQ202="Yes"),OFFSET('Sanitation Data'!$D$7,0,10*ROW('Sanitation Data'!D196)),NA())</f>
        <v>#N/A</v>
      </c>
      <c r="AC202" s="99" t="e">
        <f ca="true">+IF(AND(ISNUMBER(OFFSET('Sanitation Data'!$D$11,0,10*ROW('Sanitation Data'!D196))),'Data Summary'!CR202="Yes"),OFFSET('Sanitation Data'!$D$11,0,10*ROW('Sanitation Data'!D196)),NA())</f>
        <v>#N/A</v>
      </c>
      <c r="AD202" s="99" t="e">
        <f ca="true">+IF(AND(ISNUMBER(OFFSET('Sanitation Data'!$D$12,0,10*ROW('Sanitation Data'!D196))),'Data Summary'!CS202="Yes"),OFFSET('Sanitation Data'!$D$12,0,10*ROW('Sanitation Data'!D196)),NA())</f>
        <v>#N/A</v>
      </c>
      <c r="AE202" s="99" t="e">
        <f ca="true">+IF(AND(ISNUMBER(OFFSET('Sanitation Data'!$D$13,0,10*ROW('Sanitation Data'!D196))),'Data Summary'!CT202="Yes"),OFFSET('Sanitation Data'!$D$13,0,10*ROW('Sanitation Data'!D196)),NA())</f>
        <v>#N/A</v>
      </c>
      <c r="AF202" s="99" t="e">
        <f ca="true">+IF(AND(ISNUMBER(OFFSET('Sanitation Data'!$E$5,0,10*ROW('Sanitation Data'!E196))),'Data Summary'!CU202="Yes"),100-OFFSET('Sanitation Data'!$E$5,0,10*ROW('Sanitation Data'!E196)),NA())</f>
        <v>#N/A</v>
      </c>
      <c r="AG202" s="99" t="e">
        <f ca="true">+IF(AND(ISNUMBER(OFFSET('Sanitation Data'!$E$7,0,10*ROW('Sanitation Data'!E196))),'Data Summary'!CV202="Yes"),OFFSET('Sanitation Data'!$E$7,0,10*ROW('Sanitation Data'!E196)),NA())</f>
        <v>#N/A</v>
      </c>
      <c r="AH202" s="99" t="e">
        <f ca="true">+IF(AND(ISNUMBER(OFFSET('Sanitation Data'!$E$11,0,10*ROW('Sanitation Data'!E196))),'Data Summary'!CW202="Yes"),OFFSET('Sanitation Data'!$E$11,0,10*ROW('Sanitation Data'!E196)),NA())</f>
        <v>#N/A</v>
      </c>
      <c r="AI202" s="99" t="e">
        <f ca="true">+IF(AND(ISNUMBER(OFFSET('Sanitation Data'!$E$12,0,10*ROW('Sanitation Data'!E196))),'Data Summary'!CX202="Yes"),OFFSET('Sanitation Data'!$E$12,0,10*ROW('Sanitation Data'!E196)),NA())</f>
        <v>#N/A</v>
      </c>
      <c r="AJ202" s="99" t="e">
        <f ca="true">+IF(AND(ISNUMBER(OFFSET('Sanitation Data'!$E$13,0,10*ROW('Sanitation Data'!E196))),'Data Summary'!CY202="Yes"),OFFSET('Sanitation Data'!$E$13,0,10*ROW('Sanitation Data'!E196)),NA())</f>
        <v>#N/A</v>
      </c>
      <c r="AK202" s="99" t="e">
        <f ca="true">+IF(AND(ISNUMBER(OFFSET('Sanitation Data'!$F$5,0,10*ROW('Sanitation Data'!F196))),'Data Summary'!CZ202="Yes"),100-OFFSET('Sanitation Data'!$F$5,0,10*ROW('Sanitation Data'!F196)),NA())</f>
        <v>#N/A</v>
      </c>
      <c r="AL202" s="99" t="e">
        <f ca="true">+IF(AND(ISNUMBER(OFFSET('Sanitation Data'!$F$7,0,10*ROW('Sanitation Data'!F196))),'Data Summary'!DA202="Yes"),OFFSET('Sanitation Data'!$F$7,0,10*ROW('Sanitation Data'!F196)),NA())</f>
        <v>#N/A</v>
      </c>
      <c r="AM202" s="99" t="e">
        <f ca="true">+IF(AND(ISNUMBER(OFFSET('Sanitation Data'!$F$11,0,10*ROW('Sanitation Data'!F196))),'Data Summary'!DB202="Yes"),OFFSET('Sanitation Data'!$F$11,0,10*ROW('Sanitation Data'!F196)),NA())</f>
        <v>#N/A</v>
      </c>
      <c r="AN202" s="99" t="e">
        <f ca="true">+IF(AND(ISNUMBER(OFFSET('Sanitation Data'!$F$12,0,10*ROW('Sanitation Data'!F196))),'Data Summary'!DC202="Yes"),OFFSET('Sanitation Data'!$F$12,0,10*ROW('Sanitation Data'!F196)),NA())</f>
        <v>#N/A</v>
      </c>
      <c r="AO202" s="99" t="e">
        <f ca="true">+IF(AND(ISNUMBER(OFFSET('Sanitation Data'!$F$13,0,10*ROW('Sanitation Data'!F196))),'Data Summary'!DD202="Yes"),OFFSET('Sanitation Data'!$F$13,0,10*ROW('Sanitation Data'!F196)),NA())</f>
        <v>#N/A</v>
      </c>
      <c r="AP202" s="99" t="e">
        <f ca="true">+IF(AND(ISNUMBER(OFFSET('Sanitation Data'!$G$5,0,10*ROW('Sanitation Data'!G196))),'Data Summary'!DE202="Yes"),100-OFFSET('Sanitation Data'!$G$5,0,10*ROW('Sanitation Data'!G196)),NA())</f>
        <v>#N/A</v>
      </c>
      <c r="AQ202" s="99" t="e">
        <f ca="true">+IF(AND(ISNUMBER(OFFSET('Sanitation Data'!$G$7,0,10*ROW('Sanitation Data'!G196))),'Data Summary'!DF202="Yes"),OFFSET('Sanitation Data'!$G$7,0,10*ROW('Sanitation Data'!G196)),NA())</f>
        <v>#N/A</v>
      </c>
      <c r="AR202" s="99" t="e">
        <f ca="true">+IF(AND(ISNUMBER(OFFSET('Sanitation Data'!$G$11,0,10*ROW('Sanitation Data'!G196))),'Data Summary'!DG202="Yes"),OFFSET('Sanitation Data'!$G$11,0,10*ROW('Sanitation Data'!G196)),NA())</f>
        <v>#N/A</v>
      </c>
      <c r="AS202" s="99" t="e">
        <f ca="true">+IF(AND(ISNUMBER(OFFSET('Sanitation Data'!$G$12,0,10*ROW('Sanitation Data'!G196))),'Data Summary'!DH202="Yes"),OFFSET('Sanitation Data'!$G$12,0,10*ROW('Sanitation Data'!G196)),NA())</f>
        <v>#N/A</v>
      </c>
      <c r="AT202" s="99" t="e">
        <f ca="true">+IF(AND(ISNUMBER(OFFSET('Sanitation Data'!$G$13,0,10*ROW('Sanitation Data'!G196))),'Data Summary'!DI202="Yes"),OFFSET('Sanitation Data'!$G$13,0,10*ROW('Sanitation Data'!G196)),NA())</f>
        <v>#N/A</v>
      </c>
      <c r="AU202" s="99" t="e">
        <f ca="true">+IF(AND(ISNUMBER(OFFSET('Sanitation Data'!$H$5,0,10*ROW('Sanitation Data'!H196))),'Data Summary'!DJ202="Yes"),100-OFFSET('Sanitation Data'!$H$5,0,10*ROW('Sanitation Data'!H196)),NA())</f>
        <v>#N/A</v>
      </c>
      <c r="AV202" s="99" t="e">
        <f ca="true">+IF(AND(ISNUMBER(OFFSET('Sanitation Data'!$H$7,0,10*ROW('Sanitation Data'!H196))),'Data Summary'!DK202="Yes"),OFFSET('Sanitation Data'!$H$7,0,10*ROW('Sanitation Data'!H196)),NA())</f>
        <v>#N/A</v>
      </c>
      <c r="AW202" s="99" t="e">
        <f ca="true">+IF(AND(ISNUMBER(OFFSET('Sanitation Data'!$H$11,0,10*ROW('Sanitation Data'!H196))),'Data Summary'!DL202="Yes"),OFFSET('Sanitation Data'!$H$11,0,10*ROW('Sanitation Data'!H196)),NA())</f>
        <v>#N/A</v>
      </c>
      <c r="AX202" s="99" t="e">
        <f ca="true">+IF(AND(ISNUMBER(OFFSET('Sanitation Data'!$H$12,0,10*ROW('Sanitation Data'!H196))),'Data Summary'!DM202="Yes"),OFFSET('Sanitation Data'!$H$12,0,10*ROW('Sanitation Data'!H196)),NA())</f>
        <v>#N/A</v>
      </c>
      <c r="AY202" s="99" t="e">
        <f ca="true">+IF(AND(ISNUMBER(OFFSET('Sanitation Data'!$H$13,0,10*ROW('Sanitation Data'!H196))),'Data Summary'!DN202="Yes"),OFFSET('Sanitation Data'!$H$13,0,10*ROW('Sanitation Data'!H196)),NA())</f>
        <v>#N/A</v>
      </c>
      <c r="AZ202" s="104" t="e">
        <f ca="true">+IF(AND(ISNUMBER(OFFSET('Hygiene Data'!$C$6,0,10*ROW('Hygiene Data'!C196))),'Data Summary'!DO202="Yes"),OFFSET('Hygiene Data'!$C$6,0,10*ROW('Hygiene Data'!C196)),NA())</f>
        <v>#N/A</v>
      </c>
      <c r="BA202" s="104" t="e">
        <f ca="true">+IF(AND(ISNUMBER(OFFSET('Hygiene Data'!$C$8,0,10*ROW('Hygiene Data'!C196))),'Data Summary'!DP202="Yes"),OFFSET('Hygiene Data'!$C$8,0,10*ROW('Hygiene Data'!C196)),NA())</f>
        <v>#N/A</v>
      </c>
      <c r="BB202" s="104" t="e">
        <f ca="true">+IF(AND(ISNUMBER(OFFSET('Hygiene Data'!$C$10,0,10*ROW('Hygiene Data'!C196))),'Data Summary'!DQ202="Yes"),OFFSET('Hygiene Data'!$C$10,0,10*ROW('Hygiene Data'!C196)),NA())</f>
        <v>#N/A</v>
      </c>
      <c r="BC202" s="104" t="e">
        <f ca="true">+IF(AND(ISNUMBER(OFFSET('Hygiene Data'!$D$6,0,10*ROW('Hygiene Data'!D196))),'Data Summary'!DR202="Yes"),OFFSET('Hygiene Data'!$D$6,0,10*ROW('Hygiene Data'!D196)),NA())</f>
        <v>#N/A</v>
      </c>
      <c r="BD202" s="104" t="e">
        <f ca="true">+IF(AND(ISNUMBER(OFFSET('Hygiene Data'!$D$8,0,10*ROW('Hygiene Data'!D196))),'Data Summary'!DS202="Yes"),OFFSET('Hygiene Data'!$D$8,0,10*ROW('Hygiene Data'!D196)),NA())</f>
        <v>#N/A</v>
      </c>
      <c r="BE202" s="104" t="e">
        <f ca="true">+IF(AND(ISNUMBER(OFFSET('Hygiene Data'!$D$10,0,10*ROW('Hygiene Data'!D196))),'Data Summary'!DT202="Yes"),OFFSET('Hygiene Data'!$D$10,0,10*ROW('Hygiene Data'!D196)),NA())</f>
        <v>#N/A</v>
      </c>
      <c r="BF202" s="104" t="e">
        <f ca="true">+IF(AND(ISNUMBER(OFFSET('Hygiene Data'!$E$6,0,10*ROW('Hygiene Data'!E196))),'Data Summary'!DU202="Yes"),OFFSET('Hygiene Data'!$E$6,0,10*ROW('Hygiene Data'!E196)),NA())</f>
        <v>#N/A</v>
      </c>
      <c r="BG202" s="104" t="e">
        <f ca="true">+IF(AND(ISNUMBER(OFFSET('Hygiene Data'!$E$8,0,10*ROW('Hygiene Data'!E196))),'Data Summary'!DV202="Yes"),OFFSET('Hygiene Data'!$E$8,0,10*ROW('Hygiene Data'!E196)),NA())</f>
        <v>#N/A</v>
      </c>
      <c r="BH202" s="104" t="e">
        <f ca="true">+IF(AND(ISNUMBER(OFFSET('Hygiene Data'!$E$10,0,10*ROW('Hygiene Data'!E196))),'Data Summary'!DW202="Yes"),OFFSET('Hygiene Data'!$E$10,0,10*ROW('Hygiene Data'!E196)),NA())</f>
        <v>#N/A</v>
      </c>
      <c r="BI202" s="104" t="e">
        <f ca="true">+IF(AND(ISNUMBER(OFFSET('Hygiene Data'!$F$6,0,10*ROW('Hygiene Data'!F196))),'Data Summary'!DX202="Yes"),OFFSET('Hygiene Data'!$F$6,0,10*ROW('Hygiene Data'!F196)),NA())</f>
        <v>#N/A</v>
      </c>
      <c r="BJ202" s="104" t="e">
        <f ca="true">+IF(AND(ISNUMBER(OFFSET('Hygiene Data'!$F$8,0,10*ROW('Hygiene Data'!F196))),'Data Summary'!DY202="Yes"),OFFSET('Hygiene Data'!$F$8,0,10*ROW('Hygiene Data'!F196)),NA())</f>
        <v>#N/A</v>
      </c>
      <c r="BK202" s="104" t="e">
        <f ca="true">+IF(AND(ISNUMBER(OFFSET('Hygiene Data'!$F$10,0,10*ROW('Hygiene Data'!F196))),'Data Summary'!DZ202="Yes"),OFFSET('Hygiene Data'!$F$10,0,10*ROW('Hygiene Data'!F196)),NA())</f>
        <v>#N/A</v>
      </c>
      <c r="BL202" s="104" t="e">
        <f ca="true">+IF(AND(ISNUMBER(OFFSET('Hygiene Data'!$G$6,0,10*ROW('Hygiene Data'!G196))),'Data Summary'!EA202="Yes"),OFFSET('Hygiene Data'!$G$6,0,10*ROW('Hygiene Data'!G196)),NA())</f>
        <v>#N/A</v>
      </c>
      <c r="BM202" s="104" t="e">
        <f ca="true">+IF(AND(ISNUMBER(OFFSET('Hygiene Data'!$G$8,0,10*ROW('Hygiene Data'!G196))),'Data Summary'!EB202="Yes"),OFFSET('Hygiene Data'!$G$8,0,10*ROW('Hygiene Data'!G196)),NA())</f>
        <v>#N/A</v>
      </c>
      <c r="BN202" s="104" t="e">
        <f ca="true">+IF(AND(ISNUMBER(OFFSET('Hygiene Data'!$G$10,0,10*ROW('Hygiene Data'!G196))),'Data Summary'!EC202="Yes"),OFFSET('Hygiene Data'!$G$10,0,10*ROW('Hygiene Data'!G196)),NA())</f>
        <v>#N/A</v>
      </c>
      <c r="BO202" s="104" t="e">
        <f ca="true">+IF(AND(ISNUMBER(OFFSET('Hygiene Data'!$H$6,0,10*ROW('Hygiene Data'!H196))),'Data Summary'!ED202="Yes"),OFFSET('Hygiene Data'!$H$6,0,10*ROW('Hygiene Data'!H196)),NA())</f>
        <v>#N/A</v>
      </c>
      <c r="BP202" s="104" t="e">
        <f ca="true">+IF(AND(ISNUMBER(OFFSET('Hygiene Data'!$H$8,0,10*ROW('Hygiene Data'!H196))),'Data Summary'!EE202="Yes"),OFFSET('Hygiene Data'!$H$8,0,10*ROW('Hygiene Data'!H196)),NA())</f>
        <v>#N/A</v>
      </c>
      <c r="BQ202" s="104" t="e">
        <f ca="true">+IF(AND(ISNUMBER(OFFSET('Hygiene Data'!$H$10,0,10*ROW('Hygiene Data'!H196))),'Data Summary'!EF202="Yes"),OFFSET('Hygiene Data'!$H$10,0,10*ROW('Hygiene Data'!H196)),NA())</f>
        <v>#N/A</v>
      </c>
    </row>
    <row r="203" x14ac:dyDescent="0.2">
      <c r="A203" s="52" t="e">
        <f ca="true">+IF(OFFSET('Water Data'!$B$1,0,10*ROW('Water Data'!B197))="",NA(),OFFSET('Water Data'!$B$1,0,10*ROW('Water Data'!B197)))</f>
        <v>#N/A</v>
      </c>
      <c r="B203" s="52" t="e">
        <f ca="true">+IF(OFFSET('Water Data'!$A$3,0,10*ROW('Water Data'!A200))="",NA(),OFFSET('Water Data'!$A$3,0,10*ROW('Water Data'!A200)))</f>
        <v>#N/A</v>
      </c>
      <c r="C203" s="52" t="e">
        <f ca="true">+IF(OFFSET('Water Data'!$C$3,0,10*ROW('Water Data'!C200))="",NA(),OFFSET('Water Data'!$C$3,0,10*ROW('Water Data'!C200)))</f>
        <v>#N/A</v>
      </c>
      <c r="D203" s="53" t="e">
        <f ca="true">+IF(AND(ISNUMBER(OFFSET('Water Data'!$C$5,0,10*ROW('Water Data'!C197))),'Data Summary'!BS203="Yes"),100-OFFSET('Water Data'!$C$5,0,10*ROW('Water Data'!C197)),NA())</f>
        <v>#N/A</v>
      </c>
      <c r="E203" s="53" t="e">
        <f ca="true">+IF(AND(ISNUMBER(OFFSET('Water Data'!$C$7,0,10*ROW('Water Data'!C197))),'Data Summary'!BT203="Yes"),OFFSET('Water Data'!$C$7,0,10*ROW('Water Data'!C197)),NA())</f>
        <v>#N/A</v>
      </c>
      <c r="F203" s="53" t="e">
        <f ca="true">+IF(AND(ISNUMBER(OFFSET('Water Data'!$C$10,0,10*ROW('Water Data'!C197))),'Data Summary'!BU203="Yes"),OFFSET('Water Data'!$C$10,0,10*ROW('Water Data'!C197)),NA())</f>
        <v>#N/A</v>
      </c>
      <c r="G203" s="53" t="e">
        <f ca="true">+IF(AND(ISNUMBER(OFFSET('Water Data'!$D$5,0,10*ROW('Water Data'!D197))),'Data Summary'!BV203="Yes"),100-OFFSET('Water Data'!$D$5,0,10*ROW('Water Data'!D197)),NA())</f>
        <v>#N/A</v>
      </c>
      <c r="H203" s="53" t="e">
        <f ca="true">+IF(AND(ISNUMBER(OFFSET('Water Data'!$D$7,0,10*ROW('Water Data'!D197))),'Data Summary'!BW203="Yes"),OFFSET('Water Data'!$D$7,0,10*ROW('Water Data'!D197)),NA())</f>
        <v>#N/A</v>
      </c>
      <c r="I203" s="53" t="e">
        <f ca="true">+IF(AND(ISNUMBER(OFFSET('Water Data'!$D$10,0,10*ROW('Water Data'!D197))),'Data Summary'!BX203="Yes"),OFFSET('Water Data'!$D$10,0,10*ROW('Water Data'!D197)),NA())</f>
        <v>#N/A</v>
      </c>
      <c r="J203" s="53" t="e">
        <f ca="true">+IF(AND(ISNUMBER(OFFSET('Water Data'!$E$5,0,10*ROW('Water Data'!E197))),'Data Summary'!BY203="Yes"),100-OFFSET('Water Data'!$E$5,0,10*ROW('Water Data'!E197)),NA())</f>
        <v>#N/A</v>
      </c>
      <c r="K203" s="53" t="e">
        <f ca="true">+IF(AND(ISNUMBER(OFFSET('Water Data'!$E$7,0,10*ROW('Water Data'!E197))),'Data Summary'!BZ203="Yes"),OFFSET('Water Data'!$E$7,0,10*ROW('Water Data'!E197)),NA())</f>
        <v>#N/A</v>
      </c>
      <c r="L203" s="53" t="e">
        <f ca="true">+IF(AND(ISNUMBER(OFFSET('Water Data'!$E$10,0,10*ROW('Water Data'!E197))),'Data Summary'!CA203="Yes"),OFFSET('Water Data'!$E$10,0,10*ROW('Water Data'!E197)),NA())</f>
        <v>#N/A</v>
      </c>
      <c r="M203" s="53" t="e">
        <f ca="true">+IF(AND(ISNUMBER(OFFSET('Water Data'!$F$5,0,10*ROW('Water Data'!F197))),'Data Summary'!CB203="Yes"),100-OFFSET('Water Data'!$F$5,0,10*ROW('Water Data'!F197)),NA())</f>
        <v>#N/A</v>
      </c>
      <c r="N203" s="53" t="e">
        <f ca="true">+IF(AND(ISNUMBER(OFFSET('Water Data'!$F$7,0,10*ROW('Water Data'!F197))),'Data Summary'!CC203="Yes"),OFFSET('Water Data'!$F$7,0,10*ROW('Water Data'!F197)),NA())</f>
        <v>#N/A</v>
      </c>
      <c r="O203" s="53" t="e">
        <f ca="true">+IF(AND(ISNUMBER(OFFSET('Water Data'!$F$10,0,10*ROW('Water Data'!F197))),'Data Summary'!CD203="Yes"),OFFSET('Water Data'!$F$10,0,10*ROW('Water Data'!F197)),NA())</f>
        <v>#N/A</v>
      </c>
      <c r="P203" s="53" t="e">
        <f ca="true">+IF(AND(ISNUMBER(OFFSET('Water Data'!$G$5,0,10*ROW('Water Data'!G197))),'Data Summary'!CE203="Yes"),100-OFFSET('Water Data'!$G$5,0,10*ROW('Water Data'!G197)),NA())</f>
        <v>#N/A</v>
      </c>
      <c r="Q203" s="53" t="e">
        <f ca="true">+IF(AND(ISNUMBER(OFFSET('Water Data'!$G$7,0,10*ROW('Water Data'!G197))),'Data Summary'!CF203="Yes"),OFFSET('Water Data'!$G$7,0,10*ROW('Water Data'!G197)),NA())</f>
        <v>#N/A</v>
      </c>
      <c r="R203" s="53" t="e">
        <f ca="true">+IF(AND(ISNUMBER(OFFSET('Water Data'!$G$10,0,10*ROW('Water Data'!G197))),'Data Summary'!CG203="Yes"),OFFSET('Water Data'!$G$10,0,10*ROW('Water Data'!G197)),NA())</f>
        <v>#N/A</v>
      </c>
      <c r="S203" s="53" t="e">
        <f ca="true">+IF(AND(ISNUMBER(OFFSET('Water Data'!$H$5,0,10*ROW('Water Data'!H197))),'Data Summary'!CH203="Yes"),100-OFFSET('Water Data'!$H$5,0,10*ROW('Water Data'!H197)),NA())</f>
        <v>#N/A</v>
      </c>
      <c r="T203" s="53" t="e">
        <f ca="true">+IF(AND(ISNUMBER(OFFSET('Water Data'!$H$7,0,10*ROW('Water Data'!H197))),'Data Summary'!CI203="Yes"),OFFSET('Water Data'!$H$7,0,10*ROW('Water Data'!H197)),NA())</f>
        <v>#N/A</v>
      </c>
      <c r="U203" s="53" t="e">
        <f ca="true">+IF(AND(ISNUMBER(OFFSET('Water Data'!$H$10,0,10*ROW('Water Data'!H197))),'Data Summary'!CJ203="Yes"),OFFSET('Water Data'!$H$10,0,10*ROW('Water Data'!H197)),NA())</f>
        <v>#N/A</v>
      </c>
      <c r="V203" s="99" t="e">
        <f ca="true">+IF(AND(ISNUMBER(OFFSET('Sanitation Data'!$C$5,0,10*ROW('Sanitation Data'!C197))),'Data Summary'!CK203="Yes"),100-OFFSET('Sanitation Data'!$C$5,0,10*ROW('Sanitation Data'!C197)),NA())</f>
        <v>#N/A</v>
      </c>
      <c r="W203" s="99" t="e">
        <f ca="true">+IF(AND(ISNUMBER(OFFSET('Sanitation Data'!$C$7,0,10*ROW('Sanitation Data'!C197))),'Data Summary'!CL203="Yes"),OFFSET('Sanitation Data'!$C$7,0,10*ROW('Sanitation Data'!C197)),NA())</f>
        <v>#N/A</v>
      </c>
      <c r="X203" s="99" t="e">
        <f ca="true">+IF(AND(ISNUMBER(OFFSET('Sanitation Data'!$C$11,0,10*ROW('Sanitation Data'!C197))),'Data Summary'!CM203="Yes"),OFFSET('Sanitation Data'!$C$11,0,10*ROW('Sanitation Data'!C197)),NA())</f>
        <v>#N/A</v>
      </c>
      <c r="Y203" s="99" t="e">
        <f ca="true">+IF(AND(ISNUMBER(OFFSET('Sanitation Data'!$C$12,0,10*ROW('Sanitation Data'!C197))),'Data Summary'!CN203="Yes"),OFFSET('Sanitation Data'!$C$12,0,10*ROW('Sanitation Data'!C197)),NA())</f>
        <v>#N/A</v>
      </c>
      <c r="Z203" s="99" t="e">
        <f ca="true">+IF(AND(ISNUMBER(OFFSET('Sanitation Data'!$C$13,0,10*ROW('Sanitation Data'!C197))),'Data Summary'!CO203="Yes"),OFFSET('Sanitation Data'!$C$13,0,10*ROW('Sanitation Data'!C197)),NA())</f>
        <v>#N/A</v>
      </c>
      <c r="AA203" s="99" t="e">
        <f ca="true">+IF(AND(ISNUMBER(OFFSET('Sanitation Data'!$D$5,0,10*ROW('Sanitation Data'!D197))),'Data Summary'!CP203="Yes"),100-OFFSET('Sanitation Data'!$D$5,0,10*ROW('Sanitation Data'!D197)),NA())</f>
        <v>#N/A</v>
      </c>
      <c r="AB203" s="99" t="e">
        <f ca="true">+IF(AND(ISNUMBER(OFFSET('Sanitation Data'!$D$7,0,10*ROW('Sanitation Data'!D197))),'Data Summary'!CQ203="Yes"),OFFSET('Sanitation Data'!$D$7,0,10*ROW('Sanitation Data'!D197)),NA())</f>
        <v>#N/A</v>
      </c>
      <c r="AC203" s="99" t="e">
        <f ca="true">+IF(AND(ISNUMBER(OFFSET('Sanitation Data'!$D$11,0,10*ROW('Sanitation Data'!D197))),'Data Summary'!CR203="Yes"),OFFSET('Sanitation Data'!$D$11,0,10*ROW('Sanitation Data'!D197)),NA())</f>
        <v>#N/A</v>
      </c>
      <c r="AD203" s="99" t="e">
        <f ca="true">+IF(AND(ISNUMBER(OFFSET('Sanitation Data'!$D$12,0,10*ROW('Sanitation Data'!D197))),'Data Summary'!CS203="Yes"),OFFSET('Sanitation Data'!$D$12,0,10*ROW('Sanitation Data'!D197)),NA())</f>
        <v>#N/A</v>
      </c>
      <c r="AE203" s="99" t="e">
        <f ca="true">+IF(AND(ISNUMBER(OFFSET('Sanitation Data'!$D$13,0,10*ROW('Sanitation Data'!D197))),'Data Summary'!CT203="Yes"),OFFSET('Sanitation Data'!$D$13,0,10*ROW('Sanitation Data'!D197)),NA())</f>
        <v>#N/A</v>
      </c>
      <c r="AF203" s="99" t="e">
        <f ca="true">+IF(AND(ISNUMBER(OFFSET('Sanitation Data'!$E$5,0,10*ROW('Sanitation Data'!E197))),'Data Summary'!CU203="Yes"),100-OFFSET('Sanitation Data'!$E$5,0,10*ROW('Sanitation Data'!E197)),NA())</f>
        <v>#N/A</v>
      </c>
      <c r="AG203" s="99" t="e">
        <f ca="true">+IF(AND(ISNUMBER(OFFSET('Sanitation Data'!$E$7,0,10*ROW('Sanitation Data'!E197))),'Data Summary'!CV203="Yes"),OFFSET('Sanitation Data'!$E$7,0,10*ROW('Sanitation Data'!E197)),NA())</f>
        <v>#N/A</v>
      </c>
      <c r="AH203" s="99" t="e">
        <f ca="true">+IF(AND(ISNUMBER(OFFSET('Sanitation Data'!$E$11,0,10*ROW('Sanitation Data'!E197))),'Data Summary'!CW203="Yes"),OFFSET('Sanitation Data'!$E$11,0,10*ROW('Sanitation Data'!E197)),NA())</f>
        <v>#N/A</v>
      </c>
      <c r="AI203" s="99" t="e">
        <f ca="true">+IF(AND(ISNUMBER(OFFSET('Sanitation Data'!$E$12,0,10*ROW('Sanitation Data'!E197))),'Data Summary'!CX203="Yes"),OFFSET('Sanitation Data'!$E$12,0,10*ROW('Sanitation Data'!E197)),NA())</f>
        <v>#N/A</v>
      </c>
      <c r="AJ203" s="99" t="e">
        <f ca="true">+IF(AND(ISNUMBER(OFFSET('Sanitation Data'!$E$13,0,10*ROW('Sanitation Data'!E197))),'Data Summary'!CY203="Yes"),OFFSET('Sanitation Data'!$E$13,0,10*ROW('Sanitation Data'!E197)),NA())</f>
        <v>#N/A</v>
      </c>
      <c r="AK203" s="99" t="e">
        <f ca="true">+IF(AND(ISNUMBER(OFFSET('Sanitation Data'!$F$5,0,10*ROW('Sanitation Data'!F197))),'Data Summary'!CZ203="Yes"),100-OFFSET('Sanitation Data'!$F$5,0,10*ROW('Sanitation Data'!F197)),NA())</f>
        <v>#N/A</v>
      </c>
      <c r="AL203" s="99" t="e">
        <f ca="true">+IF(AND(ISNUMBER(OFFSET('Sanitation Data'!$F$7,0,10*ROW('Sanitation Data'!F197))),'Data Summary'!DA203="Yes"),OFFSET('Sanitation Data'!$F$7,0,10*ROW('Sanitation Data'!F197)),NA())</f>
        <v>#N/A</v>
      </c>
      <c r="AM203" s="99" t="e">
        <f ca="true">+IF(AND(ISNUMBER(OFFSET('Sanitation Data'!$F$11,0,10*ROW('Sanitation Data'!F197))),'Data Summary'!DB203="Yes"),OFFSET('Sanitation Data'!$F$11,0,10*ROW('Sanitation Data'!F197)),NA())</f>
        <v>#N/A</v>
      </c>
      <c r="AN203" s="99" t="e">
        <f ca="true">+IF(AND(ISNUMBER(OFFSET('Sanitation Data'!$F$12,0,10*ROW('Sanitation Data'!F197))),'Data Summary'!DC203="Yes"),OFFSET('Sanitation Data'!$F$12,0,10*ROW('Sanitation Data'!F197)),NA())</f>
        <v>#N/A</v>
      </c>
      <c r="AO203" s="99" t="e">
        <f ca="true">+IF(AND(ISNUMBER(OFFSET('Sanitation Data'!$F$13,0,10*ROW('Sanitation Data'!F197))),'Data Summary'!DD203="Yes"),OFFSET('Sanitation Data'!$F$13,0,10*ROW('Sanitation Data'!F197)),NA())</f>
        <v>#N/A</v>
      </c>
      <c r="AP203" s="99" t="e">
        <f ca="true">+IF(AND(ISNUMBER(OFFSET('Sanitation Data'!$G$5,0,10*ROW('Sanitation Data'!G197))),'Data Summary'!DE203="Yes"),100-OFFSET('Sanitation Data'!$G$5,0,10*ROW('Sanitation Data'!G197)),NA())</f>
        <v>#N/A</v>
      </c>
      <c r="AQ203" s="99" t="e">
        <f ca="true">+IF(AND(ISNUMBER(OFFSET('Sanitation Data'!$G$7,0,10*ROW('Sanitation Data'!G197))),'Data Summary'!DF203="Yes"),OFFSET('Sanitation Data'!$G$7,0,10*ROW('Sanitation Data'!G197)),NA())</f>
        <v>#N/A</v>
      </c>
      <c r="AR203" s="99" t="e">
        <f ca="true">+IF(AND(ISNUMBER(OFFSET('Sanitation Data'!$G$11,0,10*ROW('Sanitation Data'!G197))),'Data Summary'!DG203="Yes"),OFFSET('Sanitation Data'!$G$11,0,10*ROW('Sanitation Data'!G197)),NA())</f>
        <v>#N/A</v>
      </c>
      <c r="AS203" s="99" t="e">
        <f ca="true">+IF(AND(ISNUMBER(OFFSET('Sanitation Data'!$G$12,0,10*ROW('Sanitation Data'!G197))),'Data Summary'!DH203="Yes"),OFFSET('Sanitation Data'!$G$12,0,10*ROW('Sanitation Data'!G197)),NA())</f>
        <v>#N/A</v>
      </c>
      <c r="AT203" s="99" t="e">
        <f ca="true">+IF(AND(ISNUMBER(OFFSET('Sanitation Data'!$G$13,0,10*ROW('Sanitation Data'!G197))),'Data Summary'!DI203="Yes"),OFFSET('Sanitation Data'!$G$13,0,10*ROW('Sanitation Data'!G197)),NA())</f>
        <v>#N/A</v>
      </c>
      <c r="AU203" s="99" t="e">
        <f ca="true">+IF(AND(ISNUMBER(OFFSET('Sanitation Data'!$H$5,0,10*ROW('Sanitation Data'!H197))),'Data Summary'!DJ203="Yes"),100-OFFSET('Sanitation Data'!$H$5,0,10*ROW('Sanitation Data'!H197)),NA())</f>
        <v>#N/A</v>
      </c>
      <c r="AV203" s="99" t="e">
        <f ca="true">+IF(AND(ISNUMBER(OFFSET('Sanitation Data'!$H$7,0,10*ROW('Sanitation Data'!H197))),'Data Summary'!DK203="Yes"),OFFSET('Sanitation Data'!$H$7,0,10*ROW('Sanitation Data'!H197)),NA())</f>
        <v>#N/A</v>
      </c>
      <c r="AW203" s="99" t="e">
        <f ca="true">+IF(AND(ISNUMBER(OFFSET('Sanitation Data'!$H$11,0,10*ROW('Sanitation Data'!H197))),'Data Summary'!DL203="Yes"),OFFSET('Sanitation Data'!$H$11,0,10*ROW('Sanitation Data'!H197)),NA())</f>
        <v>#N/A</v>
      </c>
      <c r="AX203" s="99" t="e">
        <f ca="true">+IF(AND(ISNUMBER(OFFSET('Sanitation Data'!$H$12,0,10*ROW('Sanitation Data'!H197))),'Data Summary'!DM203="Yes"),OFFSET('Sanitation Data'!$H$12,0,10*ROW('Sanitation Data'!H197)),NA())</f>
        <v>#N/A</v>
      </c>
      <c r="AY203" s="99" t="e">
        <f ca="true">+IF(AND(ISNUMBER(OFFSET('Sanitation Data'!$H$13,0,10*ROW('Sanitation Data'!H197))),'Data Summary'!DN203="Yes"),OFFSET('Sanitation Data'!$H$13,0,10*ROW('Sanitation Data'!H197)),NA())</f>
        <v>#N/A</v>
      </c>
      <c r="AZ203" s="104" t="e">
        <f ca="true">+IF(AND(ISNUMBER(OFFSET('Hygiene Data'!$C$6,0,10*ROW('Hygiene Data'!C197))),'Data Summary'!DO203="Yes"),OFFSET('Hygiene Data'!$C$6,0,10*ROW('Hygiene Data'!C197)),NA())</f>
        <v>#N/A</v>
      </c>
      <c r="BA203" s="104" t="e">
        <f ca="true">+IF(AND(ISNUMBER(OFFSET('Hygiene Data'!$C$8,0,10*ROW('Hygiene Data'!C197))),'Data Summary'!DP203="Yes"),OFFSET('Hygiene Data'!$C$8,0,10*ROW('Hygiene Data'!C197)),NA())</f>
        <v>#N/A</v>
      </c>
      <c r="BB203" s="104" t="e">
        <f ca="true">+IF(AND(ISNUMBER(OFFSET('Hygiene Data'!$C$10,0,10*ROW('Hygiene Data'!C197))),'Data Summary'!DQ203="Yes"),OFFSET('Hygiene Data'!$C$10,0,10*ROW('Hygiene Data'!C197)),NA())</f>
        <v>#N/A</v>
      </c>
      <c r="BC203" s="104" t="e">
        <f ca="true">+IF(AND(ISNUMBER(OFFSET('Hygiene Data'!$D$6,0,10*ROW('Hygiene Data'!D197))),'Data Summary'!DR203="Yes"),OFFSET('Hygiene Data'!$D$6,0,10*ROW('Hygiene Data'!D197)),NA())</f>
        <v>#N/A</v>
      </c>
      <c r="BD203" s="104" t="e">
        <f ca="true">+IF(AND(ISNUMBER(OFFSET('Hygiene Data'!$D$8,0,10*ROW('Hygiene Data'!D197))),'Data Summary'!DS203="Yes"),OFFSET('Hygiene Data'!$D$8,0,10*ROW('Hygiene Data'!D197)),NA())</f>
        <v>#N/A</v>
      </c>
      <c r="BE203" s="104" t="e">
        <f ca="true">+IF(AND(ISNUMBER(OFFSET('Hygiene Data'!$D$10,0,10*ROW('Hygiene Data'!D197))),'Data Summary'!DT203="Yes"),OFFSET('Hygiene Data'!$D$10,0,10*ROW('Hygiene Data'!D197)),NA())</f>
        <v>#N/A</v>
      </c>
      <c r="BF203" s="104" t="e">
        <f ca="true">+IF(AND(ISNUMBER(OFFSET('Hygiene Data'!$E$6,0,10*ROW('Hygiene Data'!E197))),'Data Summary'!DU203="Yes"),OFFSET('Hygiene Data'!$E$6,0,10*ROW('Hygiene Data'!E197)),NA())</f>
        <v>#N/A</v>
      </c>
      <c r="BG203" s="104" t="e">
        <f ca="true">+IF(AND(ISNUMBER(OFFSET('Hygiene Data'!$E$8,0,10*ROW('Hygiene Data'!E197))),'Data Summary'!DV203="Yes"),OFFSET('Hygiene Data'!$E$8,0,10*ROW('Hygiene Data'!E197)),NA())</f>
        <v>#N/A</v>
      </c>
      <c r="BH203" s="104" t="e">
        <f ca="true">+IF(AND(ISNUMBER(OFFSET('Hygiene Data'!$E$10,0,10*ROW('Hygiene Data'!E197))),'Data Summary'!DW203="Yes"),OFFSET('Hygiene Data'!$E$10,0,10*ROW('Hygiene Data'!E197)),NA())</f>
        <v>#N/A</v>
      </c>
      <c r="BI203" s="104" t="e">
        <f ca="true">+IF(AND(ISNUMBER(OFFSET('Hygiene Data'!$F$6,0,10*ROW('Hygiene Data'!F197))),'Data Summary'!DX203="Yes"),OFFSET('Hygiene Data'!$F$6,0,10*ROW('Hygiene Data'!F197)),NA())</f>
        <v>#N/A</v>
      </c>
      <c r="BJ203" s="104" t="e">
        <f ca="true">+IF(AND(ISNUMBER(OFFSET('Hygiene Data'!$F$8,0,10*ROW('Hygiene Data'!F197))),'Data Summary'!DY203="Yes"),OFFSET('Hygiene Data'!$F$8,0,10*ROW('Hygiene Data'!F197)),NA())</f>
        <v>#N/A</v>
      </c>
      <c r="BK203" s="104" t="e">
        <f ca="true">+IF(AND(ISNUMBER(OFFSET('Hygiene Data'!$F$10,0,10*ROW('Hygiene Data'!F197))),'Data Summary'!DZ203="Yes"),OFFSET('Hygiene Data'!$F$10,0,10*ROW('Hygiene Data'!F197)),NA())</f>
        <v>#N/A</v>
      </c>
      <c r="BL203" s="104" t="e">
        <f ca="true">+IF(AND(ISNUMBER(OFFSET('Hygiene Data'!$G$6,0,10*ROW('Hygiene Data'!G197))),'Data Summary'!EA203="Yes"),OFFSET('Hygiene Data'!$G$6,0,10*ROW('Hygiene Data'!G197)),NA())</f>
        <v>#N/A</v>
      </c>
      <c r="BM203" s="104" t="e">
        <f ca="true">+IF(AND(ISNUMBER(OFFSET('Hygiene Data'!$G$8,0,10*ROW('Hygiene Data'!G197))),'Data Summary'!EB203="Yes"),OFFSET('Hygiene Data'!$G$8,0,10*ROW('Hygiene Data'!G197)),NA())</f>
        <v>#N/A</v>
      </c>
      <c r="BN203" s="104" t="e">
        <f ca="true">+IF(AND(ISNUMBER(OFFSET('Hygiene Data'!$G$10,0,10*ROW('Hygiene Data'!G197))),'Data Summary'!EC203="Yes"),OFFSET('Hygiene Data'!$G$10,0,10*ROW('Hygiene Data'!G197)),NA())</f>
        <v>#N/A</v>
      </c>
      <c r="BO203" s="104" t="e">
        <f ca="true">+IF(AND(ISNUMBER(OFFSET('Hygiene Data'!$H$6,0,10*ROW('Hygiene Data'!H197))),'Data Summary'!ED203="Yes"),OFFSET('Hygiene Data'!$H$6,0,10*ROW('Hygiene Data'!H197)),NA())</f>
        <v>#N/A</v>
      </c>
      <c r="BP203" s="104" t="e">
        <f ca="true">+IF(AND(ISNUMBER(OFFSET('Hygiene Data'!$H$8,0,10*ROW('Hygiene Data'!H197))),'Data Summary'!EE203="Yes"),OFFSET('Hygiene Data'!$H$8,0,10*ROW('Hygiene Data'!H197)),NA())</f>
        <v>#N/A</v>
      </c>
      <c r="BQ203" s="104" t="e">
        <f ca="true">+IF(AND(ISNUMBER(OFFSET('Hygiene Data'!$H$10,0,10*ROW('Hygiene Data'!H197))),'Data Summary'!EF203="Yes"),OFFSET('Hygiene Data'!$H$10,0,10*ROW('Hygiene Data'!H197)),NA())</f>
        <v>#N/A</v>
      </c>
    </row>
    <row r="204" x14ac:dyDescent="0.2">
      <c r="A204" s="52" t="e">
        <f ca="true">+IF(OFFSET('Water Data'!$B$1,0,10*ROW('Water Data'!B198))="",NA(),OFFSET('Water Data'!$B$1,0,10*ROW('Water Data'!B198)))</f>
        <v>#N/A</v>
      </c>
      <c r="B204" s="52" t="e">
        <f ca="true">+IF(OFFSET('Water Data'!$A$3,0,10*ROW('Water Data'!A201))="",NA(),OFFSET('Water Data'!$A$3,0,10*ROW('Water Data'!A201)))</f>
        <v>#N/A</v>
      </c>
      <c r="C204" s="52" t="e">
        <f ca="true">+IF(OFFSET('Water Data'!$C$3,0,10*ROW('Water Data'!C201))="",NA(),OFFSET('Water Data'!$C$3,0,10*ROW('Water Data'!C201)))</f>
        <v>#N/A</v>
      </c>
      <c r="D204" s="53" t="e">
        <f ca="true">+IF(AND(ISNUMBER(OFFSET('Water Data'!$C$5,0,10*ROW('Water Data'!C198))),'Data Summary'!BS204="Yes"),100-OFFSET('Water Data'!$C$5,0,10*ROW('Water Data'!C198)),NA())</f>
        <v>#N/A</v>
      </c>
      <c r="E204" s="53" t="e">
        <f ca="true">+IF(AND(ISNUMBER(OFFSET('Water Data'!$C$7,0,10*ROW('Water Data'!C198))),'Data Summary'!BT204="Yes"),OFFSET('Water Data'!$C$7,0,10*ROW('Water Data'!C198)),NA())</f>
        <v>#N/A</v>
      </c>
      <c r="F204" s="53" t="e">
        <f ca="true">+IF(AND(ISNUMBER(OFFSET('Water Data'!$C$10,0,10*ROW('Water Data'!C198))),'Data Summary'!BU204="Yes"),OFFSET('Water Data'!$C$10,0,10*ROW('Water Data'!C198)),NA())</f>
        <v>#N/A</v>
      </c>
      <c r="G204" s="53" t="e">
        <f ca="true">+IF(AND(ISNUMBER(OFFSET('Water Data'!$D$5,0,10*ROW('Water Data'!D198))),'Data Summary'!BV204="Yes"),100-OFFSET('Water Data'!$D$5,0,10*ROW('Water Data'!D198)),NA())</f>
        <v>#N/A</v>
      </c>
      <c r="H204" s="53" t="e">
        <f ca="true">+IF(AND(ISNUMBER(OFFSET('Water Data'!$D$7,0,10*ROW('Water Data'!D198))),'Data Summary'!BW204="Yes"),OFFSET('Water Data'!$D$7,0,10*ROW('Water Data'!D198)),NA())</f>
        <v>#N/A</v>
      </c>
      <c r="I204" s="53" t="e">
        <f ca="true">+IF(AND(ISNUMBER(OFFSET('Water Data'!$D$10,0,10*ROW('Water Data'!D198))),'Data Summary'!BX204="Yes"),OFFSET('Water Data'!$D$10,0,10*ROW('Water Data'!D198)),NA())</f>
        <v>#N/A</v>
      </c>
      <c r="J204" s="53" t="e">
        <f ca="true">+IF(AND(ISNUMBER(OFFSET('Water Data'!$E$5,0,10*ROW('Water Data'!E198))),'Data Summary'!BY204="Yes"),100-OFFSET('Water Data'!$E$5,0,10*ROW('Water Data'!E198)),NA())</f>
        <v>#N/A</v>
      </c>
      <c r="K204" s="53" t="e">
        <f ca="true">+IF(AND(ISNUMBER(OFFSET('Water Data'!$E$7,0,10*ROW('Water Data'!E198))),'Data Summary'!BZ204="Yes"),OFFSET('Water Data'!$E$7,0,10*ROW('Water Data'!E198)),NA())</f>
        <v>#N/A</v>
      </c>
      <c r="L204" s="53" t="e">
        <f ca="true">+IF(AND(ISNUMBER(OFFSET('Water Data'!$E$10,0,10*ROW('Water Data'!E198))),'Data Summary'!CA204="Yes"),OFFSET('Water Data'!$E$10,0,10*ROW('Water Data'!E198)),NA())</f>
        <v>#N/A</v>
      </c>
      <c r="M204" s="53" t="e">
        <f ca="true">+IF(AND(ISNUMBER(OFFSET('Water Data'!$F$5,0,10*ROW('Water Data'!F198))),'Data Summary'!CB204="Yes"),100-OFFSET('Water Data'!$F$5,0,10*ROW('Water Data'!F198)),NA())</f>
        <v>#N/A</v>
      </c>
      <c r="N204" s="53" t="e">
        <f ca="true">+IF(AND(ISNUMBER(OFFSET('Water Data'!$F$7,0,10*ROW('Water Data'!F198))),'Data Summary'!CC204="Yes"),OFFSET('Water Data'!$F$7,0,10*ROW('Water Data'!F198)),NA())</f>
        <v>#N/A</v>
      </c>
      <c r="O204" s="53" t="e">
        <f ca="true">+IF(AND(ISNUMBER(OFFSET('Water Data'!$F$10,0,10*ROW('Water Data'!F198))),'Data Summary'!CD204="Yes"),OFFSET('Water Data'!$F$10,0,10*ROW('Water Data'!F198)),NA())</f>
        <v>#N/A</v>
      </c>
      <c r="P204" s="53" t="e">
        <f ca="true">+IF(AND(ISNUMBER(OFFSET('Water Data'!$G$5,0,10*ROW('Water Data'!G198))),'Data Summary'!CE204="Yes"),100-OFFSET('Water Data'!$G$5,0,10*ROW('Water Data'!G198)),NA())</f>
        <v>#N/A</v>
      </c>
      <c r="Q204" s="53" t="e">
        <f ca="true">+IF(AND(ISNUMBER(OFFSET('Water Data'!$G$7,0,10*ROW('Water Data'!G198))),'Data Summary'!CF204="Yes"),OFFSET('Water Data'!$G$7,0,10*ROW('Water Data'!G198)),NA())</f>
        <v>#N/A</v>
      </c>
      <c r="R204" s="53" t="e">
        <f ca="true">+IF(AND(ISNUMBER(OFFSET('Water Data'!$G$10,0,10*ROW('Water Data'!G198))),'Data Summary'!CG204="Yes"),OFFSET('Water Data'!$G$10,0,10*ROW('Water Data'!G198)),NA())</f>
        <v>#N/A</v>
      </c>
      <c r="S204" s="53" t="e">
        <f ca="true">+IF(AND(ISNUMBER(OFFSET('Water Data'!$H$5,0,10*ROW('Water Data'!H198))),'Data Summary'!CH204="Yes"),100-OFFSET('Water Data'!$H$5,0,10*ROW('Water Data'!H198)),NA())</f>
        <v>#N/A</v>
      </c>
      <c r="T204" s="53" t="e">
        <f ca="true">+IF(AND(ISNUMBER(OFFSET('Water Data'!$H$7,0,10*ROW('Water Data'!H198))),'Data Summary'!CI204="Yes"),OFFSET('Water Data'!$H$7,0,10*ROW('Water Data'!H198)),NA())</f>
        <v>#N/A</v>
      </c>
      <c r="U204" s="53" t="e">
        <f ca="true">+IF(AND(ISNUMBER(OFFSET('Water Data'!$H$10,0,10*ROW('Water Data'!H198))),'Data Summary'!CJ204="Yes"),OFFSET('Water Data'!$H$10,0,10*ROW('Water Data'!H198)),NA())</f>
        <v>#N/A</v>
      </c>
      <c r="V204" s="99" t="e">
        <f ca="true">+IF(AND(ISNUMBER(OFFSET('Sanitation Data'!$C$5,0,10*ROW('Sanitation Data'!C198))),'Data Summary'!CK204="Yes"),100-OFFSET('Sanitation Data'!$C$5,0,10*ROW('Sanitation Data'!C198)),NA())</f>
        <v>#N/A</v>
      </c>
      <c r="W204" s="99" t="e">
        <f ca="true">+IF(AND(ISNUMBER(OFFSET('Sanitation Data'!$C$7,0,10*ROW('Sanitation Data'!C198))),'Data Summary'!CL204="Yes"),OFFSET('Sanitation Data'!$C$7,0,10*ROW('Sanitation Data'!C198)),NA())</f>
        <v>#N/A</v>
      </c>
      <c r="X204" s="99" t="e">
        <f ca="true">+IF(AND(ISNUMBER(OFFSET('Sanitation Data'!$C$11,0,10*ROW('Sanitation Data'!C198))),'Data Summary'!CM204="Yes"),OFFSET('Sanitation Data'!$C$11,0,10*ROW('Sanitation Data'!C198)),NA())</f>
        <v>#N/A</v>
      </c>
      <c r="Y204" s="99" t="e">
        <f ca="true">+IF(AND(ISNUMBER(OFFSET('Sanitation Data'!$C$12,0,10*ROW('Sanitation Data'!C198))),'Data Summary'!CN204="Yes"),OFFSET('Sanitation Data'!$C$12,0,10*ROW('Sanitation Data'!C198)),NA())</f>
        <v>#N/A</v>
      </c>
      <c r="Z204" s="99" t="e">
        <f ca="true">+IF(AND(ISNUMBER(OFFSET('Sanitation Data'!$C$13,0,10*ROW('Sanitation Data'!C198))),'Data Summary'!CO204="Yes"),OFFSET('Sanitation Data'!$C$13,0,10*ROW('Sanitation Data'!C198)),NA())</f>
        <v>#N/A</v>
      </c>
      <c r="AA204" s="99" t="e">
        <f ca="true">+IF(AND(ISNUMBER(OFFSET('Sanitation Data'!$D$5,0,10*ROW('Sanitation Data'!D198))),'Data Summary'!CP204="Yes"),100-OFFSET('Sanitation Data'!$D$5,0,10*ROW('Sanitation Data'!D198)),NA())</f>
        <v>#N/A</v>
      </c>
      <c r="AB204" s="99" t="e">
        <f ca="true">+IF(AND(ISNUMBER(OFFSET('Sanitation Data'!$D$7,0,10*ROW('Sanitation Data'!D198))),'Data Summary'!CQ204="Yes"),OFFSET('Sanitation Data'!$D$7,0,10*ROW('Sanitation Data'!D198)),NA())</f>
        <v>#N/A</v>
      </c>
      <c r="AC204" s="99" t="e">
        <f ca="true">+IF(AND(ISNUMBER(OFFSET('Sanitation Data'!$D$11,0,10*ROW('Sanitation Data'!D198))),'Data Summary'!CR204="Yes"),OFFSET('Sanitation Data'!$D$11,0,10*ROW('Sanitation Data'!D198)),NA())</f>
        <v>#N/A</v>
      </c>
      <c r="AD204" s="99" t="e">
        <f ca="true">+IF(AND(ISNUMBER(OFFSET('Sanitation Data'!$D$12,0,10*ROW('Sanitation Data'!D198))),'Data Summary'!CS204="Yes"),OFFSET('Sanitation Data'!$D$12,0,10*ROW('Sanitation Data'!D198)),NA())</f>
        <v>#N/A</v>
      </c>
      <c r="AE204" s="99" t="e">
        <f ca="true">+IF(AND(ISNUMBER(OFFSET('Sanitation Data'!$D$13,0,10*ROW('Sanitation Data'!D198))),'Data Summary'!CT204="Yes"),OFFSET('Sanitation Data'!$D$13,0,10*ROW('Sanitation Data'!D198)),NA())</f>
        <v>#N/A</v>
      </c>
      <c r="AF204" s="99" t="e">
        <f ca="true">+IF(AND(ISNUMBER(OFFSET('Sanitation Data'!$E$5,0,10*ROW('Sanitation Data'!E198))),'Data Summary'!CU204="Yes"),100-OFFSET('Sanitation Data'!$E$5,0,10*ROW('Sanitation Data'!E198)),NA())</f>
        <v>#N/A</v>
      </c>
      <c r="AG204" s="99" t="e">
        <f ca="true">+IF(AND(ISNUMBER(OFFSET('Sanitation Data'!$E$7,0,10*ROW('Sanitation Data'!E198))),'Data Summary'!CV204="Yes"),OFFSET('Sanitation Data'!$E$7,0,10*ROW('Sanitation Data'!E198)),NA())</f>
        <v>#N/A</v>
      </c>
      <c r="AH204" s="99" t="e">
        <f ca="true">+IF(AND(ISNUMBER(OFFSET('Sanitation Data'!$E$11,0,10*ROW('Sanitation Data'!E198))),'Data Summary'!CW204="Yes"),OFFSET('Sanitation Data'!$E$11,0,10*ROW('Sanitation Data'!E198)),NA())</f>
        <v>#N/A</v>
      </c>
      <c r="AI204" s="99" t="e">
        <f ca="true">+IF(AND(ISNUMBER(OFFSET('Sanitation Data'!$E$12,0,10*ROW('Sanitation Data'!E198))),'Data Summary'!CX204="Yes"),OFFSET('Sanitation Data'!$E$12,0,10*ROW('Sanitation Data'!E198)),NA())</f>
        <v>#N/A</v>
      </c>
      <c r="AJ204" s="99" t="e">
        <f ca="true">+IF(AND(ISNUMBER(OFFSET('Sanitation Data'!$E$13,0,10*ROW('Sanitation Data'!E198))),'Data Summary'!CY204="Yes"),OFFSET('Sanitation Data'!$E$13,0,10*ROW('Sanitation Data'!E198)),NA())</f>
        <v>#N/A</v>
      </c>
      <c r="AK204" s="99" t="e">
        <f ca="true">+IF(AND(ISNUMBER(OFFSET('Sanitation Data'!$F$5,0,10*ROW('Sanitation Data'!F198))),'Data Summary'!CZ204="Yes"),100-OFFSET('Sanitation Data'!$F$5,0,10*ROW('Sanitation Data'!F198)),NA())</f>
        <v>#N/A</v>
      </c>
      <c r="AL204" s="99" t="e">
        <f ca="true">+IF(AND(ISNUMBER(OFFSET('Sanitation Data'!$F$7,0,10*ROW('Sanitation Data'!F198))),'Data Summary'!DA204="Yes"),OFFSET('Sanitation Data'!$F$7,0,10*ROW('Sanitation Data'!F198)),NA())</f>
        <v>#N/A</v>
      </c>
      <c r="AM204" s="99" t="e">
        <f ca="true">+IF(AND(ISNUMBER(OFFSET('Sanitation Data'!$F$11,0,10*ROW('Sanitation Data'!F198))),'Data Summary'!DB204="Yes"),OFFSET('Sanitation Data'!$F$11,0,10*ROW('Sanitation Data'!F198)),NA())</f>
        <v>#N/A</v>
      </c>
      <c r="AN204" s="99" t="e">
        <f ca="true">+IF(AND(ISNUMBER(OFFSET('Sanitation Data'!$F$12,0,10*ROW('Sanitation Data'!F198))),'Data Summary'!DC204="Yes"),OFFSET('Sanitation Data'!$F$12,0,10*ROW('Sanitation Data'!F198)),NA())</f>
        <v>#N/A</v>
      </c>
      <c r="AO204" s="99" t="e">
        <f ca="true">+IF(AND(ISNUMBER(OFFSET('Sanitation Data'!$F$13,0,10*ROW('Sanitation Data'!F198))),'Data Summary'!DD204="Yes"),OFFSET('Sanitation Data'!$F$13,0,10*ROW('Sanitation Data'!F198)),NA())</f>
        <v>#N/A</v>
      </c>
      <c r="AP204" s="99" t="e">
        <f ca="true">+IF(AND(ISNUMBER(OFFSET('Sanitation Data'!$G$5,0,10*ROW('Sanitation Data'!G198))),'Data Summary'!DE204="Yes"),100-OFFSET('Sanitation Data'!$G$5,0,10*ROW('Sanitation Data'!G198)),NA())</f>
        <v>#N/A</v>
      </c>
      <c r="AQ204" s="99" t="e">
        <f ca="true">+IF(AND(ISNUMBER(OFFSET('Sanitation Data'!$G$7,0,10*ROW('Sanitation Data'!G198))),'Data Summary'!DF204="Yes"),OFFSET('Sanitation Data'!$G$7,0,10*ROW('Sanitation Data'!G198)),NA())</f>
        <v>#N/A</v>
      </c>
      <c r="AR204" s="99" t="e">
        <f ca="true">+IF(AND(ISNUMBER(OFFSET('Sanitation Data'!$G$11,0,10*ROW('Sanitation Data'!G198))),'Data Summary'!DG204="Yes"),OFFSET('Sanitation Data'!$G$11,0,10*ROW('Sanitation Data'!G198)),NA())</f>
        <v>#N/A</v>
      </c>
      <c r="AS204" s="99" t="e">
        <f ca="true">+IF(AND(ISNUMBER(OFFSET('Sanitation Data'!$G$12,0,10*ROW('Sanitation Data'!G198))),'Data Summary'!DH204="Yes"),OFFSET('Sanitation Data'!$G$12,0,10*ROW('Sanitation Data'!G198)),NA())</f>
        <v>#N/A</v>
      </c>
      <c r="AT204" s="99" t="e">
        <f ca="true">+IF(AND(ISNUMBER(OFFSET('Sanitation Data'!$G$13,0,10*ROW('Sanitation Data'!G198))),'Data Summary'!DI204="Yes"),OFFSET('Sanitation Data'!$G$13,0,10*ROW('Sanitation Data'!G198)),NA())</f>
        <v>#N/A</v>
      </c>
      <c r="AU204" s="99" t="e">
        <f ca="true">+IF(AND(ISNUMBER(OFFSET('Sanitation Data'!$H$5,0,10*ROW('Sanitation Data'!H198))),'Data Summary'!DJ204="Yes"),100-OFFSET('Sanitation Data'!$H$5,0,10*ROW('Sanitation Data'!H198)),NA())</f>
        <v>#N/A</v>
      </c>
      <c r="AV204" s="99" t="e">
        <f ca="true">+IF(AND(ISNUMBER(OFFSET('Sanitation Data'!$H$7,0,10*ROW('Sanitation Data'!H198))),'Data Summary'!DK204="Yes"),OFFSET('Sanitation Data'!$H$7,0,10*ROW('Sanitation Data'!H198)),NA())</f>
        <v>#N/A</v>
      </c>
      <c r="AW204" s="99" t="e">
        <f ca="true">+IF(AND(ISNUMBER(OFFSET('Sanitation Data'!$H$11,0,10*ROW('Sanitation Data'!H198))),'Data Summary'!DL204="Yes"),OFFSET('Sanitation Data'!$H$11,0,10*ROW('Sanitation Data'!H198)),NA())</f>
        <v>#N/A</v>
      </c>
      <c r="AX204" s="99" t="e">
        <f ca="true">+IF(AND(ISNUMBER(OFFSET('Sanitation Data'!$H$12,0,10*ROW('Sanitation Data'!H198))),'Data Summary'!DM204="Yes"),OFFSET('Sanitation Data'!$H$12,0,10*ROW('Sanitation Data'!H198)),NA())</f>
        <v>#N/A</v>
      </c>
      <c r="AY204" s="99" t="e">
        <f ca="true">+IF(AND(ISNUMBER(OFFSET('Sanitation Data'!$H$13,0,10*ROW('Sanitation Data'!H198))),'Data Summary'!DN204="Yes"),OFFSET('Sanitation Data'!$H$13,0,10*ROW('Sanitation Data'!H198)),NA())</f>
        <v>#N/A</v>
      </c>
      <c r="AZ204" s="104" t="e">
        <f ca="true">+IF(AND(ISNUMBER(OFFSET('Hygiene Data'!$C$6,0,10*ROW('Hygiene Data'!C198))),'Data Summary'!DO204="Yes"),OFFSET('Hygiene Data'!$C$6,0,10*ROW('Hygiene Data'!C198)),NA())</f>
        <v>#N/A</v>
      </c>
      <c r="BA204" s="104" t="e">
        <f ca="true">+IF(AND(ISNUMBER(OFFSET('Hygiene Data'!$C$8,0,10*ROW('Hygiene Data'!C198))),'Data Summary'!DP204="Yes"),OFFSET('Hygiene Data'!$C$8,0,10*ROW('Hygiene Data'!C198)),NA())</f>
        <v>#N/A</v>
      </c>
      <c r="BB204" s="104" t="e">
        <f ca="true">+IF(AND(ISNUMBER(OFFSET('Hygiene Data'!$C$10,0,10*ROW('Hygiene Data'!C198))),'Data Summary'!DQ204="Yes"),OFFSET('Hygiene Data'!$C$10,0,10*ROW('Hygiene Data'!C198)),NA())</f>
        <v>#N/A</v>
      </c>
      <c r="BC204" s="104" t="e">
        <f ca="true">+IF(AND(ISNUMBER(OFFSET('Hygiene Data'!$D$6,0,10*ROW('Hygiene Data'!D198))),'Data Summary'!DR204="Yes"),OFFSET('Hygiene Data'!$D$6,0,10*ROW('Hygiene Data'!D198)),NA())</f>
        <v>#N/A</v>
      </c>
      <c r="BD204" s="104" t="e">
        <f ca="true">+IF(AND(ISNUMBER(OFFSET('Hygiene Data'!$D$8,0,10*ROW('Hygiene Data'!D198))),'Data Summary'!DS204="Yes"),OFFSET('Hygiene Data'!$D$8,0,10*ROW('Hygiene Data'!D198)),NA())</f>
        <v>#N/A</v>
      </c>
      <c r="BE204" s="104" t="e">
        <f ca="true">+IF(AND(ISNUMBER(OFFSET('Hygiene Data'!$D$10,0,10*ROW('Hygiene Data'!D198))),'Data Summary'!DT204="Yes"),OFFSET('Hygiene Data'!$D$10,0,10*ROW('Hygiene Data'!D198)),NA())</f>
        <v>#N/A</v>
      </c>
      <c r="BF204" s="104" t="e">
        <f ca="true">+IF(AND(ISNUMBER(OFFSET('Hygiene Data'!$E$6,0,10*ROW('Hygiene Data'!E198))),'Data Summary'!DU204="Yes"),OFFSET('Hygiene Data'!$E$6,0,10*ROW('Hygiene Data'!E198)),NA())</f>
        <v>#N/A</v>
      </c>
      <c r="BG204" s="104" t="e">
        <f ca="true">+IF(AND(ISNUMBER(OFFSET('Hygiene Data'!$E$8,0,10*ROW('Hygiene Data'!E198))),'Data Summary'!DV204="Yes"),OFFSET('Hygiene Data'!$E$8,0,10*ROW('Hygiene Data'!E198)),NA())</f>
        <v>#N/A</v>
      </c>
      <c r="BH204" s="104" t="e">
        <f ca="true">+IF(AND(ISNUMBER(OFFSET('Hygiene Data'!$E$10,0,10*ROW('Hygiene Data'!E198))),'Data Summary'!DW204="Yes"),OFFSET('Hygiene Data'!$E$10,0,10*ROW('Hygiene Data'!E198)),NA())</f>
        <v>#N/A</v>
      </c>
      <c r="BI204" s="104" t="e">
        <f ca="true">+IF(AND(ISNUMBER(OFFSET('Hygiene Data'!$F$6,0,10*ROW('Hygiene Data'!F198))),'Data Summary'!DX204="Yes"),OFFSET('Hygiene Data'!$F$6,0,10*ROW('Hygiene Data'!F198)),NA())</f>
        <v>#N/A</v>
      </c>
      <c r="BJ204" s="104" t="e">
        <f ca="true">+IF(AND(ISNUMBER(OFFSET('Hygiene Data'!$F$8,0,10*ROW('Hygiene Data'!F198))),'Data Summary'!DY204="Yes"),OFFSET('Hygiene Data'!$F$8,0,10*ROW('Hygiene Data'!F198)),NA())</f>
        <v>#N/A</v>
      </c>
      <c r="BK204" s="104" t="e">
        <f ca="true">+IF(AND(ISNUMBER(OFFSET('Hygiene Data'!$F$10,0,10*ROW('Hygiene Data'!F198))),'Data Summary'!DZ204="Yes"),OFFSET('Hygiene Data'!$F$10,0,10*ROW('Hygiene Data'!F198)),NA())</f>
        <v>#N/A</v>
      </c>
      <c r="BL204" s="104" t="e">
        <f ca="true">+IF(AND(ISNUMBER(OFFSET('Hygiene Data'!$G$6,0,10*ROW('Hygiene Data'!G198))),'Data Summary'!EA204="Yes"),OFFSET('Hygiene Data'!$G$6,0,10*ROW('Hygiene Data'!G198)),NA())</f>
        <v>#N/A</v>
      </c>
      <c r="BM204" s="104" t="e">
        <f ca="true">+IF(AND(ISNUMBER(OFFSET('Hygiene Data'!$G$8,0,10*ROW('Hygiene Data'!G198))),'Data Summary'!EB204="Yes"),OFFSET('Hygiene Data'!$G$8,0,10*ROW('Hygiene Data'!G198)),NA())</f>
        <v>#N/A</v>
      </c>
      <c r="BN204" s="104" t="e">
        <f ca="true">+IF(AND(ISNUMBER(OFFSET('Hygiene Data'!$G$10,0,10*ROW('Hygiene Data'!G198))),'Data Summary'!EC204="Yes"),OFFSET('Hygiene Data'!$G$10,0,10*ROW('Hygiene Data'!G198)),NA())</f>
        <v>#N/A</v>
      </c>
      <c r="BO204" s="104" t="e">
        <f ca="true">+IF(AND(ISNUMBER(OFFSET('Hygiene Data'!$H$6,0,10*ROW('Hygiene Data'!H198))),'Data Summary'!ED204="Yes"),OFFSET('Hygiene Data'!$H$6,0,10*ROW('Hygiene Data'!H198)),NA())</f>
        <v>#N/A</v>
      </c>
      <c r="BP204" s="104" t="e">
        <f ca="true">+IF(AND(ISNUMBER(OFFSET('Hygiene Data'!$H$8,0,10*ROW('Hygiene Data'!H198))),'Data Summary'!EE204="Yes"),OFFSET('Hygiene Data'!$H$8,0,10*ROW('Hygiene Data'!H198)),NA())</f>
        <v>#N/A</v>
      </c>
      <c r="BQ204" s="104" t="e">
        <f ca="true">+IF(AND(ISNUMBER(OFFSET('Hygiene Data'!$H$10,0,10*ROW('Hygiene Data'!H198))),'Data Summary'!EF204="Yes"),OFFSET('Hygiene Data'!$H$10,0,10*ROW('Hygiene Data'!H198)),NA())</f>
        <v>#N/A</v>
      </c>
    </row>
    <row r="205" x14ac:dyDescent="0.2">
      <c r="A205" s="52" t="e">
        <f ca="true">+IF(OFFSET('Water Data'!$B$1,0,10*ROW('Water Data'!B199))="",NA(),OFFSET('Water Data'!$B$1,0,10*ROW('Water Data'!B199)))</f>
        <v>#N/A</v>
      </c>
      <c r="B205" s="52" t="e">
        <f ca="true">+IF(OFFSET('Water Data'!$A$3,0,10*ROW('Water Data'!A202))="",NA(),OFFSET('Water Data'!$A$3,0,10*ROW('Water Data'!A202)))</f>
        <v>#N/A</v>
      </c>
      <c r="C205" s="52" t="e">
        <f ca="true">+IF(OFFSET('Water Data'!$C$3,0,10*ROW('Water Data'!C202))="",NA(),OFFSET('Water Data'!$C$3,0,10*ROW('Water Data'!C202)))</f>
        <v>#N/A</v>
      </c>
      <c r="D205" s="53" t="e">
        <f ca="true">+IF(AND(ISNUMBER(OFFSET('Water Data'!$C$5,0,10*ROW('Water Data'!C199))),'Data Summary'!BS205="Yes"),100-OFFSET('Water Data'!$C$5,0,10*ROW('Water Data'!C199)),NA())</f>
        <v>#N/A</v>
      </c>
      <c r="E205" s="53" t="e">
        <f ca="true">+IF(AND(ISNUMBER(OFFSET('Water Data'!$C$7,0,10*ROW('Water Data'!C199))),'Data Summary'!BT205="Yes"),OFFSET('Water Data'!$C$7,0,10*ROW('Water Data'!C199)),NA())</f>
        <v>#N/A</v>
      </c>
      <c r="F205" s="53" t="e">
        <f ca="true">+IF(AND(ISNUMBER(OFFSET('Water Data'!$C$10,0,10*ROW('Water Data'!C199))),'Data Summary'!BU205="Yes"),OFFSET('Water Data'!$C$10,0,10*ROW('Water Data'!C199)),NA())</f>
        <v>#N/A</v>
      </c>
      <c r="G205" s="53" t="e">
        <f ca="true">+IF(AND(ISNUMBER(OFFSET('Water Data'!$D$5,0,10*ROW('Water Data'!D199))),'Data Summary'!BV205="Yes"),100-OFFSET('Water Data'!$D$5,0,10*ROW('Water Data'!D199)),NA())</f>
        <v>#N/A</v>
      </c>
      <c r="H205" s="53" t="e">
        <f ca="true">+IF(AND(ISNUMBER(OFFSET('Water Data'!$D$7,0,10*ROW('Water Data'!D199))),'Data Summary'!BW205="Yes"),OFFSET('Water Data'!$D$7,0,10*ROW('Water Data'!D199)),NA())</f>
        <v>#N/A</v>
      </c>
      <c r="I205" s="53" t="e">
        <f ca="true">+IF(AND(ISNUMBER(OFFSET('Water Data'!$D$10,0,10*ROW('Water Data'!D199))),'Data Summary'!BX205="Yes"),OFFSET('Water Data'!$D$10,0,10*ROW('Water Data'!D199)),NA())</f>
        <v>#N/A</v>
      </c>
      <c r="J205" s="53" t="e">
        <f ca="true">+IF(AND(ISNUMBER(OFFSET('Water Data'!$E$5,0,10*ROW('Water Data'!E199))),'Data Summary'!BY205="Yes"),100-OFFSET('Water Data'!$E$5,0,10*ROW('Water Data'!E199)),NA())</f>
        <v>#N/A</v>
      </c>
      <c r="K205" s="53" t="e">
        <f ca="true">+IF(AND(ISNUMBER(OFFSET('Water Data'!$E$7,0,10*ROW('Water Data'!E199))),'Data Summary'!BZ205="Yes"),OFFSET('Water Data'!$E$7,0,10*ROW('Water Data'!E199)),NA())</f>
        <v>#N/A</v>
      </c>
      <c r="L205" s="53" t="e">
        <f ca="true">+IF(AND(ISNUMBER(OFFSET('Water Data'!$E$10,0,10*ROW('Water Data'!E199))),'Data Summary'!CA205="Yes"),OFFSET('Water Data'!$E$10,0,10*ROW('Water Data'!E199)),NA())</f>
        <v>#N/A</v>
      </c>
      <c r="M205" s="53" t="e">
        <f ca="true">+IF(AND(ISNUMBER(OFFSET('Water Data'!$F$5,0,10*ROW('Water Data'!F199))),'Data Summary'!CB205="Yes"),100-OFFSET('Water Data'!$F$5,0,10*ROW('Water Data'!F199)),NA())</f>
        <v>#N/A</v>
      </c>
      <c r="N205" s="53" t="e">
        <f ca="true">+IF(AND(ISNUMBER(OFFSET('Water Data'!$F$7,0,10*ROW('Water Data'!F199))),'Data Summary'!CC205="Yes"),OFFSET('Water Data'!$F$7,0,10*ROW('Water Data'!F199)),NA())</f>
        <v>#N/A</v>
      </c>
      <c r="O205" s="53" t="e">
        <f ca="true">+IF(AND(ISNUMBER(OFFSET('Water Data'!$F$10,0,10*ROW('Water Data'!F199))),'Data Summary'!CD205="Yes"),OFFSET('Water Data'!$F$10,0,10*ROW('Water Data'!F199)),NA())</f>
        <v>#N/A</v>
      </c>
      <c r="P205" s="53" t="e">
        <f ca="true">+IF(AND(ISNUMBER(OFFSET('Water Data'!$G$5,0,10*ROW('Water Data'!G199))),'Data Summary'!CE205="Yes"),100-OFFSET('Water Data'!$G$5,0,10*ROW('Water Data'!G199)),NA())</f>
        <v>#N/A</v>
      </c>
      <c r="Q205" s="53" t="e">
        <f ca="true">+IF(AND(ISNUMBER(OFFSET('Water Data'!$G$7,0,10*ROW('Water Data'!G199))),'Data Summary'!CF205="Yes"),OFFSET('Water Data'!$G$7,0,10*ROW('Water Data'!G199)),NA())</f>
        <v>#N/A</v>
      </c>
      <c r="R205" s="53" t="e">
        <f ca="true">+IF(AND(ISNUMBER(OFFSET('Water Data'!$G$10,0,10*ROW('Water Data'!G199))),'Data Summary'!CG205="Yes"),OFFSET('Water Data'!$G$10,0,10*ROW('Water Data'!G199)),NA())</f>
        <v>#N/A</v>
      </c>
      <c r="S205" s="53" t="e">
        <f ca="true">+IF(AND(ISNUMBER(OFFSET('Water Data'!$H$5,0,10*ROW('Water Data'!H199))),'Data Summary'!CH205="Yes"),100-OFFSET('Water Data'!$H$5,0,10*ROW('Water Data'!H199)),NA())</f>
        <v>#N/A</v>
      </c>
      <c r="T205" s="53" t="e">
        <f ca="true">+IF(AND(ISNUMBER(OFFSET('Water Data'!$H$7,0,10*ROW('Water Data'!H199))),'Data Summary'!CI205="Yes"),OFFSET('Water Data'!$H$7,0,10*ROW('Water Data'!H199)),NA())</f>
        <v>#N/A</v>
      </c>
      <c r="U205" s="53" t="e">
        <f ca="true">+IF(AND(ISNUMBER(OFFSET('Water Data'!$H$10,0,10*ROW('Water Data'!H199))),'Data Summary'!CJ205="Yes"),OFFSET('Water Data'!$H$10,0,10*ROW('Water Data'!H199)),NA())</f>
        <v>#N/A</v>
      </c>
      <c r="V205" s="99" t="e">
        <f ca="true">+IF(AND(ISNUMBER(OFFSET('Sanitation Data'!$C$5,0,10*ROW('Sanitation Data'!C199))),'Data Summary'!CK205="Yes"),100-OFFSET('Sanitation Data'!$C$5,0,10*ROW('Sanitation Data'!C199)),NA())</f>
        <v>#N/A</v>
      </c>
      <c r="W205" s="99" t="e">
        <f ca="true">+IF(AND(ISNUMBER(OFFSET('Sanitation Data'!$C$7,0,10*ROW('Sanitation Data'!C199))),'Data Summary'!CL205="Yes"),OFFSET('Sanitation Data'!$C$7,0,10*ROW('Sanitation Data'!C199)),NA())</f>
        <v>#N/A</v>
      </c>
      <c r="X205" s="99" t="e">
        <f ca="true">+IF(AND(ISNUMBER(OFFSET('Sanitation Data'!$C$11,0,10*ROW('Sanitation Data'!C199))),'Data Summary'!CM205="Yes"),OFFSET('Sanitation Data'!$C$11,0,10*ROW('Sanitation Data'!C199)),NA())</f>
        <v>#N/A</v>
      </c>
      <c r="Y205" s="99" t="e">
        <f ca="true">+IF(AND(ISNUMBER(OFFSET('Sanitation Data'!$C$12,0,10*ROW('Sanitation Data'!C199))),'Data Summary'!CN205="Yes"),OFFSET('Sanitation Data'!$C$12,0,10*ROW('Sanitation Data'!C199)),NA())</f>
        <v>#N/A</v>
      </c>
      <c r="Z205" s="99" t="e">
        <f ca="true">+IF(AND(ISNUMBER(OFFSET('Sanitation Data'!$C$13,0,10*ROW('Sanitation Data'!C199))),'Data Summary'!CO205="Yes"),OFFSET('Sanitation Data'!$C$13,0,10*ROW('Sanitation Data'!C199)),NA())</f>
        <v>#N/A</v>
      </c>
      <c r="AA205" s="99" t="e">
        <f ca="true">+IF(AND(ISNUMBER(OFFSET('Sanitation Data'!$D$5,0,10*ROW('Sanitation Data'!D199))),'Data Summary'!CP205="Yes"),100-OFFSET('Sanitation Data'!$D$5,0,10*ROW('Sanitation Data'!D199)),NA())</f>
        <v>#N/A</v>
      </c>
      <c r="AB205" s="99" t="e">
        <f ca="true">+IF(AND(ISNUMBER(OFFSET('Sanitation Data'!$D$7,0,10*ROW('Sanitation Data'!D199))),'Data Summary'!CQ205="Yes"),OFFSET('Sanitation Data'!$D$7,0,10*ROW('Sanitation Data'!D199)),NA())</f>
        <v>#N/A</v>
      </c>
      <c r="AC205" s="99" t="e">
        <f ca="true">+IF(AND(ISNUMBER(OFFSET('Sanitation Data'!$D$11,0,10*ROW('Sanitation Data'!D199))),'Data Summary'!CR205="Yes"),OFFSET('Sanitation Data'!$D$11,0,10*ROW('Sanitation Data'!D199)),NA())</f>
        <v>#N/A</v>
      </c>
      <c r="AD205" s="99" t="e">
        <f ca="true">+IF(AND(ISNUMBER(OFFSET('Sanitation Data'!$D$12,0,10*ROW('Sanitation Data'!D199))),'Data Summary'!CS205="Yes"),OFFSET('Sanitation Data'!$D$12,0,10*ROW('Sanitation Data'!D199)),NA())</f>
        <v>#N/A</v>
      </c>
      <c r="AE205" s="99" t="e">
        <f ca="true">+IF(AND(ISNUMBER(OFFSET('Sanitation Data'!$D$13,0,10*ROW('Sanitation Data'!D199))),'Data Summary'!CT205="Yes"),OFFSET('Sanitation Data'!$D$13,0,10*ROW('Sanitation Data'!D199)),NA())</f>
        <v>#N/A</v>
      </c>
      <c r="AF205" s="99" t="e">
        <f ca="true">+IF(AND(ISNUMBER(OFFSET('Sanitation Data'!$E$5,0,10*ROW('Sanitation Data'!E199))),'Data Summary'!CU205="Yes"),100-OFFSET('Sanitation Data'!$E$5,0,10*ROW('Sanitation Data'!E199)),NA())</f>
        <v>#N/A</v>
      </c>
      <c r="AG205" s="99" t="e">
        <f ca="true">+IF(AND(ISNUMBER(OFFSET('Sanitation Data'!$E$7,0,10*ROW('Sanitation Data'!E199))),'Data Summary'!CV205="Yes"),OFFSET('Sanitation Data'!$E$7,0,10*ROW('Sanitation Data'!E199)),NA())</f>
        <v>#N/A</v>
      </c>
      <c r="AH205" s="99" t="e">
        <f ca="true">+IF(AND(ISNUMBER(OFFSET('Sanitation Data'!$E$11,0,10*ROW('Sanitation Data'!E199))),'Data Summary'!CW205="Yes"),OFFSET('Sanitation Data'!$E$11,0,10*ROW('Sanitation Data'!E199)),NA())</f>
        <v>#N/A</v>
      </c>
      <c r="AI205" s="99" t="e">
        <f ca="true">+IF(AND(ISNUMBER(OFFSET('Sanitation Data'!$E$12,0,10*ROW('Sanitation Data'!E199))),'Data Summary'!CX205="Yes"),OFFSET('Sanitation Data'!$E$12,0,10*ROW('Sanitation Data'!E199)),NA())</f>
        <v>#N/A</v>
      </c>
      <c r="AJ205" s="99" t="e">
        <f ca="true">+IF(AND(ISNUMBER(OFFSET('Sanitation Data'!$E$13,0,10*ROW('Sanitation Data'!E199))),'Data Summary'!CY205="Yes"),OFFSET('Sanitation Data'!$E$13,0,10*ROW('Sanitation Data'!E199)),NA())</f>
        <v>#N/A</v>
      </c>
      <c r="AK205" s="99" t="e">
        <f ca="true">+IF(AND(ISNUMBER(OFFSET('Sanitation Data'!$F$5,0,10*ROW('Sanitation Data'!F199))),'Data Summary'!CZ205="Yes"),100-OFFSET('Sanitation Data'!$F$5,0,10*ROW('Sanitation Data'!F199)),NA())</f>
        <v>#N/A</v>
      </c>
      <c r="AL205" s="99" t="e">
        <f ca="true">+IF(AND(ISNUMBER(OFFSET('Sanitation Data'!$F$7,0,10*ROW('Sanitation Data'!F199))),'Data Summary'!DA205="Yes"),OFFSET('Sanitation Data'!$F$7,0,10*ROW('Sanitation Data'!F199)),NA())</f>
        <v>#N/A</v>
      </c>
      <c r="AM205" s="99" t="e">
        <f ca="true">+IF(AND(ISNUMBER(OFFSET('Sanitation Data'!$F$11,0,10*ROW('Sanitation Data'!F199))),'Data Summary'!DB205="Yes"),OFFSET('Sanitation Data'!$F$11,0,10*ROW('Sanitation Data'!F199)),NA())</f>
        <v>#N/A</v>
      </c>
      <c r="AN205" s="99" t="e">
        <f ca="true">+IF(AND(ISNUMBER(OFFSET('Sanitation Data'!$F$12,0,10*ROW('Sanitation Data'!F199))),'Data Summary'!DC205="Yes"),OFFSET('Sanitation Data'!$F$12,0,10*ROW('Sanitation Data'!F199)),NA())</f>
        <v>#N/A</v>
      </c>
      <c r="AO205" s="99" t="e">
        <f ca="true">+IF(AND(ISNUMBER(OFFSET('Sanitation Data'!$F$13,0,10*ROW('Sanitation Data'!F199))),'Data Summary'!DD205="Yes"),OFFSET('Sanitation Data'!$F$13,0,10*ROW('Sanitation Data'!F199)),NA())</f>
        <v>#N/A</v>
      </c>
      <c r="AP205" s="99" t="e">
        <f ca="true">+IF(AND(ISNUMBER(OFFSET('Sanitation Data'!$G$5,0,10*ROW('Sanitation Data'!G199))),'Data Summary'!DE205="Yes"),100-OFFSET('Sanitation Data'!$G$5,0,10*ROW('Sanitation Data'!G199)),NA())</f>
        <v>#N/A</v>
      </c>
      <c r="AQ205" s="99" t="e">
        <f ca="true">+IF(AND(ISNUMBER(OFFSET('Sanitation Data'!$G$7,0,10*ROW('Sanitation Data'!G199))),'Data Summary'!DF205="Yes"),OFFSET('Sanitation Data'!$G$7,0,10*ROW('Sanitation Data'!G199)),NA())</f>
        <v>#N/A</v>
      </c>
      <c r="AR205" s="99" t="e">
        <f ca="true">+IF(AND(ISNUMBER(OFFSET('Sanitation Data'!$G$11,0,10*ROW('Sanitation Data'!G199))),'Data Summary'!DG205="Yes"),OFFSET('Sanitation Data'!$G$11,0,10*ROW('Sanitation Data'!G199)),NA())</f>
        <v>#N/A</v>
      </c>
      <c r="AS205" s="99" t="e">
        <f ca="true">+IF(AND(ISNUMBER(OFFSET('Sanitation Data'!$G$12,0,10*ROW('Sanitation Data'!G199))),'Data Summary'!DH205="Yes"),OFFSET('Sanitation Data'!$G$12,0,10*ROW('Sanitation Data'!G199)),NA())</f>
        <v>#N/A</v>
      </c>
      <c r="AT205" s="99" t="e">
        <f ca="true">+IF(AND(ISNUMBER(OFFSET('Sanitation Data'!$G$13,0,10*ROW('Sanitation Data'!G199))),'Data Summary'!DI205="Yes"),OFFSET('Sanitation Data'!$G$13,0,10*ROW('Sanitation Data'!G199)),NA())</f>
        <v>#N/A</v>
      </c>
      <c r="AU205" s="99" t="e">
        <f ca="true">+IF(AND(ISNUMBER(OFFSET('Sanitation Data'!$H$5,0,10*ROW('Sanitation Data'!H199))),'Data Summary'!DJ205="Yes"),100-OFFSET('Sanitation Data'!$H$5,0,10*ROW('Sanitation Data'!H199)),NA())</f>
        <v>#N/A</v>
      </c>
      <c r="AV205" s="99" t="e">
        <f ca="true">+IF(AND(ISNUMBER(OFFSET('Sanitation Data'!$H$7,0,10*ROW('Sanitation Data'!H199))),'Data Summary'!DK205="Yes"),OFFSET('Sanitation Data'!$H$7,0,10*ROW('Sanitation Data'!H199)),NA())</f>
        <v>#N/A</v>
      </c>
      <c r="AW205" s="99" t="e">
        <f ca="true">+IF(AND(ISNUMBER(OFFSET('Sanitation Data'!$H$11,0,10*ROW('Sanitation Data'!H199))),'Data Summary'!DL205="Yes"),OFFSET('Sanitation Data'!$H$11,0,10*ROW('Sanitation Data'!H199)),NA())</f>
        <v>#N/A</v>
      </c>
      <c r="AX205" s="99" t="e">
        <f ca="true">+IF(AND(ISNUMBER(OFFSET('Sanitation Data'!$H$12,0,10*ROW('Sanitation Data'!H199))),'Data Summary'!DM205="Yes"),OFFSET('Sanitation Data'!$H$12,0,10*ROW('Sanitation Data'!H199)),NA())</f>
        <v>#N/A</v>
      </c>
      <c r="AY205" s="99" t="e">
        <f ca="true">+IF(AND(ISNUMBER(OFFSET('Sanitation Data'!$H$13,0,10*ROW('Sanitation Data'!H199))),'Data Summary'!DN205="Yes"),OFFSET('Sanitation Data'!$H$13,0,10*ROW('Sanitation Data'!H199)),NA())</f>
        <v>#N/A</v>
      </c>
      <c r="AZ205" s="104" t="e">
        <f ca="true">+IF(AND(ISNUMBER(OFFSET('Hygiene Data'!$C$6,0,10*ROW('Hygiene Data'!C199))),'Data Summary'!DO205="Yes"),OFFSET('Hygiene Data'!$C$6,0,10*ROW('Hygiene Data'!C199)),NA())</f>
        <v>#N/A</v>
      </c>
      <c r="BA205" s="104" t="e">
        <f ca="true">+IF(AND(ISNUMBER(OFFSET('Hygiene Data'!$C$8,0,10*ROW('Hygiene Data'!C199))),'Data Summary'!DP205="Yes"),OFFSET('Hygiene Data'!$C$8,0,10*ROW('Hygiene Data'!C199)),NA())</f>
        <v>#N/A</v>
      </c>
      <c r="BB205" s="104" t="e">
        <f ca="true">+IF(AND(ISNUMBER(OFFSET('Hygiene Data'!$C$10,0,10*ROW('Hygiene Data'!C199))),'Data Summary'!DQ205="Yes"),OFFSET('Hygiene Data'!$C$10,0,10*ROW('Hygiene Data'!C199)),NA())</f>
        <v>#N/A</v>
      </c>
      <c r="BC205" s="104" t="e">
        <f ca="true">+IF(AND(ISNUMBER(OFFSET('Hygiene Data'!$D$6,0,10*ROW('Hygiene Data'!D199))),'Data Summary'!DR205="Yes"),OFFSET('Hygiene Data'!$D$6,0,10*ROW('Hygiene Data'!D199)),NA())</f>
        <v>#N/A</v>
      </c>
      <c r="BD205" s="104" t="e">
        <f ca="true">+IF(AND(ISNUMBER(OFFSET('Hygiene Data'!$D$8,0,10*ROW('Hygiene Data'!D199))),'Data Summary'!DS205="Yes"),OFFSET('Hygiene Data'!$D$8,0,10*ROW('Hygiene Data'!D199)),NA())</f>
        <v>#N/A</v>
      </c>
      <c r="BE205" s="104" t="e">
        <f ca="true">+IF(AND(ISNUMBER(OFFSET('Hygiene Data'!$D$10,0,10*ROW('Hygiene Data'!D199))),'Data Summary'!DT205="Yes"),OFFSET('Hygiene Data'!$D$10,0,10*ROW('Hygiene Data'!D199)),NA())</f>
        <v>#N/A</v>
      </c>
      <c r="BF205" s="104" t="e">
        <f ca="true">+IF(AND(ISNUMBER(OFFSET('Hygiene Data'!$E$6,0,10*ROW('Hygiene Data'!E199))),'Data Summary'!DU205="Yes"),OFFSET('Hygiene Data'!$E$6,0,10*ROW('Hygiene Data'!E199)),NA())</f>
        <v>#N/A</v>
      </c>
      <c r="BG205" s="104" t="e">
        <f ca="true">+IF(AND(ISNUMBER(OFFSET('Hygiene Data'!$E$8,0,10*ROW('Hygiene Data'!E199))),'Data Summary'!DV205="Yes"),OFFSET('Hygiene Data'!$E$8,0,10*ROW('Hygiene Data'!E199)),NA())</f>
        <v>#N/A</v>
      </c>
      <c r="BH205" s="104" t="e">
        <f ca="true">+IF(AND(ISNUMBER(OFFSET('Hygiene Data'!$E$10,0,10*ROW('Hygiene Data'!E199))),'Data Summary'!DW205="Yes"),OFFSET('Hygiene Data'!$E$10,0,10*ROW('Hygiene Data'!E199)),NA())</f>
        <v>#N/A</v>
      </c>
      <c r="BI205" s="104" t="e">
        <f ca="true">+IF(AND(ISNUMBER(OFFSET('Hygiene Data'!$F$6,0,10*ROW('Hygiene Data'!F199))),'Data Summary'!DX205="Yes"),OFFSET('Hygiene Data'!$F$6,0,10*ROW('Hygiene Data'!F199)),NA())</f>
        <v>#N/A</v>
      </c>
      <c r="BJ205" s="104" t="e">
        <f ca="true">+IF(AND(ISNUMBER(OFFSET('Hygiene Data'!$F$8,0,10*ROW('Hygiene Data'!F199))),'Data Summary'!DY205="Yes"),OFFSET('Hygiene Data'!$F$8,0,10*ROW('Hygiene Data'!F199)),NA())</f>
        <v>#N/A</v>
      </c>
      <c r="BK205" s="104" t="e">
        <f ca="true">+IF(AND(ISNUMBER(OFFSET('Hygiene Data'!$F$10,0,10*ROW('Hygiene Data'!F199))),'Data Summary'!DZ205="Yes"),OFFSET('Hygiene Data'!$F$10,0,10*ROW('Hygiene Data'!F199)),NA())</f>
        <v>#N/A</v>
      </c>
      <c r="BL205" s="104" t="e">
        <f ca="true">+IF(AND(ISNUMBER(OFFSET('Hygiene Data'!$G$6,0,10*ROW('Hygiene Data'!G199))),'Data Summary'!EA205="Yes"),OFFSET('Hygiene Data'!$G$6,0,10*ROW('Hygiene Data'!G199)),NA())</f>
        <v>#N/A</v>
      </c>
      <c r="BM205" s="104" t="e">
        <f ca="true">+IF(AND(ISNUMBER(OFFSET('Hygiene Data'!$G$8,0,10*ROW('Hygiene Data'!G199))),'Data Summary'!EB205="Yes"),OFFSET('Hygiene Data'!$G$8,0,10*ROW('Hygiene Data'!G199)),NA())</f>
        <v>#N/A</v>
      </c>
      <c r="BN205" s="104" t="e">
        <f ca="true">+IF(AND(ISNUMBER(OFFSET('Hygiene Data'!$G$10,0,10*ROW('Hygiene Data'!G199))),'Data Summary'!EC205="Yes"),OFFSET('Hygiene Data'!$G$10,0,10*ROW('Hygiene Data'!G199)),NA())</f>
        <v>#N/A</v>
      </c>
      <c r="BO205" s="104" t="e">
        <f ca="true">+IF(AND(ISNUMBER(OFFSET('Hygiene Data'!$H$6,0,10*ROW('Hygiene Data'!H199))),'Data Summary'!ED205="Yes"),OFFSET('Hygiene Data'!$H$6,0,10*ROW('Hygiene Data'!H199)),NA())</f>
        <v>#N/A</v>
      </c>
      <c r="BP205" s="104" t="e">
        <f ca="true">+IF(AND(ISNUMBER(OFFSET('Hygiene Data'!$H$8,0,10*ROW('Hygiene Data'!H199))),'Data Summary'!EE205="Yes"),OFFSET('Hygiene Data'!$H$8,0,10*ROW('Hygiene Data'!H199)),NA())</f>
        <v>#N/A</v>
      </c>
      <c r="BQ205" s="104" t="e">
        <f ca="true">+IF(AND(ISNUMBER(OFFSET('Hygiene Data'!$H$10,0,10*ROW('Hygiene Data'!H199))),'Data Summary'!EF205="Yes"),OFFSET('Hygiene Data'!$H$10,0,10*ROW('Hygiene Data'!H199)),NA())</f>
        <v>#N/A</v>
      </c>
    </row>
    <row r="206" x14ac:dyDescent="0.2">
      <c r="A206" s="52" t="e">
        <f ca="true">+IF(OFFSET('Water Data'!$B$1,0,10*ROW('Water Data'!B200))="",NA(),OFFSET('Water Data'!$B$1,0,10*ROW('Water Data'!B200)))</f>
        <v>#N/A</v>
      </c>
      <c r="B206" s="52" t="e">
        <f ca="true">+IF(OFFSET('Water Data'!$A$3,0,10*ROW('Water Data'!A203))="",NA(),OFFSET('Water Data'!$A$3,0,10*ROW('Water Data'!A203)))</f>
        <v>#N/A</v>
      </c>
      <c r="C206" s="52" t="e">
        <f ca="true">+IF(OFFSET('Water Data'!$C$3,0,10*ROW('Water Data'!C203))="",NA(),OFFSET('Water Data'!$C$3,0,10*ROW('Water Data'!C203)))</f>
        <v>#N/A</v>
      </c>
      <c r="D206" s="53" t="e">
        <f ca="true">+IF(AND(ISNUMBER(OFFSET('Water Data'!$C$5,0,10*ROW('Water Data'!C200))),'Data Summary'!BS206="Yes"),100-OFFSET('Water Data'!$C$5,0,10*ROW('Water Data'!C200)),NA())</f>
        <v>#N/A</v>
      </c>
      <c r="E206" s="53" t="e">
        <f ca="true">+IF(AND(ISNUMBER(OFFSET('Water Data'!$C$7,0,10*ROW('Water Data'!C200))),'Data Summary'!BT206="Yes"),OFFSET('Water Data'!$C$7,0,10*ROW('Water Data'!C200)),NA())</f>
        <v>#N/A</v>
      </c>
      <c r="F206" s="53" t="e">
        <f ca="true">+IF(AND(ISNUMBER(OFFSET('Water Data'!$C$10,0,10*ROW('Water Data'!C200))),'Data Summary'!BU206="Yes"),OFFSET('Water Data'!$C$10,0,10*ROW('Water Data'!C200)),NA())</f>
        <v>#N/A</v>
      </c>
      <c r="G206" s="53" t="e">
        <f ca="true">+IF(AND(ISNUMBER(OFFSET('Water Data'!$D$5,0,10*ROW('Water Data'!D200))),'Data Summary'!BV206="Yes"),100-OFFSET('Water Data'!$D$5,0,10*ROW('Water Data'!D200)),NA())</f>
        <v>#N/A</v>
      </c>
      <c r="H206" s="53" t="e">
        <f ca="true">+IF(AND(ISNUMBER(OFFSET('Water Data'!$D$7,0,10*ROW('Water Data'!D200))),'Data Summary'!BW206="Yes"),OFFSET('Water Data'!$D$7,0,10*ROW('Water Data'!D200)),NA())</f>
        <v>#N/A</v>
      </c>
      <c r="I206" s="53" t="e">
        <f ca="true">+IF(AND(ISNUMBER(OFFSET('Water Data'!$D$10,0,10*ROW('Water Data'!D200))),'Data Summary'!BX206="Yes"),OFFSET('Water Data'!$D$10,0,10*ROW('Water Data'!D200)),NA())</f>
        <v>#N/A</v>
      </c>
      <c r="J206" s="53" t="e">
        <f ca="true">+IF(AND(ISNUMBER(OFFSET('Water Data'!$E$5,0,10*ROW('Water Data'!E200))),'Data Summary'!BY206="Yes"),100-OFFSET('Water Data'!$E$5,0,10*ROW('Water Data'!E200)),NA())</f>
        <v>#N/A</v>
      </c>
      <c r="K206" s="53" t="e">
        <f ca="true">+IF(AND(ISNUMBER(OFFSET('Water Data'!$E$7,0,10*ROW('Water Data'!E200))),'Data Summary'!BZ206="Yes"),OFFSET('Water Data'!$E$7,0,10*ROW('Water Data'!E200)),NA())</f>
        <v>#N/A</v>
      </c>
      <c r="L206" s="53" t="e">
        <f ca="true">+IF(AND(ISNUMBER(OFFSET('Water Data'!$E$10,0,10*ROW('Water Data'!E200))),'Data Summary'!CA206="Yes"),OFFSET('Water Data'!$E$10,0,10*ROW('Water Data'!E200)),NA())</f>
        <v>#N/A</v>
      </c>
      <c r="M206" s="53" t="e">
        <f ca="true">+IF(AND(ISNUMBER(OFFSET('Water Data'!$F$5,0,10*ROW('Water Data'!F200))),'Data Summary'!CB206="Yes"),100-OFFSET('Water Data'!$F$5,0,10*ROW('Water Data'!F200)),NA())</f>
        <v>#N/A</v>
      </c>
      <c r="N206" s="53" t="e">
        <f ca="true">+IF(AND(ISNUMBER(OFFSET('Water Data'!$F$7,0,10*ROW('Water Data'!F200))),'Data Summary'!CC206="Yes"),OFFSET('Water Data'!$F$7,0,10*ROW('Water Data'!F200)),NA())</f>
        <v>#N/A</v>
      </c>
      <c r="O206" s="53" t="e">
        <f ca="true">+IF(AND(ISNUMBER(OFFSET('Water Data'!$F$10,0,10*ROW('Water Data'!F200))),'Data Summary'!CD206="Yes"),OFFSET('Water Data'!$F$10,0,10*ROW('Water Data'!F200)),NA())</f>
        <v>#N/A</v>
      </c>
      <c r="P206" s="53" t="e">
        <f ca="true">+IF(AND(ISNUMBER(OFFSET('Water Data'!$G$5,0,10*ROW('Water Data'!G200))),'Data Summary'!CE206="Yes"),100-OFFSET('Water Data'!$G$5,0,10*ROW('Water Data'!G200)),NA())</f>
        <v>#N/A</v>
      </c>
      <c r="Q206" s="53" t="e">
        <f ca="true">+IF(AND(ISNUMBER(OFFSET('Water Data'!$G$7,0,10*ROW('Water Data'!G200))),'Data Summary'!CF206="Yes"),OFFSET('Water Data'!$G$7,0,10*ROW('Water Data'!G200)),NA())</f>
        <v>#N/A</v>
      </c>
      <c r="R206" s="53" t="e">
        <f ca="true">+IF(AND(ISNUMBER(OFFSET('Water Data'!$G$10,0,10*ROW('Water Data'!G200))),'Data Summary'!CG206="Yes"),OFFSET('Water Data'!$G$10,0,10*ROW('Water Data'!G200)),NA())</f>
        <v>#N/A</v>
      </c>
      <c r="S206" s="53" t="e">
        <f ca="true">+IF(AND(ISNUMBER(OFFSET('Water Data'!$H$5,0,10*ROW('Water Data'!H200))),'Data Summary'!CH206="Yes"),100-OFFSET('Water Data'!$H$5,0,10*ROW('Water Data'!H200)),NA())</f>
        <v>#N/A</v>
      </c>
      <c r="T206" s="53" t="e">
        <f ca="true">+IF(AND(ISNUMBER(OFFSET('Water Data'!$H$7,0,10*ROW('Water Data'!H200))),'Data Summary'!CI206="Yes"),OFFSET('Water Data'!$H$7,0,10*ROW('Water Data'!H200)),NA())</f>
        <v>#N/A</v>
      </c>
      <c r="U206" s="53" t="e">
        <f ca="true">+IF(AND(ISNUMBER(OFFSET('Water Data'!$H$10,0,10*ROW('Water Data'!H200))),'Data Summary'!CJ206="Yes"),OFFSET('Water Data'!$H$10,0,10*ROW('Water Data'!H200)),NA())</f>
        <v>#N/A</v>
      </c>
      <c r="V206" s="99" t="e">
        <f ca="true">+IF(AND(ISNUMBER(OFFSET('Sanitation Data'!$C$5,0,10*ROW('Sanitation Data'!C200))),'Data Summary'!CK206="Yes"),100-OFFSET('Sanitation Data'!$C$5,0,10*ROW('Sanitation Data'!C200)),NA())</f>
        <v>#N/A</v>
      </c>
      <c r="W206" s="99" t="e">
        <f ca="true">+IF(AND(ISNUMBER(OFFSET('Sanitation Data'!$C$7,0,10*ROW('Sanitation Data'!C200))),'Data Summary'!CL206="Yes"),OFFSET('Sanitation Data'!$C$7,0,10*ROW('Sanitation Data'!C200)),NA())</f>
        <v>#N/A</v>
      </c>
      <c r="X206" s="99" t="e">
        <f ca="true">+IF(AND(ISNUMBER(OFFSET('Sanitation Data'!$C$11,0,10*ROW('Sanitation Data'!C200))),'Data Summary'!CM206="Yes"),OFFSET('Sanitation Data'!$C$11,0,10*ROW('Sanitation Data'!C200)),NA())</f>
        <v>#N/A</v>
      </c>
      <c r="Y206" s="99" t="e">
        <f ca="true">+IF(AND(ISNUMBER(OFFSET('Sanitation Data'!$C$12,0,10*ROW('Sanitation Data'!C200))),'Data Summary'!CN206="Yes"),OFFSET('Sanitation Data'!$C$12,0,10*ROW('Sanitation Data'!C200)),NA())</f>
        <v>#N/A</v>
      </c>
      <c r="Z206" s="99" t="e">
        <f ca="true">+IF(AND(ISNUMBER(OFFSET('Sanitation Data'!$C$13,0,10*ROW('Sanitation Data'!C200))),'Data Summary'!CO206="Yes"),OFFSET('Sanitation Data'!$C$13,0,10*ROW('Sanitation Data'!C200)),NA())</f>
        <v>#N/A</v>
      </c>
      <c r="AA206" s="99" t="e">
        <f ca="true">+IF(AND(ISNUMBER(OFFSET('Sanitation Data'!$D$5,0,10*ROW('Sanitation Data'!D200))),'Data Summary'!CP206="Yes"),100-OFFSET('Sanitation Data'!$D$5,0,10*ROW('Sanitation Data'!D200)),NA())</f>
        <v>#N/A</v>
      </c>
      <c r="AB206" s="99" t="e">
        <f ca="true">+IF(AND(ISNUMBER(OFFSET('Sanitation Data'!$D$7,0,10*ROW('Sanitation Data'!D200))),'Data Summary'!CQ206="Yes"),OFFSET('Sanitation Data'!$D$7,0,10*ROW('Sanitation Data'!D200)),NA())</f>
        <v>#N/A</v>
      </c>
      <c r="AC206" s="99" t="e">
        <f ca="true">+IF(AND(ISNUMBER(OFFSET('Sanitation Data'!$D$11,0,10*ROW('Sanitation Data'!D200))),'Data Summary'!CR206="Yes"),OFFSET('Sanitation Data'!$D$11,0,10*ROW('Sanitation Data'!D200)),NA())</f>
        <v>#N/A</v>
      </c>
      <c r="AD206" s="99" t="e">
        <f ca="true">+IF(AND(ISNUMBER(OFFSET('Sanitation Data'!$D$12,0,10*ROW('Sanitation Data'!D200))),'Data Summary'!CS206="Yes"),OFFSET('Sanitation Data'!$D$12,0,10*ROW('Sanitation Data'!D200)),NA())</f>
        <v>#N/A</v>
      </c>
      <c r="AE206" s="99" t="e">
        <f ca="true">+IF(AND(ISNUMBER(OFFSET('Sanitation Data'!$D$13,0,10*ROW('Sanitation Data'!D200))),'Data Summary'!CT206="Yes"),OFFSET('Sanitation Data'!$D$13,0,10*ROW('Sanitation Data'!D200)),NA())</f>
        <v>#N/A</v>
      </c>
      <c r="AF206" s="99" t="e">
        <f ca="true">+IF(AND(ISNUMBER(OFFSET('Sanitation Data'!$E$5,0,10*ROW('Sanitation Data'!E200))),'Data Summary'!CU206="Yes"),100-OFFSET('Sanitation Data'!$E$5,0,10*ROW('Sanitation Data'!E200)),NA())</f>
        <v>#N/A</v>
      </c>
      <c r="AG206" s="99" t="e">
        <f ca="true">+IF(AND(ISNUMBER(OFFSET('Sanitation Data'!$E$7,0,10*ROW('Sanitation Data'!E200))),'Data Summary'!CV206="Yes"),OFFSET('Sanitation Data'!$E$7,0,10*ROW('Sanitation Data'!E200)),NA())</f>
        <v>#N/A</v>
      </c>
      <c r="AH206" s="99" t="e">
        <f ca="true">+IF(AND(ISNUMBER(OFFSET('Sanitation Data'!$E$11,0,10*ROW('Sanitation Data'!E200))),'Data Summary'!CW206="Yes"),OFFSET('Sanitation Data'!$E$11,0,10*ROW('Sanitation Data'!E200)),NA())</f>
        <v>#N/A</v>
      </c>
      <c r="AI206" s="99" t="e">
        <f ca="true">+IF(AND(ISNUMBER(OFFSET('Sanitation Data'!$E$12,0,10*ROW('Sanitation Data'!E200))),'Data Summary'!CX206="Yes"),OFFSET('Sanitation Data'!$E$12,0,10*ROW('Sanitation Data'!E200)),NA())</f>
        <v>#N/A</v>
      </c>
      <c r="AJ206" s="99" t="e">
        <f ca="true">+IF(AND(ISNUMBER(OFFSET('Sanitation Data'!$E$13,0,10*ROW('Sanitation Data'!E200))),'Data Summary'!CY206="Yes"),OFFSET('Sanitation Data'!$E$13,0,10*ROW('Sanitation Data'!E200)),NA())</f>
        <v>#N/A</v>
      </c>
      <c r="AK206" s="99" t="e">
        <f ca="true">+IF(AND(ISNUMBER(OFFSET('Sanitation Data'!$F$5,0,10*ROW('Sanitation Data'!F200))),'Data Summary'!CZ206="Yes"),100-OFFSET('Sanitation Data'!$F$5,0,10*ROW('Sanitation Data'!F200)),NA())</f>
        <v>#N/A</v>
      </c>
      <c r="AL206" s="99" t="e">
        <f ca="true">+IF(AND(ISNUMBER(OFFSET('Sanitation Data'!$F$7,0,10*ROW('Sanitation Data'!F200))),'Data Summary'!DA206="Yes"),OFFSET('Sanitation Data'!$F$7,0,10*ROW('Sanitation Data'!F200)),NA())</f>
        <v>#N/A</v>
      </c>
      <c r="AM206" s="99" t="e">
        <f ca="true">+IF(AND(ISNUMBER(OFFSET('Sanitation Data'!$F$11,0,10*ROW('Sanitation Data'!F200))),'Data Summary'!DB206="Yes"),OFFSET('Sanitation Data'!$F$11,0,10*ROW('Sanitation Data'!F200)),NA())</f>
        <v>#N/A</v>
      </c>
      <c r="AN206" s="99" t="e">
        <f ca="true">+IF(AND(ISNUMBER(OFFSET('Sanitation Data'!$F$12,0,10*ROW('Sanitation Data'!F200))),'Data Summary'!DC206="Yes"),OFFSET('Sanitation Data'!$F$12,0,10*ROW('Sanitation Data'!F200)),NA())</f>
        <v>#N/A</v>
      </c>
      <c r="AO206" s="99" t="e">
        <f ca="true">+IF(AND(ISNUMBER(OFFSET('Sanitation Data'!$F$13,0,10*ROW('Sanitation Data'!F200))),'Data Summary'!DD206="Yes"),OFFSET('Sanitation Data'!$F$13,0,10*ROW('Sanitation Data'!F200)),NA())</f>
        <v>#N/A</v>
      </c>
      <c r="AP206" s="99" t="e">
        <f ca="true">+IF(AND(ISNUMBER(OFFSET('Sanitation Data'!$G$5,0,10*ROW('Sanitation Data'!G200))),'Data Summary'!DE206="Yes"),100-OFFSET('Sanitation Data'!$G$5,0,10*ROW('Sanitation Data'!G200)),NA())</f>
        <v>#N/A</v>
      </c>
      <c r="AQ206" s="99" t="e">
        <f ca="true">+IF(AND(ISNUMBER(OFFSET('Sanitation Data'!$G$7,0,10*ROW('Sanitation Data'!G200))),'Data Summary'!DF206="Yes"),OFFSET('Sanitation Data'!$G$7,0,10*ROW('Sanitation Data'!G200)),NA())</f>
        <v>#N/A</v>
      </c>
      <c r="AR206" s="99" t="e">
        <f ca="true">+IF(AND(ISNUMBER(OFFSET('Sanitation Data'!$G$11,0,10*ROW('Sanitation Data'!G200))),'Data Summary'!DG206="Yes"),OFFSET('Sanitation Data'!$G$11,0,10*ROW('Sanitation Data'!G200)),NA())</f>
        <v>#N/A</v>
      </c>
      <c r="AS206" s="99" t="e">
        <f ca="true">+IF(AND(ISNUMBER(OFFSET('Sanitation Data'!$G$12,0,10*ROW('Sanitation Data'!G200))),'Data Summary'!DH206="Yes"),OFFSET('Sanitation Data'!$G$12,0,10*ROW('Sanitation Data'!G200)),NA())</f>
        <v>#N/A</v>
      </c>
      <c r="AT206" s="99" t="e">
        <f ca="true">+IF(AND(ISNUMBER(OFFSET('Sanitation Data'!$G$13,0,10*ROW('Sanitation Data'!G200))),'Data Summary'!DI206="Yes"),OFFSET('Sanitation Data'!$G$13,0,10*ROW('Sanitation Data'!G200)),NA())</f>
        <v>#N/A</v>
      </c>
      <c r="AU206" s="99" t="e">
        <f ca="true">+IF(AND(ISNUMBER(OFFSET('Sanitation Data'!$H$5,0,10*ROW('Sanitation Data'!H200))),'Data Summary'!DJ206="Yes"),100-OFFSET('Sanitation Data'!$H$5,0,10*ROW('Sanitation Data'!H200)),NA())</f>
        <v>#N/A</v>
      </c>
      <c r="AV206" s="99" t="e">
        <f ca="true">+IF(AND(ISNUMBER(OFFSET('Sanitation Data'!$H$7,0,10*ROW('Sanitation Data'!H200))),'Data Summary'!DK206="Yes"),OFFSET('Sanitation Data'!$H$7,0,10*ROW('Sanitation Data'!H200)),NA())</f>
        <v>#N/A</v>
      </c>
      <c r="AW206" s="99" t="e">
        <f ca="true">+IF(AND(ISNUMBER(OFFSET('Sanitation Data'!$H$11,0,10*ROW('Sanitation Data'!H200))),'Data Summary'!DL206="Yes"),OFFSET('Sanitation Data'!$H$11,0,10*ROW('Sanitation Data'!H200)),NA())</f>
        <v>#N/A</v>
      </c>
      <c r="AX206" s="99" t="e">
        <f ca="true">+IF(AND(ISNUMBER(OFFSET('Sanitation Data'!$H$12,0,10*ROW('Sanitation Data'!H200))),'Data Summary'!DM206="Yes"),OFFSET('Sanitation Data'!$H$12,0,10*ROW('Sanitation Data'!H200)),NA())</f>
        <v>#N/A</v>
      </c>
      <c r="AY206" s="99" t="e">
        <f ca="true">+IF(AND(ISNUMBER(OFFSET('Sanitation Data'!$H$13,0,10*ROW('Sanitation Data'!H200))),'Data Summary'!DN206="Yes"),OFFSET('Sanitation Data'!$H$13,0,10*ROW('Sanitation Data'!H200)),NA())</f>
        <v>#N/A</v>
      </c>
      <c r="AZ206" s="104" t="e">
        <f ca="true">+IF(AND(ISNUMBER(OFFSET('Hygiene Data'!$C$6,0,10*ROW('Hygiene Data'!C200))),'Data Summary'!DO206="Yes"),OFFSET('Hygiene Data'!$C$6,0,10*ROW('Hygiene Data'!C200)),NA())</f>
        <v>#N/A</v>
      </c>
      <c r="BA206" s="104" t="e">
        <f ca="true">+IF(AND(ISNUMBER(OFFSET('Hygiene Data'!$C$8,0,10*ROW('Hygiene Data'!C200))),'Data Summary'!DP206="Yes"),OFFSET('Hygiene Data'!$C$8,0,10*ROW('Hygiene Data'!C200)),NA())</f>
        <v>#N/A</v>
      </c>
      <c r="BB206" s="104" t="e">
        <f ca="true">+IF(AND(ISNUMBER(OFFSET('Hygiene Data'!$C$10,0,10*ROW('Hygiene Data'!C200))),'Data Summary'!DQ206="Yes"),OFFSET('Hygiene Data'!$C$10,0,10*ROW('Hygiene Data'!C200)),NA())</f>
        <v>#N/A</v>
      </c>
      <c r="BC206" s="104" t="e">
        <f ca="true">+IF(AND(ISNUMBER(OFFSET('Hygiene Data'!$D$6,0,10*ROW('Hygiene Data'!D200))),'Data Summary'!DR206="Yes"),OFFSET('Hygiene Data'!$D$6,0,10*ROW('Hygiene Data'!D200)),NA())</f>
        <v>#N/A</v>
      </c>
      <c r="BD206" s="104" t="e">
        <f ca="true">+IF(AND(ISNUMBER(OFFSET('Hygiene Data'!$D$8,0,10*ROW('Hygiene Data'!D200))),'Data Summary'!DS206="Yes"),OFFSET('Hygiene Data'!$D$8,0,10*ROW('Hygiene Data'!D200)),NA())</f>
        <v>#N/A</v>
      </c>
      <c r="BE206" s="104" t="e">
        <f ca="true">+IF(AND(ISNUMBER(OFFSET('Hygiene Data'!$D$10,0,10*ROW('Hygiene Data'!D200))),'Data Summary'!DT206="Yes"),OFFSET('Hygiene Data'!$D$10,0,10*ROW('Hygiene Data'!D200)),NA())</f>
        <v>#N/A</v>
      </c>
      <c r="BF206" s="104" t="e">
        <f ca="true">+IF(AND(ISNUMBER(OFFSET('Hygiene Data'!$E$6,0,10*ROW('Hygiene Data'!E200))),'Data Summary'!DU206="Yes"),OFFSET('Hygiene Data'!$E$6,0,10*ROW('Hygiene Data'!E200)),NA())</f>
        <v>#N/A</v>
      </c>
      <c r="BG206" s="104" t="e">
        <f ca="true">+IF(AND(ISNUMBER(OFFSET('Hygiene Data'!$E$8,0,10*ROW('Hygiene Data'!E200))),'Data Summary'!DV206="Yes"),OFFSET('Hygiene Data'!$E$8,0,10*ROW('Hygiene Data'!E200)),NA())</f>
        <v>#N/A</v>
      </c>
      <c r="BH206" s="104" t="e">
        <f ca="true">+IF(AND(ISNUMBER(OFFSET('Hygiene Data'!$E$10,0,10*ROW('Hygiene Data'!E200))),'Data Summary'!DW206="Yes"),OFFSET('Hygiene Data'!$E$10,0,10*ROW('Hygiene Data'!E200)),NA())</f>
        <v>#N/A</v>
      </c>
      <c r="BI206" s="104" t="e">
        <f ca="true">+IF(AND(ISNUMBER(OFFSET('Hygiene Data'!$F$6,0,10*ROW('Hygiene Data'!F200))),'Data Summary'!DX206="Yes"),OFFSET('Hygiene Data'!$F$6,0,10*ROW('Hygiene Data'!F200)),NA())</f>
        <v>#N/A</v>
      </c>
      <c r="BJ206" s="104" t="e">
        <f ca="true">+IF(AND(ISNUMBER(OFFSET('Hygiene Data'!$F$8,0,10*ROW('Hygiene Data'!F200))),'Data Summary'!DY206="Yes"),OFFSET('Hygiene Data'!$F$8,0,10*ROW('Hygiene Data'!F200)),NA())</f>
        <v>#N/A</v>
      </c>
      <c r="BK206" s="104" t="e">
        <f ca="true">+IF(AND(ISNUMBER(OFFSET('Hygiene Data'!$F$10,0,10*ROW('Hygiene Data'!F200))),'Data Summary'!DZ206="Yes"),OFFSET('Hygiene Data'!$F$10,0,10*ROW('Hygiene Data'!F200)),NA())</f>
        <v>#N/A</v>
      </c>
      <c r="BL206" s="104" t="e">
        <f ca="true">+IF(AND(ISNUMBER(OFFSET('Hygiene Data'!$G$6,0,10*ROW('Hygiene Data'!G200))),'Data Summary'!EA206="Yes"),OFFSET('Hygiene Data'!$G$6,0,10*ROW('Hygiene Data'!G200)),NA())</f>
        <v>#N/A</v>
      </c>
      <c r="BM206" s="104" t="e">
        <f ca="true">+IF(AND(ISNUMBER(OFFSET('Hygiene Data'!$G$8,0,10*ROW('Hygiene Data'!G200))),'Data Summary'!EB206="Yes"),OFFSET('Hygiene Data'!$G$8,0,10*ROW('Hygiene Data'!G200)),NA())</f>
        <v>#N/A</v>
      </c>
      <c r="BN206" s="104" t="e">
        <f ca="true">+IF(AND(ISNUMBER(OFFSET('Hygiene Data'!$G$10,0,10*ROW('Hygiene Data'!G200))),'Data Summary'!EC206="Yes"),OFFSET('Hygiene Data'!$G$10,0,10*ROW('Hygiene Data'!G200)),NA())</f>
        <v>#N/A</v>
      </c>
      <c r="BO206" s="104" t="e">
        <f ca="true">+IF(AND(ISNUMBER(OFFSET('Hygiene Data'!$H$6,0,10*ROW('Hygiene Data'!H200))),'Data Summary'!ED206="Yes"),OFFSET('Hygiene Data'!$H$6,0,10*ROW('Hygiene Data'!H200)),NA())</f>
        <v>#N/A</v>
      </c>
      <c r="BP206" s="104" t="e">
        <f ca="true">+IF(AND(ISNUMBER(OFFSET('Hygiene Data'!$H$8,0,10*ROW('Hygiene Data'!H200))),'Data Summary'!EE206="Yes"),OFFSET('Hygiene Data'!$H$8,0,10*ROW('Hygiene Data'!H200)),NA())</f>
        <v>#N/A</v>
      </c>
      <c r="BQ206" s="104" t="e">
        <f ca="true">+IF(AND(ISNUMBER(OFFSET('Hygiene Data'!$H$10,0,10*ROW('Hygiene Data'!H200))),'Data Summary'!EF206="Yes"),OFFSET('Hygiene Data'!$H$10,0,10*ROW('Hygiene Data'!H200)),NA())</f>
        <v>#N/A</v>
      </c>
    </row>
    <row r="207" x14ac:dyDescent="0.2">
      <c r="A207" s="52" t="e">
        <f ca="true">+IF(OFFSET('Water Data'!$B$1,0,10*ROW('Water Data'!B201))="",NA(),OFFSET('Water Data'!$B$1,0,10*ROW('Water Data'!B201)))</f>
        <v>#N/A</v>
      </c>
      <c r="B207" s="52" t="e">
        <f ca="true">+IF(OFFSET('Water Data'!$A$3,0,10*ROW('Water Data'!A204))="",NA(),OFFSET('Water Data'!$A$3,0,10*ROW('Water Data'!A204)))</f>
        <v>#N/A</v>
      </c>
      <c r="C207" s="52" t="e">
        <f ca="true">+IF(OFFSET('Water Data'!$C$3,0,10*ROW('Water Data'!C204))="",NA(),OFFSET('Water Data'!$C$3,0,10*ROW('Water Data'!C204)))</f>
        <v>#N/A</v>
      </c>
      <c r="D207" s="53" t="e">
        <f ca="true">+IF(AND(ISNUMBER(OFFSET('Water Data'!$C$5,0,10*ROW('Water Data'!C201))),'Data Summary'!BS207="Yes"),100-OFFSET('Water Data'!$C$5,0,10*ROW('Water Data'!C201)),NA())</f>
        <v>#N/A</v>
      </c>
      <c r="E207" s="53" t="e">
        <f ca="true">+IF(AND(ISNUMBER(OFFSET('Water Data'!$C$7,0,10*ROW('Water Data'!C201))),'Data Summary'!BT207="Yes"),OFFSET('Water Data'!$C$7,0,10*ROW('Water Data'!C201)),NA())</f>
        <v>#N/A</v>
      </c>
      <c r="F207" s="53" t="e">
        <f ca="true">+IF(AND(ISNUMBER(OFFSET('Water Data'!$C$10,0,10*ROW('Water Data'!C201))),'Data Summary'!BU207="Yes"),OFFSET('Water Data'!$C$10,0,10*ROW('Water Data'!C201)),NA())</f>
        <v>#N/A</v>
      </c>
      <c r="G207" s="53" t="e">
        <f ca="true">+IF(AND(ISNUMBER(OFFSET('Water Data'!$D$5,0,10*ROW('Water Data'!D201))),'Data Summary'!BV207="Yes"),100-OFFSET('Water Data'!$D$5,0,10*ROW('Water Data'!D201)),NA())</f>
        <v>#N/A</v>
      </c>
      <c r="H207" s="53" t="e">
        <f ca="true">+IF(AND(ISNUMBER(OFFSET('Water Data'!$D$7,0,10*ROW('Water Data'!D201))),'Data Summary'!BW207="Yes"),OFFSET('Water Data'!$D$7,0,10*ROW('Water Data'!D201)),NA())</f>
        <v>#N/A</v>
      </c>
      <c r="I207" s="53" t="e">
        <f ca="true">+IF(AND(ISNUMBER(OFFSET('Water Data'!$D$10,0,10*ROW('Water Data'!D201))),'Data Summary'!BX207="Yes"),OFFSET('Water Data'!$D$10,0,10*ROW('Water Data'!D201)),NA())</f>
        <v>#N/A</v>
      </c>
      <c r="J207" s="53" t="e">
        <f ca="true">+IF(AND(ISNUMBER(OFFSET('Water Data'!$E$5,0,10*ROW('Water Data'!E201))),'Data Summary'!BY207="Yes"),100-OFFSET('Water Data'!$E$5,0,10*ROW('Water Data'!E201)),NA())</f>
        <v>#N/A</v>
      </c>
      <c r="K207" s="53" t="e">
        <f ca="true">+IF(AND(ISNUMBER(OFFSET('Water Data'!$E$7,0,10*ROW('Water Data'!E201))),'Data Summary'!BZ207="Yes"),OFFSET('Water Data'!$E$7,0,10*ROW('Water Data'!E201)),NA())</f>
        <v>#N/A</v>
      </c>
      <c r="L207" s="53" t="e">
        <f ca="true">+IF(AND(ISNUMBER(OFFSET('Water Data'!$E$10,0,10*ROW('Water Data'!E201))),'Data Summary'!CA207="Yes"),OFFSET('Water Data'!$E$10,0,10*ROW('Water Data'!E201)),NA())</f>
        <v>#N/A</v>
      </c>
      <c r="M207" s="53" t="e">
        <f ca="true">+IF(AND(ISNUMBER(OFFSET('Water Data'!$F$5,0,10*ROW('Water Data'!F201))),'Data Summary'!CB207="Yes"),100-OFFSET('Water Data'!$F$5,0,10*ROW('Water Data'!F201)),NA())</f>
        <v>#N/A</v>
      </c>
      <c r="N207" s="53" t="e">
        <f ca="true">+IF(AND(ISNUMBER(OFFSET('Water Data'!$F$7,0,10*ROW('Water Data'!F201))),'Data Summary'!CC207="Yes"),OFFSET('Water Data'!$F$7,0,10*ROW('Water Data'!F201)),NA())</f>
        <v>#N/A</v>
      </c>
      <c r="O207" s="53" t="e">
        <f ca="true">+IF(AND(ISNUMBER(OFFSET('Water Data'!$F$10,0,10*ROW('Water Data'!F201))),'Data Summary'!CD207="Yes"),OFFSET('Water Data'!$F$10,0,10*ROW('Water Data'!F201)),NA())</f>
        <v>#N/A</v>
      </c>
      <c r="P207" s="53" t="e">
        <f ca="true">+IF(AND(ISNUMBER(OFFSET('Water Data'!$G$5,0,10*ROW('Water Data'!G201))),'Data Summary'!CE207="Yes"),100-OFFSET('Water Data'!$G$5,0,10*ROW('Water Data'!G201)),NA())</f>
        <v>#N/A</v>
      </c>
      <c r="Q207" s="53" t="e">
        <f ca="true">+IF(AND(ISNUMBER(OFFSET('Water Data'!$G$7,0,10*ROW('Water Data'!G201))),'Data Summary'!CF207="Yes"),OFFSET('Water Data'!$G$7,0,10*ROW('Water Data'!G201)),NA())</f>
        <v>#N/A</v>
      </c>
      <c r="R207" s="53" t="e">
        <f ca="true">+IF(AND(ISNUMBER(OFFSET('Water Data'!$G$10,0,10*ROW('Water Data'!G201))),'Data Summary'!CG207="Yes"),OFFSET('Water Data'!$G$10,0,10*ROW('Water Data'!G201)),NA())</f>
        <v>#N/A</v>
      </c>
      <c r="S207" s="53" t="e">
        <f ca="true">+IF(AND(ISNUMBER(OFFSET('Water Data'!$H$5,0,10*ROW('Water Data'!H201))),'Data Summary'!CH207="Yes"),100-OFFSET('Water Data'!$H$5,0,10*ROW('Water Data'!H201)),NA())</f>
        <v>#N/A</v>
      </c>
      <c r="T207" s="53" t="e">
        <f ca="true">+IF(AND(ISNUMBER(OFFSET('Water Data'!$H$7,0,10*ROW('Water Data'!H201))),'Data Summary'!CI207="Yes"),OFFSET('Water Data'!$H$7,0,10*ROW('Water Data'!H201)),NA())</f>
        <v>#N/A</v>
      </c>
      <c r="U207" s="53" t="e">
        <f ca="true">+IF(AND(ISNUMBER(OFFSET('Water Data'!$H$10,0,10*ROW('Water Data'!H201))),'Data Summary'!CJ207="Yes"),OFFSET('Water Data'!$H$10,0,10*ROW('Water Data'!H201)),NA())</f>
        <v>#N/A</v>
      </c>
      <c r="V207" s="99" t="e">
        <f ca="true">+IF(AND(ISNUMBER(OFFSET('Sanitation Data'!$C$5,0,10*ROW('Sanitation Data'!C201))),'Data Summary'!CK207="Yes"),100-OFFSET('Sanitation Data'!$C$5,0,10*ROW('Sanitation Data'!C201)),NA())</f>
        <v>#N/A</v>
      </c>
      <c r="W207" s="99" t="e">
        <f ca="true">+IF(AND(ISNUMBER(OFFSET('Sanitation Data'!$C$7,0,10*ROW('Sanitation Data'!C201))),'Data Summary'!CL207="Yes"),OFFSET('Sanitation Data'!$C$7,0,10*ROW('Sanitation Data'!C201)),NA())</f>
        <v>#N/A</v>
      </c>
      <c r="X207" s="99" t="e">
        <f ca="true">+IF(AND(ISNUMBER(OFFSET('Sanitation Data'!$C$11,0,10*ROW('Sanitation Data'!C201))),'Data Summary'!CM207="Yes"),OFFSET('Sanitation Data'!$C$11,0,10*ROW('Sanitation Data'!C201)),NA())</f>
        <v>#N/A</v>
      </c>
      <c r="Y207" s="99" t="e">
        <f ca="true">+IF(AND(ISNUMBER(OFFSET('Sanitation Data'!$C$12,0,10*ROW('Sanitation Data'!C201))),'Data Summary'!CN207="Yes"),OFFSET('Sanitation Data'!$C$12,0,10*ROW('Sanitation Data'!C201)),NA())</f>
        <v>#N/A</v>
      </c>
      <c r="Z207" s="99" t="e">
        <f ca="true">+IF(AND(ISNUMBER(OFFSET('Sanitation Data'!$C$13,0,10*ROW('Sanitation Data'!C201))),'Data Summary'!CO207="Yes"),OFFSET('Sanitation Data'!$C$13,0,10*ROW('Sanitation Data'!C201)),NA())</f>
        <v>#N/A</v>
      </c>
      <c r="AA207" s="99" t="e">
        <f ca="true">+IF(AND(ISNUMBER(OFFSET('Sanitation Data'!$D$5,0,10*ROW('Sanitation Data'!D201))),'Data Summary'!CP207="Yes"),100-OFFSET('Sanitation Data'!$D$5,0,10*ROW('Sanitation Data'!D201)),NA())</f>
        <v>#N/A</v>
      </c>
      <c r="AB207" s="99" t="e">
        <f ca="true">+IF(AND(ISNUMBER(OFFSET('Sanitation Data'!$D$7,0,10*ROW('Sanitation Data'!D201))),'Data Summary'!CQ207="Yes"),OFFSET('Sanitation Data'!$D$7,0,10*ROW('Sanitation Data'!D201)),NA())</f>
        <v>#N/A</v>
      </c>
      <c r="AC207" s="99" t="e">
        <f ca="true">+IF(AND(ISNUMBER(OFFSET('Sanitation Data'!$D$11,0,10*ROW('Sanitation Data'!D201))),'Data Summary'!CR207="Yes"),OFFSET('Sanitation Data'!$D$11,0,10*ROW('Sanitation Data'!D201)),NA())</f>
        <v>#N/A</v>
      </c>
      <c r="AD207" s="99" t="e">
        <f ca="true">+IF(AND(ISNUMBER(OFFSET('Sanitation Data'!$D$12,0,10*ROW('Sanitation Data'!D201))),'Data Summary'!CS207="Yes"),OFFSET('Sanitation Data'!$D$12,0,10*ROW('Sanitation Data'!D201)),NA())</f>
        <v>#N/A</v>
      </c>
      <c r="AE207" s="99" t="e">
        <f ca="true">+IF(AND(ISNUMBER(OFFSET('Sanitation Data'!$D$13,0,10*ROW('Sanitation Data'!D201))),'Data Summary'!CT207="Yes"),OFFSET('Sanitation Data'!$D$13,0,10*ROW('Sanitation Data'!D201)),NA())</f>
        <v>#N/A</v>
      </c>
      <c r="AF207" s="99" t="e">
        <f ca="true">+IF(AND(ISNUMBER(OFFSET('Sanitation Data'!$E$5,0,10*ROW('Sanitation Data'!E201))),'Data Summary'!CU207="Yes"),100-OFFSET('Sanitation Data'!$E$5,0,10*ROW('Sanitation Data'!E201)),NA())</f>
        <v>#N/A</v>
      </c>
      <c r="AG207" s="99" t="e">
        <f ca="true">+IF(AND(ISNUMBER(OFFSET('Sanitation Data'!$E$7,0,10*ROW('Sanitation Data'!E201))),'Data Summary'!CV207="Yes"),OFFSET('Sanitation Data'!$E$7,0,10*ROW('Sanitation Data'!E201)),NA())</f>
        <v>#N/A</v>
      </c>
      <c r="AH207" s="99" t="e">
        <f ca="true">+IF(AND(ISNUMBER(OFFSET('Sanitation Data'!$E$11,0,10*ROW('Sanitation Data'!E201))),'Data Summary'!CW207="Yes"),OFFSET('Sanitation Data'!$E$11,0,10*ROW('Sanitation Data'!E201)),NA())</f>
        <v>#N/A</v>
      </c>
      <c r="AI207" s="99" t="e">
        <f ca="true">+IF(AND(ISNUMBER(OFFSET('Sanitation Data'!$E$12,0,10*ROW('Sanitation Data'!E201))),'Data Summary'!CX207="Yes"),OFFSET('Sanitation Data'!$E$12,0,10*ROW('Sanitation Data'!E201)),NA())</f>
        <v>#N/A</v>
      </c>
      <c r="AJ207" s="99" t="e">
        <f ca="true">+IF(AND(ISNUMBER(OFFSET('Sanitation Data'!$E$13,0,10*ROW('Sanitation Data'!E201))),'Data Summary'!CY207="Yes"),OFFSET('Sanitation Data'!$E$13,0,10*ROW('Sanitation Data'!E201)),NA())</f>
        <v>#N/A</v>
      </c>
      <c r="AK207" s="99" t="e">
        <f ca="true">+IF(AND(ISNUMBER(OFFSET('Sanitation Data'!$F$5,0,10*ROW('Sanitation Data'!F201))),'Data Summary'!CZ207="Yes"),100-OFFSET('Sanitation Data'!$F$5,0,10*ROW('Sanitation Data'!F201)),NA())</f>
        <v>#N/A</v>
      </c>
      <c r="AL207" s="99" t="e">
        <f ca="true">+IF(AND(ISNUMBER(OFFSET('Sanitation Data'!$F$7,0,10*ROW('Sanitation Data'!F201))),'Data Summary'!DA207="Yes"),OFFSET('Sanitation Data'!$F$7,0,10*ROW('Sanitation Data'!F201)),NA())</f>
        <v>#N/A</v>
      </c>
      <c r="AM207" s="99" t="e">
        <f ca="true">+IF(AND(ISNUMBER(OFFSET('Sanitation Data'!$F$11,0,10*ROW('Sanitation Data'!F201))),'Data Summary'!DB207="Yes"),OFFSET('Sanitation Data'!$F$11,0,10*ROW('Sanitation Data'!F201)),NA())</f>
        <v>#N/A</v>
      </c>
      <c r="AN207" s="99" t="e">
        <f ca="true">+IF(AND(ISNUMBER(OFFSET('Sanitation Data'!$F$12,0,10*ROW('Sanitation Data'!F201))),'Data Summary'!DC207="Yes"),OFFSET('Sanitation Data'!$F$12,0,10*ROW('Sanitation Data'!F201)),NA())</f>
        <v>#N/A</v>
      </c>
      <c r="AO207" s="99" t="e">
        <f ca="true">+IF(AND(ISNUMBER(OFFSET('Sanitation Data'!$F$13,0,10*ROW('Sanitation Data'!F201))),'Data Summary'!DD207="Yes"),OFFSET('Sanitation Data'!$F$13,0,10*ROW('Sanitation Data'!F201)),NA())</f>
        <v>#N/A</v>
      </c>
      <c r="AP207" s="99" t="e">
        <f ca="true">+IF(AND(ISNUMBER(OFFSET('Sanitation Data'!$G$5,0,10*ROW('Sanitation Data'!G201))),'Data Summary'!DE207="Yes"),100-OFFSET('Sanitation Data'!$G$5,0,10*ROW('Sanitation Data'!G201)),NA())</f>
        <v>#N/A</v>
      </c>
      <c r="AQ207" s="99" t="e">
        <f ca="true">+IF(AND(ISNUMBER(OFFSET('Sanitation Data'!$G$7,0,10*ROW('Sanitation Data'!G201))),'Data Summary'!DF207="Yes"),OFFSET('Sanitation Data'!$G$7,0,10*ROW('Sanitation Data'!G201)),NA())</f>
        <v>#N/A</v>
      </c>
      <c r="AR207" s="99" t="e">
        <f ca="true">+IF(AND(ISNUMBER(OFFSET('Sanitation Data'!$G$11,0,10*ROW('Sanitation Data'!G201))),'Data Summary'!DG207="Yes"),OFFSET('Sanitation Data'!$G$11,0,10*ROW('Sanitation Data'!G201)),NA())</f>
        <v>#N/A</v>
      </c>
      <c r="AS207" s="99" t="e">
        <f ca="true">+IF(AND(ISNUMBER(OFFSET('Sanitation Data'!$G$12,0,10*ROW('Sanitation Data'!G201))),'Data Summary'!DH207="Yes"),OFFSET('Sanitation Data'!$G$12,0,10*ROW('Sanitation Data'!G201)),NA())</f>
        <v>#N/A</v>
      </c>
      <c r="AT207" s="99" t="e">
        <f ca="true">+IF(AND(ISNUMBER(OFFSET('Sanitation Data'!$G$13,0,10*ROW('Sanitation Data'!G201))),'Data Summary'!DI207="Yes"),OFFSET('Sanitation Data'!$G$13,0,10*ROW('Sanitation Data'!G201)),NA())</f>
        <v>#N/A</v>
      </c>
      <c r="AU207" s="99" t="e">
        <f ca="true">+IF(AND(ISNUMBER(OFFSET('Sanitation Data'!$H$5,0,10*ROW('Sanitation Data'!H201))),'Data Summary'!DJ207="Yes"),100-OFFSET('Sanitation Data'!$H$5,0,10*ROW('Sanitation Data'!H201)),NA())</f>
        <v>#N/A</v>
      </c>
      <c r="AV207" s="99" t="e">
        <f ca="true">+IF(AND(ISNUMBER(OFFSET('Sanitation Data'!$H$7,0,10*ROW('Sanitation Data'!H201))),'Data Summary'!DK207="Yes"),OFFSET('Sanitation Data'!$H$7,0,10*ROW('Sanitation Data'!H201)),NA())</f>
        <v>#N/A</v>
      </c>
      <c r="AW207" s="99" t="e">
        <f ca="true">+IF(AND(ISNUMBER(OFFSET('Sanitation Data'!$H$11,0,10*ROW('Sanitation Data'!H201))),'Data Summary'!DL207="Yes"),OFFSET('Sanitation Data'!$H$11,0,10*ROW('Sanitation Data'!H201)),NA())</f>
        <v>#N/A</v>
      </c>
      <c r="AX207" s="99" t="e">
        <f ca="true">+IF(AND(ISNUMBER(OFFSET('Sanitation Data'!$H$12,0,10*ROW('Sanitation Data'!H201))),'Data Summary'!DM207="Yes"),OFFSET('Sanitation Data'!$H$12,0,10*ROW('Sanitation Data'!H201)),NA())</f>
        <v>#N/A</v>
      </c>
      <c r="AY207" s="99" t="e">
        <f ca="true">+IF(AND(ISNUMBER(OFFSET('Sanitation Data'!$H$13,0,10*ROW('Sanitation Data'!H201))),'Data Summary'!DN207="Yes"),OFFSET('Sanitation Data'!$H$13,0,10*ROW('Sanitation Data'!H201)),NA())</f>
        <v>#N/A</v>
      </c>
      <c r="AZ207" s="104" t="e">
        <f ca="true">+IF(AND(ISNUMBER(OFFSET('Hygiene Data'!$C$6,0,10*ROW('Hygiene Data'!C201))),'Data Summary'!DO207="Yes"),OFFSET('Hygiene Data'!$C$6,0,10*ROW('Hygiene Data'!C201)),NA())</f>
        <v>#N/A</v>
      </c>
      <c r="BA207" s="104" t="e">
        <f ca="true">+IF(AND(ISNUMBER(OFFSET('Hygiene Data'!$C$8,0,10*ROW('Hygiene Data'!C201))),'Data Summary'!DP207="Yes"),OFFSET('Hygiene Data'!$C$8,0,10*ROW('Hygiene Data'!C201)),NA())</f>
        <v>#N/A</v>
      </c>
      <c r="BB207" s="104" t="e">
        <f ca="true">+IF(AND(ISNUMBER(OFFSET('Hygiene Data'!$C$10,0,10*ROW('Hygiene Data'!C201))),'Data Summary'!DQ207="Yes"),OFFSET('Hygiene Data'!$C$10,0,10*ROW('Hygiene Data'!C201)),NA())</f>
        <v>#N/A</v>
      </c>
      <c r="BC207" s="104" t="e">
        <f ca="true">+IF(AND(ISNUMBER(OFFSET('Hygiene Data'!$D$6,0,10*ROW('Hygiene Data'!D201))),'Data Summary'!DR207="Yes"),OFFSET('Hygiene Data'!$D$6,0,10*ROW('Hygiene Data'!D201)),NA())</f>
        <v>#N/A</v>
      </c>
      <c r="BD207" s="104" t="e">
        <f ca="true">+IF(AND(ISNUMBER(OFFSET('Hygiene Data'!$D$8,0,10*ROW('Hygiene Data'!D201))),'Data Summary'!DS207="Yes"),OFFSET('Hygiene Data'!$D$8,0,10*ROW('Hygiene Data'!D201)),NA())</f>
        <v>#N/A</v>
      </c>
      <c r="BE207" s="104" t="e">
        <f ca="true">+IF(AND(ISNUMBER(OFFSET('Hygiene Data'!$D$10,0,10*ROW('Hygiene Data'!D201))),'Data Summary'!DT207="Yes"),OFFSET('Hygiene Data'!$D$10,0,10*ROW('Hygiene Data'!D201)),NA())</f>
        <v>#N/A</v>
      </c>
      <c r="BF207" s="104" t="e">
        <f ca="true">+IF(AND(ISNUMBER(OFFSET('Hygiene Data'!$E$6,0,10*ROW('Hygiene Data'!E201))),'Data Summary'!DU207="Yes"),OFFSET('Hygiene Data'!$E$6,0,10*ROW('Hygiene Data'!E201)),NA())</f>
        <v>#N/A</v>
      </c>
      <c r="BG207" s="104" t="e">
        <f ca="true">+IF(AND(ISNUMBER(OFFSET('Hygiene Data'!$E$8,0,10*ROW('Hygiene Data'!E201))),'Data Summary'!DV207="Yes"),OFFSET('Hygiene Data'!$E$8,0,10*ROW('Hygiene Data'!E201)),NA())</f>
        <v>#N/A</v>
      </c>
      <c r="BH207" s="104" t="e">
        <f ca="true">+IF(AND(ISNUMBER(OFFSET('Hygiene Data'!$E$10,0,10*ROW('Hygiene Data'!E201))),'Data Summary'!DW207="Yes"),OFFSET('Hygiene Data'!$E$10,0,10*ROW('Hygiene Data'!E201)),NA())</f>
        <v>#N/A</v>
      </c>
      <c r="BI207" s="104" t="e">
        <f ca="true">+IF(AND(ISNUMBER(OFFSET('Hygiene Data'!$F$6,0,10*ROW('Hygiene Data'!F201))),'Data Summary'!DX207="Yes"),OFFSET('Hygiene Data'!$F$6,0,10*ROW('Hygiene Data'!F201)),NA())</f>
        <v>#N/A</v>
      </c>
      <c r="BJ207" s="104" t="e">
        <f ca="true">+IF(AND(ISNUMBER(OFFSET('Hygiene Data'!$F$8,0,10*ROW('Hygiene Data'!F201))),'Data Summary'!DY207="Yes"),OFFSET('Hygiene Data'!$F$8,0,10*ROW('Hygiene Data'!F201)),NA())</f>
        <v>#N/A</v>
      </c>
      <c r="BK207" s="104" t="e">
        <f ca="true">+IF(AND(ISNUMBER(OFFSET('Hygiene Data'!$F$10,0,10*ROW('Hygiene Data'!F201))),'Data Summary'!DZ207="Yes"),OFFSET('Hygiene Data'!$F$10,0,10*ROW('Hygiene Data'!F201)),NA())</f>
        <v>#N/A</v>
      </c>
      <c r="BL207" s="104" t="e">
        <f ca="true">+IF(AND(ISNUMBER(OFFSET('Hygiene Data'!$G$6,0,10*ROW('Hygiene Data'!G201))),'Data Summary'!EA207="Yes"),OFFSET('Hygiene Data'!$G$6,0,10*ROW('Hygiene Data'!G201)),NA())</f>
        <v>#N/A</v>
      </c>
      <c r="BM207" s="104" t="e">
        <f ca="true">+IF(AND(ISNUMBER(OFFSET('Hygiene Data'!$G$8,0,10*ROW('Hygiene Data'!G201))),'Data Summary'!EB207="Yes"),OFFSET('Hygiene Data'!$G$8,0,10*ROW('Hygiene Data'!G201)),NA())</f>
        <v>#N/A</v>
      </c>
      <c r="BN207" s="104" t="e">
        <f ca="true">+IF(AND(ISNUMBER(OFFSET('Hygiene Data'!$G$10,0,10*ROW('Hygiene Data'!G201))),'Data Summary'!EC207="Yes"),OFFSET('Hygiene Data'!$G$10,0,10*ROW('Hygiene Data'!G201)),NA())</f>
        <v>#N/A</v>
      </c>
      <c r="BO207" s="104" t="e">
        <f ca="true">+IF(AND(ISNUMBER(OFFSET('Hygiene Data'!$H$6,0,10*ROW('Hygiene Data'!H201))),'Data Summary'!ED207="Yes"),OFFSET('Hygiene Data'!$H$6,0,10*ROW('Hygiene Data'!H201)),NA())</f>
        <v>#N/A</v>
      </c>
      <c r="BP207" s="104" t="e">
        <f ca="true">+IF(AND(ISNUMBER(OFFSET('Hygiene Data'!$H$8,0,10*ROW('Hygiene Data'!H201))),'Data Summary'!EE207="Yes"),OFFSET('Hygiene Data'!$H$8,0,10*ROW('Hygiene Data'!H201)),NA())</f>
        <v>#N/A</v>
      </c>
      <c r="BQ207" s="104"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1" customWidth="true"/>
    <col min="2" max="2" width="6.5" style="124" customWidth="true"/>
    <col min="3" max="3" width="9" style="229" customWidth="true"/>
    <col min="4" max="4" width="9.75" style="29" customWidth="true"/>
    <col min="5" max="5" width="8" style="222" customWidth="true"/>
    <col min="6" max="6" width="8" style="223" customWidth="true"/>
    <col min="7" max="7" width="8" style="224" customWidth="true"/>
    <col min="8" max="8" width="8" style="226" customWidth="true"/>
    <col min="9" max="9" width="8" style="112" customWidth="true"/>
    <col min="10" max="10" width="8" style="227" customWidth="true"/>
    <col min="11" max="11" width="8" style="244" customWidth="true"/>
    <col min="12" max="12" width="8" style="223" customWidth="true"/>
    <col min="13" max="13" width="8" style="243" customWidth="true"/>
    <col min="14" max="14" width="8" style="250" customWidth="true"/>
    <col min="15" max="19" width="8" style="29" customWidth="true"/>
    <col min="20" max="16384" width="9" style="29"/>
  </cols>
  <sheetData>
    <row r="1" ht="20.25" customHeight="true" x14ac:dyDescent="0.2">
      <c r="A1" s="561" t="s">
        <v>205</v>
      </c>
      <c r="B1" s="562"/>
      <c r="C1" s="562"/>
      <c r="D1" s="562"/>
      <c r="E1" s="563" t="s">
        <v>53</v>
      </c>
      <c r="F1" s="564"/>
      <c r="G1" s="564"/>
      <c r="H1" s="564"/>
      <c r="I1" s="565"/>
      <c r="J1" s="566" t="s">
        <v>10</v>
      </c>
      <c r="K1" s="566"/>
      <c r="L1" s="566"/>
      <c r="M1" s="566"/>
      <c r="N1" s="566"/>
      <c r="O1" s="558" t="s">
        <v>11</v>
      </c>
      <c r="P1" s="559"/>
      <c r="Q1" s="559"/>
      <c r="R1" s="559"/>
      <c r="S1" s="560"/>
    </row>
    <row r="2" x14ac:dyDescent="0.2">
      <c r="A2" s="562"/>
      <c r="B2" s="562"/>
      <c r="C2" s="562"/>
      <c r="D2" s="562"/>
      <c r="E2" s="381"/>
      <c r="F2" s="382"/>
      <c r="G2" s="383"/>
      <c r="H2" s="384"/>
      <c r="I2" s="385"/>
      <c r="J2" s="386"/>
      <c r="K2" s="382"/>
      <c r="L2" s="387"/>
      <c r="M2" s="384"/>
      <c r="N2" s="388"/>
      <c r="O2" s="381"/>
      <c r="P2" s="382"/>
      <c r="Q2" s="389"/>
      <c r="R2" s="384"/>
      <c r="S2" s="385"/>
    </row>
    <row r="3" ht="81" customHeight="true" x14ac:dyDescent="0.2">
      <c r="A3" s="416" t="s">
        <v>9</v>
      </c>
      <c r="B3" s="417" t="s">
        <v>4</v>
      </c>
      <c r="C3" s="420" t="s">
        <v>8</v>
      </c>
      <c r="D3" s="418" t="s">
        <v>228</v>
      </c>
      <c r="E3" s="390" t="s">
        <v>25</v>
      </c>
      <c r="F3" s="391" t="s">
        <v>19</v>
      </c>
      <c r="G3" s="392" t="s">
        <v>206</v>
      </c>
      <c r="H3" s="393" t="s">
        <v>215</v>
      </c>
      <c r="I3" s="394" t="s">
        <v>37</v>
      </c>
      <c r="J3" s="395" t="s">
        <v>25</v>
      </c>
      <c r="K3" s="396" t="s">
        <v>19</v>
      </c>
      <c r="L3" s="397" t="s">
        <v>207</v>
      </c>
      <c r="M3" s="393" t="s">
        <v>215</v>
      </c>
      <c r="N3" s="398" t="s">
        <v>37</v>
      </c>
      <c r="O3" s="390" t="s">
        <v>25</v>
      </c>
      <c r="P3" s="391" t="s">
        <v>160</v>
      </c>
      <c r="Q3" s="399" t="s">
        <v>208</v>
      </c>
      <c r="R3" s="393" t="s">
        <v>215</v>
      </c>
      <c r="S3" s="394" t="s">
        <v>37</v>
      </c>
    </row>
    <row r="4" x14ac:dyDescent="0.2">
      <c r="A4" s="230" t="str">
        <f>IF(ISBLANK(Regressions!A14), " ", Regressions!A14)</f>
        <v>Sri Lanka</v>
      </c>
      <c r="B4" s="225">
        <f>IF(ISBLANK(Regressions!B14), " ", Regressions!B14)</f>
        <v>2000</v>
      </c>
      <c r="C4" s="419" t="str">
        <f>IF(ISBLANK(Regressions!C14), " ", Regressions!C14)</f>
        <v>National</v>
      </c>
      <c r="D4" s="232">
        <f>IF(ISBLANK(Regressions!D14), " ", Regressions!D14)</f>
        <v>4827744</v>
      </c>
      <c r="E4" s="400" t="e">
        <f>IF(ISNUMBER(Regressions!E14),ROUND(Regressions!E14, 1), NA())</f>
        <v>#N/A</v>
      </c>
      <c r="F4" s="297" t="e">
        <f>IF(ISNUMBER(Regressions!F14),ROUND(Regressions!F14, 1), NA())</f>
        <v>#N/A</v>
      </c>
      <c r="G4" s="401" t="e">
        <f>IF(ISNUMBER(Regressions!G14),ROUND(Regressions!G14, 1), NA())</f>
        <v>#N/A</v>
      </c>
      <c r="H4" s="402" t="e">
        <f>IF(ISNUMBER(Regressions!H14),ROUND(Regressions!H14, 1), NA())</f>
        <v>#N/A</v>
      </c>
      <c r="I4" s="403" t="e">
        <f>IF(ISNUMBER(Regressions!I14),ROUND(Regressions!I14, 1), NA())</f>
        <v>#N/A</v>
      </c>
      <c r="J4" s="404">
        <f>IF(ISNUMBER(Regressions!J14),ROUND(Regressions!J14, 1), NA())</f>
        <v>100</v>
      </c>
      <c r="K4" s="297" t="e">
        <f>IF(ISNUMBER(Regressions!K14),ROUND(Regressions!K14, 1), NA())</f>
        <v>#N/A</v>
      </c>
      <c r="L4" s="405">
        <f>IF(ISNUMBER(Regressions!L14),ROUND(Regressions!L14, 1), NA())</f>
        <v>99.9</v>
      </c>
      <c r="M4" s="402">
        <f>IF(ISNUMBER(Regressions!M14),ROUND(Regressions!M14, 1), NA())</f>
        <v>0.1</v>
      </c>
      <c r="N4" s="406">
        <f>IF(ISNUMBER(Regressions!N14),ROUND(Regressions!N14, 1), NA())</f>
        <v>0</v>
      </c>
      <c r="O4" s="400" t="e">
        <f>IF(ISNUMBER(Regressions!O14),ROUND(Regressions!O14, 1), NA())</f>
        <v>#N/A</v>
      </c>
      <c r="P4" s="297" t="e">
        <f>IF(ISNUMBER(Regressions!P14),ROUND(Regressions!P14, 1), NA())</f>
        <v>#N/A</v>
      </c>
      <c r="Q4" s="407" t="e">
        <f>IF(ISNUMBER(Regressions!Q14),ROUND(Regressions!Q14, 1), NA())</f>
        <v>#N/A</v>
      </c>
      <c r="R4" s="402" t="e">
        <f>IF(ISNUMBER(Regressions!R14),ROUND(Regressions!R14, 1), NA())</f>
        <v>#N/A</v>
      </c>
      <c r="S4" s="403" t="e">
        <f>IF(ISNUMBER(Regressions!S14),ROUND(Regressions!S14, 1), NA())</f>
        <v>#N/A</v>
      </c>
    </row>
    <row r="5" x14ac:dyDescent="0.2">
      <c r="A5" s="230" t="str">
        <f>IF(ISBLANK(Regressions!A15), " ", Regressions!A15)</f>
        <v>Sri Lanka</v>
      </c>
      <c r="B5" s="225">
        <f>IF(ISBLANK(Regressions!B15), " ", Regressions!B15)</f>
        <v>2001</v>
      </c>
      <c r="C5" s="228" t="str">
        <f>IF(ISBLANK(Regressions!C15), " ", Regressions!C15)</f>
        <v>National</v>
      </c>
      <c r="D5" s="232">
        <f>IF(ISBLANK(Regressions!D15), " ", Regressions!D15)</f>
        <v>4756442</v>
      </c>
      <c r="E5" s="400" t="e">
        <f>IF(ISNUMBER(Regressions!E15),ROUND(Regressions!E15, 1), NA())</f>
        <v>#N/A</v>
      </c>
      <c r="F5" s="297" t="e">
        <f>IF(ISNUMBER(Regressions!F15),ROUND(Regressions!F15, 1), NA())</f>
        <v>#N/A</v>
      </c>
      <c r="G5" s="401" t="e">
        <f>IF(ISNUMBER(Regressions!G15),ROUND(Regressions!G15, 1), NA())</f>
        <v>#N/A</v>
      </c>
      <c r="H5" s="402" t="e">
        <f>IF(ISNUMBER(Regressions!H15),ROUND(Regressions!H15, 1), NA())</f>
        <v>#N/A</v>
      </c>
      <c r="I5" s="403" t="e">
        <f>IF(ISNUMBER(Regressions!I15),ROUND(Regressions!I15, 1), NA())</f>
        <v>#N/A</v>
      </c>
      <c r="J5" s="404">
        <f>IF(ISNUMBER(Regressions!J15),ROUND(Regressions!J15, 1), NA())</f>
        <v>100</v>
      </c>
      <c r="K5" s="297" t="e">
        <f>IF(ISNUMBER(Regressions!K15),ROUND(Regressions!K15, 1), NA())</f>
        <v>#N/A</v>
      </c>
      <c r="L5" s="405">
        <f>IF(ISNUMBER(Regressions!L15),ROUND(Regressions!L15, 1), NA())</f>
        <v>99.9</v>
      </c>
      <c r="M5" s="402">
        <f>IF(ISNUMBER(Regressions!M15),ROUND(Regressions!M15, 1), NA())</f>
        <v>0.1</v>
      </c>
      <c r="N5" s="406">
        <f>IF(ISNUMBER(Regressions!N15),ROUND(Regressions!N15, 1), NA())</f>
        <v>0</v>
      </c>
      <c r="O5" s="400" t="e">
        <f>IF(ISNUMBER(Regressions!O15),ROUND(Regressions!O15, 1), NA())</f>
        <v>#N/A</v>
      </c>
      <c r="P5" s="297" t="e">
        <f>IF(ISNUMBER(Regressions!P15),ROUND(Regressions!P15, 1), NA())</f>
        <v>#N/A</v>
      </c>
      <c r="Q5" s="407" t="e">
        <f>IF(ISNUMBER(Regressions!Q15),ROUND(Regressions!Q15, 1), NA())</f>
        <v>#N/A</v>
      </c>
      <c r="R5" s="402" t="e">
        <f>IF(ISNUMBER(Regressions!R15),ROUND(Regressions!R15, 1), NA())</f>
        <v>#N/A</v>
      </c>
      <c r="S5" s="403" t="e">
        <f>IF(ISNUMBER(Regressions!S15),ROUND(Regressions!S15, 1), NA())</f>
        <v>#N/A</v>
      </c>
      <c r="T5" s="112"/>
      <c r="U5" s="112"/>
      <c r="V5" s="112"/>
      <c r="W5" s="112"/>
      <c r="X5" s="112"/>
      <c r="Y5" s="112"/>
      <c r="Z5" s="112"/>
      <c r="AA5" s="112"/>
    </row>
    <row r="6" x14ac:dyDescent="0.2">
      <c r="A6" s="230" t="str">
        <f>IF(ISBLANK(Regressions!A16), " ", Regressions!A16)</f>
        <v>Sri Lanka</v>
      </c>
      <c r="B6" s="225">
        <f>IF(ISBLANK(Regressions!B16), " ", Regressions!B16)</f>
        <v>2002</v>
      </c>
      <c r="C6" s="228" t="str">
        <f>IF(ISBLANK(Regressions!C16), " ", Regressions!C16)</f>
        <v>National</v>
      </c>
      <c r="D6" s="232">
        <f>IF(ISBLANK(Regressions!D16), " ", Regressions!D16)</f>
        <v>4695461</v>
      </c>
      <c r="E6" s="400" t="e">
        <f>IF(ISNUMBER(Regressions!E16),ROUND(Regressions!E16, 1), NA())</f>
        <v>#N/A</v>
      </c>
      <c r="F6" s="297" t="e">
        <f>IF(ISNUMBER(Regressions!F16),ROUND(Regressions!F16, 1), NA())</f>
        <v>#N/A</v>
      </c>
      <c r="G6" s="401" t="e">
        <f>IF(ISNUMBER(Regressions!G16),ROUND(Regressions!G16, 1), NA())</f>
        <v>#N/A</v>
      </c>
      <c r="H6" s="402" t="e">
        <f>IF(ISNUMBER(Regressions!H16),ROUND(Regressions!H16, 1), NA())</f>
        <v>#N/A</v>
      </c>
      <c r="I6" s="403" t="e">
        <f>IF(ISNUMBER(Regressions!I16),ROUND(Regressions!I16, 1), NA())</f>
        <v>#N/A</v>
      </c>
      <c r="J6" s="404">
        <f>IF(ISNUMBER(Regressions!J16),ROUND(Regressions!J16, 1), NA())</f>
        <v>100</v>
      </c>
      <c r="K6" s="297" t="e">
        <f>IF(ISNUMBER(Regressions!K16),ROUND(Regressions!K16, 1), NA())</f>
        <v>#N/A</v>
      </c>
      <c r="L6" s="405">
        <f>IF(ISNUMBER(Regressions!L16),ROUND(Regressions!L16, 1), NA())</f>
        <v>99.9</v>
      </c>
      <c r="M6" s="402">
        <f>IF(ISNUMBER(Regressions!M16),ROUND(Regressions!M16, 1), NA())</f>
        <v>0.1</v>
      </c>
      <c r="N6" s="406">
        <f>IF(ISNUMBER(Regressions!N16),ROUND(Regressions!N16, 1), NA())</f>
        <v>0</v>
      </c>
      <c r="O6" s="400" t="e">
        <f>IF(ISNUMBER(Regressions!O16),ROUND(Regressions!O16, 1), NA())</f>
        <v>#N/A</v>
      </c>
      <c r="P6" s="297" t="e">
        <f>IF(ISNUMBER(Regressions!P16),ROUND(Regressions!P16, 1), NA())</f>
        <v>#N/A</v>
      </c>
      <c r="Q6" s="407" t="e">
        <f>IF(ISNUMBER(Regressions!Q16),ROUND(Regressions!Q16, 1), NA())</f>
        <v>#N/A</v>
      </c>
      <c r="R6" s="402" t="e">
        <f>IF(ISNUMBER(Regressions!R16),ROUND(Regressions!R16, 1), NA())</f>
        <v>#N/A</v>
      </c>
      <c r="S6" s="403" t="e">
        <f>IF(ISNUMBER(Regressions!S16),ROUND(Regressions!S16, 1), NA())</f>
        <v>#N/A</v>
      </c>
      <c r="T6" s="112"/>
      <c r="U6" s="112"/>
      <c r="V6" s="112"/>
      <c r="W6" s="112"/>
      <c r="X6" s="112"/>
      <c r="Y6" s="112"/>
      <c r="Z6" s="112"/>
      <c r="AA6" s="112"/>
    </row>
    <row r="7" x14ac:dyDescent="0.2">
      <c r="A7" s="230" t="str">
        <f>IF(ISBLANK(Regressions!A17), " ", Regressions!A17)</f>
        <v>Sri Lanka</v>
      </c>
      <c r="B7" s="225">
        <f>IF(ISBLANK(Regressions!B17), " ", Regressions!B17)</f>
        <v>2003</v>
      </c>
      <c r="C7" s="228" t="str">
        <f>IF(ISBLANK(Regressions!C17), " ", Regressions!C17)</f>
        <v>National</v>
      </c>
      <c r="D7" s="232">
        <f>IF(ISBLANK(Regressions!D17), " ", Regressions!D17)</f>
        <v>4647041</v>
      </c>
      <c r="E7" s="400" t="e">
        <f>IF(ISNUMBER(Regressions!E17),ROUND(Regressions!E17, 1), NA())</f>
        <v>#N/A</v>
      </c>
      <c r="F7" s="297" t="e">
        <f>IF(ISNUMBER(Regressions!F17),ROUND(Regressions!F17, 1), NA())</f>
        <v>#N/A</v>
      </c>
      <c r="G7" s="401" t="e">
        <f>IF(ISNUMBER(Regressions!G17),ROUND(Regressions!G17, 1), NA())</f>
        <v>#N/A</v>
      </c>
      <c r="H7" s="402" t="e">
        <f>IF(ISNUMBER(Regressions!H17),ROUND(Regressions!H17, 1), NA())</f>
        <v>#N/A</v>
      </c>
      <c r="I7" s="403" t="e">
        <f>IF(ISNUMBER(Regressions!I17),ROUND(Regressions!I17, 1), NA())</f>
        <v>#N/A</v>
      </c>
      <c r="J7" s="404">
        <f>IF(ISNUMBER(Regressions!J17),ROUND(Regressions!J17, 1), NA())</f>
        <v>100</v>
      </c>
      <c r="K7" s="297" t="e">
        <f>IF(ISNUMBER(Regressions!K17),ROUND(Regressions!K17, 1), NA())</f>
        <v>#N/A</v>
      </c>
      <c r="L7" s="405">
        <f>IF(ISNUMBER(Regressions!L17),ROUND(Regressions!L17, 1), NA())</f>
        <v>99.9</v>
      </c>
      <c r="M7" s="402">
        <f>IF(ISNUMBER(Regressions!M17),ROUND(Regressions!M17, 1), NA())</f>
        <v>0.1</v>
      </c>
      <c r="N7" s="406">
        <f>IF(ISNUMBER(Regressions!N17),ROUND(Regressions!N17, 1), NA())</f>
        <v>0</v>
      </c>
      <c r="O7" s="400" t="e">
        <f>IF(ISNUMBER(Regressions!O17),ROUND(Regressions!O17, 1), NA())</f>
        <v>#N/A</v>
      </c>
      <c r="P7" s="297" t="e">
        <f>IF(ISNUMBER(Regressions!P17),ROUND(Regressions!P17, 1), NA())</f>
        <v>#N/A</v>
      </c>
      <c r="Q7" s="407" t="e">
        <f>IF(ISNUMBER(Regressions!Q17),ROUND(Regressions!Q17, 1), NA())</f>
        <v>#N/A</v>
      </c>
      <c r="R7" s="402" t="e">
        <f>IF(ISNUMBER(Regressions!R17),ROUND(Regressions!R17, 1), NA())</f>
        <v>#N/A</v>
      </c>
      <c r="S7" s="403" t="e">
        <f>IF(ISNUMBER(Regressions!S17),ROUND(Regressions!S17, 1), NA())</f>
        <v>#N/A</v>
      </c>
      <c r="T7" s="112"/>
      <c r="U7" s="112"/>
      <c r="V7" s="112"/>
      <c r="W7" s="112"/>
      <c r="X7" s="112"/>
      <c r="Y7" s="112"/>
      <c r="Z7" s="112"/>
      <c r="AA7" s="112"/>
    </row>
    <row r="8" x14ac:dyDescent="0.2">
      <c r="A8" s="230" t="str">
        <f>IF(ISBLANK(Regressions!A18), " ", Regressions!A18)</f>
        <v>Sri Lanka</v>
      </c>
      <c r="B8" s="225">
        <f>IF(ISBLANK(Regressions!B18), " ", Regressions!B18)</f>
        <v>2004</v>
      </c>
      <c r="C8" s="228" t="str">
        <f>IF(ISBLANK(Regressions!C18), " ", Regressions!C18)</f>
        <v>National</v>
      </c>
      <c r="D8" s="232">
        <f>IF(ISBLANK(Regressions!D18), " ", Regressions!D18)</f>
        <v>4610951</v>
      </c>
      <c r="E8" s="400">
        <f>IF(ISNUMBER(Regressions!E18),ROUND(Regressions!E18, 1), NA())</f>
        <v>82</v>
      </c>
      <c r="F8" s="297" t="e">
        <f>IF(ISNUMBER(Regressions!F18),ROUND(Regressions!F18, 1), NA())</f>
        <v>#N/A</v>
      </c>
      <c r="G8" s="401" t="e">
        <f>IF(ISNUMBER(Regressions!G18),ROUND(Regressions!G18, 1), NA())</f>
        <v>#N/A</v>
      </c>
      <c r="H8" s="402" t="e">
        <f>IF(ISNUMBER(Regressions!H18),ROUND(Regressions!H18, 1), NA())</f>
        <v>#N/A</v>
      </c>
      <c r="I8" s="403" t="e">
        <f>IF(ISNUMBER(Regressions!I18),ROUND(Regressions!I18, 1), NA())</f>
        <v>#N/A</v>
      </c>
      <c r="J8" s="404">
        <f>IF(ISNUMBER(Regressions!J18),ROUND(Regressions!J18, 1), NA())</f>
        <v>100</v>
      </c>
      <c r="K8" s="297" t="e">
        <f>IF(ISNUMBER(Regressions!K18),ROUND(Regressions!K18, 1), NA())</f>
        <v>#N/A</v>
      </c>
      <c r="L8" s="405">
        <f>IF(ISNUMBER(Regressions!L18),ROUND(Regressions!L18, 1), NA())</f>
        <v>99.9</v>
      </c>
      <c r="M8" s="402">
        <f>IF(ISNUMBER(Regressions!M18),ROUND(Regressions!M18, 1), NA())</f>
        <v>0.1</v>
      </c>
      <c r="N8" s="406">
        <f>IF(ISNUMBER(Regressions!N18),ROUND(Regressions!N18, 1), NA())</f>
        <v>0</v>
      </c>
      <c r="O8" s="400" t="e">
        <f>IF(ISNUMBER(Regressions!O18),ROUND(Regressions!O18, 1), NA())</f>
        <v>#N/A</v>
      </c>
      <c r="P8" s="297" t="e">
        <f>IF(ISNUMBER(Regressions!P18),ROUND(Regressions!P18, 1), NA())</f>
        <v>#N/A</v>
      </c>
      <c r="Q8" s="407" t="e">
        <f>IF(ISNUMBER(Regressions!Q18),ROUND(Regressions!Q18, 1), NA())</f>
        <v>#N/A</v>
      </c>
      <c r="R8" s="402" t="e">
        <f>IF(ISNUMBER(Regressions!R18),ROUND(Regressions!R18, 1), NA())</f>
        <v>#N/A</v>
      </c>
      <c r="S8" s="403" t="e">
        <f>IF(ISNUMBER(Regressions!S18),ROUND(Regressions!S18, 1), NA())</f>
        <v>#N/A</v>
      </c>
      <c r="T8" s="112"/>
      <c r="U8" s="112"/>
      <c r="V8" s="112"/>
      <c r="W8" s="112"/>
      <c r="X8" s="112"/>
      <c r="Y8" s="112"/>
      <c r="Z8" s="112"/>
      <c r="AA8" s="112"/>
    </row>
    <row r="9" x14ac:dyDescent="0.2">
      <c r="A9" s="230" t="str">
        <f>IF(ISBLANK(Regressions!A19), " ", Regressions!A19)</f>
        <v>Sri Lanka</v>
      </c>
      <c r="B9" s="225">
        <f>IF(ISBLANK(Regressions!B19), " ", Regressions!B19)</f>
        <v>2005</v>
      </c>
      <c r="C9" s="228" t="str">
        <f>IF(ISBLANK(Regressions!C19), " ", Regressions!C19)</f>
        <v>National</v>
      </c>
      <c r="D9" s="232">
        <f>IF(ISBLANK(Regressions!D19), " ", Regressions!D19)</f>
        <v>4587945</v>
      </c>
      <c r="E9" s="400">
        <f>IF(ISNUMBER(Regressions!E19),ROUND(Regressions!E19, 1), NA())</f>
        <v>82</v>
      </c>
      <c r="F9" s="297" t="e">
        <f>IF(ISNUMBER(Regressions!F19),ROUND(Regressions!F19, 1), NA())</f>
        <v>#N/A</v>
      </c>
      <c r="G9" s="401" t="e">
        <f>IF(ISNUMBER(Regressions!G19),ROUND(Regressions!G19, 1), NA())</f>
        <v>#N/A</v>
      </c>
      <c r="H9" s="402" t="e">
        <f>IF(ISNUMBER(Regressions!H19),ROUND(Regressions!H19, 1), NA())</f>
        <v>#N/A</v>
      </c>
      <c r="I9" s="403" t="e">
        <f>IF(ISNUMBER(Regressions!I19),ROUND(Regressions!I19, 1), NA())</f>
        <v>#N/A</v>
      </c>
      <c r="J9" s="404">
        <f>IF(ISNUMBER(Regressions!J19),ROUND(Regressions!J19, 1), NA())</f>
        <v>100</v>
      </c>
      <c r="K9" s="297" t="e">
        <f>IF(ISNUMBER(Regressions!K19),ROUND(Regressions!K19, 1), NA())</f>
        <v>#N/A</v>
      </c>
      <c r="L9" s="405">
        <f>IF(ISNUMBER(Regressions!L19),ROUND(Regressions!L19, 1), NA())</f>
        <v>99.9</v>
      </c>
      <c r="M9" s="402">
        <f>IF(ISNUMBER(Regressions!M19),ROUND(Regressions!M19, 1), NA())</f>
        <v>0.1</v>
      </c>
      <c r="N9" s="406">
        <f>IF(ISNUMBER(Regressions!N19),ROUND(Regressions!N19, 1), NA())</f>
        <v>0</v>
      </c>
      <c r="O9" s="400" t="e">
        <f>IF(ISNUMBER(Regressions!O19),ROUND(Regressions!O19, 1), NA())</f>
        <v>#N/A</v>
      </c>
      <c r="P9" s="297" t="e">
        <f>IF(ISNUMBER(Regressions!P19),ROUND(Regressions!P19, 1), NA())</f>
        <v>#N/A</v>
      </c>
      <c r="Q9" s="407" t="e">
        <f>IF(ISNUMBER(Regressions!Q19),ROUND(Regressions!Q19, 1), NA())</f>
        <v>#N/A</v>
      </c>
      <c r="R9" s="402" t="e">
        <f>IF(ISNUMBER(Regressions!R19),ROUND(Regressions!R19, 1), NA())</f>
        <v>#N/A</v>
      </c>
      <c r="S9" s="403" t="e">
        <f>IF(ISNUMBER(Regressions!S19),ROUND(Regressions!S19, 1), NA())</f>
        <v>#N/A</v>
      </c>
    </row>
    <row r="10" x14ac:dyDescent="0.2">
      <c r="A10" s="230" t="str">
        <f>IF(ISBLANK(Regressions!A20), " ", Regressions!A20)</f>
        <v>Sri Lanka</v>
      </c>
      <c r="B10" s="225">
        <f>IF(ISBLANK(Regressions!B20), " ", Regressions!B20)</f>
        <v>2006</v>
      </c>
      <c r="C10" s="228" t="str">
        <f>IF(ISBLANK(Regressions!C20), " ", Regressions!C20)</f>
        <v>National</v>
      </c>
      <c r="D10" s="232">
        <f>IF(ISBLANK(Regressions!D20), " ", Regressions!D20)</f>
        <v>4584458</v>
      </c>
      <c r="E10" s="400">
        <f>IF(ISNUMBER(Regressions!E20),ROUND(Regressions!E20, 1), NA())</f>
        <v>82</v>
      </c>
      <c r="F10" s="297" t="e">
        <f>IF(ISNUMBER(Regressions!F20),ROUND(Regressions!F20, 1), NA())</f>
        <v>#N/A</v>
      </c>
      <c r="G10" s="401" t="e">
        <f>IF(ISNUMBER(Regressions!G20),ROUND(Regressions!G20, 1), NA())</f>
        <v>#N/A</v>
      </c>
      <c r="H10" s="402" t="e">
        <f>IF(ISNUMBER(Regressions!H20),ROUND(Regressions!H20, 1), NA())</f>
        <v>#N/A</v>
      </c>
      <c r="I10" s="403" t="e">
        <f>IF(ISNUMBER(Regressions!I20),ROUND(Regressions!I20, 1), NA())</f>
        <v>#N/A</v>
      </c>
      <c r="J10" s="404">
        <f>IF(ISNUMBER(Regressions!J20),ROUND(Regressions!J20, 1), NA())</f>
        <v>100</v>
      </c>
      <c r="K10" s="297" t="e">
        <f>IF(ISNUMBER(Regressions!K20),ROUND(Regressions!K20, 1), NA())</f>
        <v>#N/A</v>
      </c>
      <c r="L10" s="405">
        <f>IF(ISNUMBER(Regressions!L20),ROUND(Regressions!L20, 1), NA())</f>
        <v>99.9</v>
      </c>
      <c r="M10" s="402">
        <f>IF(ISNUMBER(Regressions!M20),ROUND(Regressions!M20, 1), NA())</f>
        <v>0.1</v>
      </c>
      <c r="N10" s="406">
        <f>IF(ISNUMBER(Regressions!N20),ROUND(Regressions!N20, 1), NA())</f>
        <v>0</v>
      </c>
      <c r="O10" s="400" t="e">
        <f>IF(ISNUMBER(Regressions!O20),ROUND(Regressions!O20, 1), NA())</f>
        <v>#N/A</v>
      </c>
      <c r="P10" s="297" t="e">
        <f>IF(ISNUMBER(Regressions!P20),ROUND(Regressions!P20, 1), NA())</f>
        <v>#N/A</v>
      </c>
      <c r="Q10" s="407" t="e">
        <f>IF(ISNUMBER(Regressions!Q20),ROUND(Regressions!Q20, 1), NA())</f>
        <v>#N/A</v>
      </c>
      <c r="R10" s="402" t="e">
        <f>IF(ISNUMBER(Regressions!R20),ROUND(Regressions!R20, 1), NA())</f>
        <v>#N/A</v>
      </c>
      <c r="S10" s="403" t="e">
        <f>IF(ISNUMBER(Regressions!S20),ROUND(Regressions!S20, 1), NA())</f>
        <v>#N/A</v>
      </c>
    </row>
    <row r="11" x14ac:dyDescent="0.2">
      <c r="A11" s="230" t="str">
        <f>IF(ISBLANK(Regressions!A21), " ", Regressions!A21)</f>
        <v>Sri Lanka</v>
      </c>
      <c r="B11" s="225">
        <f>IF(ISBLANK(Regressions!B21), " ", Regressions!B21)</f>
        <v>2007</v>
      </c>
      <c r="C11" s="228" t="str">
        <f>IF(ISBLANK(Regressions!C21), " ", Regressions!C21)</f>
        <v>National</v>
      </c>
      <c r="D11" s="232">
        <f>IF(ISBLANK(Regressions!D21), " ", Regressions!D21)</f>
        <v>4599550</v>
      </c>
      <c r="E11" s="400">
        <f>IF(ISNUMBER(Regressions!E21),ROUND(Regressions!E21, 1), NA())</f>
        <v>82</v>
      </c>
      <c r="F11" s="297" t="e">
        <f>IF(ISNUMBER(Regressions!F21),ROUND(Regressions!F21, 1), NA())</f>
        <v>#N/A</v>
      </c>
      <c r="G11" s="401" t="e">
        <f>IF(ISNUMBER(Regressions!G21),ROUND(Regressions!G21, 1), NA())</f>
        <v>#N/A</v>
      </c>
      <c r="H11" s="402" t="e">
        <f>IF(ISNUMBER(Regressions!H21),ROUND(Regressions!H21, 1), NA())</f>
        <v>#N/A</v>
      </c>
      <c r="I11" s="403" t="e">
        <f>IF(ISNUMBER(Regressions!I21),ROUND(Regressions!I21, 1), NA())</f>
        <v>#N/A</v>
      </c>
      <c r="J11" s="404">
        <f>IF(ISNUMBER(Regressions!J21),ROUND(Regressions!J21, 1), NA())</f>
        <v>100</v>
      </c>
      <c r="K11" s="297" t="e">
        <f>IF(ISNUMBER(Regressions!K21),ROUND(Regressions!K21, 1), NA())</f>
        <v>#N/A</v>
      </c>
      <c r="L11" s="405">
        <f>IF(ISNUMBER(Regressions!L21),ROUND(Regressions!L21, 1), NA())</f>
        <v>99.9</v>
      </c>
      <c r="M11" s="402">
        <f>IF(ISNUMBER(Regressions!M21),ROUND(Regressions!M21, 1), NA())</f>
        <v>0.1</v>
      </c>
      <c r="N11" s="406">
        <f>IF(ISNUMBER(Regressions!N21),ROUND(Regressions!N21, 1), NA())</f>
        <v>0</v>
      </c>
      <c r="O11" s="400" t="e">
        <f>IF(ISNUMBER(Regressions!O21),ROUND(Regressions!O21, 1), NA())</f>
        <v>#N/A</v>
      </c>
      <c r="P11" s="297" t="e">
        <f>IF(ISNUMBER(Regressions!P21),ROUND(Regressions!P21, 1), NA())</f>
        <v>#N/A</v>
      </c>
      <c r="Q11" s="407" t="e">
        <f>IF(ISNUMBER(Regressions!Q21),ROUND(Regressions!Q21, 1), NA())</f>
        <v>#N/A</v>
      </c>
      <c r="R11" s="402" t="e">
        <f>IF(ISNUMBER(Regressions!R21),ROUND(Regressions!R21, 1), NA())</f>
        <v>#N/A</v>
      </c>
      <c r="S11" s="403" t="e">
        <f>IF(ISNUMBER(Regressions!S21),ROUND(Regressions!S21, 1), NA())</f>
        <v>#N/A</v>
      </c>
    </row>
    <row r="12" x14ac:dyDescent="0.2">
      <c r="A12" s="230" t="str">
        <f>IF(ISBLANK(Regressions!A22), " ", Regressions!A22)</f>
        <v>Sri Lanka</v>
      </c>
      <c r="B12" s="225">
        <f>IF(ISBLANK(Regressions!B22), " ", Regressions!B22)</f>
        <v>2008</v>
      </c>
      <c r="C12" s="228" t="str">
        <f>IF(ISBLANK(Regressions!C22), " ", Regressions!C22)</f>
        <v>National</v>
      </c>
      <c r="D12" s="232">
        <f>IF(ISBLANK(Regressions!D22), " ", Regressions!D22)</f>
        <v>4626713</v>
      </c>
      <c r="E12" s="400">
        <f>IF(ISNUMBER(Regressions!E22),ROUND(Regressions!E22, 1), NA())</f>
        <v>82</v>
      </c>
      <c r="F12" s="297" t="e">
        <f>IF(ISNUMBER(Regressions!F22),ROUND(Regressions!F22, 1), NA())</f>
        <v>#N/A</v>
      </c>
      <c r="G12" s="401" t="e">
        <f>IF(ISNUMBER(Regressions!G22),ROUND(Regressions!G22, 1), NA())</f>
        <v>#N/A</v>
      </c>
      <c r="H12" s="402" t="e">
        <f>IF(ISNUMBER(Regressions!H22),ROUND(Regressions!H22, 1), NA())</f>
        <v>#N/A</v>
      </c>
      <c r="I12" s="403" t="e">
        <f>IF(ISNUMBER(Regressions!I22),ROUND(Regressions!I22, 1), NA())</f>
        <v>#N/A</v>
      </c>
      <c r="J12" s="404">
        <f>IF(ISNUMBER(Regressions!J22),ROUND(Regressions!J22, 1), NA())</f>
        <v>100</v>
      </c>
      <c r="K12" s="297" t="e">
        <f>IF(ISNUMBER(Regressions!K22),ROUND(Regressions!K22, 1), NA())</f>
        <v>#N/A</v>
      </c>
      <c r="L12" s="405">
        <f>IF(ISNUMBER(Regressions!L22),ROUND(Regressions!L22, 1), NA())</f>
        <v>99.9</v>
      </c>
      <c r="M12" s="402">
        <f>IF(ISNUMBER(Regressions!M22),ROUND(Regressions!M22, 1), NA())</f>
        <v>0.1</v>
      </c>
      <c r="N12" s="406">
        <f>IF(ISNUMBER(Regressions!N22),ROUND(Regressions!N22, 1), NA())</f>
        <v>0</v>
      </c>
      <c r="O12" s="400" t="e">
        <f>IF(ISNUMBER(Regressions!O22),ROUND(Regressions!O22, 1), NA())</f>
        <v>#N/A</v>
      </c>
      <c r="P12" s="297" t="e">
        <f>IF(ISNUMBER(Regressions!P22),ROUND(Regressions!P22, 1), NA())</f>
        <v>#N/A</v>
      </c>
      <c r="Q12" s="407" t="e">
        <f>IF(ISNUMBER(Regressions!Q22),ROUND(Regressions!Q22, 1), NA())</f>
        <v>#N/A</v>
      </c>
      <c r="R12" s="402" t="e">
        <f>IF(ISNUMBER(Regressions!R22),ROUND(Regressions!R22, 1), NA())</f>
        <v>#N/A</v>
      </c>
      <c r="S12" s="403" t="e">
        <f>IF(ISNUMBER(Regressions!S22),ROUND(Regressions!S22, 1), NA())</f>
        <v>#N/A</v>
      </c>
    </row>
    <row r="13" x14ac:dyDescent="0.2">
      <c r="A13" s="230" t="str">
        <f>IF(ISBLANK(Regressions!A23), " ", Regressions!A23)</f>
        <v>Sri Lanka</v>
      </c>
      <c r="B13" s="225">
        <f>IF(ISBLANK(Regressions!B23), " ", Regressions!B23)</f>
        <v>2009</v>
      </c>
      <c r="C13" s="228" t="str">
        <f>IF(ISBLANK(Regressions!C23), " ", Regressions!C23)</f>
        <v>National</v>
      </c>
      <c r="D13" s="232">
        <f>IF(ISBLANK(Regressions!D23), " ", Regressions!D23)</f>
        <v>4658978</v>
      </c>
      <c r="E13" s="400">
        <f>IF(ISNUMBER(Regressions!E23),ROUND(Regressions!E23, 1), NA())</f>
        <v>82.7</v>
      </c>
      <c r="F13" s="297" t="e">
        <f>IF(ISNUMBER(Regressions!F23),ROUND(Regressions!F23, 1), NA())</f>
        <v>#N/A</v>
      </c>
      <c r="G13" s="401" t="e">
        <f>IF(ISNUMBER(Regressions!G23),ROUND(Regressions!G23, 1), NA())</f>
        <v>#N/A</v>
      </c>
      <c r="H13" s="402" t="e">
        <f>IF(ISNUMBER(Regressions!H23),ROUND(Regressions!H23, 1), NA())</f>
        <v>#N/A</v>
      </c>
      <c r="I13" s="403" t="e">
        <f>IF(ISNUMBER(Regressions!I23),ROUND(Regressions!I23, 1), NA())</f>
        <v>#N/A</v>
      </c>
      <c r="J13" s="404">
        <f>IF(ISNUMBER(Regressions!J23),ROUND(Regressions!J23, 1), NA())</f>
        <v>100</v>
      </c>
      <c r="K13" s="297" t="e">
        <f>IF(ISNUMBER(Regressions!K23),ROUND(Regressions!K23, 1), NA())</f>
        <v>#N/A</v>
      </c>
      <c r="L13" s="405">
        <f>IF(ISNUMBER(Regressions!L23),ROUND(Regressions!L23, 1), NA())</f>
        <v>99.9</v>
      </c>
      <c r="M13" s="402">
        <f>IF(ISNUMBER(Regressions!M23),ROUND(Regressions!M23, 1), NA())</f>
        <v>0.1</v>
      </c>
      <c r="N13" s="406">
        <f>IF(ISNUMBER(Regressions!N23),ROUND(Regressions!N23, 1), NA())</f>
        <v>0</v>
      </c>
      <c r="O13" s="400" t="e">
        <f>IF(ISNUMBER(Regressions!O23),ROUND(Regressions!O23, 1), NA())</f>
        <v>#N/A</v>
      </c>
      <c r="P13" s="297" t="e">
        <f>IF(ISNUMBER(Regressions!P23),ROUND(Regressions!P23, 1), NA())</f>
        <v>#N/A</v>
      </c>
      <c r="Q13" s="407" t="e">
        <f>IF(ISNUMBER(Regressions!Q23),ROUND(Regressions!Q23, 1), NA())</f>
        <v>#N/A</v>
      </c>
      <c r="R13" s="402" t="e">
        <f>IF(ISNUMBER(Regressions!R23),ROUND(Regressions!R23, 1), NA())</f>
        <v>#N/A</v>
      </c>
      <c r="S13" s="403" t="e">
        <f>IF(ISNUMBER(Regressions!S23),ROUND(Regressions!S23, 1), NA())</f>
        <v>#N/A</v>
      </c>
    </row>
    <row r="14" x14ac:dyDescent="0.2">
      <c r="A14" s="230" t="str">
        <f>IF(ISBLANK(Regressions!A24), " ", Regressions!A24)</f>
        <v>Sri Lanka</v>
      </c>
      <c r="B14" s="225">
        <f>IF(ISBLANK(Regressions!B24), " ", Regressions!B24)</f>
        <v>2010</v>
      </c>
      <c r="C14" s="228" t="str">
        <f>IF(ISBLANK(Regressions!C24), " ", Regressions!C24)</f>
        <v>National</v>
      </c>
      <c r="D14" s="232">
        <f>IF(ISBLANK(Regressions!D24), " ", Regressions!D24)</f>
        <v>4686958</v>
      </c>
      <c r="E14" s="400">
        <f>IF(ISNUMBER(Regressions!E24),ROUND(Regressions!E24, 1), NA())</f>
        <v>83.3</v>
      </c>
      <c r="F14" s="297" t="e">
        <f>IF(ISNUMBER(Regressions!F24),ROUND(Regressions!F24, 1), NA())</f>
        <v>#N/A</v>
      </c>
      <c r="G14" s="401" t="e">
        <f>IF(ISNUMBER(Regressions!G24),ROUND(Regressions!G24, 1), NA())</f>
        <v>#N/A</v>
      </c>
      <c r="H14" s="402" t="e">
        <f>IF(ISNUMBER(Regressions!H24),ROUND(Regressions!H24, 1), NA())</f>
        <v>#N/A</v>
      </c>
      <c r="I14" s="403" t="e">
        <f>IF(ISNUMBER(Regressions!I24),ROUND(Regressions!I24, 1), NA())</f>
        <v>#N/A</v>
      </c>
      <c r="J14" s="404">
        <f>IF(ISNUMBER(Regressions!J24),ROUND(Regressions!J24, 1), NA())</f>
        <v>100</v>
      </c>
      <c r="K14" s="297" t="e">
        <f>IF(ISNUMBER(Regressions!K24),ROUND(Regressions!K24, 1), NA())</f>
        <v>#N/A</v>
      </c>
      <c r="L14" s="405">
        <f>IF(ISNUMBER(Regressions!L24),ROUND(Regressions!L24, 1), NA())</f>
        <v>99.9</v>
      </c>
      <c r="M14" s="402">
        <f>IF(ISNUMBER(Regressions!M24),ROUND(Regressions!M24, 1), NA())</f>
        <v>0.1</v>
      </c>
      <c r="N14" s="406">
        <f>IF(ISNUMBER(Regressions!N24),ROUND(Regressions!N24, 1), NA())</f>
        <v>0</v>
      </c>
      <c r="O14" s="400" t="e">
        <f>IF(ISNUMBER(Regressions!O24),ROUND(Regressions!O24, 1), NA())</f>
        <v>#N/A</v>
      </c>
      <c r="P14" s="297" t="e">
        <f>IF(ISNUMBER(Regressions!P24),ROUND(Regressions!P24, 1), NA())</f>
        <v>#N/A</v>
      </c>
      <c r="Q14" s="407" t="e">
        <f>IF(ISNUMBER(Regressions!Q24),ROUND(Regressions!Q24, 1), NA())</f>
        <v>#N/A</v>
      </c>
      <c r="R14" s="402" t="e">
        <f>IF(ISNUMBER(Regressions!R24),ROUND(Regressions!R24, 1), NA())</f>
        <v>#N/A</v>
      </c>
      <c r="S14" s="403" t="e">
        <f>IF(ISNUMBER(Regressions!S24),ROUND(Regressions!S24, 1), NA())</f>
        <v>#N/A</v>
      </c>
    </row>
    <row r="15" x14ac:dyDescent="0.2">
      <c r="A15" s="230" t="str">
        <f>IF(ISBLANK(Regressions!A25), " ", Regressions!A25)</f>
        <v>Sri Lanka</v>
      </c>
      <c r="B15" s="225">
        <f>IF(ISBLANK(Regressions!B25), " ", Regressions!B25)</f>
        <v>2011</v>
      </c>
      <c r="C15" s="228" t="str">
        <f>IF(ISBLANK(Regressions!C25), " ", Regressions!C25)</f>
        <v>National</v>
      </c>
      <c r="D15" s="232">
        <f>IF(ISBLANK(Regressions!D25), " ", Regressions!D25)</f>
        <v>4693828</v>
      </c>
      <c r="E15" s="400">
        <f>IF(ISNUMBER(Regressions!E25),ROUND(Regressions!E25, 1), NA())</f>
        <v>84</v>
      </c>
      <c r="F15" s="297" t="e">
        <f>IF(ISNUMBER(Regressions!F25),ROUND(Regressions!F25, 1), NA())</f>
        <v>#N/A</v>
      </c>
      <c r="G15" s="401" t="e">
        <f>IF(ISNUMBER(Regressions!G25),ROUND(Regressions!G25, 1), NA())</f>
        <v>#N/A</v>
      </c>
      <c r="H15" s="402" t="e">
        <f>IF(ISNUMBER(Regressions!H25),ROUND(Regressions!H25, 1), NA())</f>
        <v>#N/A</v>
      </c>
      <c r="I15" s="403" t="e">
        <f>IF(ISNUMBER(Regressions!I25),ROUND(Regressions!I25, 1), NA())</f>
        <v>#N/A</v>
      </c>
      <c r="J15" s="404">
        <f>IF(ISNUMBER(Regressions!J25),ROUND(Regressions!J25, 1), NA())</f>
        <v>100</v>
      </c>
      <c r="K15" s="297" t="e">
        <f>IF(ISNUMBER(Regressions!K25),ROUND(Regressions!K25, 1), NA())</f>
        <v>#N/A</v>
      </c>
      <c r="L15" s="405">
        <f>IF(ISNUMBER(Regressions!L25),ROUND(Regressions!L25, 1), NA())</f>
        <v>99.9</v>
      </c>
      <c r="M15" s="402">
        <f>IF(ISNUMBER(Regressions!M25),ROUND(Regressions!M25, 1), NA())</f>
        <v>0.1</v>
      </c>
      <c r="N15" s="406">
        <f>IF(ISNUMBER(Regressions!N25),ROUND(Regressions!N25, 1), NA())</f>
        <v>0</v>
      </c>
      <c r="O15" s="400" t="e">
        <f>IF(ISNUMBER(Regressions!O25),ROUND(Regressions!O25, 1), NA())</f>
        <v>#N/A</v>
      </c>
      <c r="P15" s="297" t="e">
        <f>IF(ISNUMBER(Regressions!P25),ROUND(Regressions!P25, 1), NA())</f>
        <v>#N/A</v>
      </c>
      <c r="Q15" s="407" t="e">
        <f>IF(ISNUMBER(Regressions!Q25),ROUND(Regressions!Q25, 1), NA())</f>
        <v>#N/A</v>
      </c>
      <c r="R15" s="402" t="e">
        <f>IF(ISNUMBER(Regressions!R25),ROUND(Regressions!R25, 1), NA())</f>
        <v>#N/A</v>
      </c>
      <c r="S15" s="403" t="e">
        <f>IF(ISNUMBER(Regressions!S25),ROUND(Regressions!S25, 1), NA())</f>
        <v>#N/A</v>
      </c>
    </row>
    <row r="16" x14ac:dyDescent="0.2">
      <c r="A16" s="230" t="str">
        <f>IF(ISBLANK(Regressions!A26), " ", Regressions!A26)</f>
        <v>Sri Lanka</v>
      </c>
      <c r="B16" s="225">
        <f>IF(ISBLANK(Regressions!B26), " ", Regressions!B26)</f>
        <v>2012</v>
      </c>
      <c r="C16" s="228" t="str">
        <f>IF(ISBLANK(Regressions!C26), " ", Regressions!C26)</f>
        <v>National</v>
      </c>
      <c r="D16" s="232">
        <f>IF(ISBLANK(Regressions!D26), " ", Regressions!D26)</f>
        <v>4706676</v>
      </c>
      <c r="E16" s="400">
        <f>IF(ISNUMBER(Regressions!E26),ROUND(Regressions!E26, 1), NA())</f>
        <v>84.7</v>
      </c>
      <c r="F16" s="297" t="e">
        <f>IF(ISNUMBER(Regressions!F26),ROUND(Regressions!F26, 1), NA())</f>
        <v>#N/A</v>
      </c>
      <c r="G16" s="401" t="e">
        <f>IF(ISNUMBER(Regressions!G26),ROUND(Regressions!G26, 1), NA())</f>
        <v>#N/A</v>
      </c>
      <c r="H16" s="402" t="e">
        <f>IF(ISNUMBER(Regressions!H26),ROUND(Regressions!H26, 1), NA())</f>
        <v>#N/A</v>
      </c>
      <c r="I16" s="403" t="e">
        <f>IF(ISNUMBER(Regressions!I26),ROUND(Regressions!I26, 1), NA())</f>
        <v>#N/A</v>
      </c>
      <c r="J16" s="404">
        <f>IF(ISNUMBER(Regressions!J26),ROUND(Regressions!J26, 1), NA())</f>
        <v>100</v>
      </c>
      <c r="K16" s="297" t="e">
        <f>IF(ISNUMBER(Regressions!K26),ROUND(Regressions!K26, 1), NA())</f>
        <v>#N/A</v>
      </c>
      <c r="L16" s="405">
        <f>IF(ISNUMBER(Regressions!L26),ROUND(Regressions!L26, 1), NA())</f>
        <v>99.9</v>
      </c>
      <c r="M16" s="402">
        <f>IF(ISNUMBER(Regressions!M26),ROUND(Regressions!M26, 1), NA())</f>
        <v>0.1</v>
      </c>
      <c r="N16" s="406">
        <f>IF(ISNUMBER(Regressions!N26),ROUND(Regressions!N26, 1), NA())</f>
        <v>0</v>
      </c>
      <c r="O16" s="400" t="e">
        <f>IF(ISNUMBER(Regressions!O26),ROUND(Regressions!O26, 1), NA())</f>
        <v>#N/A</v>
      </c>
      <c r="P16" s="297" t="e">
        <f>IF(ISNUMBER(Regressions!P26),ROUND(Regressions!P26, 1), NA())</f>
        <v>#N/A</v>
      </c>
      <c r="Q16" s="407" t="e">
        <f>IF(ISNUMBER(Regressions!Q26),ROUND(Regressions!Q26, 1), NA())</f>
        <v>#N/A</v>
      </c>
      <c r="R16" s="402" t="e">
        <f>IF(ISNUMBER(Regressions!R26),ROUND(Regressions!R26, 1), NA())</f>
        <v>#N/A</v>
      </c>
      <c r="S16" s="403" t="e">
        <f>IF(ISNUMBER(Regressions!S26),ROUND(Regressions!S26, 1), NA())</f>
        <v>#N/A</v>
      </c>
    </row>
    <row r="17" x14ac:dyDescent="0.2">
      <c r="A17" s="230" t="str">
        <f>IF(ISBLANK(Regressions!A27), " ", Regressions!A27)</f>
        <v>Sri Lanka</v>
      </c>
      <c r="B17" s="225">
        <f>IF(ISBLANK(Regressions!B27), " ", Regressions!B27)</f>
        <v>2013</v>
      </c>
      <c r="C17" s="228" t="str">
        <f>IF(ISBLANK(Regressions!C27), " ", Regressions!C27)</f>
        <v>National</v>
      </c>
      <c r="D17" s="232">
        <f>IF(ISBLANK(Regressions!D27), " ", Regressions!D27)</f>
        <v>4723348</v>
      </c>
      <c r="E17" s="400">
        <f>IF(ISNUMBER(Regressions!E27),ROUND(Regressions!E27, 1), NA())</f>
        <v>85.4</v>
      </c>
      <c r="F17" s="297">
        <f>IF(ISNUMBER(Regressions!F27),ROUND(Regressions!F27, 1), NA())</f>
        <v>79.599999999999994</v>
      </c>
      <c r="G17" s="401" t="e">
        <f>IF(ISNUMBER(Regressions!G27),ROUND(Regressions!G27, 1), NA())</f>
        <v>#N/A</v>
      </c>
      <c r="H17" s="402">
        <f>IF(ISNUMBER(Regressions!H27),ROUND(Regressions!H27, 1), NA())</f>
        <v>79.599999999999994</v>
      </c>
      <c r="I17" s="403">
        <f>IF(ISNUMBER(Regressions!I27),ROUND(Regressions!I27, 1), NA())</f>
        <v>20.399999999999999</v>
      </c>
      <c r="J17" s="404">
        <f>IF(ISNUMBER(Regressions!J27),ROUND(Regressions!J27, 1), NA())</f>
        <v>100</v>
      </c>
      <c r="K17" s="297" t="e">
        <f>IF(ISNUMBER(Regressions!K27),ROUND(Regressions!K27, 1), NA())</f>
        <v>#N/A</v>
      </c>
      <c r="L17" s="405">
        <f>IF(ISNUMBER(Regressions!L27),ROUND(Regressions!L27, 1), NA())</f>
        <v>99.9</v>
      </c>
      <c r="M17" s="402">
        <f>IF(ISNUMBER(Regressions!M27),ROUND(Regressions!M27, 1), NA())</f>
        <v>0.1</v>
      </c>
      <c r="N17" s="406">
        <f>IF(ISNUMBER(Regressions!N27),ROUND(Regressions!N27, 1), NA())</f>
        <v>0</v>
      </c>
      <c r="O17" s="400" t="e">
        <f>IF(ISNUMBER(Regressions!O27),ROUND(Regressions!O27, 1), NA())</f>
        <v>#N/A</v>
      </c>
      <c r="P17" s="297" t="e">
        <f>IF(ISNUMBER(Regressions!P27),ROUND(Regressions!P27, 1), NA())</f>
        <v>#N/A</v>
      </c>
      <c r="Q17" s="407" t="e">
        <f>IF(ISNUMBER(Regressions!Q27),ROUND(Regressions!Q27, 1), NA())</f>
        <v>#N/A</v>
      </c>
      <c r="R17" s="402" t="e">
        <f>IF(ISNUMBER(Regressions!R27),ROUND(Regressions!R27, 1), NA())</f>
        <v>#N/A</v>
      </c>
      <c r="S17" s="403" t="e">
        <f>IF(ISNUMBER(Regressions!S27),ROUND(Regressions!S27, 1), NA())</f>
        <v>#N/A</v>
      </c>
    </row>
    <row r="18" x14ac:dyDescent="0.2">
      <c r="A18" s="230" t="str">
        <f>IF(ISBLANK(Regressions!A28), " ", Regressions!A28)</f>
        <v>Sri Lanka</v>
      </c>
      <c r="B18" s="225">
        <f>IF(ISBLANK(Regressions!B28), " ", Regressions!B28)</f>
        <v>2014</v>
      </c>
      <c r="C18" s="228" t="str">
        <f>IF(ISBLANK(Regressions!C28), " ", Regressions!C28)</f>
        <v>National</v>
      </c>
      <c r="D18" s="232">
        <f>IF(ISBLANK(Regressions!D28), " ", Regressions!D28)</f>
        <v>4739359</v>
      </c>
      <c r="E18" s="400">
        <f>IF(ISNUMBER(Regressions!E28),ROUND(Regressions!E28, 1), NA())</f>
        <v>86</v>
      </c>
      <c r="F18" s="297">
        <f>IF(ISNUMBER(Regressions!F28),ROUND(Regressions!F28, 1), NA())</f>
        <v>79.599999999999994</v>
      </c>
      <c r="G18" s="401" t="e">
        <f>IF(ISNUMBER(Regressions!G28),ROUND(Regressions!G28, 1), NA())</f>
        <v>#N/A</v>
      </c>
      <c r="H18" s="402">
        <f>IF(ISNUMBER(Regressions!H28),ROUND(Regressions!H28, 1), NA())</f>
        <v>79.599999999999994</v>
      </c>
      <c r="I18" s="403">
        <f>IF(ISNUMBER(Regressions!I28),ROUND(Regressions!I28, 1), NA())</f>
        <v>20.399999999999999</v>
      </c>
      <c r="J18" s="404">
        <f>IF(ISNUMBER(Regressions!J28),ROUND(Regressions!J28, 1), NA())</f>
        <v>100</v>
      </c>
      <c r="K18" s="297" t="e">
        <f>IF(ISNUMBER(Regressions!K28),ROUND(Regressions!K28, 1), NA())</f>
        <v>#N/A</v>
      </c>
      <c r="L18" s="405">
        <f>IF(ISNUMBER(Regressions!L28),ROUND(Regressions!L28, 1), NA())</f>
        <v>99.9</v>
      </c>
      <c r="M18" s="402">
        <f>IF(ISNUMBER(Regressions!M28),ROUND(Regressions!M28, 1), NA())</f>
        <v>0.1</v>
      </c>
      <c r="N18" s="406">
        <f>IF(ISNUMBER(Regressions!N28),ROUND(Regressions!N28, 1), NA())</f>
        <v>0</v>
      </c>
      <c r="O18" s="400" t="e">
        <f>IF(ISNUMBER(Regressions!O28),ROUND(Regressions!O28, 1), NA())</f>
        <v>#N/A</v>
      </c>
      <c r="P18" s="297" t="e">
        <f>IF(ISNUMBER(Regressions!P28),ROUND(Regressions!P28, 1), NA())</f>
        <v>#N/A</v>
      </c>
      <c r="Q18" s="407" t="e">
        <f>IF(ISNUMBER(Regressions!Q28),ROUND(Regressions!Q28, 1), NA())</f>
        <v>#N/A</v>
      </c>
      <c r="R18" s="402" t="e">
        <f>IF(ISNUMBER(Regressions!R28),ROUND(Regressions!R28, 1), NA())</f>
        <v>#N/A</v>
      </c>
      <c r="S18" s="403" t="e">
        <f>IF(ISNUMBER(Regressions!S28),ROUND(Regressions!S28, 1), NA())</f>
        <v>#N/A</v>
      </c>
    </row>
    <row r="19" x14ac:dyDescent="0.2">
      <c r="A19" s="230" t="str">
        <f>IF(ISBLANK(Regressions!A29), " ", Regressions!A29)</f>
        <v>Sri Lanka</v>
      </c>
      <c r="B19" s="225">
        <f>IF(ISBLANK(Regressions!B29), " ", Regressions!B29)</f>
        <v>2015</v>
      </c>
      <c r="C19" s="228" t="str">
        <f>IF(ISBLANK(Regressions!C29), " ", Regressions!C29)</f>
        <v>National</v>
      </c>
      <c r="D19" s="232">
        <f>IF(ISBLANK(Regressions!D29), " ", Regressions!D29)</f>
        <v>4751311</v>
      </c>
      <c r="E19" s="400">
        <f>IF(ISNUMBER(Regressions!E29),ROUND(Regressions!E29, 1), NA())</f>
        <v>86.7</v>
      </c>
      <c r="F19" s="297">
        <f>IF(ISNUMBER(Regressions!F29),ROUND(Regressions!F29, 1), NA())</f>
        <v>79.599999999999994</v>
      </c>
      <c r="G19" s="401" t="e">
        <f>IF(ISNUMBER(Regressions!G29),ROUND(Regressions!G29, 1), NA())</f>
        <v>#N/A</v>
      </c>
      <c r="H19" s="402">
        <f>IF(ISNUMBER(Regressions!H29),ROUND(Regressions!H29, 1), NA())</f>
        <v>79.599999999999994</v>
      </c>
      <c r="I19" s="403">
        <f>IF(ISNUMBER(Regressions!I29),ROUND(Regressions!I29, 1), NA())</f>
        <v>20.399999999999999</v>
      </c>
      <c r="J19" s="404">
        <f>IF(ISNUMBER(Regressions!J29),ROUND(Regressions!J29, 1), NA())</f>
        <v>100</v>
      </c>
      <c r="K19" s="297" t="e">
        <f>IF(ISNUMBER(Regressions!K29),ROUND(Regressions!K29, 1), NA())</f>
        <v>#N/A</v>
      </c>
      <c r="L19" s="405">
        <f>IF(ISNUMBER(Regressions!L29),ROUND(Regressions!L29, 1), NA())</f>
        <v>99.9</v>
      </c>
      <c r="M19" s="402">
        <f>IF(ISNUMBER(Regressions!M29),ROUND(Regressions!M29, 1), NA())</f>
        <v>0.1</v>
      </c>
      <c r="N19" s="406">
        <f>IF(ISNUMBER(Regressions!N29),ROUND(Regressions!N29, 1), NA())</f>
        <v>0</v>
      </c>
      <c r="O19" s="400" t="e">
        <f>IF(ISNUMBER(Regressions!O29),ROUND(Regressions!O29, 1), NA())</f>
        <v>#N/A</v>
      </c>
      <c r="P19" s="297" t="e">
        <f>IF(ISNUMBER(Regressions!P29),ROUND(Regressions!P29, 1), NA())</f>
        <v>#N/A</v>
      </c>
      <c r="Q19" s="407" t="e">
        <f>IF(ISNUMBER(Regressions!Q29),ROUND(Regressions!Q29, 1), NA())</f>
        <v>#N/A</v>
      </c>
      <c r="R19" s="402" t="e">
        <f>IF(ISNUMBER(Regressions!R29),ROUND(Regressions!R29, 1), NA())</f>
        <v>#N/A</v>
      </c>
      <c r="S19" s="403" t="e">
        <f>IF(ISNUMBER(Regressions!S29),ROUND(Regressions!S29, 1), NA())</f>
        <v>#N/A</v>
      </c>
    </row>
    <row r="20" x14ac:dyDescent="0.2">
      <c r="A20" s="233" t="str">
        <f>IF(ISBLANK(Regressions!A30), " ", Regressions!A30)</f>
        <v>Sri Lanka</v>
      </c>
      <c r="B20" s="234">
        <f>IF(ISBLANK(Regressions!B30), " ", Regressions!B30)</f>
        <v>2016</v>
      </c>
      <c r="C20" s="235" t="str">
        <f>IF(ISBLANK(Regressions!C30), " ", Regressions!C30)</f>
        <v>National</v>
      </c>
      <c r="D20" s="236">
        <f>IF(ISBLANK(Regressions!D30), " ", Regressions!D30)</f>
        <v>4754221</v>
      </c>
      <c r="E20" s="408">
        <f>IF(ISNUMBER(Regressions!E30),ROUND(Regressions!E30, 1), NA())</f>
        <v>87.4</v>
      </c>
      <c r="F20" s="298">
        <f>IF(ISNUMBER(Regressions!F30),ROUND(Regressions!F30, 1), NA())</f>
        <v>79.599999999999994</v>
      </c>
      <c r="G20" s="409" t="e">
        <f>IF(ISNUMBER(Regressions!G30),ROUND(Regressions!G30, 1), NA())</f>
        <v>#N/A</v>
      </c>
      <c r="H20" s="410">
        <f>IF(ISNUMBER(Regressions!H30),ROUND(Regressions!H30, 1), NA())</f>
        <v>79.599999999999994</v>
      </c>
      <c r="I20" s="411">
        <f>IF(ISNUMBER(Regressions!I30),ROUND(Regressions!I30, 1), NA())</f>
        <v>20.399999999999999</v>
      </c>
      <c r="J20" s="412">
        <f>IF(ISNUMBER(Regressions!J30),ROUND(Regressions!J30, 1), NA())</f>
        <v>100</v>
      </c>
      <c r="K20" s="298" t="e">
        <f>IF(ISNUMBER(Regressions!K30),ROUND(Regressions!K30, 1), NA())</f>
        <v>#N/A</v>
      </c>
      <c r="L20" s="413">
        <f>IF(ISNUMBER(Regressions!L30),ROUND(Regressions!L30, 1), NA())</f>
        <v>99.9</v>
      </c>
      <c r="M20" s="410">
        <f>IF(ISNUMBER(Regressions!M30),ROUND(Regressions!M30, 1), NA())</f>
        <v>0.1</v>
      </c>
      <c r="N20" s="414">
        <f>IF(ISNUMBER(Regressions!N30),ROUND(Regressions!N30, 1), NA())</f>
        <v>0</v>
      </c>
      <c r="O20" s="408" t="e">
        <f>IF(ISNUMBER(Regressions!O30),ROUND(Regressions!O30, 1), NA())</f>
        <v>#N/A</v>
      </c>
      <c r="P20" s="298" t="e">
        <f>IF(ISNUMBER(Regressions!P30),ROUND(Regressions!P30, 1), NA())</f>
        <v>#N/A</v>
      </c>
      <c r="Q20" s="415" t="e">
        <f>IF(ISNUMBER(Regressions!Q30),ROUND(Regressions!Q30, 1), NA())</f>
        <v>#N/A</v>
      </c>
      <c r="R20" s="410" t="e">
        <f>IF(ISNUMBER(Regressions!R30),ROUND(Regressions!R30, 1), NA())</f>
        <v>#N/A</v>
      </c>
      <c r="S20" s="411" t="e">
        <f>IF(ISNUMBER(Regressions!S30),ROUND(Regressions!S30, 1), NA())</f>
        <v>#N/A</v>
      </c>
    </row>
    <row r="21" x14ac:dyDescent="0.2">
      <c r="A21" s="230" t="str">
        <f>IF(ISBLANK(Regressions!A31), " ", Regressions!A31)</f>
        <v>Sri Lanka</v>
      </c>
      <c r="B21" s="225">
        <f>IF(ISBLANK(Regressions!B31), " ", Regressions!B31)</f>
        <v>2000</v>
      </c>
      <c r="C21" s="228" t="str">
        <f>IF(ISBLANK(Regressions!C31), " ", Regressions!C31)</f>
        <v>Urban</v>
      </c>
      <c r="D21" s="232">
        <f>IF(ISBLANK(Regressions!D31), " ", Regressions!D31)</f>
        <v>890380.95630798338</v>
      </c>
      <c r="E21" s="400" t="e">
        <f>IF(ISNUMBER(Regressions!E31),ROUND(Regressions!E31, 1), NA())</f>
        <v>#N/A</v>
      </c>
      <c r="F21" s="297" t="e">
        <f>IF(ISNUMBER(Regressions!F31),ROUND(Regressions!F31, 1), NA())</f>
        <v>#N/A</v>
      </c>
      <c r="G21" s="401" t="e">
        <f>IF(ISNUMBER(Regressions!G31),ROUND(Regressions!G31, 1), NA())</f>
        <v>#N/A</v>
      </c>
      <c r="H21" s="402" t="e">
        <f>IF(ISNUMBER(Regressions!H31),ROUND(Regressions!H31, 1), NA())</f>
        <v>#N/A</v>
      </c>
      <c r="I21" s="403" t="e">
        <f>IF(ISNUMBER(Regressions!I31),ROUND(Regressions!I31, 1), NA())</f>
        <v>#N/A</v>
      </c>
      <c r="J21" s="404" t="e">
        <f>IF(ISNUMBER(Regressions!J31),ROUND(Regressions!J31, 1), NA())</f>
        <v>#N/A</v>
      </c>
      <c r="K21" s="297" t="e">
        <f>IF(ISNUMBER(Regressions!K31),ROUND(Regressions!K31, 1), NA())</f>
        <v>#N/A</v>
      </c>
      <c r="L21" s="405" t="e">
        <f>IF(ISNUMBER(Regressions!L31),ROUND(Regressions!L31, 1), NA())</f>
        <v>#N/A</v>
      </c>
      <c r="M21" s="402" t="e">
        <f>IF(ISNUMBER(Regressions!M31),ROUND(Regressions!M31, 1), NA())</f>
        <v>#N/A</v>
      </c>
      <c r="N21" s="406" t="e">
        <f>IF(ISNUMBER(Regressions!N31),ROUND(Regressions!N31, 1), NA())</f>
        <v>#N/A</v>
      </c>
      <c r="O21" s="400" t="e">
        <f>IF(ISNUMBER(Regressions!O31),ROUND(Regressions!O31, 1), NA())</f>
        <v>#N/A</v>
      </c>
      <c r="P21" s="297" t="e">
        <f>IF(ISNUMBER(Regressions!P31),ROUND(Regressions!P31, 1), NA())</f>
        <v>#N/A</v>
      </c>
      <c r="Q21" s="407" t="e">
        <f>IF(ISNUMBER(Regressions!Q31),ROUND(Regressions!Q31, 1), NA())</f>
        <v>#N/A</v>
      </c>
      <c r="R21" s="402" t="e">
        <f>IF(ISNUMBER(Regressions!R31),ROUND(Regressions!R31, 1), NA())</f>
        <v>#N/A</v>
      </c>
      <c r="S21" s="403" t="e">
        <f>IF(ISNUMBER(Regressions!S31),ROUND(Regressions!S31, 1), NA())</f>
        <v>#N/A</v>
      </c>
    </row>
    <row r="22" x14ac:dyDescent="0.2">
      <c r="A22" s="230" t="str">
        <f>IF(ISBLANK(Regressions!A32), " ", Regressions!A32)</f>
        <v>Sri Lanka</v>
      </c>
      <c r="B22" s="225">
        <f>IF(ISBLANK(Regressions!B32), " ", Regressions!B32)</f>
        <v>2001</v>
      </c>
      <c r="C22" s="228" t="str">
        <f>IF(ISBLANK(Regressions!C32), " ", Regressions!C32)</f>
        <v>Urban</v>
      </c>
      <c r="D22" s="232">
        <f>IF(ISBLANK(Regressions!D32), " ", Regressions!D32)</f>
        <v>876659.99485145567</v>
      </c>
      <c r="E22" s="400" t="e">
        <f>IF(ISNUMBER(Regressions!E32),ROUND(Regressions!E32, 1), NA())</f>
        <v>#N/A</v>
      </c>
      <c r="F22" s="297" t="e">
        <f>IF(ISNUMBER(Regressions!F32),ROUND(Regressions!F32, 1), NA())</f>
        <v>#N/A</v>
      </c>
      <c r="G22" s="401" t="e">
        <f>IF(ISNUMBER(Regressions!G32),ROUND(Regressions!G32, 1), NA())</f>
        <v>#N/A</v>
      </c>
      <c r="H22" s="402" t="e">
        <f>IF(ISNUMBER(Regressions!H32),ROUND(Regressions!H32, 1), NA())</f>
        <v>#N/A</v>
      </c>
      <c r="I22" s="403" t="e">
        <f>IF(ISNUMBER(Regressions!I32),ROUND(Regressions!I32, 1), NA())</f>
        <v>#N/A</v>
      </c>
      <c r="J22" s="404" t="e">
        <f>IF(ISNUMBER(Regressions!J32),ROUND(Regressions!J32, 1), NA())</f>
        <v>#N/A</v>
      </c>
      <c r="K22" s="297" t="e">
        <f>IF(ISNUMBER(Regressions!K32),ROUND(Regressions!K32, 1), NA())</f>
        <v>#N/A</v>
      </c>
      <c r="L22" s="405" t="e">
        <f>IF(ISNUMBER(Regressions!L32),ROUND(Regressions!L32, 1), NA())</f>
        <v>#N/A</v>
      </c>
      <c r="M22" s="402" t="e">
        <f>IF(ISNUMBER(Regressions!M32),ROUND(Regressions!M32, 1), NA())</f>
        <v>#N/A</v>
      </c>
      <c r="N22" s="406" t="e">
        <f>IF(ISNUMBER(Regressions!N32),ROUND(Regressions!N32, 1), NA())</f>
        <v>#N/A</v>
      </c>
      <c r="O22" s="400" t="e">
        <f>IF(ISNUMBER(Regressions!O32),ROUND(Regressions!O32, 1), NA())</f>
        <v>#N/A</v>
      </c>
      <c r="P22" s="297" t="e">
        <f>IF(ISNUMBER(Regressions!P32),ROUND(Regressions!P32, 1), NA())</f>
        <v>#N/A</v>
      </c>
      <c r="Q22" s="407" t="e">
        <f>IF(ISNUMBER(Regressions!Q32),ROUND(Regressions!Q32, 1), NA())</f>
        <v>#N/A</v>
      </c>
      <c r="R22" s="402" t="e">
        <f>IF(ISNUMBER(Regressions!R32),ROUND(Regressions!R32, 1), NA())</f>
        <v>#N/A</v>
      </c>
      <c r="S22" s="403" t="e">
        <f>IF(ISNUMBER(Regressions!S32),ROUND(Regressions!S32, 1), NA())</f>
        <v>#N/A</v>
      </c>
    </row>
    <row r="23" x14ac:dyDescent="0.2">
      <c r="A23" s="230" t="str">
        <f>IF(ISBLANK(Regressions!A33), " ", Regressions!A33)</f>
        <v>Sri Lanka</v>
      </c>
      <c r="B23" s="225">
        <f>IF(ISBLANK(Regressions!B33), " ", Regressions!B33)</f>
        <v>2002</v>
      </c>
      <c r="C23" s="228" t="str">
        <f>IF(ISBLANK(Regressions!C33), " ", Regressions!C33)</f>
        <v>Urban</v>
      </c>
      <c r="D23" s="232">
        <f>IF(ISBLANK(Regressions!D33), " ", Regressions!D33)</f>
        <v>864809.97258941655</v>
      </c>
      <c r="E23" s="400" t="e">
        <f>IF(ISNUMBER(Regressions!E33),ROUND(Regressions!E33, 1), NA())</f>
        <v>#N/A</v>
      </c>
      <c r="F23" s="297" t="e">
        <f>IF(ISNUMBER(Regressions!F33),ROUND(Regressions!F33, 1), NA())</f>
        <v>#N/A</v>
      </c>
      <c r="G23" s="401" t="e">
        <f>IF(ISNUMBER(Regressions!G33),ROUND(Regressions!G33, 1), NA())</f>
        <v>#N/A</v>
      </c>
      <c r="H23" s="402" t="e">
        <f>IF(ISNUMBER(Regressions!H33),ROUND(Regressions!H33, 1), NA())</f>
        <v>#N/A</v>
      </c>
      <c r="I23" s="403" t="e">
        <f>IF(ISNUMBER(Regressions!I33),ROUND(Regressions!I33, 1), NA())</f>
        <v>#N/A</v>
      </c>
      <c r="J23" s="404" t="e">
        <f>IF(ISNUMBER(Regressions!J33),ROUND(Regressions!J33, 1), NA())</f>
        <v>#N/A</v>
      </c>
      <c r="K23" s="297" t="e">
        <f>IF(ISNUMBER(Regressions!K33),ROUND(Regressions!K33, 1), NA())</f>
        <v>#N/A</v>
      </c>
      <c r="L23" s="405" t="e">
        <f>IF(ISNUMBER(Regressions!L33),ROUND(Regressions!L33, 1), NA())</f>
        <v>#N/A</v>
      </c>
      <c r="M23" s="402" t="e">
        <f>IF(ISNUMBER(Regressions!M33),ROUND(Regressions!M33, 1), NA())</f>
        <v>#N/A</v>
      </c>
      <c r="N23" s="406" t="e">
        <f>IF(ISNUMBER(Regressions!N33),ROUND(Regressions!N33, 1), NA())</f>
        <v>#N/A</v>
      </c>
      <c r="O23" s="400" t="e">
        <f>IF(ISNUMBER(Regressions!O33),ROUND(Regressions!O33, 1), NA())</f>
        <v>#N/A</v>
      </c>
      <c r="P23" s="297" t="e">
        <f>IF(ISNUMBER(Regressions!P33),ROUND(Regressions!P33, 1), NA())</f>
        <v>#N/A</v>
      </c>
      <c r="Q23" s="407" t="e">
        <f>IF(ISNUMBER(Regressions!Q33),ROUND(Regressions!Q33, 1), NA())</f>
        <v>#N/A</v>
      </c>
      <c r="R23" s="402" t="e">
        <f>IF(ISNUMBER(Regressions!R33),ROUND(Regressions!R33, 1), NA())</f>
        <v>#N/A</v>
      </c>
      <c r="S23" s="403" t="e">
        <f>IF(ISNUMBER(Regressions!S33),ROUND(Regressions!S33, 1), NA())</f>
        <v>#N/A</v>
      </c>
    </row>
    <row r="24" x14ac:dyDescent="0.2">
      <c r="A24" s="230" t="str">
        <f>IF(ISBLANK(Regressions!A34), " ", Regressions!A34)</f>
        <v>Sri Lanka</v>
      </c>
      <c r="B24" s="225">
        <f>IF(ISBLANK(Regressions!B34), " ", Regressions!B34)</f>
        <v>2003</v>
      </c>
      <c r="C24" s="228" t="str">
        <f>IF(ISBLANK(Regressions!C34), " ", Regressions!C34)</f>
        <v>Urban</v>
      </c>
      <c r="D24" s="232">
        <f>IF(ISBLANK(Regressions!D34), " ", Regressions!D34)</f>
        <v>855334.01830064773</v>
      </c>
      <c r="E24" s="400" t="e">
        <f>IF(ISNUMBER(Regressions!E34),ROUND(Regressions!E34, 1), NA())</f>
        <v>#N/A</v>
      </c>
      <c r="F24" s="297" t="e">
        <f>IF(ISNUMBER(Regressions!F34),ROUND(Regressions!F34, 1), NA())</f>
        <v>#N/A</v>
      </c>
      <c r="G24" s="401" t="e">
        <f>IF(ISNUMBER(Regressions!G34),ROUND(Regressions!G34, 1), NA())</f>
        <v>#N/A</v>
      </c>
      <c r="H24" s="402" t="e">
        <f>IF(ISNUMBER(Regressions!H34),ROUND(Regressions!H34, 1), NA())</f>
        <v>#N/A</v>
      </c>
      <c r="I24" s="403" t="e">
        <f>IF(ISNUMBER(Regressions!I34),ROUND(Regressions!I34, 1), NA())</f>
        <v>#N/A</v>
      </c>
      <c r="J24" s="404" t="e">
        <f>IF(ISNUMBER(Regressions!J34),ROUND(Regressions!J34, 1), NA())</f>
        <v>#N/A</v>
      </c>
      <c r="K24" s="297" t="e">
        <f>IF(ISNUMBER(Regressions!K34),ROUND(Regressions!K34, 1), NA())</f>
        <v>#N/A</v>
      </c>
      <c r="L24" s="405" t="e">
        <f>IF(ISNUMBER(Regressions!L34),ROUND(Regressions!L34, 1), NA())</f>
        <v>#N/A</v>
      </c>
      <c r="M24" s="402" t="e">
        <f>IF(ISNUMBER(Regressions!M34),ROUND(Regressions!M34, 1), NA())</f>
        <v>#N/A</v>
      </c>
      <c r="N24" s="406" t="e">
        <f>IF(ISNUMBER(Regressions!N34),ROUND(Regressions!N34, 1), NA())</f>
        <v>#N/A</v>
      </c>
      <c r="O24" s="400" t="e">
        <f>IF(ISNUMBER(Regressions!O34),ROUND(Regressions!O34, 1), NA())</f>
        <v>#N/A</v>
      </c>
      <c r="P24" s="297" t="e">
        <f>IF(ISNUMBER(Regressions!P34),ROUND(Regressions!P34, 1), NA())</f>
        <v>#N/A</v>
      </c>
      <c r="Q24" s="407" t="e">
        <f>IF(ISNUMBER(Regressions!Q34),ROUND(Regressions!Q34, 1), NA())</f>
        <v>#N/A</v>
      </c>
      <c r="R24" s="402" t="e">
        <f>IF(ISNUMBER(Regressions!R34),ROUND(Regressions!R34, 1), NA())</f>
        <v>#N/A</v>
      </c>
      <c r="S24" s="403" t="e">
        <f>IF(ISNUMBER(Regressions!S34),ROUND(Regressions!S34, 1), NA())</f>
        <v>#N/A</v>
      </c>
    </row>
    <row r="25" x14ac:dyDescent="0.2">
      <c r="A25" s="230" t="str">
        <f>IF(ISBLANK(Regressions!A35), " ", Regressions!A35)</f>
        <v>Sri Lanka</v>
      </c>
      <c r="B25" s="225">
        <f>IF(ISBLANK(Regressions!B35), " ", Regressions!B35)</f>
        <v>2004</v>
      </c>
      <c r="C25" s="228" t="str">
        <f>IF(ISBLANK(Regressions!C35), " ", Regressions!C35)</f>
        <v>Urban</v>
      </c>
      <c r="D25" s="232">
        <f>IF(ISBLANK(Regressions!D35), " ", Regressions!D35)</f>
        <v>848138.0215883255</v>
      </c>
      <c r="E25" s="400" t="e">
        <f>IF(ISNUMBER(Regressions!E35),ROUND(Regressions!E35, 1), NA())</f>
        <v>#N/A</v>
      </c>
      <c r="F25" s="297" t="e">
        <f>IF(ISNUMBER(Regressions!F35),ROUND(Regressions!F35, 1), NA())</f>
        <v>#N/A</v>
      </c>
      <c r="G25" s="401" t="e">
        <f>IF(ISNUMBER(Regressions!G35),ROUND(Regressions!G35, 1), NA())</f>
        <v>#N/A</v>
      </c>
      <c r="H25" s="402" t="e">
        <f>IF(ISNUMBER(Regressions!H35),ROUND(Regressions!H35, 1), NA())</f>
        <v>#N/A</v>
      </c>
      <c r="I25" s="403" t="e">
        <f>IF(ISNUMBER(Regressions!I35),ROUND(Regressions!I35, 1), NA())</f>
        <v>#N/A</v>
      </c>
      <c r="J25" s="404" t="e">
        <f>IF(ISNUMBER(Regressions!J35),ROUND(Regressions!J35, 1), NA())</f>
        <v>#N/A</v>
      </c>
      <c r="K25" s="297" t="e">
        <f>IF(ISNUMBER(Regressions!K35),ROUND(Regressions!K35, 1), NA())</f>
        <v>#N/A</v>
      </c>
      <c r="L25" s="405" t="e">
        <f>IF(ISNUMBER(Regressions!L35),ROUND(Regressions!L35, 1), NA())</f>
        <v>#N/A</v>
      </c>
      <c r="M25" s="402" t="e">
        <f>IF(ISNUMBER(Regressions!M35),ROUND(Regressions!M35, 1), NA())</f>
        <v>#N/A</v>
      </c>
      <c r="N25" s="406" t="e">
        <f>IF(ISNUMBER(Regressions!N35),ROUND(Regressions!N35, 1), NA())</f>
        <v>#N/A</v>
      </c>
      <c r="O25" s="400" t="e">
        <f>IF(ISNUMBER(Regressions!O35),ROUND(Regressions!O35, 1), NA())</f>
        <v>#N/A</v>
      </c>
      <c r="P25" s="297" t="e">
        <f>IF(ISNUMBER(Regressions!P35),ROUND(Regressions!P35, 1), NA())</f>
        <v>#N/A</v>
      </c>
      <c r="Q25" s="407" t="e">
        <f>IF(ISNUMBER(Regressions!Q35),ROUND(Regressions!Q35, 1), NA())</f>
        <v>#N/A</v>
      </c>
      <c r="R25" s="402" t="e">
        <f>IF(ISNUMBER(Regressions!R35),ROUND(Regressions!R35, 1), NA())</f>
        <v>#N/A</v>
      </c>
      <c r="S25" s="403" t="e">
        <f>IF(ISNUMBER(Regressions!S35),ROUND(Regressions!S35, 1), NA())</f>
        <v>#N/A</v>
      </c>
    </row>
    <row r="26" x14ac:dyDescent="0.2">
      <c r="A26" s="230" t="str">
        <f>IF(ISBLANK(Regressions!A36), " ", Regressions!A36)</f>
        <v>Sri Lanka</v>
      </c>
      <c r="B26" s="225">
        <f>IF(ISBLANK(Regressions!B36), " ", Regressions!B36)</f>
        <v>2005</v>
      </c>
      <c r="C26" s="228" t="str">
        <f>IF(ISBLANK(Regressions!C36), " ", Regressions!C36)</f>
        <v>Urban</v>
      </c>
      <c r="D26" s="232">
        <f>IF(ISBLANK(Regressions!D36), " ", Regressions!D36)</f>
        <v>843355.96099176409</v>
      </c>
      <c r="E26" s="400" t="e">
        <f>IF(ISNUMBER(Regressions!E36),ROUND(Regressions!E36, 1), NA())</f>
        <v>#N/A</v>
      </c>
      <c r="F26" s="297" t="e">
        <f>IF(ISNUMBER(Regressions!F36),ROUND(Regressions!F36, 1), NA())</f>
        <v>#N/A</v>
      </c>
      <c r="G26" s="401" t="e">
        <f>IF(ISNUMBER(Regressions!G36),ROUND(Regressions!G36, 1), NA())</f>
        <v>#N/A</v>
      </c>
      <c r="H26" s="402" t="e">
        <f>IF(ISNUMBER(Regressions!H36),ROUND(Regressions!H36, 1), NA())</f>
        <v>#N/A</v>
      </c>
      <c r="I26" s="403" t="e">
        <f>IF(ISNUMBER(Regressions!I36),ROUND(Regressions!I36, 1), NA())</f>
        <v>#N/A</v>
      </c>
      <c r="J26" s="404" t="e">
        <f>IF(ISNUMBER(Regressions!J36),ROUND(Regressions!J36, 1), NA())</f>
        <v>#N/A</v>
      </c>
      <c r="K26" s="297" t="e">
        <f>IF(ISNUMBER(Regressions!K36),ROUND(Regressions!K36, 1), NA())</f>
        <v>#N/A</v>
      </c>
      <c r="L26" s="405" t="e">
        <f>IF(ISNUMBER(Regressions!L36),ROUND(Regressions!L36, 1), NA())</f>
        <v>#N/A</v>
      </c>
      <c r="M26" s="402" t="e">
        <f>IF(ISNUMBER(Regressions!M36),ROUND(Regressions!M36, 1), NA())</f>
        <v>#N/A</v>
      </c>
      <c r="N26" s="406" t="e">
        <f>IF(ISNUMBER(Regressions!N36),ROUND(Regressions!N36, 1), NA())</f>
        <v>#N/A</v>
      </c>
      <c r="O26" s="400" t="e">
        <f>IF(ISNUMBER(Regressions!O36),ROUND(Regressions!O36, 1), NA())</f>
        <v>#N/A</v>
      </c>
      <c r="P26" s="297" t="e">
        <f>IF(ISNUMBER(Regressions!P36),ROUND(Regressions!P36, 1), NA())</f>
        <v>#N/A</v>
      </c>
      <c r="Q26" s="407" t="e">
        <f>IF(ISNUMBER(Regressions!Q36),ROUND(Regressions!Q36, 1), NA())</f>
        <v>#N/A</v>
      </c>
      <c r="R26" s="402" t="e">
        <f>IF(ISNUMBER(Regressions!R36),ROUND(Regressions!R36, 1), NA())</f>
        <v>#N/A</v>
      </c>
      <c r="S26" s="403" t="e">
        <f>IF(ISNUMBER(Regressions!S36),ROUND(Regressions!S36, 1), NA())</f>
        <v>#N/A</v>
      </c>
    </row>
    <row r="27" x14ac:dyDescent="0.2">
      <c r="A27" s="230" t="str">
        <f>IF(ISBLANK(Regressions!A37), " ", Regressions!A37)</f>
        <v>Sri Lanka</v>
      </c>
      <c r="B27" s="225">
        <f>IF(ISBLANK(Regressions!B37), " ", Regressions!B37)</f>
        <v>2006</v>
      </c>
      <c r="C27" s="228" t="str">
        <f>IF(ISBLANK(Regressions!C37), " ", Regressions!C37)</f>
        <v>Urban</v>
      </c>
      <c r="D27" s="232">
        <f>IF(ISBLANK(Regressions!D37), " ", Regressions!D37)</f>
        <v>842164.97307430278</v>
      </c>
      <c r="E27" s="400" t="e">
        <f>IF(ISNUMBER(Regressions!E37),ROUND(Regressions!E37, 1), NA())</f>
        <v>#N/A</v>
      </c>
      <c r="F27" s="297" t="e">
        <f>IF(ISNUMBER(Regressions!F37),ROUND(Regressions!F37, 1), NA())</f>
        <v>#N/A</v>
      </c>
      <c r="G27" s="401" t="e">
        <f>IF(ISNUMBER(Regressions!G37),ROUND(Regressions!G37, 1), NA())</f>
        <v>#N/A</v>
      </c>
      <c r="H27" s="402" t="e">
        <f>IF(ISNUMBER(Regressions!H37),ROUND(Regressions!H37, 1), NA())</f>
        <v>#N/A</v>
      </c>
      <c r="I27" s="403" t="e">
        <f>IF(ISNUMBER(Regressions!I37),ROUND(Regressions!I37, 1), NA())</f>
        <v>#N/A</v>
      </c>
      <c r="J27" s="404" t="e">
        <f>IF(ISNUMBER(Regressions!J37),ROUND(Regressions!J37, 1), NA())</f>
        <v>#N/A</v>
      </c>
      <c r="K27" s="297" t="e">
        <f>IF(ISNUMBER(Regressions!K37),ROUND(Regressions!K37, 1), NA())</f>
        <v>#N/A</v>
      </c>
      <c r="L27" s="405" t="e">
        <f>IF(ISNUMBER(Regressions!L37),ROUND(Regressions!L37, 1), NA())</f>
        <v>#N/A</v>
      </c>
      <c r="M27" s="402" t="e">
        <f>IF(ISNUMBER(Regressions!M37),ROUND(Regressions!M37, 1), NA())</f>
        <v>#N/A</v>
      </c>
      <c r="N27" s="406" t="e">
        <f>IF(ISNUMBER(Regressions!N37),ROUND(Regressions!N37, 1), NA())</f>
        <v>#N/A</v>
      </c>
      <c r="O27" s="400" t="e">
        <f>IF(ISNUMBER(Regressions!O37),ROUND(Regressions!O37, 1), NA())</f>
        <v>#N/A</v>
      </c>
      <c r="P27" s="297" t="e">
        <f>IF(ISNUMBER(Regressions!P37),ROUND(Regressions!P37, 1), NA())</f>
        <v>#N/A</v>
      </c>
      <c r="Q27" s="407" t="e">
        <f>IF(ISNUMBER(Regressions!Q37),ROUND(Regressions!Q37, 1), NA())</f>
        <v>#N/A</v>
      </c>
      <c r="R27" s="402" t="e">
        <f>IF(ISNUMBER(Regressions!R37),ROUND(Regressions!R37, 1), NA())</f>
        <v>#N/A</v>
      </c>
      <c r="S27" s="403" t="e">
        <f>IF(ISNUMBER(Regressions!S37),ROUND(Regressions!S37, 1), NA())</f>
        <v>#N/A</v>
      </c>
    </row>
    <row r="28" x14ac:dyDescent="0.2">
      <c r="A28" s="230" t="str">
        <f>IF(ISBLANK(Regressions!A38), " ", Regressions!A38)</f>
        <v>Sri Lanka</v>
      </c>
      <c r="B28" s="225">
        <f>IF(ISBLANK(Regressions!B38), " ", Regressions!B38)</f>
        <v>2007</v>
      </c>
      <c r="C28" s="228" t="str">
        <f>IF(ISBLANK(Regressions!C38), " ", Regressions!C38)</f>
        <v>Urban</v>
      </c>
      <c r="D28" s="232">
        <f>IF(ISBLANK(Regressions!D38), " ", Regressions!D38)</f>
        <v>844338.97099494934</v>
      </c>
      <c r="E28" s="400" t="e">
        <f>IF(ISNUMBER(Regressions!E38),ROUND(Regressions!E38, 1), NA())</f>
        <v>#N/A</v>
      </c>
      <c r="F28" s="297" t="e">
        <f>IF(ISNUMBER(Regressions!F38),ROUND(Regressions!F38, 1), NA())</f>
        <v>#N/A</v>
      </c>
      <c r="G28" s="401" t="e">
        <f>IF(ISNUMBER(Regressions!G38),ROUND(Regressions!G38, 1), NA())</f>
        <v>#N/A</v>
      </c>
      <c r="H28" s="402" t="e">
        <f>IF(ISNUMBER(Regressions!H38),ROUND(Regressions!H38, 1), NA())</f>
        <v>#N/A</v>
      </c>
      <c r="I28" s="403" t="e">
        <f>IF(ISNUMBER(Regressions!I38),ROUND(Regressions!I38, 1), NA())</f>
        <v>#N/A</v>
      </c>
      <c r="J28" s="404" t="e">
        <f>IF(ISNUMBER(Regressions!J38),ROUND(Regressions!J38, 1), NA())</f>
        <v>#N/A</v>
      </c>
      <c r="K28" s="297" t="e">
        <f>IF(ISNUMBER(Regressions!K38),ROUND(Regressions!K38, 1), NA())</f>
        <v>#N/A</v>
      </c>
      <c r="L28" s="405" t="e">
        <f>IF(ISNUMBER(Regressions!L38),ROUND(Regressions!L38, 1), NA())</f>
        <v>#N/A</v>
      </c>
      <c r="M28" s="402" t="e">
        <f>IF(ISNUMBER(Regressions!M38),ROUND(Regressions!M38, 1), NA())</f>
        <v>#N/A</v>
      </c>
      <c r="N28" s="406" t="e">
        <f>IF(ISNUMBER(Regressions!N38),ROUND(Regressions!N38, 1), NA())</f>
        <v>#N/A</v>
      </c>
      <c r="O28" s="400" t="e">
        <f>IF(ISNUMBER(Regressions!O38),ROUND(Regressions!O38, 1), NA())</f>
        <v>#N/A</v>
      </c>
      <c r="P28" s="297" t="e">
        <f>IF(ISNUMBER(Regressions!P38),ROUND(Regressions!P38, 1), NA())</f>
        <v>#N/A</v>
      </c>
      <c r="Q28" s="407" t="e">
        <f>IF(ISNUMBER(Regressions!Q38),ROUND(Regressions!Q38, 1), NA())</f>
        <v>#N/A</v>
      </c>
      <c r="R28" s="402" t="e">
        <f>IF(ISNUMBER(Regressions!R38),ROUND(Regressions!R38, 1), NA())</f>
        <v>#N/A</v>
      </c>
      <c r="S28" s="403" t="e">
        <f>IF(ISNUMBER(Regressions!S38),ROUND(Regressions!S38, 1), NA())</f>
        <v>#N/A</v>
      </c>
    </row>
    <row r="29" x14ac:dyDescent="0.2">
      <c r="A29" s="230" t="str">
        <f>IF(ISBLANK(Regressions!A39), " ", Regressions!A39)</f>
        <v>Sri Lanka</v>
      </c>
      <c r="B29" s="225">
        <f>IF(ISBLANK(Regressions!B39), " ", Regressions!B39)</f>
        <v>2008</v>
      </c>
      <c r="C29" s="228" t="str">
        <f>IF(ISBLANK(Regressions!C39), " ", Regressions!C39)</f>
        <v>Urban</v>
      </c>
      <c r="D29" s="232">
        <f>IF(ISBLANK(Regressions!D39), " ", Regressions!D39)</f>
        <v>848770.02684314724</v>
      </c>
      <c r="E29" s="400" t="e">
        <f>IF(ISNUMBER(Regressions!E39),ROUND(Regressions!E39, 1), NA())</f>
        <v>#N/A</v>
      </c>
      <c r="F29" s="297" t="e">
        <f>IF(ISNUMBER(Regressions!F39),ROUND(Regressions!F39, 1), NA())</f>
        <v>#N/A</v>
      </c>
      <c r="G29" s="401" t="e">
        <f>IF(ISNUMBER(Regressions!G39),ROUND(Regressions!G39, 1), NA())</f>
        <v>#N/A</v>
      </c>
      <c r="H29" s="402" t="e">
        <f>IF(ISNUMBER(Regressions!H39),ROUND(Regressions!H39, 1), NA())</f>
        <v>#N/A</v>
      </c>
      <c r="I29" s="403" t="e">
        <f>IF(ISNUMBER(Regressions!I39),ROUND(Regressions!I39, 1), NA())</f>
        <v>#N/A</v>
      </c>
      <c r="J29" s="404" t="e">
        <f>IF(ISNUMBER(Regressions!J39),ROUND(Regressions!J39, 1), NA())</f>
        <v>#N/A</v>
      </c>
      <c r="K29" s="297" t="e">
        <f>IF(ISNUMBER(Regressions!K39),ROUND(Regressions!K39, 1), NA())</f>
        <v>#N/A</v>
      </c>
      <c r="L29" s="405" t="e">
        <f>IF(ISNUMBER(Regressions!L39),ROUND(Regressions!L39, 1), NA())</f>
        <v>#N/A</v>
      </c>
      <c r="M29" s="402" t="e">
        <f>IF(ISNUMBER(Regressions!M39),ROUND(Regressions!M39, 1), NA())</f>
        <v>#N/A</v>
      </c>
      <c r="N29" s="406" t="e">
        <f>IF(ISNUMBER(Regressions!N39),ROUND(Regressions!N39, 1), NA())</f>
        <v>#N/A</v>
      </c>
      <c r="O29" s="400" t="e">
        <f>IF(ISNUMBER(Regressions!O39),ROUND(Regressions!O39, 1), NA())</f>
        <v>#N/A</v>
      </c>
      <c r="P29" s="297" t="e">
        <f>IF(ISNUMBER(Regressions!P39),ROUND(Regressions!P39, 1), NA())</f>
        <v>#N/A</v>
      </c>
      <c r="Q29" s="407" t="e">
        <f>IF(ISNUMBER(Regressions!Q39),ROUND(Regressions!Q39, 1), NA())</f>
        <v>#N/A</v>
      </c>
      <c r="R29" s="402" t="e">
        <f>IF(ISNUMBER(Regressions!R39),ROUND(Regressions!R39, 1), NA())</f>
        <v>#N/A</v>
      </c>
      <c r="S29" s="403" t="e">
        <f>IF(ISNUMBER(Regressions!S39),ROUND(Regressions!S39, 1), NA())</f>
        <v>#N/A</v>
      </c>
    </row>
    <row r="30" x14ac:dyDescent="0.2">
      <c r="A30" s="230" t="str">
        <f>IF(ISBLANK(Regressions!A40), " ", Regressions!A40)</f>
        <v>Sri Lanka</v>
      </c>
      <c r="B30" s="225">
        <f>IF(ISBLANK(Regressions!B40), " ", Regressions!B40)</f>
        <v>2009</v>
      </c>
      <c r="C30" s="228" t="str">
        <f>IF(ISBLANK(Regressions!C40), " ", Regressions!C40)</f>
        <v>Urban</v>
      </c>
      <c r="D30" s="232">
        <f>IF(ISBLANK(Regressions!D40), " ", Regressions!D40)</f>
        <v>854130.00095607759</v>
      </c>
      <c r="E30" s="400" t="e">
        <f>IF(ISNUMBER(Regressions!E40),ROUND(Regressions!E40, 1), NA())</f>
        <v>#N/A</v>
      </c>
      <c r="F30" s="297" t="e">
        <f>IF(ISNUMBER(Regressions!F40),ROUND(Regressions!F40, 1), NA())</f>
        <v>#N/A</v>
      </c>
      <c r="G30" s="401" t="e">
        <f>IF(ISNUMBER(Regressions!G40),ROUND(Regressions!G40, 1), NA())</f>
        <v>#N/A</v>
      </c>
      <c r="H30" s="402" t="e">
        <f>IF(ISNUMBER(Regressions!H40),ROUND(Regressions!H40, 1), NA())</f>
        <v>#N/A</v>
      </c>
      <c r="I30" s="403" t="e">
        <f>IF(ISNUMBER(Regressions!I40),ROUND(Regressions!I40, 1), NA())</f>
        <v>#N/A</v>
      </c>
      <c r="J30" s="404" t="e">
        <f>IF(ISNUMBER(Regressions!J40),ROUND(Regressions!J40, 1), NA())</f>
        <v>#N/A</v>
      </c>
      <c r="K30" s="297" t="e">
        <f>IF(ISNUMBER(Regressions!K40),ROUND(Regressions!K40, 1), NA())</f>
        <v>#N/A</v>
      </c>
      <c r="L30" s="405" t="e">
        <f>IF(ISNUMBER(Regressions!L40),ROUND(Regressions!L40, 1), NA())</f>
        <v>#N/A</v>
      </c>
      <c r="M30" s="402" t="e">
        <f>IF(ISNUMBER(Regressions!M40),ROUND(Regressions!M40, 1), NA())</f>
        <v>#N/A</v>
      </c>
      <c r="N30" s="406" t="e">
        <f>IF(ISNUMBER(Regressions!N40),ROUND(Regressions!N40, 1), NA())</f>
        <v>#N/A</v>
      </c>
      <c r="O30" s="400" t="e">
        <f>IF(ISNUMBER(Regressions!O40),ROUND(Regressions!O40, 1), NA())</f>
        <v>#N/A</v>
      </c>
      <c r="P30" s="297" t="e">
        <f>IF(ISNUMBER(Regressions!P40),ROUND(Regressions!P40, 1), NA())</f>
        <v>#N/A</v>
      </c>
      <c r="Q30" s="407" t="e">
        <f>IF(ISNUMBER(Regressions!Q40),ROUND(Regressions!Q40, 1), NA())</f>
        <v>#N/A</v>
      </c>
      <c r="R30" s="402" t="e">
        <f>IF(ISNUMBER(Regressions!R40),ROUND(Regressions!R40, 1), NA())</f>
        <v>#N/A</v>
      </c>
      <c r="S30" s="403" t="e">
        <f>IF(ISNUMBER(Regressions!S40),ROUND(Regressions!S40, 1), NA())</f>
        <v>#N/A</v>
      </c>
    </row>
    <row r="31" x14ac:dyDescent="0.2">
      <c r="A31" s="230" t="str">
        <f>IF(ISBLANK(Regressions!A41), " ", Regressions!A41)</f>
        <v>Sri Lanka</v>
      </c>
      <c r="B31" s="225">
        <f>IF(ISBLANK(Regressions!B41), " ", Regressions!B41)</f>
        <v>2010</v>
      </c>
      <c r="C31" s="228" t="str">
        <f>IF(ISBLANK(Regressions!C41), " ", Regressions!C41)</f>
        <v>Urban</v>
      </c>
      <c r="D31" s="232">
        <f>IF(ISBLANK(Regressions!D41), " ", Regressions!D41)</f>
        <v>858697.98211345682</v>
      </c>
      <c r="E31" s="400" t="e">
        <f>IF(ISNUMBER(Regressions!E41),ROUND(Regressions!E41, 1), NA())</f>
        <v>#N/A</v>
      </c>
      <c r="F31" s="297" t="e">
        <f>IF(ISNUMBER(Regressions!F41),ROUND(Regressions!F41, 1), NA())</f>
        <v>#N/A</v>
      </c>
      <c r="G31" s="401" t="e">
        <f>IF(ISNUMBER(Regressions!G41),ROUND(Regressions!G41, 1), NA())</f>
        <v>#N/A</v>
      </c>
      <c r="H31" s="402" t="e">
        <f>IF(ISNUMBER(Regressions!H41),ROUND(Regressions!H41, 1), NA())</f>
        <v>#N/A</v>
      </c>
      <c r="I31" s="403" t="e">
        <f>IF(ISNUMBER(Regressions!I41),ROUND(Regressions!I41, 1), NA())</f>
        <v>#N/A</v>
      </c>
      <c r="J31" s="404" t="e">
        <f>IF(ISNUMBER(Regressions!J41),ROUND(Regressions!J41, 1), NA())</f>
        <v>#N/A</v>
      </c>
      <c r="K31" s="297" t="e">
        <f>IF(ISNUMBER(Regressions!K41),ROUND(Regressions!K41, 1), NA())</f>
        <v>#N/A</v>
      </c>
      <c r="L31" s="405" t="e">
        <f>IF(ISNUMBER(Regressions!L41),ROUND(Regressions!L41, 1), NA())</f>
        <v>#N/A</v>
      </c>
      <c r="M31" s="402" t="e">
        <f>IF(ISNUMBER(Regressions!M41),ROUND(Regressions!M41, 1), NA())</f>
        <v>#N/A</v>
      </c>
      <c r="N31" s="406" t="e">
        <f>IF(ISNUMBER(Regressions!N41),ROUND(Regressions!N41, 1), NA())</f>
        <v>#N/A</v>
      </c>
      <c r="O31" s="400" t="e">
        <f>IF(ISNUMBER(Regressions!O41),ROUND(Regressions!O41, 1), NA())</f>
        <v>#N/A</v>
      </c>
      <c r="P31" s="297" t="e">
        <f>IF(ISNUMBER(Regressions!P41),ROUND(Regressions!P41, 1), NA())</f>
        <v>#N/A</v>
      </c>
      <c r="Q31" s="407" t="e">
        <f>IF(ISNUMBER(Regressions!Q41),ROUND(Regressions!Q41, 1), NA())</f>
        <v>#N/A</v>
      </c>
      <c r="R31" s="402" t="e">
        <f>IF(ISNUMBER(Regressions!R41),ROUND(Regressions!R41, 1), NA())</f>
        <v>#N/A</v>
      </c>
      <c r="S31" s="403" t="e">
        <f>IF(ISNUMBER(Regressions!S41),ROUND(Regressions!S41, 1), NA())</f>
        <v>#N/A</v>
      </c>
    </row>
    <row r="32" x14ac:dyDescent="0.2">
      <c r="A32" s="230" t="str">
        <f>IF(ISBLANK(Regressions!A42), " ", Regressions!A42)</f>
        <v>Sri Lanka</v>
      </c>
      <c r="B32" s="225">
        <f>IF(ISBLANK(Regressions!B42), " ", Regressions!B42)</f>
        <v>2011</v>
      </c>
      <c r="C32" s="228" t="str">
        <f>IF(ISBLANK(Regressions!C42), " ", Regressions!C42)</f>
        <v>Urban</v>
      </c>
      <c r="D32" s="232">
        <f>IF(ISBLANK(Regressions!D42), " ", Regressions!D42)</f>
        <v>859392.96923622128</v>
      </c>
      <c r="E32" s="400" t="e">
        <f>IF(ISNUMBER(Regressions!E42),ROUND(Regressions!E42, 1), NA())</f>
        <v>#N/A</v>
      </c>
      <c r="F32" s="297" t="e">
        <f>IF(ISNUMBER(Regressions!F42),ROUND(Regressions!F42, 1), NA())</f>
        <v>#N/A</v>
      </c>
      <c r="G32" s="401" t="e">
        <f>IF(ISNUMBER(Regressions!G42),ROUND(Regressions!G42, 1), NA())</f>
        <v>#N/A</v>
      </c>
      <c r="H32" s="402" t="e">
        <f>IF(ISNUMBER(Regressions!H42),ROUND(Regressions!H42, 1), NA())</f>
        <v>#N/A</v>
      </c>
      <c r="I32" s="403" t="e">
        <f>IF(ISNUMBER(Regressions!I42),ROUND(Regressions!I42, 1), NA())</f>
        <v>#N/A</v>
      </c>
      <c r="J32" s="404" t="e">
        <f>IF(ISNUMBER(Regressions!J42),ROUND(Regressions!J42, 1), NA())</f>
        <v>#N/A</v>
      </c>
      <c r="K32" s="297" t="e">
        <f>IF(ISNUMBER(Regressions!K42),ROUND(Regressions!K42, 1), NA())</f>
        <v>#N/A</v>
      </c>
      <c r="L32" s="405" t="e">
        <f>IF(ISNUMBER(Regressions!L42),ROUND(Regressions!L42, 1), NA())</f>
        <v>#N/A</v>
      </c>
      <c r="M32" s="402" t="e">
        <f>IF(ISNUMBER(Regressions!M42),ROUND(Regressions!M42, 1), NA())</f>
        <v>#N/A</v>
      </c>
      <c r="N32" s="406" t="e">
        <f>IF(ISNUMBER(Regressions!N42),ROUND(Regressions!N42, 1), NA())</f>
        <v>#N/A</v>
      </c>
      <c r="O32" s="400" t="e">
        <f>IF(ISNUMBER(Regressions!O42),ROUND(Regressions!O42, 1), NA())</f>
        <v>#N/A</v>
      </c>
      <c r="P32" s="297" t="e">
        <f>IF(ISNUMBER(Regressions!P42),ROUND(Regressions!P42, 1), NA())</f>
        <v>#N/A</v>
      </c>
      <c r="Q32" s="407" t="e">
        <f>IF(ISNUMBER(Regressions!Q42),ROUND(Regressions!Q42, 1), NA())</f>
        <v>#N/A</v>
      </c>
      <c r="R32" s="402" t="e">
        <f>IF(ISNUMBER(Regressions!R42),ROUND(Regressions!R42, 1), NA())</f>
        <v>#N/A</v>
      </c>
      <c r="S32" s="403" t="e">
        <f>IF(ISNUMBER(Regressions!S42),ROUND(Regressions!S42, 1), NA())</f>
        <v>#N/A</v>
      </c>
    </row>
    <row r="33" x14ac:dyDescent="0.2">
      <c r="A33" s="230" t="str">
        <f>IF(ISBLANK(Regressions!A43), " ", Regressions!A43)</f>
        <v>Sri Lanka</v>
      </c>
      <c r="B33" s="225">
        <f>IF(ISBLANK(Regressions!B43), " ", Regressions!B43)</f>
        <v>2012</v>
      </c>
      <c r="C33" s="228" t="str">
        <f>IF(ISBLANK(Regressions!C43), " ", Regressions!C43)</f>
        <v>Urban</v>
      </c>
      <c r="D33" s="232">
        <f>IF(ISBLANK(Regressions!D43), " ", Regressions!D43)</f>
        <v>861180.99823814386</v>
      </c>
      <c r="E33" s="400" t="e">
        <f>IF(ISNUMBER(Regressions!E43),ROUND(Regressions!E43, 1), NA())</f>
        <v>#N/A</v>
      </c>
      <c r="F33" s="297" t="e">
        <f>IF(ISNUMBER(Regressions!F43),ROUND(Regressions!F43, 1), NA())</f>
        <v>#N/A</v>
      </c>
      <c r="G33" s="401" t="e">
        <f>IF(ISNUMBER(Regressions!G43),ROUND(Regressions!G43, 1), NA())</f>
        <v>#N/A</v>
      </c>
      <c r="H33" s="402" t="e">
        <f>IF(ISNUMBER(Regressions!H43),ROUND(Regressions!H43, 1), NA())</f>
        <v>#N/A</v>
      </c>
      <c r="I33" s="403" t="e">
        <f>IF(ISNUMBER(Regressions!I43),ROUND(Regressions!I43, 1), NA())</f>
        <v>#N/A</v>
      </c>
      <c r="J33" s="404" t="e">
        <f>IF(ISNUMBER(Regressions!J43),ROUND(Regressions!J43, 1), NA())</f>
        <v>#N/A</v>
      </c>
      <c r="K33" s="297" t="e">
        <f>IF(ISNUMBER(Regressions!K43),ROUND(Regressions!K43, 1), NA())</f>
        <v>#N/A</v>
      </c>
      <c r="L33" s="405" t="e">
        <f>IF(ISNUMBER(Regressions!L43),ROUND(Regressions!L43, 1), NA())</f>
        <v>#N/A</v>
      </c>
      <c r="M33" s="402" t="e">
        <f>IF(ISNUMBER(Regressions!M43),ROUND(Regressions!M43, 1), NA())</f>
        <v>#N/A</v>
      </c>
      <c r="N33" s="406" t="e">
        <f>IF(ISNUMBER(Regressions!N43),ROUND(Regressions!N43, 1), NA())</f>
        <v>#N/A</v>
      </c>
      <c r="O33" s="400" t="e">
        <f>IF(ISNUMBER(Regressions!O43),ROUND(Regressions!O43, 1), NA())</f>
        <v>#N/A</v>
      </c>
      <c r="P33" s="297" t="e">
        <f>IF(ISNUMBER(Regressions!P43),ROUND(Regressions!P43, 1), NA())</f>
        <v>#N/A</v>
      </c>
      <c r="Q33" s="407" t="e">
        <f>IF(ISNUMBER(Regressions!Q43),ROUND(Regressions!Q43, 1), NA())</f>
        <v>#N/A</v>
      </c>
      <c r="R33" s="402" t="e">
        <f>IF(ISNUMBER(Regressions!R43),ROUND(Regressions!R43, 1), NA())</f>
        <v>#N/A</v>
      </c>
      <c r="S33" s="403" t="e">
        <f>IF(ISNUMBER(Regressions!S43),ROUND(Regressions!S43, 1), NA())</f>
        <v>#N/A</v>
      </c>
    </row>
    <row r="34" x14ac:dyDescent="0.2">
      <c r="A34" s="230" t="str">
        <f>IF(ISBLANK(Regressions!A44), " ", Regressions!A44)</f>
        <v>Sri Lanka</v>
      </c>
      <c r="B34" s="225">
        <f>IF(ISBLANK(Regressions!B44), " ", Regressions!B44)</f>
        <v>2013</v>
      </c>
      <c r="C34" s="228" t="str">
        <f>IF(ISBLANK(Regressions!C44), " ", Regressions!C44)</f>
        <v>Urban</v>
      </c>
      <c r="D34" s="232">
        <f>IF(ISBLANK(Regressions!D44), " ", Regressions!D44)</f>
        <v>864373.00832656864</v>
      </c>
      <c r="E34" s="400" t="e">
        <f>IF(ISNUMBER(Regressions!E44),ROUND(Regressions!E44, 1), NA())</f>
        <v>#N/A</v>
      </c>
      <c r="F34" s="297" t="e">
        <f>IF(ISNUMBER(Regressions!F44),ROUND(Regressions!F44, 1), NA())</f>
        <v>#N/A</v>
      </c>
      <c r="G34" s="401" t="e">
        <f>IF(ISNUMBER(Regressions!G44),ROUND(Regressions!G44, 1), NA())</f>
        <v>#N/A</v>
      </c>
      <c r="H34" s="402" t="e">
        <f>IF(ISNUMBER(Regressions!H44),ROUND(Regressions!H44, 1), NA())</f>
        <v>#N/A</v>
      </c>
      <c r="I34" s="403" t="e">
        <f>IF(ISNUMBER(Regressions!I44),ROUND(Regressions!I44, 1), NA())</f>
        <v>#N/A</v>
      </c>
      <c r="J34" s="404" t="e">
        <f>IF(ISNUMBER(Regressions!J44),ROUND(Regressions!J44, 1), NA())</f>
        <v>#N/A</v>
      </c>
      <c r="K34" s="297" t="e">
        <f>IF(ISNUMBER(Regressions!K44),ROUND(Regressions!K44, 1), NA())</f>
        <v>#N/A</v>
      </c>
      <c r="L34" s="405" t="e">
        <f>IF(ISNUMBER(Regressions!L44),ROUND(Regressions!L44, 1), NA())</f>
        <v>#N/A</v>
      </c>
      <c r="M34" s="402" t="e">
        <f>IF(ISNUMBER(Regressions!M44),ROUND(Regressions!M44, 1), NA())</f>
        <v>#N/A</v>
      </c>
      <c r="N34" s="406" t="e">
        <f>IF(ISNUMBER(Regressions!N44),ROUND(Regressions!N44, 1), NA())</f>
        <v>#N/A</v>
      </c>
      <c r="O34" s="400" t="e">
        <f>IF(ISNUMBER(Regressions!O44),ROUND(Regressions!O44, 1), NA())</f>
        <v>#N/A</v>
      </c>
      <c r="P34" s="297" t="e">
        <f>IF(ISNUMBER(Regressions!P44),ROUND(Regressions!P44, 1), NA())</f>
        <v>#N/A</v>
      </c>
      <c r="Q34" s="407" t="e">
        <f>IF(ISNUMBER(Regressions!Q44),ROUND(Regressions!Q44, 1), NA())</f>
        <v>#N/A</v>
      </c>
      <c r="R34" s="402" t="e">
        <f>IF(ISNUMBER(Regressions!R44),ROUND(Regressions!R44, 1), NA())</f>
        <v>#N/A</v>
      </c>
      <c r="S34" s="403" t="e">
        <f>IF(ISNUMBER(Regressions!S44),ROUND(Regressions!S44, 1), NA())</f>
        <v>#N/A</v>
      </c>
    </row>
    <row r="35" x14ac:dyDescent="0.2">
      <c r="A35" s="230" t="str">
        <f>IF(ISBLANK(Regressions!A45), " ", Regressions!A45)</f>
        <v>Sri Lanka</v>
      </c>
      <c r="B35" s="225">
        <f>IF(ISBLANK(Regressions!B45), " ", Regressions!B45)</f>
        <v>2014</v>
      </c>
      <c r="C35" s="228" t="str">
        <f>IF(ISBLANK(Regressions!C45), " ", Regressions!C45)</f>
        <v>Urban</v>
      </c>
      <c r="D35" s="232">
        <f>IF(ISBLANK(Regressions!D45), " ", Regressions!D45)</f>
        <v>868251.00631711958</v>
      </c>
      <c r="E35" s="400" t="e">
        <f>IF(ISNUMBER(Regressions!E45),ROUND(Regressions!E45, 1), NA())</f>
        <v>#N/A</v>
      </c>
      <c r="F35" s="297" t="e">
        <f>IF(ISNUMBER(Regressions!F45),ROUND(Regressions!F45, 1), NA())</f>
        <v>#N/A</v>
      </c>
      <c r="G35" s="401" t="e">
        <f>IF(ISNUMBER(Regressions!G45),ROUND(Regressions!G45, 1), NA())</f>
        <v>#N/A</v>
      </c>
      <c r="H35" s="402" t="e">
        <f>IF(ISNUMBER(Regressions!H45),ROUND(Regressions!H45, 1), NA())</f>
        <v>#N/A</v>
      </c>
      <c r="I35" s="403" t="e">
        <f>IF(ISNUMBER(Regressions!I45),ROUND(Regressions!I45, 1), NA())</f>
        <v>#N/A</v>
      </c>
      <c r="J35" s="404" t="e">
        <f>IF(ISNUMBER(Regressions!J45),ROUND(Regressions!J45, 1), NA())</f>
        <v>#N/A</v>
      </c>
      <c r="K35" s="297" t="e">
        <f>IF(ISNUMBER(Regressions!K45),ROUND(Regressions!K45, 1), NA())</f>
        <v>#N/A</v>
      </c>
      <c r="L35" s="405" t="e">
        <f>IF(ISNUMBER(Regressions!L45),ROUND(Regressions!L45, 1), NA())</f>
        <v>#N/A</v>
      </c>
      <c r="M35" s="402" t="e">
        <f>IF(ISNUMBER(Regressions!M45),ROUND(Regressions!M45, 1), NA())</f>
        <v>#N/A</v>
      </c>
      <c r="N35" s="406" t="e">
        <f>IF(ISNUMBER(Regressions!N45),ROUND(Regressions!N45, 1), NA())</f>
        <v>#N/A</v>
      </c>
      <c r="O35" s="400" t="e">
        <f>IF(ISNUMBER(Regressions!O45),ROUND(Regressions!O45, 1), NA())</f>
        <v>#N/A</v>
      </c>
      <c r="P35" s="297" t="e">
        <f>IF(ISNUMBER(Regressions!P45),ROUND(Regressions!P45, 1), NA())</f>
        <v>#N/A</v>
      </c>
      <c r="Q35" s="407" t="e">
        <f>IF(ISNUMBER(Regressions!Q45),ROUND(Regressions!Q45, 1), NA())</f>
        <v>#N/A</v>
      </c>
      <c r="R35" s="402" t="e">
        <f>IF(ISNUMBER(Regressions!R45),ROUND(Regressions!R45, 1), NA())</f>
        <v>#N/A</v>
      </c>
      <c r="S35" s="403" t="e">
        <f>IF(ISNUMBER(Regressions!S45),ROUND(Regressions!S45, 1), NA())</f>
        <v>#N/A</v>
      </c>
    </row>
    <row r="36" x14ac:dyDescent="0.2">
      <c r="A36" s="230" t="str">
        <f>IF(ISBLANK(Regressions!A46), " ", Regressions!A46)</f>
        <v>Sri Lanka</v>
      </c>
      <c r="B36" s="225">
        <f>IF(ISBLANK(Regressions!B46), " ", Regressions!B46)</f>
        <v>2015</v>
      </c>
      <c r="C36" s="228" t="str">
        <f>IF(ISBLANK(Regressions!C46), " ", Regressions!C46)</f>
        <v>Urban</v>
      </c>
      <c r="D36" s="232">
        <f>IF(ISBLANK(Regressions!D46), " ", Regressions!D46)</f>
        <v>872150.96180675505</v>
      </c>
      <c r="E36" s="400" t="e">
        <f>IF(ISNUMBER(Regressions!E46),ROUND(Regressions!E46, 1), NA())</f>
        <v>#N/A</v>
      </c>
      <c r="F36" s="297" t="e">
        <f>IF(ISNUMBER(Regressions!F46),ROUND(Regressions!F46, 1), NA())</f>
        <v>#N/A</v>
      </c>
      <c r="G36" s="401" t="e">
        <f>IF(ISNUMBER(Regressions!G46),ROUND(Regressions!G46, 1), NA())</f>
        <v>#N/A</v>
      </c>
      <c r="H36" s="402" t="e">
        <f>IF(ISNUMBER(Regressions!H46),ROUND(Regressions!H46, 1), NA())</f>
        <v>#N/A</v>
      </c>
      <c r="I36" s="403" t="e">
        <f>IF(ISNUMBER(Regressions!I46),ROUND(Regressions!I46, 1), NA())</f>
        <v>#N/A</v>
      </c>
      <c r="J36" s="404" t="e">
        <f>IF(ISNUMBER(Regressions!J46),ROUND(Regressions!J46, 1), NA())</f>
        <v>#N/A</v>
      </c>
      <c r="K36" s="297" t="e">
        <f>IF(ISNUMBER(Regressions!K46),ROUND(Regressions!K46, 1), NA())</f>
        <v>#N/A</v>
      </c>
      <c r="L36" s="405" t="e">
        <f>IF(ISNUMBER(Regressions!L46),ROUND(Regressions!L46, 1), NA())</f>
        <v>#N/A</v>
      </c>
      <c r="M36" s="402" t="e">
        <f>IF(ISNUMBER(Regressions!M46),ROUND(Regressions!M46, 1), NA())</f>
        <v>#N/A</v>
      </c>
      <c r="N36" s="406" t="e">
        <f>IF(ISNUMBER(Regressions!N46),ROUND(Regressions!N46, 1), NA())</f>
        <v>#N/A</v>
      </c>
      <c r="O36" s="400" t="e">
        <f>IF(ISNUMBER(Regressions!O46),ROUND(Regressions!O46, 1), NA())</f>
        <v>#N/A</v>
      </c>
      <c r="P36" s="297" t="e">
        <f>IF(ISNUMBER(Regressions!P46),ROUND(Regressions!P46, 1), NA())</f>
        <v>#N/A</v>
      </c>
      <c r="Q36" s="407" t="e">
        <f>IF(ISNUMBER(Regressions!Q46),ROUND(Regressions!Q46, 1), NA())</f>
        <v>#N/A</v>
      </c>
      <c r="R36" s="402" t="e">
        <f>IF(ISNUMBER(Regressions!R46),ROUND(Regressions!R46, 1), NA())</f>
        <v>#N/A</v>
      </c>
      <c r="S36" s="403" t="e">
        <f>IF(ISNUMBER(Regressions!S46),ROUND(Regressions!S46, 1), NA())</f>
        <v>#N/A</v>
      </c>
    </row>
    <row r="37" x14ac:dyDescent="0.2">
      <c r="A37" s="377" t="str">
        <f>IF(ISBLANK(Regressions!A47), " ", Regressions!A47)</f>
        <v>Sri Lanka</v>
      </c>
      <c r="B37" s="378">
        <f>IF(ISBLANK(Regressions!B47), " ", Regressions!B47)</f>
        <v>2016</v>
      </c>
      <c r="C37" s="379" t="str">
        <f>IF(ISBLANK(Regressions!C47), " ", Regressions!C47)</f>
        <v>Urban</v>
      </c>
      <c r="D37" s="380">
        <f>IF(ISBLANK(Regressions!D47), " ", Regressions!D47)</f>
        <v>875108.98648536683</v>
      </c>
      <c r="E37" s="408" t="e">
        <f>IF(ISNUMBER(Regressions!E47),ROUND(Regressions!E47, 1), NA())</f>
        <v>#N/A</v>
      </c>
      <c r="F37" s="298" t="e">
        <f>IF(ISNUMBER(Regressions!F47),ROUND(Regressions!F47, 1), NA())</f>
        <v>#N/A</v>
      </c>
      <c r="G37" s="409" t="e">
        <f>IF(ISNUMBER(Regressions!G47),ROUND(Regressions!G47, 1), NA())</f>
        <v>#N/A</v>
      </c>
      <c r="H37" s="410" t="e">
        <f>IF(ISNUMBER(Regressions!H47),ROUND(Regressions!H47, 1), NA())</f>
        <v>#N/A</v>
      </c>
      <c r="I37" s="411" t="e">
        <f>IF(ISNUMBER(Regressions!I47),ROUND(Regressions!I47, 1), NA())</f>
        <v>#N/A</v>
      </c>
      <c r="J37" s="412" t="e">
        <f>IF(ISNUMBER(Regressions!J47),ROUND(Regressions!J47, 1), NA())</f>
        <v>#N/A</v>
      </c>
      <c r="K37" s="298" t="e">
        <f>IF(ISNUMBER(Regressions!K47),ROUND(Regressions!K47, 1), NA())</f>
        <v>#N/A</v>
      </c>
      <c r="L37" s="413" t="e">
        <f>IF(ISNUMBER(Regressions!L47),ROUND(Regressions!L47, 1), NA())</f>
        <v>#N/A</v>
      </c>
      <c r="M37" s="410" t="e">
        <f>IF(ISNUMBER(Regressions!M47),ROUND(Regressions!M47, 1), NA())</f>
        <v>#N/A</v>
      </c>
      <c r="N37" s="414" t="e">
        <f>IF(ISNUMBER(Regressions!N47),ROUND(Regressions!N47, 1), NA())</f>
        <v>#N/A</v>
      </c>
      <c r="O37" s="408" t="e">
        <f>IF(ISNUMBER(Regressions!O47),ROUND(Regressions!O47, 1), NA())</f>
        <v>#N/A</v>
      </c>
      <c r="P37" s="298" t="e">
        <f>IF(ISNUMBER(Regressions!P47),ROUND(Regressions!P47, 1), NA())</f>
        <v>#N/A</v>
      </c>
      <c r="Q37" s="415" t="e">
        <f>IF(ISNUMBER(Regressions!Q47),ROUND(Regressions!Q47, 1), NA())</f>
        <v>#N/A</v>
      </c>
      <c r="R37" s="410" t="e">
        <f>IF(ISNUMBER(Regressions!R47),ROUND(Regressions!R47, 1), NA())</f>
        <v>#N/A</v>
      </c>
      <c r="S37" s="411" t="e">
        <f>IF(ISNUMBER(Regressions!S47),ROUND(Regressions!S47, 1), NA())</f>
        <v>#N/A</v>
      </c>
    </row>
    <row r="38" x14ac:dyDescent="0.2">
      <c r="A38" s="230" t="str">
        <f>IF(ISBLANK(Regressions!A48), " ", Regressions!A48)</f>
        <v>Sri Lanka</v>
      </c>
      <c r="B38" s="225">
        <f>IF(ISBLANK(Regressions!B48), " ", Regressions!B48)</f>
        <v>2000</v>
      </c>
      <c r="C38" s="228" t="str">
        <f>IF(ISBLANK(Regressions!C48), " ", Regressions!C48)</f>
        <v>Rural</v>
      </c>
      <c r="D38" s="232">
        <f>IF(ISBLANK(Regressions!D48), " ", Regressions!D48)</f>
        <v>3937363.0436920165</v>
      </c>
      <c r="E38" s="400" t="e">
        <f>IF(ISNUMBER(Regressions!E48),ROUND(Regressions!E48, 1), NA())</f>
        <v>#N/A</v>
      </c>
      <c r="F38" s="297" t="e">
        <f>IF(ISNUMBER(Regressions!F48),ROUND(Regressions!F48, 1), NA())</f>
        <v>#N/A</v>
      </c>
      <c r="G38" s="401" t="e">
        <f>IF(ISNUMBER(Regressions!G48),ROUND(Regressions!G48, 1), NA())</f>
        <v>#N/A</v>
      </c>
      <c r="H38" s="402" t="e">
        <f>IF(ISNUMBER(Regressions!H48),ROUND(Regressions!H48, 1), NA())</f>
        <v>#N/A</v>
      </c>
      <c r="I38" s="403" t="e">
        <f>IF(ISNUMBER(Regressions!I48),ROUND(Regressions!I48, 1), NA())</f>
        <v>#N/A</v>
      </c>
      <c r="J38" s="404" t="e">
        <f>IF(ISNUMBER(Regressions!J48),ROUND(Regressions!J48, 1), NA())</f>
        <v>#N/A</v>
      </c>
      <c r="K38" s="297" t="e">
        <f>IF(ISNUMBER(Regressions!K48),ROUND(Regressions!K48, 1), NA())</f>
        <v>#N/A</v>
      </c>
      <c r="L38" s="405" t="e">
        <f>IF(ISNUMBER(Regressions!L48),ROUND(Regressions!L48, 1), NA())</f>
        <v>#N/A</v>
      </c>
      <c r="M38" s="402" t="e">
        <f>IF(ISNUMBER(Regressions!M48),ROUND(Regressions!M48, 1), NA())</f>
        <v>#N/A</v>
      </c>
      <c r="N38" s="406" t="e">
        <f>IF(ISNUMBER(Regressions!N48),ROUND(Regressions!N48, 1), NA())</f>
        <v>#N/A</v>
      </c>
      <c r="O38" s="400" t="e">
        <f>IF(ISNUMBER(Regressions!O48),ROUND(Regressions!O48, 1), NA())</f>
        <v>#N/A</v>
      </c>
      <c r="P38" s="297" t="e">
        <f>IF(ISNUMBER(Regressions!P48),ROUND(Regressions!P48, 1), NA())</f>
        <v>#N/A</v>
      </c>
      <c r="Q38" s="407" t="e">
        <f>IF(ISNUMBER(Regressions!Q48),ROUND(Regressions!Q48, 1), NA())</f>
        <v>#N/A</v>
      </c>
      <c r="R38" s="402" t="e">
        <f>IF(ISNUMBER(Regressions!R48),ROUND(Regressions!R48, 1), NA())</f>
        <v>#N/A</v>
      </c>
      <c r="S38" s="403" t="e">
        <f>IF(ISNUMBER(Regressions!S48),ROUND(Regressions!S48, 1), NA())</f>
        <v>#N/A</v>
      </c>
    </row>
    <row r="39" x14ac:dyDescent="0.2">
      <c r="A39" s="230" t="str">
        <f>IF(ISBLANK(Regressions!A49), " ", Regressions!A49)</f>
        <v>Sri Lanka</v>
      </c>
      <c r="B39" s="225">
        <f>IF(ISBLANK(Regressions!B49), " ", Regressions!B49)</f>
        <v>2001</v>
      </c>
      <c r="C39" s="228" t="str">
        <f>IF(ISBLANK(Regressions!C49), " ", Regressions!C49)</f>
        <v>Rural</v>
      </c>
      <c r="D39" s="232">
        <f>IF(ISBLANK(Regressions!D49), " ", Regressions!D49)</f>
        <v>3879782.0051485444</v>
      </c>
      <c r="E39" s="400" t="e">
        <f>IF(ISNUMBER(Regressions!E49),ROUND(Regressions!E49, 1), NA())</f>
        <v>#N/A</v>
      </c>
      <c r="F39" s="297" t="e">
        <f>IF(ISNUMBER(Regressions!F49),ROUND(Regressions!F49, 1), NA())</f>
        <v>#N/A</v>
      </c>
      <c r="G39" s="401" t="e">
        <f>IF(ISNUMBER(Regressions!G49),ROUND(Regressions!G49, 1), NA())</f>
        <v>#N/A</v>
      </c>
      <c r="H39" s="402" t="e">
        <f>IF(ISNUMBER(Regressions!H49),ROUND(Regressions!H49, 1), NA())</f>
        <v>#N/A</v>
      </c>
      <c r="I39" s="403" t="e">
        <f>IF(ISNUMBER(Regressions!I49),ROUND(Regressions!I49, 1), NA())</f>
        <v>#N/A</v>
      </c>
      <c r="J39" s="404" t="e">
        <f>IF(ISNUMBER(Regressions!J49),ROUND(Regressions!J49, 1), NA())</f>
        <v>#N/A</v>
      </c>
      <c r="K39" s="297" t="e">
        <f>IF(ISNUMBER(Regressions!K49),ROUND(Regressions!K49, 1), NA())</f>
        <v>#N/A</v>
      </c>
      <c r="L39" s="405" t="e">
        <f>IF(ISNUMBER(Regressions!L49),ROUND(Regressions!L49, 1), NA())</f>
        <v>#N/A</v>
      </c>
      <c r="M39" s="402" t="e">
        <f>IF(ISNUMBER(Regressions!M49),ROUND(Regressions!M49, 1), NA())</f>
        <v>#N/A</v>
      </c>
      <c r="N39" s="406" t="e">
        <f>IF(ISNUMBER(Regressions!N49),ROUND(Regressions!N49, 1), NA())</f>
        <v>#N/A</v>
      </c>
      <c r="O39" s="400" t="e">
        <f>IF(ISNUMBER(Regressions!O49),ROUND(Regressions!O49, 1), NA())</f>
        <v>#N/A</v>
      </c>
      <c r="P39" s="297" t="e">
        <f>IF(ISNUMBER(Regressions!P49),ROUND(Regressions!P49, 1), NA())</f>
        <v>#N/A</v>
      </c>
      <c r="Q39" s="407" t="e">
        <f>IF(ISNUMBER(Regressions!Q49),ROUND(Regressions!Q49, 1), NA())</f>
        <v>#N/A</v>
      </c>
      <c r="R39" s="402" t="e">
        <f>IF(ISNUMBER(Regressions!R49),ROUND(Regressions!R49, 1), NA())</f>
        <v>#N/A</v>
      </c>
      <c r="S39" s="403" t="e">
        <f>IF(ISNUMBER(Regressions!S49),ROUND(Regressions!S49, 1), NA())</f>
        <v>#N/A</v>
      </c>
    </row>
    <row r="40" x14ac:dyDescent="0.2">
      <c r="A40" s="230" t="str">
        <f>IF(ISBLANK(Regressions!A50), " ", Regressions!A50)</f>
        <v>Sri Lanka</v>
      </c>
      <c r="B40" s="225">
        <f>IF(ISBLANK(Regressions!B50), " ", Regressions!B50)</f>
        <v>2002</v>
      </c>
      <c r="C40" s="228" t="str">
        <f>IF(ISBLANK(Regressions!C50), " ", Regressions!C50)</f>
        <v>Rural</v>
      </c>
      <c r="D40" s="232">
        <f>IF(ISBLANK(Regressions!D50), " ", Regressions!D50)</f>
        <v>3830651.0274105836</v>
      </c>
      <c r="E40" s="400" t="e">
        <f>IF(ISNUMBER(Regressions!E50),ROUND(Regressions!E50, 1), NA())</f>
        <v>#N/A</v>
      </c>
      <c r="F40" s="297" t="e">
        <f>IF(ISNUMBER(Regressions!F50),ROUND(Regressions!F50, 1), NA())</f>
        <v>#N/A</v>
      </c>
      <c r="G40" s="401" t="e">
        <f>IF(ISNUMBER(Regressions!G50),ROUND(Regressions!G50, 1), NA())</f>
        <v>#N/A</v>
      </c>
      <c r="H40" s="402" t="e">
        <f>IF(ISNUMBER(Regressions!H50),ROUND(Regressions!H50, 1), NA())</f>
        <v>#N/A</v>
      </c>
      <c r="I40" s="403" t="e">
        <f>IF(ISNUMBER(Regressions!I50),ROUND(Regressions!I50, 1), NA())</f>
        <v>#N/A</v>
      </c>
      <c r="J40" s="404" t="e">
        <f>IF(ISNUMBER(Regressions!J50),ROUND(Regressions!J50, 1), NA())</f>
        <v>#N/A</v>
      </c>
      <c r="K40" s="297" t="e">
        <f>IF(ISNUMBER(Regressions!K50),ROUND(Regressions!K50, 1), NA())</f>
        <v>#N/A</v>
      </c>
      <c r="L40" s="405" t="e">
        <f>IF(ISNUMBER(Regressions!L50),ROUND(Regressions!L50, 1), NA())</f>
        <v>#N/A</v>
      </c>
      <c r="M40" s="402" t="e">
        <f>IF(ISNUMBER(Regressions!M50),ROUND(Regressions!M50, 1), NA())</f>
        <v>#N/A</v>
      </c>
      <c r="N40" s="406" t="e">
        <f>IF(ISNUMBER(Regressions!N50),ROUND(Regressions!N50, 1), NA())</f>
        <v>#N/A</v>
      </c>
      <c r="O40" s="400" t="e">
        <f>IF(ISNUMBER(Regressions!O50),ROUND(Regressions!O50, 1), NA())</f>
        <v>#N/A</v>
      </c>
      <c r="P40" s="297" t="e">
        <f>IF(ISNUMBER(Regressions!P50),ROUND(Regressions!P50, 1), NA())</f>
        <v>#N/A</v>
      </c>
      <c r="Q40" s="407" t="e">
        <f>IF(ISNUMBER(Regressions!Q50),ROUND(Regressions!Q50, 1), NA())</f>
        <v>#N/A</v>
      </c>
      <c r="R40" s="402" t="e">
        <f>IF(ISNUMBER(Regressions!R50),ROUND(Regressions!R50, 1), NA())</f>
        <v>#N/A</v>
      </c>
      <c r="S40" s="403" t="e">
        <f>IF(ISNUMBER(Regressions!S50),ROUND(Regressions!S50, 1), NA())</f>
        <v>#N/A</v>
      </c>
    </row>
    <row r="41" x14ac:dyDescent="0.2">
      <c r="A41" s="230" t="str">
        <f>IF(ISBLANK(Regressions!A51), " ", Regressions!A51)</f>
        <v>Sri Lanka</v>
      </c>
      <c r="B41" s="225">
        <f>IF(ISBLANK(Regressions!B51), " ", Regressions!B51)</f>
        <v>2003</v>
      </c>
      <c r="C41" s="228" t="str">
        <f>IF(ISBLANK(Regressions!C51), " ", Regressions!C51)</f>
        <v>Rural</v>
      </c>
      <c r="D41" s="232">
        <f>IF(ISBLANK(Regressions!D51), " ", Regressions!D51)</f>
        <v>3791706.9816993526</v>
      </c>
      <c r="E41" s="400" t="e">
        <f>IF(ISNUMBER(Regressions!E51),ROUND(Regressions!E51, 1), NA())</f>
        <v>#N/A</v>
      </c>
      <c r="F41" s="297" t="e">
        <f>IF(ISNUMBER(Regressions!F51),ROUND(Regressions!F51, 1), NA())</f>
        <v>#N/A</v>
      </c>
      <c r="G41" s="401" t="e">
        <f>IF(ISNUMBER(Regressions!G51),ROUND(Regressions!G51, 1), NA())</f>
        <v>#N/A</v>
      </c>
      <c r="H41" s="402" t="e">
        <f>IF(ISNUMBER(Regressions!H51),ROUND(Regressions!H51, 1), NA())</f>
        <v>#N/A</v>
      </c>
      <c r="I41" s="403" t="e">
        <f>IF(ISNUMBER(Regressions!I51),ROUND(Regressions!I51, 1), NA())</f>
        <v>#N/A</v>
      </c>
      <c r="J41" s="404" t="e">
        <f>IF(ISNUMBER(Regressions!J51),ROUND(Regressions!J51, 1), NA())</f>
        <v>#N/A</v>
      </c>
      <c r="K41" s="297" t="e">
        <f>IF(ISNUMBER(Regressions!K51),ROUND(Regressions!K51, 1), NA())</f>
        <v>#N/A</v>
      </c>
      <c r="L41" s="405" t="e">
        <f>IF(ISNUMBER(Regressions!L51),ROUND(Regressions!L51, 1), NA())</f>
        <v>#N/A</v>
      </c>
      <c r="M41" s="402" t="e">
        <f>IF(ISNUMBER(Regressions!M51),ROUND(Regressions!M51, 1), NA())</f>
        <v>#N/A</v>
      </c>
      <c r="N41" s="406" t="e">
        <f>IF(ISNUMBER(Regressions!N51),ROUND(Regressions!N51, 1), NA())</f>
        <v>#N/A</v>
      </c>
      <c r="O41" s="400" t="e">
        <f>IF(ISNUMBER(Regressions!O51),ROUND(Regressions!O51, 1), NA())</f>
        <v>#N/A</v>
      </c>
      <c r="P41" s="297" t="e">
        <f>IF(ISNUMBER(Regressions!P51),ROUND(Regressions!P51, 1), NA())</f>
        <v>#N/A</v>
      </c>
      <c r="Q41" s="407" t="e">
        <f>IF(ISNUMBER(Regressions!Q51),ROUND(Regressions!Q51, 1), NA())</f>
        <v>#N/A</v>
      </c>
      <c r="R41" s="402" t="e">
        <f>IF(ISNUMBER(Regressions!R51),ROUND(Regressions!R51, 1), NA())</f>
        <v>#N/A</v>
      </c>
      <c r="S41" s="403" t="e">
        <f>IF(ISNUMBER(Regressions!S51),ROUND(Regressions!S51, 1), NA())</f>
        <v>#N/A</v>
      </c>
    </row>
    <row r="42" x14ac:dyDescent="0.2">
      <c r="A42" s="230" t="str">
        <f>IF(ISBLANK(Regressions!A52), " ", Regressions!A52)</f>
        <v>Sri Lanka</v>
      </c>
      <c r="B42" s="225">
        <f>IF(ISBLANK(Regressions!B52), " ", Regressions!B52)</f>
        <v>2004</v>
      </c>
      <c r="C42" s="228" t="str">
        <f>IF(ISBLANK(Regressions!C52), " ", Regressions!C52)</f>
        <v>Rural</v>
      </c>
      <c r="D42" s="232">
        <f>IF(ISBLANK(Regressions!D52), " ", Regressions!D52)</f>
        <v>3762812.9784116745</v>
      </c>
      <c r="E42" s="400" t="e">
        <f>IF(ISNUMBER(Regressions!E52),ROUND(Regressions!E52, 1), NA())</f>
        <v>#N/A</v>
      </c>
      <c r="F42" s="297" t="e">
        <f>IF(ISNUMBER(Regressions!F52),ROUND(Regressions!F52, 1), NA())</f>
        <v>#N/A</v>
      </c>
      <c r="G42" s="401" t="e">
        <f>IF(ISNUMBER(Regressions!G52),ROUND(Regressions!G52, 1), NA())</f>
        <v>#N/A</v>
      </c>
      <c r="H42" s="402" t="e">
        <f>IF(ISNUMBER(Regressions!H52),ROUND(Regressions!H52, 1), NA())</f>
        <v>#N/A</v>
      </c>
      <c r="I42" s="403" t="e">
        <f>IF(ISNUMBER(Regressions!I52),ROUND(Regressions!I52, 1), NA())</f>
        <v>#N/A</v>
      </c>
      <c r="J42" s="404" t="e">
        <f>IF(ISNUMBER(Regressions!J52),ROUND(Regressions!J52, 1), NA())</f>
        <v>#N/A</v>
      </c>
      <c r="K42" s="297" t="e">
        <f>IF(ISNUMBER(Regressions!K52),ROUND(Regressions!K52, 1), NA())</f>
        <v>#N/A</v>
      </c>
      <c r="L42" s="405" t="e">
        <f>IF(ISNUMBER(Regressions!L52),ROUND(Regressions!L52, 1), NA())</f>
        <v>#N/A</v>
      </c>
      <c r="M42" s="402" t="e">
        <f>IF(ISNUMBER(Regressions!M52),ROUND(Regressions!M52, 1), NA())</f>
        <v>#N/A</v>
      </c>
      <c r="N42" s="406" t="e">
        <f>IF(ISNUMBER(Regressions!N52),ROUND(Regressions!N52, 1), NA())</f>
        <v>#N/A</v>
      </c>
      <c r="O42" s="400" t="e">
        <f>IF(ISNUMBER(Regressions!O52),ROUND(Regressions!O52, 1), NA())</f>
        <v>#N/A</v>
      </c>
      <c r="P42" s="297" t="e">
        <f>IF(ISNUMBER(Regressions!P52),ROUND(Regressions!P52, 1), NA())</f>
        <v>#N/A</v>
      </c>
      <c r="Q42" s="407" t="e">
        <f>IF(ISNUMBER(Regressions!Q52),ROUND(Regressions!Q52, 1), NA())</f>
        <v>#N/A</v>
      </c>
      <c r="R42" s="402" t="e">
        <f>IF(ISNUMBER(Regressions!R52),ROUND(Regressions!R52, 1), NA())</f>
        <v>#N/A</v>
      </c>
      <c r="S42" s="403" t="e">
        <f>IF(ISNUMBER(Regressions!S52),ROUND(Regressions!S52, 1), NA())</f>
        <v>#N/A</v>
      </c>
    </row>
    <row r="43" x14ac:dyDescent="0.2">
      <c r="A43" s="230" t="str">
        <f>IF(ISBLANK(Regressions!A53), " ", Regressions!A53)</f>
        <v>Sri Lanka</v>
      </c>
      <c r="B43" s="225">
        <f>IF(ISBLANK(Regressions!B53), " ", Regressions!B53)</f>
        <v>2005</v>
      </c>
      <c r="C43" s="228" t="str">
        <f>IF(ISBLANK(Regressions!C53), " ", Regressions!C53)</f>
        <v>Rural</v>
      </c>
      <c r="D43" s="232">
        <f>IF(ISBLANK(Regressions!D53), " ", Regressions!D53)</f>
        <v>3744589.039008236</v>
      </c>
      <c r="E43" s="400" t="e">
        <f>IF(ISNUMBER(Regressions!E53),ROUND(Regressions!E53, 1), NA())</f>
        <v>#N/A</v>
      </c>
      <c r="F43" s="297" t="e">
        <f>IF(ISNUMBER(Regressions!F53),ROUND(Regressions!F53, 1), NA())</f>
        <v>#N/A</v>
      </c>
      <c r="G43" s="401" t="e">
        <f>IF(ISNUMBER(Regressions!G53),ROUND(Regressions!G53, 1), NA())</f>
        <v>#N/A</v>
      </c>
      <c r="H43" s="402" t="e">
        <f>IF(ISNUMBER(Regressions!H53),ROUND(Regressions!H53, 1), NA())</f>
        <v>#N/A</v>
      </c>
      <c r="I43" s="403" t="e">
        <f>IF(ISNUMBER(Regressions!I53),ROUND(Regressions!I53, 1), NA())</f>
        <v>#N/A</v>
      </c>
      <c r="J43" s="404" t="e">
        <f>IF(ISNUMBER(Regressions!J53),ROUND(Regressions!J53, 1), NA())</f>
        <v>#N/A</v>
      </c>
      <c r="K43" s="297" t="e">
        <f>IF(ISNUMBER(Regressions!K53),ROUND(Regressions!K53, 1), NA())</f>
        <v>#N/A</v>
      </c>
      <c r="L43" s="405" t="e">
        <f>IF(ISNUMBER(Regressions!L53),ROUND(Regressions!L53, 1), NA())</f>
        <v>#N/A</v>
      </c>
      <c r="M43" s="402" t="e">
        <f>IF(ISNUMBER(Regressions!M53),ROUND(Regressions!M53, 1), NA())</f>
        <v>#N/A</v>
      </c>
      <c r="N43" s="406" t="e">
        <f>IF(ISNUMBER(Regressions!N53),ROUND(Regressions!N53, 1), NA())</f>
        <v>#N/A</v>
      </c>
      <c r="O43" s="400" t="e">
        <f>IF(ISNUMBER(Regressions!O53),ROUND(Regressions!O53, 1), NA())</f>
        <v>#N/A</v>
      </c>
      <c r="P43" s="297" t="e">
        <f>IF(ISNUMBER(Regressions!P53),ROUND(Regressions!P53, 1), NA())</f>
        <v>#N/A</v>
      </c>
      <c r="Q43" s="407" t="e">
        <f>IF(ISNUMBER(Regressions!Q53),ROUND(Regressions!Q53, 1), NA())</f>
        <v>#N/A</v>
      </c>
      <c r="R43" s="402" t="e">
        <f>IF(ISNUMBER(Regressions!R53),ROUND(Regressions!R53, 1), NA())</f>
        <v>#N/A</v>
      </c>
      <c r="S43" s="403" t="e">
        <f>IF(ISNUMBER(Regressions!S53),ROUND(Regressions!S53, 1), NA())</f>
        <v>#N/A</v>
      </c>
    </row>
    <row r="44" x14ac:dyDescent="0.2">
      <c r="A44" s="230" t="str">
        <f>IF(ISBLANK(Regressions!A54), " ", Regressions!A54)</f>
        <v>Sri Lanka</v>
      </c>
      <c r="B44" s="225">
        <f>IF(ISBLANK(Regressions!B54), " ", Regressions!B54)</f>
        <v>2006</v>
      </c>
      <c r="C44" s="228" t="str">
        <f>IF(ISBLANK(Regressions!C54), " ", Regressions!C54)</f>
        <v>Rural</v>
      </c>
      <c r="D44" s="232">
        <f>IF(ISBLANK(Regressions!D54), " ", Regressions!D54)</f>
        <v>3742293.026925697</v>
      </c>
      <c r="E44" s="400" t="e">
        <f>IF(ISNUMBER(Regressions!E54),ROUND(Regressions!E54, 1), NA())</f>
        <v>#N/A</v>
      </c>
      <c r="F44" s="297" t="e">
        <f>IF(ISNUMBER(Regressions!F54),ROUND(Regressions!F54, 1), NA())</f>
        <v>#N/A</v>
      </c>
      <c r="G44" s="401" t="e">
        <f>IF(ISNUMBER(Regressions!G54),ROUND(Regressions!G54, 1), NA())</f>
        <v>#N/A</v>
      </c>
      <c r="H44" s="402" t="e">
        <f>IF(ISNUMBER(Regressions!H54),ROUND(Regressions!H54, 1), NA())</f>
        <v>#N/A</v>
      </c>
      <c r="I44" s="403" t="e">
        <f>IF(ISNUMBER(Regressions!I54),ROUND(Regressions!I54, 1), NA())</f>
        <v>#N/A</v>
      </c>
      <c r="J44" s="404" t="e">
        <f>IF(ISNUMBER(Regressions!J54),ROUND(Regressions!J54, 1), NA())</f>
        <v>#N/A</v>
      </c>
      <c r="K44" s="297" t="e">
        <f>IF(ISNUMBER(Regressions!K54),ROUND(Regressions!K54, 1), NA())</f>
        <v>#N/A</v>
      </c>
      <c r="L44" s="405" t="e">
        <f>IF(ISNUMBER(Regressions!L54),ROUND(Regressions!L54, 1), NA())</f>
        <v>#N/A</v>
      </c>
      <c r="M44" s="402" t="e">
        <f>IF(ISNUMBER(Regressions!M54),ROUND(Regressions!M54, 1), NA())</f>
        <v>#N/A</v>
      </c>
      <c r="N44" s="406" t="e">
        <f>IF(ISNUMBER(Regressions!N54),ROUND(Regressions!N54, 1), NA())</f>
        <v>#N/A</v>
      </c>
      <c r="O44" s="400" t="e">
        <f>IF(ISNUMBER(Regressions!O54),ROUND(Regressions!O54, 1), NA())</f>
        <v>#N/A</v>
      </c>
      <c r="P44" s="297" t="e">
        <f>IF(ISNUMBER(Regressions!P54),ROUND(Regressions!P54, 1), NA())</f>
        <v>#N/A</v>
      </c>
      <c r="Q44" s="407" t="e">
        <f>IF(ISNUMBER(Regressions!Q54),ROUND(Regressions!Q54, 1), NA())</f>
        <v>#N/A</v>
      </c>
      <c r="R44" s="402" t="e">
        <f>IF(ISNUMBER(Regressions!R54),ROUND(Regressions!R54, 1), NA())</f>
        <v>#N/A</v>
      </c>
      <c r="S44" s="403" t="e">
        <f>IF(ISNUMBER(Regressions!S54),ROUND(Regressions!S54, 1), NA())</f>
        <v>#N/A</v>
      </c>
    </row>
    <row r="45" x14ac:dyDescent="0.2">
      <c r="A45" s="230" t="str">
        <f>IF(ISBLANK(Regressions!A55), " ", Regressions!A55)</f>
        <v>Sri Lanka</v>
      </c>
      <c r="B45" s="225">
        <f>IF(ISBLANK(Regressions!B55), " ", Regressions!B55)</f>
        <v>2007</v>
      </c>
      <c r="C45" s="228" t="str">
        <f>IF(ISBLANK(Regressions!C55), " ", Regressions!C55)</f>
        <v>Rural</v>
      </c>
      <c r="D45" s="232">
        <f>IF(ISBLANK(Regressions!D55), " ", Regressions!D55)</f>
        <v>3755211.0290050507</v>
      </c>
      <c r="E45" s="400" t="e">
        <f>IF(ISNUMBER(Regressions!E55),ROUND(Regressions!E55, 1), NA())</f>
        <v>#N/A</v>
      </c>
      <c r="F45" s="297" t="e">
        <f>IF(ISNUMBER(Regressions!F55),ROUND(Regressions!F55, 1), NA())</f>
        <v>#N/A</v>
      </c>
      <c r="G45" s="401" t="e">
        <f>IF(ISNUMBER(Regressions!G55),ROUND(Regressions!G55, 1), NA())</f>
        <v>#N/A</v>
      </c>
      <c r="H45" s="402" t="e">
        <f>IF(ISNUMBER(Regressions!H55),ROUND(Regressions!H55, 1), NA())</f>
        <v>#N/A</v>
      </c>
      <c r="I45" s="403" t="e">
        <f>IF(ISNUMBER(Regressions!I55),ROUND(Regressions!I55, 1), NA())</f>
        <v>#N/A</v>
      </c>
      <c r="J45" s="404" t="e">
        <f>IF(ISNUMBER(Regressions!J55),ROUND(Regressions!J55, 1), NA())</f>
        <v>#N/A</v>
      </c>
      <c r="K45" s="297" t="e">
        <f>IF(ISNUMBER(Regressions!K55),ROUND(Regressions!K55, 1), NA())</f>
        <v>#N/A</v>
      </c>
      <c r="L45" s="405" t="e">
        <f>IF(ISNUMBER(Regressions!L55),ROUND(Regressions!L55, 1), NA())</f>
        <v>#N/A</v>
      </c>
      <c r="M45" s="402" t="e">
        <f>IF(ISNUMBER(Regressions!M55),ROUND(Regressions!M55, 1), NA())</f>
        <v>#N/A</v>
      </c>
      <c r="N45" s="406" t="e">
        <f>IF(ISNUMBER(Regressions!N55),ROUND(Regressions!N55, 1), NA())</f>
        <v>#N/A</v>
      </c>
      <c r="O45" s="400" t="e">
        <f>IF(ISNUMBER(Regressions!O55),ROUND(Regressions!O55, 1), NA())</f>
        <v>#N/A</v>
      </c>
      <c r="P45" s="297" t="e">
        <f>IF(ISNUMBER(Regressions!P55),ROUND(Regressions!P55, 1), NA())</f>
        <v>#N/A</v>
      </c>
      <c r="Q45" s="407" t="e">
        <f>IF(ISNUMBER(Regressions!Q55),ROUND(Regressions!Q55, 1), NA())</f>
        <v>#N/A</v>
      </c>
      <c r="R45" s="402" t="e">
        <f>IF(ISNUMBER(Regressions!R55),ROUND(Regressions!R55, 1), NA())</f>
        <v>#N/A</v>
      </c>
      <c r="S45" s="403" t="e">
        <f>IF(ISNUMBER(Regressions!S55),ROUND(Regressions!S55, 1), NA())</f>
        <v>#N/A</v>
      </c>
    </row>
    <row r="46" x14ac:dyDescent="0.2">
      <c r="A46" s="230" t="str">
        <f>IF(ISBLANK(Regressions!A56), " ", Regressions!A56)</f>
        <v>Sri Lanka</v>
      </c>
      <c r="B46" s="225">
        <f>IF(ISBLANK(Regressions!B56), " ", Regressions!B56)</f>
        <v>2008</v>
      </c>
      <c r="C46" s="228" t="str">
        <f>IF(ISBLANK(Regressions!C56), " ", Regressions!C56)</f>
        <v>Rural</v>
      </c>
      <c r="D46" s="232">
        <f>IF(ISBLANK(Regressions!D56), " ", Regressions!D56)</f>
        <v>3777942.9731568526</v>
      </c>
      <c r="E46" s="400" t="e">
        <f>IF(ISNUMBER(Regressions!E56),ROUND(Regressions!E56, 1), NA())</f>
        <v>#N/A</v>
      </c>
      <c r="F46" s="297" t="e">
        <f>IF(ISNUMBER(Regressions!F56),ROUND(Regressions!F56, 1), NA())</f>
        <v>#N/A</v>
      </c>
      <c r="G46" s="401" t="e">
        <f>IF(ISNUMBER(Regressions!G56),ROUND(Regressions!G56, 1), NA())</f>
        <v>#N/A</v>
      </c>
      <c r="H46" s="402" t="e">
        <f>IF(ISNUMBER(Regressions!H56),ROUND(Regressions!H56, 1), NA())</f>
        <v>#N/A</v>
      </c>
      <c r="I46" s="403" t="e">
        <f>IF(ISNUMBER(Regressions!I56),ROUND(Regressions!I56, 1), NA())</f>
        <v>#N/A</v>
      </c>
      <c r="J46" s="404" t="e">
        <f>IF(ISNUMBER(Regressions!J56),ROUND(Regressions!J56, 1), NA())</f>
        <v>#N/A</v>
      </c>
      <c r="K46" s="297" t="e">
        <f>IF(ISNUMBER(Regressions!K56),ROUND(Regressions!K56, 1), NA())</f>
        <v>#N/A</v>
      </c>
      <c r="L46" s="405" t="e">
        <f>IF(ISNUMBER(Regressions!L56),ROUND(Regressions!L56, 1), NA())</f>
        <v>#N/A</v>
      </c>
      <c r="M46" s="402" t="e">
        <f>IF(ISNUMBER(Regressions!M56),ROUND(Regressions!M56, 1), NA())</f>
        <v>#N/A</v>
      </c>
      <c r="N46" s="406" t="e">
        <f>IF(ISNUMBER(Regressions!N56),ROUND(Regressions!N56, 1), NA())</f>
        <v>#N/A</v>
      </c>
      <c r="O46" s="400" t="e">
        <f>IF(ISNUMBER(Regressions!O56),ROUND(Regressions!O56, 1), NA())</f>
        <v>#N/A</v>
      </c>
      <c r="P46" s="297" t="e">
        <f>IF(ISNUMBER(Regressions!P56),ROUND(Regressions!P56, 1), NA())</f>
        <v>#N/A</v>
      </c>
      <c r="Q46" s="407" t="e">
        <f>IF(ISNUMBER(Regressions!Q56),ROUND(Regressions!Q56, 1), NA())</f>
        <v>#N/A</v>
      </c>
      <c r="R46" s="402" t="e">
        <f>IF(ISNUMBER(Regressions!R56),ROUND(Regressions!R56, 1), NA())</f>
        <v>#N/A</v>
      </c>
      <c r="S46" s="403" t="e">
        <f>IF(ISNUMBER(Regressions!S56),ROUND(Regressions!S56, 1), NA())</f>
        <v>#N/A</v>
      </c>
    </row>
    <row r="47" x14ac:dyDescent="0.2">
      <c r="A47" s="230" t="str">
        <f>IF(ISBLANK(Regressions!A57), " ", Regressions!A57)</f>
        <v>Sri Lanka</v>
      </c>
      <c r="B47" s="225">
        <f>IF(ISBLANK(Regressions!B57), " ", Regressions!B57)</f>
        <v>2009</v>
      </c>
      <c r="C47" s="228" t="str">
        <f>IF(ISBLANK(Regressions!C57), " ", Regressions!C57)</f>
        <v>Rural</v>
      </c>
      <c r="D47" s="232">
        <f>IF(ISBLANK(Regressions!D57), " ", Regressions!D57)</f>
        <v>3804847.9990439224</v>
      </c>
      <c r="E47" s="400" t="e">
        <f>IF(ISNUMBER(Regressions!E57),ROUND(Regressions!E57, 1), NA())</f>
        <v>#N/A</v>
      </c>
      <c r="F47" s="297" t="e">
        <f>IF(ISNUMBER(Regressions!F57),ROUND(Regressions!F57, 1), NA())</f>
        <v>#N/A</v>
      </c>
      <c r="G47" s="401" t="e">
        <f>IF(ISNUMBER(Regressions!G57),ROUND(Regressions!G57, 1), NA())</f>
        <v>#N/A</v>
      </c>
      <c r="H47" s="402" t="e">
        <f>IF(ISNUMBER(Regressions!H57),ROUND(Regressions!H57, 1), NA())</f>
        <v>#N/A</v>
      </c>
      <c r="I47" s="403" t="e">
        <f>IF(ISNUMBER(Regressions!I57),ROUND(Regressions!I57, 1), NA())</f>
        <v>#N/A</v>
      </c>
      <c r="J47" s="404" t="e">
        <f>IF(ISNUMBER(Regressions!J57),ROUND(Regressions!J57, 1), NA())</f>
        <v>#N/A</v>
      </c>
      <c r="K47" s="297" t="e">
        <f>IF(ISNUMBER(Regressions!K57),ROUND(Regressions!K57, 1), NA())</f>
        <v>#N/A</v>
      </c>
      <c r="L47" s="405" t="e">
        <f>IF(ISNUMBER(Regressions!L57),ROUND(Regressions!L57, 1), NA())</f>
        <v>#N/A</v>
      </c>
      <c r="M47" s="402" t="e">
        <f>IF(ISNUMBER(Regressions!M57),ROUND(Regressions!M57, 1), NA())</f>
        <v>#N/A</v>
      </c>
      <c r="N47" s="406" t="e">
        <f>IF(ISNUMBER(Regressions!N57),ROUND(Regressions!N57, 1), NA())</f>
        <v>#N/A</v>
      </c>
      <c r="O47" s="400" t="e">
        <f>IF(ISNUMBER(Regressions!O57),ROUND(Regressions!O57, 1), NA())</f>
        <v>#N/A</v>
      </c>
      <c r="P47" s="297" t="e">
        <f>IF(ISNUMBER(Regressions!P57),ROUND(Regressions!P57, 1), NA())</f>
        <v>#N/A</v>
      </c>
      <c r="Q47" s="407" t="e">
        <f>IF(ISNUMBER(Regressions!Q57),ROUND(Regressions!Q57, 1), NA())</f>
        <v>#N/A</v>
      </c>
      <c r="R47" s="402" t="e">
        <f>IF(ISNUMBER(Regressions!R57),ROUND(Regressions!R57, 1), NA())</f>
        <v>#N/A</v>
      </c>
      <c r="S47" s="403" t="e">
        <f>IF(ISNUMBER(Regressions!S57),ROUND(Regressions!S57, 1), NA())</f>
        <v>#N/A</v>
      </c>
    </row>
    <row r="48" x14ac:dyDescent="0.2">
      <c r="A48" s="230" t="str">
        <f>IF(ISBLANK(Regressions!A58), " ", Regressions!A58)</f>
        <v>Sri Lanka</v>
      </c>
      <c r="B48" s="225">
        <f>IF(ISBLANK(Regressions!B58), " ", Regressions!B58)</f>
        <v>2010</v>
      </c>
      <c r="C48" s="228" t="str">
        <f>IF(ISBLANK(Regressions!C58), " ", Regressions!C58)</f>
        <v>Rural</v>
      </c>
      <c r="D48" s="232">
        <f>IF(ISBLANK(Regressions!D58), " ", Regressions!D58)</f>
        <v>3828260.0178865436</v>
      </c>
      <c r="E48" s="400" t="e">
        <f>IF(ISNUMBER(Regressions!E58),ROUND(Regressions!E58, 1), NA())</f>
        <v>#N/A</v>
      </c>
      <c r="F48" s="297" t="e">
        <f>IF(ISNUMBER(Regressions!F58),ROUND(Regressions!F58, 1), NA())</f>
        <v>#N/A</v>
      </c>
      <c r="G48" s="401" t="e">
        <f>IF(ISNUMBER(Regressions!G58),ROUND(Regressions!G58, 1), NA())</f>
        <v>#N/A</v>
      </c>
      <c r="H48" s="402" t="e">
        <f>IF(ISNUMBER(Regressions!H58),ROUND(Regressions!H58, 1), NA())</f>
        <v>#N/A</v>
      </c>
      <c r="I48" s="403" t="e">
        <f>IF(ISNUMBER(Regressions!I58),ROUND(Regressions!I58, 1), NA())</f>
        <v>#N/A</v>
      </c>
      <c r="J48" s="404" t="e">
        <f>IF(ISNUMBER(Regressions!J58),ROUND(Regressions!J58, 1), NA())</f>
        <v>#N/A</v>
      </c>
      <c r="K48" s="297" t="e">
        <f>IF(ISNUMBER(Regressions!K58),ROUND(Regressions!K58, 1), NA())</f>
        <v>#N/A</v>
      </c>
      <c r="L48" s="405" t="e">
        <f>IF(ISNUMBER(Regressions!L58),ROUND(Regressions!L58, 1), NA())</f>
        <v>#N/A</v>
      </c>
      <c r="M48" s="402" t="e">
        <f>IF(ISNUMBER(Regressions!M58),ROUND(Regressions!M58, 1), NA())</f>
        <v>#N/A</v>
      </c>
      <c r="N48" s="406" t="e">
        <f>IF(ISNUMBER(Regressions!N58),ROUND(Regressions!N58, 1), NA())</f>
        <v>#N/A</v>
      </c>
      <c r="O48" s="400" t="e">
        <f>IF(ISNUMBER(Regressions!O58),ROUND(Regressions!O58, 1), NA())</f>
        <v>#N/A</v>
      </c>
      <c r="P48" s="297" t="e">
        <f>IF(ISNUMBER(Regressions!P58),ROUND(Regressions!P58, 1), NA())</f>
        <v>#N/A</v>
      </c>
      <c r="Q48" s="407" t="e">
        <f>IF(ISNUMBER(Regressions!Q58),ROUND(Regressions!Q58, 1), NA())</f>
        <v>#N/A</v>
      </c>
      <c r="R48" s="402" t="e">
        <f>IF(ISNUMBER(Regressions!R58),ROUND(Regressions!R58, 1), NA())</f>
        <v>#N/A</v>
      </c>
      <c r="S48" s="403" t="e">
        <f>IF(ISNUMBER(Regressions!S58),ROUND(Regressions!S58, 1), NA())</f>
        <v>#N/A</v>
      </c>
    </row>
    <row r="49" x14ac:dyDescent="0.2">
      <c r="A49" s="230" t="str">
        <f>IF(ISBLANK(Regressions!A59), " ", Regressions!A59)</f>
        <v>Sri Lanka</v>
      </c>
      <c r="B49" s="225">
        <f>IF(ISBLANK(Regressions!B59), " ", Regressions!B59)</f>
        <v>2011</v>
      </c>
      <c r="C49" s="228" t="str">
        <f>IF(ISBLANK(Regressions!C59), " ", Regressions!C59)</f>
        <v>Rural</v>
      </c>
      <c r="D49" s="232">
        <f>IF(ISBLANK(Regressions!D59), " ", Regressions!D59)</f>
        <v>3834435.0307637784</v>
      </c>
      <c r="E49" s="400" t="e">
        <f>IF(ISNUMBER(Regressions!E59),ROUND(Regressions!E59, 1), NA())</f>
        <v>#N/A</v>
      </c>
      <c r="F49" s="297" t="e">
        <f>IF(ISNUMBER(Regressions!F59),ROUND(Regressions!F59, 1), NA())</f>
        <v>#N/A</v>
      </c>
      <c r="G49" s="401" t="e">
        <f>IF(ISNUMBER(Regressions!G59),ROUND(Regressions!G59, 1), NA())</f>
        <v>#N/A</v>
      </c>
      <c r="H49" s="402" t="e">
        <f>IF(ISNUMBER(Regressions!H59),ROUND(Regressions!H59, 1), NA())</f>
        <v>#N/A</v>
      </c>
      <c r="I49" s="403" t="e">
        <f>IF(ISNUMBER(Regressions!I59),ROUND(Regressions!I59, 1), NA())</f>
        <v>#N/A</v>
      </c>
      <c r="J49" s="404" t="e">
        <f>IF(ISNUMBER(Regressions!J59),ROUND(Regressions!J59, 1), NA())</f>
        <v>#N/A</v>
      </c>
      <c r="K49" s="297" t="e">
        <f>IF(ISNUMBER(Regressions!K59),ROUND(Regressions!K59, 1), NA())</f>
        <v>#N/A</v>
      </c>
      <c r="L49" s="405" t="e">
        <f>IF(ISNUMBER(Regressions!L59),ROUND(Regressions!L59, 1), NA())</f>
        <v>#N/A</v>
      </c>
      <c r="M49" s="402" t="e">
        <f>IF(ISNUMBER(Regressions!M59),ROUND(Regressions!M59, 1), NA())</f>
        <v>#N/A</v>
      </c>
      <c r="N49" s="406" t="e">
        <f>IF(ISNUMBER(Regressions!N59),ROUND(Regressions!N59, 1), NA())</f>
        <v>#N/A</v>
      </c>
      <c r="O49" s="400" t="e">
        <f>IF(ISNUMBER(Regressions!O59),ROUND(Regressions!O59, 1), NA())</f>
        <v>#N/A</v>
      </c>
      <c r="P49" s="297" t="e">
        <f>IF(ISNUMBER(Regressions!P59),ROUND(Regressions!P59, 1), NA())</f>
        <v>#N/A</v>
      </c>
      <c r="Q49" s="407" t="e">
        <f>IF(ISNUMBER(Regressions!Q59),ROUND(Regressions!Q59, 1), NA())</f>
        <v>#N/A</v>
      </c>
      <c r="R49" s="402" t="e">
        <f>IF(ISNUMBER(Regressions!R59),ROUND(Regressions!R59, 1), NA())</f>
        <v>#N/A</v>
      </c>
      <c r="S49" s="403" t="e">
        <f>IF(ISNUMBER(Regressions!S59),ROUND(Regressions!S59, 1), NA())</f>
        <v>#N/A</v>
      </c>
    </row>
    <row r="50" x14ac:dyDescent="0.2">
      <c r="A50" s="230" t="str">
        <f>IF(ISBLANK(Regressions!A60), " ", Regressions!A60)</f>
        <v>Sri Lanka</v>
      </c>
      <c r="B50" s="225">
        <f>IF(ISBLANK(Regressions!B60), " ", Regressions!B60)</f>
        <v>2012</v>
      </c>
      <c r="C50" s="228" t="str">
        <f>IF(ISBLANK(Regressions!C60), " ", Regressions!C60)</f>
        <v>Rural</v>
      </c>
      <c r="D50" s="232">
        <f>IF(ISBLANK(Regressions!D60), " ", Regressions!D60)</f>
        <v>3845495.001761856</v>
      </c>
      <c r="E50" s="400" t="e">
        <f>IF(ISNUMBER(Regressions!E60),ROUND(Regressions!E60, 1), NA())</f>
        <v>#N/A</v>
      </c>
      <c r="F50" s="297" t="e">
        <f>IF(ISNUMBER(Regressions!F60),ROUND(Regressions!F60, 1), NA())</f>
        <v>#N/A</v>
      </c>
      <c r="G50" s="401" t="e">
        <f>IF(ISNUMBER(Regressions!G60),ROUND(Regressions!G60, 1), NA())</f>
        <v>#N/A</v>
      </c>
      <c r="H50" s="402" t="e">
        <f>IF(ISNUMBER(Regressions!H60),ROUND(Regressions!H60, 1), NA())</f>
        <v>#N/A</v>
      </c>
      <c r="I50" s="403" t="e">
        <f>IF(ISNUMBER(Regressions!I60),ROUND(Regressions!I60, 1), NA())</f>
        <v>#N/A</v>
      </c>
      <c r="J50" s="404" t="e">
        <f>IF(ISNUMBER(Regressions!J60),ROUND(Regressions!J60, 1), NA())</f>
        <v>#N/A</v>
      </c>
      <c r="K50" s="297" t="e">
        <f>IF(ISNUMBER(Regressions!K60),ROUND(Regressions!K60, 1), NA())</f>
        <v>#N/A</v>
      </c>
      <c r="L50" s="405" t="e">
        <f>IF(ISNUMBER(Regressions!L60),ROUND(Regressions!L60, 1), NA())</f>
        <v>#N/A</v>
      </c>
      <c r="M50" s="402" t="e">
        <f>IF(ISNUMBER(Regressions!M60),ROUND(Regressions!M60, 1), NA())</f>
        <v>#N/A</v>
      </c>
      <c r="N50" s="406" t="e">
        <f>IF(ISNUMBER(Regressions!N60),ROUND(Regressions!N60, 1), NA())</f>
        <v>#N/A</v>
      </c>
      <c r="O50" s="400" t="e">
        <f>IF(ISNUMBER(Regressions!O60),ROUND(Regressions!O60, 1), NA())</f>
        <v>#N/A</v>
      </c>
      <c r="P50" s="297" t="e">
        <f>IF(ISNUMBER(Regressions!P60),ROUND(Regressions!P60, 1), NA())</f>
        <v>#N/A</v>
      </c>
      <c r="Q50" s="407" t="e">
        <f>IF(ISNUMBER(Regressions!Q60),ROUND(Regressions!Q60, 1), NA())</f>
        <v>#N/A</v>
      </c>
      <c r="R50" s="402" t="e">
        <f>IF(ISNUMBER(Regressions!R60),ROUND(Regressions!R60, 1), NA())</f>
        <v>#N/A</v>
      </c>
      <c r="S50" s="403" t="e">
        <f>IF(ISNUMBER(Regressions!S60),ROUND(Regressions!S60, 1), NA())</f>
        <v>#N/A</v>
      </c>
    </row>
    <row r="51" x14ac:dyDescent="0.2">
      <c r="A51" s="230" t="str">
        <f>IF(ISBLANK(Regressions!A61), " ", Regressions!A61)</f>
        <v>Sri Lanka</v>
      </c>
      <c r="B51" s="225">
        <f>IF(ISBLANK(Regressions!B61), " ", Regressions!B61)</f>
        <v>2013</v>
      </c>
      <c r="C51" s="228" t="str">
        <f>IF(ISBLANK(Regressions!C61), " ", Regressions!C61)</f>
        <v>Rural</v>
      </c>
      <c r="D51" s="232">
        <f>IF(ISBLANK(Regressions!D61), " ", Regressions!D61)</f>
        <v>3858974.9916734314</v>
      </c>
      <c r="E51" s="400" t="e">
        <f>IF(ISNUMBER(Regressions!E61),ROUND(Regressions!E61, 1), NA())</f>
        <v>#N/A</v>
      </c>
      <c r="F51" s="297" t="e">
        <f>IF(ISNUMBER(Regressions!F61),ROUND(Regressions!F61, 1), NA())</f>
        <v>#N/A</v>
      </c>
      <c r="G51" s="401" t="e">
        <f>IF(ISNUMBER(Regressions!G61),ROUND(Regressions!G61, 1), NA())</f>
        <v>#N/A</v>
      </c>
      <c r="H51" s="402" t="e">
        <f>IF(ISNUMBER(Regressions!H61),ROUND(Regressions!H61, 1), NA())</f>
        <v>#N/A</v>
      </c>
      <c r="I51" s="403" t="e">
        <f>IF(ISNUMBER(Regressions!I61),ROUND(Regressions!I61, 1), NA())</f>
        <v>#N/A</v>
      </c>
      <c r="J51" s="404" t="e">
        <f>IF(ISNUMBER(Regressions!J61),ROUND(Regressions!J61, 1), NA())</f>
        <v>#N/A</v>
      </c>
      <c r="K51" s="297" t="e">
        <f>IF(ISNUMBER(Regressions!K61),ROUND(Regressions!K61, 1), NA())</f>
        <v>#N/A</v>
      </c>
      <c r="L51" s="405" t="e">
        <f>IF(ISNUMBER(Regressions!L61),ROUND(Regressions!L61, 1), NA())</f>
        <v>#N/A</v>
      </c>
      <c r="M51" s="402" t="e">
        <f>IF(ISNUMBER(Regressions!M61),ROUND(Regressions!M61, 1), NA())</f>
        <v>#N/A</v>
      </c>
      <c r="N51" s="406" t="e">
        <f>IF(ISNUMBER(Regressions!N61),ROUND(Regressions!N61, 1), NA())</f>
        <v>#N/A</v>
      </c>
      <c r="O51" s="400" t="e">
        <f>IF(ISNUMBER(Regressions!O61),ROUND(Regressions!O61, 1), NA())</f>
        <v>#N/A</v>
      </c>
      <c r="P51" s="297" t="e">
        <f>IF(ISNUMBER(Regressions!P61),ROUND(Regressions!P61, 1), NA())</f>
        <v>#N/A</v>
      </c>
      <c r="Q51" s="407" t="e">
        <f>IF(ISNUMBER(Regressions!Q61),ROUND(Regressions!Q61, 1), NA())</f>
        <v>#N/A</v>
      </c>
      <c r="R51" s="402" t="e">
        <f>IF(ISNUMBER(Regressions!R61),ROUND(Regressions!R61, 1), NA())</f>
        <v>#N/A</v>
      </c>
      <c r="S51" s="403" t="e">
        <f>IF(ISNUMBER(Regressions!S61),ROUND(Regressions!S61, 1), NA())</f>
        <v>#N/A</v>
      </c>
    </row>
    <row r="52" x14ac:dyDescent="0.2">
      <c r="A52" s="230" t="str">
        <f>IF(ISBLANK(Regressions!A62), " ", Regressions!A62)</f>
        <v>Sri Lanka</v>
      </c>
      <c r="B52" s="225">
        <f>IF(ISBLANK(Regressions!B62), " ", Regressions!B62)</f>
        <v>2014</v>
      </c>
      <c r="C52" s="228" t="str">
        <f>IF(ISBLANK(Regressions!C62), " ", Regressions!C62)</f>
        <v>Rural</v>
      </c>
      <c r="D52" s="232">
        <f>IF(ISBLANK(Regressions!D62), " ", Regressions!D62)</f>
        <v>3871107.9936828804</v>
      </c>
      <c r="E52" s="400" t="e">
        <f>IF(ISNUMBER(Regressions!E62),ROUND(Regressions!E62, 1), NA())</f>
        <v>#N/A</v>
      </c>
      <c r="F52" s="297" t="e">
        <f>IF(ISNUMBER(Regressions!F62),ROUND(Regressions!F62, 1), NA())</f>
        <v>#N/A</v>
      </c>
      <c r="G52" s="401" t="e">
        <f>IF(ISNUMBER(Regressions!G62),ROUND(Regressions!G62, 1), NA())</f>
        <v>#N/A</v>
      </c>
      <c r="H52" s="402" t="e">
        <f>IF(ISNUMBER(Regressions!H62),ROUND(Regressions!H62, 1), NA())</f>
        <v>#N/A</v>
      </c>
      <c r="I52" s="403" t="e">
        <f>IF(ISNUMBER(Regressions!I62),ROUND(Regressions!I62, 1), NA())</f>
        <v>#N/A</v>
      </c>
      <c r="J52" s="404" t="e">
        <f>IF(ISNUMBER(Regressions!J62),ROUND(Regressions!J62, 1), NA())</f>
        <v>#N/A</v>
      </c>
      <c r="K52" s="297" t="e">
        <f>IF(ISNUMBER(Regressions!K62),ROUND(Regressions!K62, 1), NA())</f>
        <v>#N/A</v>
      </c>
      <c r="L52" s="405" t="e">
        <f>IF(ISNUMBER(Regressions!L62),ROUND(Regressions!L62, 1), NA())</f>
        <v>#N/A</v>
      </c>
      <c r="M52" s="402" t="e">
        <f>IF(ISNUMBER(Regressions!M62),ROUND(Regressions!M62, 1), NA())</f>
        <v>#N/A</v>
      </c>
      <c r="N52" s="406" t="e">
        <f>IF(ISNUMBER(Regressions!N62),ROUND(Regressions!N62, 1), NA())</f>
        <v>#N/A</v>
      </c>
      <c r="O52" s="400" t="e">
        <f>IF(ISNUMBER(Regressions!O62),ROUND(Regressions!O62, 1), NA())</f>
        <v>#N/A</v>
      </c>
      <c r="P52" s="297" t="e">
        <f>IF(ISNUMBER(Regressions!P62),ROUND(Regressions!P62, 1), NA())</f>
        <v>#N/A</v>
      </c>
      <c r="Q52" s="407" t="e">
        <f>IF(ISNUMBER(Regressions!Q62),ROUND(Regressions!Q62, 1), NA())</f>
        <v>#N/A</v>
      </c>
      <c r="R52" s="402" t="e">
        <f>IF(ISNUMBER(Regressions!R62),ROUND(Regressions!R62, 1), NA())</f>
        <v>#N/A</v>
      </c>
      <c r="S52" s="403" t="e">
        <f>IF(ISNUMBER(Regressions!S62),ROUND(Regressions!S62, 1), NA())</f>
        <v>#N/A</v>
      </c>
    </row>
    <row r="53" x14ac:dyDescent="0.2">
      <c r="A53" s="230" t="str">
        <f>IF(ISBLANK(Regressions!A63), " ", Regressions!A63)</f>
        <v>Sri Lanka</v>
      </c>
      <c r="B53" s="225">
        <f>IF(ISBLANK(Regressions!B63), " ", Regressions!B63)</f>
        <v>2015</v>
      </c>
      <c r="C53" s="228" t="str">
        <f>IF(ISBLANK(Regressions!C63), " ", Regressions!C63)</f>
        <v>Rural</v>
      </c>
      <c r="D53" s="232">
        <f>IF(ISBLANK(Regressions!D63), " ", Regressions!D63)</f>
        <v>3879160.0381932445</v>
      </c>
      <c r="E53" s="400" t="e">
        <f>IF(ISNUMBER(Regressions!E63),ROUND(Regressions!E63, 1), NA())</f>
        <v>#N/A</v>
      </c>
      <c r="F53" s="297" t="e">
        <f>IF(ISNUMBER(Regressions!F63),ROUND(Regressions!F63, 1), NA())</f>
        <v>#N/A</v>
      </c>
      <c r="G53" s="401" t="e">
        <f>IF(ISNUMBER(Regressions!G63),ROUND(Regressions!G63, 1), NA())</f>
        <v>#N/A</v>
      </c>
      <c r="H53" s="402" t="e">
        <f>IF(ISNUMBER(Regressions!H63),ROUND(Regressions!H63, 1), NA())</f>
        <v>#N/A</v>
      </c>
      <c r="I53" s="403" t="e">
        <f>IF(ISNUMBER(Regressions!I63),ROUND(Regressions!I63, 1), NA())</f>
        <v>#N/A</v>
      </c>
      <c r="J53" s="404" t="e">
        <f>IF(ISNUMBER(Regressions!J63),ROUND(Regressions!J63, 1), NA())</f>
        <v>#N/A</v>
      </c>
      <c r="K53" s="297" t="e">
        <f>IF(ISNUMBER(Regressions!K63),ROUND(Regressions!K63, 1), NA())</f>
        <v>#N/A</v>
      </c>
      <c r="L53" s="405" t="e">
        <f>IF(ISNUMBER(Regressions!L63),ROUND(Regressions!L63, 1), NA())</f>
        <v>#N/A</v>
      </c>
      <c r="M53" s="402" t="e">
        <f>IF(ISNUMBER(Regressions!M63),ROUND(Regressions!M63, 1), NA())</f>
        <v>#N/A</v>
      </c>
      <c r="N53" s="406" t="e">
        <f>IF(ISNUMBER(Regressions!N63),ROUND(Regressions!N63, 1), NA())</f>
        <v>#N/A</v>
      </c>
      <c r="O53" s="400" t="e">
        <f>IF(ISNUMBER(Regressions!O63),ROUND(Regressions!O63, 1), NA())</f>
        <v>#N/A</v>
      </c>
      <c r="P53" s="297" t="e">
        <f>IF(ISNUMBER(Regressions!P63),ROUND(Regressions!P63, 1), NA())</f>
        <v>#N/A</v>
      </c>
      <c r="Q53" s="407" t="e">
        <f>IF(ISNUMBER(Regressions!Q63),ROUND(Regressions!Q63, 1), NA())</f>
        <v>#N/A</v>
      </c>
      <c r="R53" s="402" t="e">
        <f>IF(ISNUMBER(Regressions!R63),ROUND(Regressions!R63, 1), NA())</f>
        <v>#N/A</v>
      </c>
      <c r="S53" s="403" t="e">
        <f>IF(ISNUMBER(Regressions!S63),ROUND(Regressions!S63, 1), NA())</f>
        <v>#N/A</v>
      </c>
    </row>
    <row r="54" x14ac:dyDescent="0.2">
      <c r="A54" s="377" t="str">
        <f>IF(ISBLANK(Regressions!A64), " ", Regressions!A64)</f>
        <v>Sri Lanka</v>
      </c>
      <c r="B54" s="378">
        <f>IF(ISBLANK(Regressions!B64), " ", Regressions!B64)</f>
        <v>2016</v>
      </c>
      <c r="C54" s="379" t="str">
        <f>IF(ISBLANK(Regressions!C64), " ", Regressions!C64)</f>
        <v>Rural</v>
      </c>
      <c r="D54" s="380">
        <f>IF(ISBLANK(Regressions!D64), " ", Regressions!D64)</f>
        <v>3879112.0135146328</v>
      </c>
      <c r="E54" s="408" t="e">
        <f>IF(ISNUMBER(Regressions!E64),ROUND(Regressions!E64, 1), NA())</f>
        <v>#N/A</v>
      </c>
      <c r="F54" s="298" t="e">
        <f>IF(ISNUMBER(Regressions!F64),ROUND(Regressions!F64, 1), NA())</f>
        <v>#N/A</v>
      </c>
      <c r="G54" s="409" t="e">
        <f>IF(ISNUMBER(Regressions!G64),ROUND(Regressions!G64, 1), NA())</f>
        <v>#N/A</v>
      </c>
      <c r="H54" s="410" t="e">
        <f>IF(ISNUMBER(Regressions!H64),ROUND(Regressions!H64, 1), NA())</f>
        <v>#N/A</v>
      </c>
      <c r="I54" s="411" t="e">
        <f>IF(ISNUMBER(Regressions!I64),ROUND(Regressions!I64, 1), NA())</f>
        <v>#N/A</v>
      </c>
      <c r="J54" s="412" t="e">
        <f>IF(ISNUMBER(Regressions!J64),ROUND(Regressions!J64, 1), NA())</f>
        <v>#N/A</v>
      </c>
      <c r="K54" s="298" t="e">
        <f>IF(ISNUMBER(Regressions!K64),ROUND(Regressions!K64, 1), NA())</f>
        <v>#N/A</v>
      </c>
      <c r="L54" s="413" t="e">
        <f>IF(ISNUMBER(Regressions!L64),ROUND(Regressions!L64, 1), NA())</f>
        <v>#N/A</v>
      </c>
      <c r="M54" s="410" t="e">
        <f>IF(ISNUMBER(Regressions!M64),ROUND(Regressions!M64, 1), NA())</f>
        <v>#N/A</v>
      </c>
      <c r="N54" s="414" t="e">
        <f>IF(ISNUMBER(Regressions!N64),ROUND(Regressions!N64, 1), NA())</f>
        <v>#N/A</v>
      </c>
      <c r="O54" s="408" t="e">
        <f>IF(ISNUMBER(Regressions!O64),ROUND(Regressions!O64, 1), NA())</f>
        <v>#N/A</v>
      </c>
      <c r="P54" s="298" t="e">
        <f>IF(ISNUMBER(Regressions!P64),ROUND(Regressions!P64, 1), NA())</f>
        <v>#N/A</v>
      </c>
      <c r="Q54" s="415" t="e">
        <f>IF(ISNUMBER(Regressions!Q64),ROUND(Regressions!Q64, 1), NA())</f>
        <v>#N/A</v>
      </c>
      <c r="R54" s="410" t="e">
        <f>IF(ISNUMBER(Regressions!R64),ROUND(Regressions!R64, 1), NA())</f>
        <v>#N/A</v>
      </c>
      <c r="S54" s="411" t="e">
        <f>IF(ISNUMBER(Regressions!S64),ROUND(Regressions!S64, 1), NA())</f>
        <v>#N/A</v>
      </c>
    </row>
    <row r="55" x14ac:dyDescent="0.2">
      <c r="A55" s="230" t="str">
        <f>IF(ISBLANK(Regressions!A65), " ", Regressions!A65)</f>
        <v>Sri Lanka</v>
      </c>
      <c r="B55" s="225">
        <f>IF(ISBLANK(Regressions!B65), " ", Regressions!B65)</f>
        <v>2000</v>
      </c>
      <c r="C55" s="228" t="str">
        <f>IF(ISBLANK(Regressions!C65), " ", Regressions!C65)</f>
        <v>Pre-primary</v>
      </c>
      <c r="D55" s="232">
        <f>IF(ISBLANK(Regressions!D65), " ", Regressions!D65)</f>
        <v>326647</v>
      </c>
      <c r="E55" s="400" t="e">
        <f>IF(ISNUMBER(Regressions!E65),ROUND(Regressions!E65, 1), NA())</f>
        <v>#N/A</v>
      </c>
      <c r="F55" s="297" t="e">
        <f>IF(ISNUMBER(Regressions!F65),ROUND(Regressions!F65, 1), NA())</f>
        <v>#N/A</v>
      </c>
      <c r="G55" s="401" t="e">
        <f>IF(ISNUMBER(Regressions!G65),ROUND(Regressions!G65, 1), NA())</f>
        <v>#N/A</v>
      </c>
      <c r="H55" s="402" t="e">
        <f>IF(ISNUMBER(Regressions!H65),ROUND(Regressions!H65, 1), NA())</f>
        <v>#N/A</v>
      </c>
      <c r="I55" s="403" t="e">
        <f>IF(ISNUMBER(Regressions!I65),ROUND(Regressions!I65, 1), NA())</f>
        <v>#N/A</v>
      </c>
      <c r="J55" s="404" t="e">
        <f>IF(ISNUMBER(Regressions!J65),ROUND(Regressions!J65, 1), NA())</f>
        <v>#N/A</v>
      </c>
      <c r="K55" s="297" t="e">
        <f>IF(ISNUMBER(Regressions!K65),ROUND(Regressions!K65, 1), NA())</f>
        <v>#N/A</v>
      </c>
      <c r="L55" s="405" t="e">
        <f>IF(ISNUMBER(Regressions!L65),ROUND(Regressions!L65, 1), NA())</f>
        <v>#N/A</v>
      </c>
      <c r="M55" s="402" t="e">
        <f>IF(ISNUMBER(Regressions!M65),ROUND(Regressions!M65, 1), NA())</f>
        <v>#N/A</v>
      </c>
      <c r="N55" s="406" t="e">
        <f>IF(ISNUMBER(Regressions!N65),ROUND(Regressions!N65, 1), NA())</f>
        <v>#N/A</v>
      </c>
      <c r="O55" s="400" t="e">
        <f>IF(ISNUMBER(Regressions!O65),ROUND(Regressions!O65, 1), NA())</f>
        <v>#N/A</v>
      </c>
      <c r="P55" s="297" t="e">
        <f>IF(ISNUMBER(Regressions!P65),ROUND(Regressions!P65, 1), NA())</f>
        <v>#N/A</v>
      </c>
      <c r="Q55" s="407" t="e">
        <f>IF(ISNUMBER(Regressions!Q65),ROUND(Regressions!Q65, 1), NA())</f>
        <v>#N/A</v>
      </c>
      <c r="R55" s="402" t="e">
        <f>IF(ISNUMBER(Regressions!R65),ROUND(Regressions!R65, 1), NA())</f>
        <v>#N/A</v>
      </c>
      <c r="S55" s="403" t="e">
        <f>IF(ISNUMBER(Regressions!S65),ROUND(Regressions!S65, 1), NA())</f>
        <v>#N/A</v>
      </c>
    </row>
    <row r="56" x14ac:dyDescent="0.2">
      <c r="A56" s="230" t="str">
        <f>IF(ISBLANK(Regressions!A66), " ", Regressions!A66)</f>
        <v>Sri Lanka</v>
      </c>
      <c r="B56" s="225">
        <f>IF(ISBLANK(Regressions!B66), " ", Regressions!B66)</f>
        <v>2001</v>
      </c>
      <c r="C56" s="228" t="str">
        <f>IF(ISBLANK(Regressions!C66), " ", Regressions!C66)</f>
        <v>Pre-primary</v>
      </c>
      <c r="D56" s="232">
        <f>IF(ISBLANK(Regressions!D66), " ", Regressions!D66)</f>
        <v>325681</v>
      </c>
      <c r="E56" s="400" t="e">
        <f>IF(ISNUMBER(Regressions!E66),ROUND(Regressions!E66, 1), NA())</f>
        <v>#N/A</v>
      </c>
      <c r="F56" s="297" t="e">
        <f>IF(ISNUMBER(Regressions!F66),ROUND(Regressions!F66, 1), NA())</f>
        <v>#N/A</v>
      </c>
      <c r="G56" s="401" t="e">
        <f>IF(ISNUMBER(Regressions!G66),ROUND(Regressions!G66, 1), NA())</f>
        <v>#N/A</v>
      </c>
      <c r="H56" s="402" t="e">
        <f>IF(ISNUMBER(Regressions!H66),ROUND(Regressions!H66, 1), NA())</f>
        <v>#N/A</v>
      </c>
      <c r="I56" s="403" t="e">
        <f>IF(ISNUMBER(Regressions!I66),ROUND(Regressions!I66, 1), NA())</f>
        <v>#N/A</v>
      </c>
      <c r="J56" s="404" t="e">
        <f>IF(ISNUMBER(Regressions!J66),ROUND(Regressions!J66, 1), NA())</f>
        <v>#N/A</v>
      </c>
      <c r="K56" s="297" t="e">
        <f>IF(ISNUMBER(Regressions!K66),ROUND(Regressions!K66, 1), NA())</f>
        <v>#N/A</v>
      </c>
      <c r="L56" s="405" t="e">
        <f>IF(ISNUMBER(Regressions!L66),ROUND(Regressions!L66, 1), NA())</f>
        <v>#N/A</v>
      </c>
      <c r="M56" s="402" t="e">
        <f>IF(ISNUMBER(Regressions!M66),ROUND(Regressions!M66, 1), NA())</f>
        <v>#N/A</v>
      </c>
      <c r="N56" s="406" t="e">
        <f>IF(ISNUMBER(Regressions!N66),ROUND(Regressions!N66, 1), NA())</f>
        <v>#N/A</v>
      </c>
      <c r="O56" s="400" t="e">
        <f>IF(ISNUMBER(Regressions!O66),ROUND(Regressions!O66, 1), NA())</f>
        <v>#N/A</v>
      </c>
      <c r="P56" s="297" t="e">
        <f>IF(ISNUMBER(Regressions!P66),ROUND(Regressions!P66, 1), NA())</f>
        <v>#N/A</v>
      </c>
      <c r="Q56" s="407" t="e">
        <f>IF(ISNUMBER(Regressions!Q66),ROUND(Regressions!Q66, 1), NA())</f>
        <v>#N/A</v>
      </c>
      <c r="R56" s="402" t="e">
        <f>IF(ISNUMBER(Regressions!R66),ROUND(Regressions!R66, 1), NA())</f>
        <v>#N/A</v>
      </c>
      <c r="S56" s="403" t="e">
        <f>IF(ISNUMBER(Regressions!S66),ROUND(Regressions!S66, 1), NA())</f>
        <v>#N/A</v>
      </c>
    </row>
    <row r="57" x14ac:dyDescent="0.2">
      <c r="A57" s="230" t="str">
        <f>IF(ISBLANK(Regressions!A67), " ", Regressions!A67)</f>
        <v>Sri Lanka</v>
      </c>
      <c r="B57" s="225">
        <f>IF(ISBLANK(Regressions!B67), " ", Regressions!B67)</f>
        <v>2002</v>
      </c>
      <c r="C57" s="228" t="str">
        <f>IF(ISBLANK(Regressions!C67), " ", Regressions!C67)</f>
        <v>Pre-primary</v>
      </c>
      <c r="D57" s="232">
        <f>IF(ISBLANK(Regressions!D67), " ", Regressions!D67)</f>
        <v>325394</v>
      </c>
      <c r="E57" s="400" t="e">
        <f>IF(ISNUMBER(Regressions!E67),ROUND(Regressions!E67, 1), NA())</f>
        <v>#N/A</v>
      </c>
      <c r="F57" s="297" t="e">
        <f>IF(ISNUMBER(Regressions!F67),ROUND(Regressions!F67, 1), NA())</f>
        <v>#N/A</v>
      </c>
      <c r="G57" s="401" t="e">
        <f>IF(ISNUMBER(Regressions!G67),ROUND(Regressions!G67, 1), NA())</f>
        <v>#N/A</v>
      </c>
      <c r="H57" s="402" t="e">
        <f>IF(ISNUMBER(Regressions!H67),ROUND(Regressions!H67, 1), NA())</f>
        <v>#N/A</v>
      </c>
      <c r="I57" s="403" t="e">
        <f>IF(ISNUMBER(Regressions!I67),ROUND(Regressions!I67, 1), NA())</f>
        <v>#N/A</v>
      </c>
      <c r="J57" s="404" t="e">
        <f>IF(ISNUMBER(Regressions!J67),ROUND(Regressions!J67, 1), NA())</f>
        <v>#N/A</v>
      </c>
      <c r="K57" s="297" t="e">
        <f>IF(ISNUMBER(Regressions!K67),ROUND(Regressions!K67, 1), NA())</f>
        <v>#N/A</v>
      </c>
      <c r="L57" s="405" t="e">
        <f>IF(ISNUMBER(Regressions!L67),ROUND(Regressions!L67, 1), NA())</f>
        <v>#N/A</v>
      </c>
      <c r="M57" s="402" t="e">
        <f>IF(ISNUMBER(Regressions!M67),ROUND(Regressions!M67, 1), NA())</f>
        <v>#N/A</v>
      </c>
      <c r="N57" s="406" t="e">
        <f>IF(ISNUMBER(Regressions!N67),ROUND(Regressions!N67, 1), NA())</f>
        <v>#N/A</v>
      </c>
      <c r="O57" s="400" t="e">
        <f>IF(ISNUMBER(Regressions!O67),ROUND(Regressions!O67, 1), NA())</f>
        <v>#N/A</v>
      </c>
      <c r="P57" s="297" t="e">
        <f>IF(ISNUMBER(Regressions!P67),ROUND(Regressions!P67, 1), NA())</f>
        <v>#N/A</v>
      </c>
      <c r="Q57" s="407" t="e">
        <f>IF(ISNUMBER(Regressions!Q67),ROUND(Regressions!Q67, 1), NA())</f>
        <v>#N/A</v>
      </c>
      <c r="R57" s="402" t="e">
        <f>IF(ISNUMBER(Regressions!R67),ROUND(Regressions!R67, 1), NA())</f>
        <v>#N/A</v>
      </c>
      <c r="S57" s="403" t="e">
        <f>IF(ISNUMBER(Regressions!S67),ROUND(Regressions!S67, 1), NA())</f>
        <v>#N/A</v>
      </c>
    </row>
    <row r="58" x14ac:dyDescent="0.2">
      <c r="A58" s="230" t="str">
        <f>IF(ISBLANK(Regressions!A68), " ", Regressions!A68)</f>
        <v>Sri Lanka</v>
      </c>
      <c r="B58" s="225">
        <f>IF(ISBLANK(Regressions!B68), " ", Regressions!B68)</f>
        <v>2003</v>
      </c>
      <c r="C58" s="228" t="str">
        <f>IF(ISBLANK(Regressions!C68), " ", Regressions!C68)</f>
        <v>Pre-primary</v>
      </c>
      <c r="D58" s="232">
        <f>IF(ISBLANK(Regressions!D68), " ", Regressions!D68)</f>
        <v>326038</v>
      </c>
      <c r="E58" s="400" t="e">
        <f>IF(ISNUMBER(Regressions!E68),ROUND(Regressions!E68, 1), NA())</f>
        <v>#N/A</v>
      </c>
      <c r="F58" s="297" t="e">
        <f>IF(ISNUMBER(Regressions!F68),ROUND(Regressions!F68, 1), NA())</f>
        <v>#N/A</v>
      </c>
      <c r="G58" s="401" t="e">
        <f>IF(ISNUMBER(Regressions!G68),ROUND(Regressions!G68, 1), NA())</f>
        <v>#N/A</v>
      </c>
      <c r="H58" s="402" t="e">
        <f>IF(ISNUMBER(Regressions!H68),ROUND(Regressions!H68, 1), NA())</f>
        <v>#N/A</v>
      </c>
      <c r="I58" s="403" t="e">
        <f>IF(ISNUMBER(Regressions!I68),ROUND(Regressions!I68, 1), NA())</f>
        <v>#N/A</v>
      </c>
      <c r="J58" s="404" t="e">
        <f>IF(ISNUMBER(Regressions!J68),ROUND(Regressions!J68, 1), NA())</f>
        <v>#N/A</v>
      </c>
      <c r="K58" s="297" t="e">
        <f>IF(ISNUMBER(Regressions!K68),ROUND(Regressions!K68, 1), NA())</f>
        <v>#N/A</v>
      </c>
      <c r="L58" s="405" t="e">
        <f>IF(ISNUMBER(Regressions!L68),ROUND(Regressions!L68, 1), NA())</f>
        <v>#N/A</v>
      </c>
      <c r="M58" s="402" t="e">
        <f>IF(ISNUMBER(Regressions!M68),ROUND(Regressions!M68, 1), NA())</f>
        <v>#N/A</v>
      </c>
      <c r="N58" s="406" t="e">
        <f>IF(ISNUMBER(Regressions!N68),ROUND(Regressions!N68, 1), NA())</f>
        <v>#N/A</v>
      </c>
      <c r="O58" s="400" t="e">
        <f>IF(ISNUMBER(Regressions!O68),ROUND(Regressions!O68, 1), NA())</f>
        <v>#N/A</v>
      </c>
      <c r="P58" s="297" t="e">
        <f>IF(ISNUMBER(Regressions!P68),ROUND(Regressions!P68, 1), NA())</f>
        <v>#N/A</v>
      </c>
      <c r="Q58" s="407" t="e">
        <f>IF(ISNUMBER(Regressions!Q68),ROUND(Regressions!Q68, 1), NA())</f>
        <v>#N/A</v>
      </c>
      <c r="R58" s="402" t="e">
        <f>IF(ISNUMBER(Regressions!R68),ROUND(Regressions!R68, 1), NA())</f>
        <v>#N/A</v>
      </c>
      <c r="S58" s="403" t="e">
        <f>IF(ISNUMBER(Regressions!S68),ROUND(Regressions!S68, 1), NA())</f>
        <v>#N/A</v>
      </c>
    </row>
    <row r="59" x14ac:dyDescent="0.2">
      <c r="A59" s="230" t="str">
        <f>IF(ISBLANK(Regressions!A69), " ", Regressions!A69)</f>
        <v>Sri Lanka</v>
      </c>
      <c r="B59" s="225">
        <f>IF(ISBLANK(Regressions!B69), " ", Regressions!B69)</f>
        <v>2004</v>
      </c>
      <c r="C59" s="228" t="str">
        <f>IF(ISBLANK(Regressions!C69), " ", Regressions!C69)</f>
        <v>Pre-primary</v>
      </c>
      <c r="D59" s="232">
        <f>IF(ISBLANK(Regressions!D69), " ", Regressions!D69)</f>
        <v>328035</v>
      </c>
      <c r="E59" s="400" t="e">
        <f>IF(ISNUMBER(Regressions!E69),ROUND(Regressions!E69, 1), NA())</f>
        <v>#N/A</v>
      </c>
      <c r="F59" s="297" t="e">
        <f>IF(ISNUMBER(Regressions!F69),ROUND(Regressions!F69, 1), NA())</f>
        <v>#N/A</v>
      </c>
      <c r="G59" s="401" t="e">
        <f>IF(ISNUMBER(Regressions!G69),ROUND(Regressions!G69, 1), NA())</f>
        <v>#N/A</v>
      </c>
      <c r="H59" s="402" t="e">
        <f>IF(ISNUMBER(Regressions!H69),ROUND(Regressions!H69, 1), NA())</f>
        <v>#N/A</v>
      </c>
      <c r="I59" s="403" t="e">
        <f>IF(ISNUMBER(Regressions!I69),ROUND(Regressions!I69, 1), NA())</f>
        <v>#N/A</v>
      </c>
      <c r="J59" s="404" t="e">
        <f>IF(ISNUMBER(Regressions!J69),ROUND(Regressions!J69, 1), NA())</f>
        <v>#N/A</v>
      </c>
      <c r="K59" s="297" t="e">
        <f>IF(ISNUMBER(Regressions!K69),ROUND(Regressions!K69, 1), NA())</f>
        <v>#N/A</v>
      </c>
      <c r="L59" s="405" t="e">
        <f>IF(ISNUMBER(Regressions!L69),ROUND(Regressions!L69, 1), NA())</f>
        <v>#N/A</v>
      </c>
      <c r="M59" s="402" t="e">
        <f>IF(ISNUMBER(Regressions!M69),ROUND(Regressions!M69, 1), NA())</f>
        <v>#N/A</v>
      </c>
      <c r="N59" s="406" t="e">
        <f>IF(ISNUMBER(Regressions!N69),ROUND(Regressions!N69, 1), NA())</f>
        <v>#N/A</v>
      </c>
      <c r="O59" s="400" t="e">
        <f>IF(ISNUMBER(Regressions!O69),ROUND(Regressions!O69, 1), NA())</f>
        <v>#N/A</v>
      </c>
      <c r="P59" s="297" t="e">
        <f>IF(ISNUMBER(Regressions!P69),ROUND(Regressions!P69, 1), NA())</f>
        <v>#N/A</v>
      </c>
      <c r="Q59" s="407" t="e">
        <f>IF(ISNUMBER(Regressions!Q69),ROUND(Regressions!Q69, 1), NA())</f>
        <v>#N/A</v>
      </c>
      <c r="R59" s="402" t="e">
        <f>IF(ISNUMBER(Regressions!R69),ROUND(Regressions!R69, 1), NA())</f>
        <v>#N/A</v>
      </c>
      <c r="S59" s="403" t="e">
        <f>IF(ISNUMBER(Regressions!S69),ROUND(Regressions!S69, 1), NA())</f>
        <v>#N/A</v>
      </c>
    </row>
    <row r="60" x14ac:dyDescent="0.2">
      <c r="A60" s="230" t="str">
        <f>IF(ISBLANK(Regressions!A70), " ", Regressions!A70)</f>
        <v>Sri Lanka</v>
      </c>
      <c r="B60" s="225">
        <f>IF(ISBLANK(Regressions!B70), " ", Regressions!B70)</f>
        <v>2005</v>
      </c>
      <c r="C60" s="228" t="str">
        <f>IF(ISBLANK(Regressions!C70), " ", Regressions!C70)</f>
        <v>Pre-primary</v>
      </c>
      <c r="D60" s="232">
        <f>IF(ISBLANK(Regressions!D70), " ", Regressions!D70)</f>
        <v>331901</v>
      </c>
      <c r="E60" s="400" t="e">
        <f>IF(ISNUMBER(Regressions!E70),ROUND(Regressions!E70, 1), NA())</f>
        <v>#N/A</v>
      </c>
      <c r="F60" s="297" t="e">
        <f>IF(ISNUMBER(Regressions!F70),ROUND(Regressions!F70, 1), NA())</f>
        <v>#N/A</v>
      </c>
      <c r="G60" s="401" t="e">
        <f>IF(ISNUMBER(Regressions!G70),ROUND(Regressions!G70, 1), NA())</f>
        <v>#N/A</v>
      </c>
      <c r="H60" s="402" t="e">
        <f>IF(ISNUMBER(Regressions!H70),ROUND(Regressions!H70, 1), NA())</f>
        <v>#N/A</v>
      </c>
      <c r="I60" s="403" t="e">
        <f>IF(ISNUMBER(Regressions!I70),ROUND(Regressions!I70, 1), NA())</f>
        <v>#N/A</v>
      </c>
      <c r="J60" s="404" t="e">
        <f>IF(ISNUMBER(Regressions!J70),ROUND(Regressions!J70, 1), NA())</f>
        <v>#N/A</v>
      </c>
      <c r="K60" s="297" t="e">
        <f>IF(ISNUMBER(Regressions!K70),ROUND(Regressions!K70, 1), NA())</f>
        <v>#N/A</v>
      </c>
      <c r="L60" s="405" t="e">
        <f>IF(ISNUMBER(Regressions!L70),ROUND(Regressions!L70, 1), NA())</f>
        <v>#N/A</v>
      </c>
      <c r="M60" s="402" t="e">
        <f>IF(ISNUMBER(Regressions!M70),ROUND(Regressions!M70, 1), NA())</f>
        <v>#N/A</v>
      </c>
      <c r="N60" s="406" t="e">
        <f>IF(ISNUMBER(Regressions!N70),ROUND(Regressions!N70, 1), NA())</f>
        <v>#N/A</v>
      </c>
      <c r="O60" s="400" t="e">
        <f>IF(ISNUMBER(Regressions!O70),ROUND(Regressions!O70, 1), NA())</f>
        <v>#N/A</v>
      </c>
      <c r="P60" s="297" t="e">
        <f>IF(ISNUMBER(Regressions!P70),ROUND(Regressions!P70, 1), NA())</f>
        <v>#N/A</v>
      </c>
      <c r="Q60" s="407" t="e">
        <f>IF(ISNUMBER(Regressions!Q70),ROUND(Regressions!Q70, 1), NA())</f>
        <v>#N/A</v>
      </c>
      <c r="R60" s="402" t="e">
        <f>IF(ISNUMBER(Regressions!R70),ROUND(Regressions!R70, 1), NA())</f>
        <v>#N/A</v>
      </c>
      <c r="S60" s="403" t="e">
        <f>IF(ISNUMBER(Regressions!S70),ROUND(Regressions!S70, 1), NA())</f>
        <v>#N/A</v>
      </c>
    </row>
    <row r="61" x14ac:dyDescent="0.2">
      <c r="A61" s="230" t="str">
        <f>IF(ISBLANK(Regressions!A71), " ", Regressions!A71)</f>
        <v>Sri Lanka</v>
      </c>
      <c r="B61" s="225">
        <f>IF(ISBLANK(Regressions!B71), " ", Regressions!B71)</f>
        <v>2006</v>
      </c>
      <c r="C61" s="228" t="str">
        <f>IF(ISBLANK(Regressions!C71), " ", Regressions!C71)</f>
        <v>Pre-primary</v>
      </c>
      <c r="D61" s="232">
        <f>IF(ISBLANK(Regressions!D71), " ", Regressions!D71)</f>
        <v>338760</v>
      </c>
      <c r="E61" s="400" t="e">
        <f>IF(ISNUMBER(Regressions!E71),ROUND(Regressions!E71, 1), NA())</f>
        <v>#N/A</v>
      </c>
      <c r="F61" s="297" t="e">
        <f>IF(ISNUMBER(Regressions!F71),ROUND(Regressions!F71, 1), NA())</f>
        <v>#N/A</v>
      </c>
      <c r="G61" s="401" t="e">
        <f>IF(ISNUMBER(Regressions!G71),ROUND(Regressions!G71, 1), NA())</f>
        <v>#N/A</v>
      </c>
      <c r="H61" s="402" t="e">
        <f>IF(ISNUMBER(Regressions!H71),ROUND(Regressions!H71, 1), NA())</f>
        <v>#N/A</v>
      </c>
      <c r="I61" s="403" t="e">
        <f>IF(ISNUMBER(Regressions!I71),ROUND(Regressions!I71, 1), NA())</f>
        <v>#N/A</v>
      </c>
      <c r="J61" s="404" t="e">
        <f>IF(ISNUMBER(Regressions!J71),ROUND(Regressions!J71, 1), NA())</f>
        <v>#N/A</v>
      </c>
      <c r="K61" s="297" t="e">
        <f>IF(ISNUMBER(Regressions!K71),ROUND(Regressions!K71, 1), NA())</f>
        <v>#N/A</v>
      </c>
      <c r="L61" s="405" t="e">
        <f>IF(ISNUMBER(Regressions!L71),ROUND(Regressions!L71, 1), NA())</f>
        <v>#N/A</v>
      </c>
      <c r="M61" s="402" t="e">
        <f>IF(ISNUMBER(Regressions!M71),ROUND(Regressions!M71, 1), NA())</f>
        <v>#N/A</v>
      </c>
      <c r="N61" s="406" t="e">
        <f>IF(ISNUMBER(Regressions!N71),ROUND(Regressions!N71, 1), NA())</f>
        <v>#N/A</v>
      </c>
      <c r="O61" s="400" t="e">
        <f>IF(ISNUMBER(Regressions!O71),ROUND(Regressions!O71, 1), NA())</f>
        <v>#N/A</v>
      </c>
      <c r="P61" s="297" t="e">
        <f>IF(ISNUMBER(Regressions!P71),ROUND(Regressions!P71, 1), NA())</f>
        <v>#N/A</v>
      </c>
      <c r="Q61" s="407" t="e">
        <f>IF(ISNUMBER(Regressions!Q71),ROUND(Regressions!Q71, 1), NA())</f>
        <v>#N/A</v>
      </c>
      <c r="R61" s="402" t="e">
        <f>IF(ISNUMBER(Regressions!R71),ROUND(Regressions!R71, 1), NA())</f>
        <v>#N/A</v>
      </c>
      <c r="S61" s="403" t="e">
        <f>IF(ISNUMBER(Regressions!S71),ROUND(Regressions!S71, 1), NA())</f>
        <v>#N/A</v>
      </c>
    </row>
    <row r="62" x14ac:dyDescent="0.2">
      <c r="A62" s="230" t="str">
        <f>IF(ISBLANK(Regressions!A72), " ", Regressions!A72)</f>
        <v>Sri Lanka</v>
      </c>
      <c r="B62" s="225">
        <f>IF(ISBLANK(Regressions!B72), " ", Regressions!B72)</f>
        <v>2007</v>
      </c>
      <c r="C62" s="228" t="str">
        <f>IF(ISBLANK(Regressions!C72), " ", Regressions!C72)</f>
        <v>Pre-primary</v>
      </c>
      <c r="D62" s="232">
        <f>IF(ISBLANK(Regressions!D72), " ", Regressions!D72)</f>
        <v>346128</v>
      </c>
      <c r="E62" s="400" t="e">
        <f>IF(ISNUMBER(Regressions!E72),ROUND(Regressions!E72, 1), NA())</f>
        <v>#N/A</v>
      </c>
      <c r="F62" s="297" t="e">
        <f>IF(ISNUMBER(Regressions!F72),ROUND(Regressions!F72, 1), NA())</f>
        <v>#N/A</v>
      </c>
      <c r="G62" s="401" t="e">
        <f>IF(ISNUMBER(Regressions!G72),ROUND(Regressions!G72, 1), NA())</f>
        <v>#N/A</v>
      </c>
      <c r="H62" s="402" t="e">
        <f>IF(ISNUMBER(Regressions!H72),ROUND(Regressions!H72, 1), NA())</f>
        <v>#N/A</v>
      </c>
      <c r="I62" s="403" t="e">
        <f>IF(ISNUMBER(Regressions!I72),ROUND(Regressions!I72, 1), NA())</f>
        <v>#N/A</v>
      </c>
      <c r="J62" s="404" t="e">
        <f>IF(ISNUMBER(Regressions!J72),ROUND(Regressions!J72, 1), NA())</f>
        <v>#N/A</v>
      </c>
      <c r="K62" s="297" t="e">
        <f>IF(ISNUMBER(Regressions!K72),ROUND(Regressions!K72, 1), NA())</f>
        <v>#N/A</v>
      </c>
      <c r="L62" s="405" t="e">
        <f>IF(ISNUMBER(Regressions!L72),ROUND(Regressions!L72, 1), NA())</f>
        <v>#N/A</v>
      </c>
      <c r="M62" s="402" t="e">
        <f>IF(ISNUMBER(Regressions!M72),ROUND(Regressions!M72, 1), NA())</f>
        <v>#N/A</v>
      </c>
      <c r="N62" s="406" t="e">
        <f>IF(ISNUMBER(Regressions!N72),ROUND(Regressions!N72, 1), NA())</f>
        <v>#N/A</v>
      </c>
      <c r="O62" s="400" t="e">
        <f>IF(ISNUMBER(Regressions!O72),ROUND(Regressions!O72, 1), NA())</f>
        <v>#N/A</v>
      </c>
      <c r="P62" s="297" t="e">
        <f>IF(ISNUMBER(Regressions!P72),ROUND(Regressions!P72, 1), NA())</f>
        <v>#N/A</v>
      </c>
      <c r="Q62" s="407" t="e">
        <f>IF(ISNUMBER(Regressions!Q72),ROUND(Regressions!Q72, 1), NA())</f>
        <v>#N/A</v>
      </c>
      <c r="R62" s="402" t="e">
        <f>IF(ISNUMBER(Regressions!R72),ROUND(Regressions!R72, 1), NA())</f>
        <v>#N/A</v>
      </c>
      <c r="S62" s="403" t="e">
        <f>IF(ISNUMBER(Regressions!S72),ROUND(Regressions!S72, 1), NA())</f>
        <v>#N/A</v>
      </c>
    </row>
    <row r="63" x14ac:dyDescent="0.2">
      <c r="A63" s="230" t="str">
        <f>IF(ISBLANK(Regressions!A73), " ", Regressions!A73)</f>
        <v>Sri Lanka</v>
      </c>
      <c r="B63" s="225">
        <f>IF(ISBLANK(Regressions!B73), " ", Regressions!B73)</f>
        <v>2008</v>
      </c>
      <c r="C63" s="228" t="str">
        <f>IF(ISBLANK(Regressions!C73), " ", Regressions!C73)</f>
        <v>Pre-primary</v>
      </c>
      <c r="D63" s="232">
        <f>IF(ISBLANK(Regressions!D73), " ", Regressions!D73)</f>
        <v>352689</v>
      </c>
      <c r="E63" s="400" t="e">
        <f>IF(ISNUMBER(Regressions!E73),ROUND(Regressions!E73, 1), NA())</f>
        <v>#N/A</v>
      </c>
      <c r="F63" s="297" t="e">
        <f>IF(ISNUMBER(Regressions!F73),ROUND(Regressions!F73, 1), NA())</f>
        <v>#N/A</v>
      </c>
      <c r="G63" s="401" t="e">
        <f>IF(ISNUMBER(Regressions!G73),ROUND(Regressions!G73, 1), NA())</f>
        <v>#N/A</v>
      </c>
      <c r="H63" s="402" t="e">
        <f>IF(ISNUMBER(Regressions!H73),ROUND(Regressions!H73, 1), NA())</f>
        <v>#N/A</v>
      </c>
      <c r="I63" s="403" t="e">
        <f>IF(ISNUMBER(Regressions!I73),ROUND(Regressions!I73, 1), NA())</f>
        <v>#N/A</v>
      </c>
      <c r="J63" s="404" t="e">
        <f>IF(ISNUMBER(Regressions!J73),ROUND(Regressions!J73, 1), NA())</f>
        <v>#N/A</v>
      </c>
      <c r="K63" s="297" t="e">
        <f>IF(ISNUMBER(Regressions!K73),ROUND(Regressions!K73, 1), NA())</f>
        <v>#N/A</v>
      </c>
      <c r="L63" s="405" t="e">
        <f>IF(ISNUMBER(Regressions!L73),ROUND(Regressions!L73, 1), NA())</f>
        <v>#N/A</v>
      </c>
      <c r="M63" s="402" t="e">
        <f>IF(ISNUMBER(Regressions!M73),ROUND(Regressions!M73, 1), NA())</f>
        <v>#N/A</v>
      </c>
      <c r="N63" s="406" t="e">
        <f>IF(ISNUMBER(Regressions!N73),ROUND(Regressions!N73, 1), NA())</f>
        <v>#N/A</v>
      </c>
      <c r="O63" s="400" t="e">
        <f>IF(ISNUMBER(Regressions!O73),ROUND(Regressions!O73, 1), NA())</f>
        <v>#N/A</v>
      </c>
      <c r="P63" s="297" t="e">
        <f>IF(ISNUMBER(Regressions!P73),ROUND(Regressions!P73, 1), NA())</f>
        <v>#N/A</v>
      </c>
      <c r="Q63" s="407" t="e">
        <f>IF(ISNUMBER(Regressions!Q73),ROUND(Regressions!Q73, 1), NA())</f>
        <v>#N/A</v>
      </c>
      <c r="R63" s="402" t="e">
        <f>IF(ISNUMBER(Regressions!R73),ROUND(Regressions!R73, 1), NA())</f>
        <v>#N/A</v>
      </c>
      <c r="S63" s="403" t="e">
        <f>IF(ISNUMBER(Regressions!S73),ROUND(Regressions!S73, 1), NA())</f>
        <v>#N/A</v>
      </c>
    </row>
    <row r="64" x14ac:dyDescent="0.2">
      <c r="A64" s="230" t="str">
        <f>IF(ISBLANK(Regressions!A74), " ", Regressions!A74)</f>
        <v>Sri Lanka</v>
      </c>
      <c r="B64" s="225">
        <f>IF(ISBLANK(Regressions!B74), " ", Regressions!B74)</f>
        <v>2009</v>
      </c>
      <c r="C64" s="228" t="str">
        <f>IF(ISBLANK(Regressions!C74), " ", Regressions!C74)</f>
        <v>Pre-primary</v>
      </c>
      <c r="D64" s="232">
        <f>IF(ISBLANK(Regressions!D74), " ", Regressions!D74)</f>
        <v>356795</v>
      </c>
      <c r="E64" s="400" t="e">
        <f>IF(ISNUMBER(Regressions!E74),ROUND(Regressions!E74, 1), NA())</f>
        <v>#N/A</v>
      </c>
      <c r="F64" s="297" t="e">
        <f>IF(ISNUMBER(Regressions!F74),ROUND(Regressions!F74, 1), NA())</f>
        <v>#N/A</v>
      </c>
      <c r="G64" s="401" t="e">
        <f>IF(ISNUMBER(Regressions!G74),ROUND(Regressions!G74, 1), NA())</f>
        <v>#N/A</v>
      </c>
      <c r="H64" s="402" t="e">
        <f>IF(ISNUMBER(Regressions!H74),ROUND(Regressions!H74, 1), NA())</f>
        <v>#N/A</v>
      </c>
      <c r="I64" s="403" t="e">
        <f>IF(ISNUMBER(Regressions!I74),ROUND(Regressions!I74, 1), NA())</f>
        <v>#N/A</v>
      </c>
      <c r="J64" s="404" t="e">
        <f>IF(ISNUMBER(Regressions!J74),ROUND(Regressions!J74, 1), NA())</f>
        <v>#N/A</v>
      </c>
      <c r="K64" s="297" t="e">
        <f>IF(ISNUMBER(Regressions!K74),ROUND(Regressions!K74, 1), NA())</f>
        <v>#N/A</v>
      </c>
      <c r="L64" s="405" t="e">
        <f>IF(ISNUMBER(Regressions!L74),ROUND(Regressions!L74, 1), NA())</f>
        <v>#N/A</v>
      </c>
      <c r="M64" s="402" t="e">
        <f>IF(ISNUMBER(Regressions!M74),ROUND(Regressions!M74, 1), NA())</f>
        <v>#N/A</v>
      </c>
      <c r="N64" s="406" t="e">
        <f>IF(ISNUMBER(Regressions!N74),ROUND(Regressions!N74, 1), NA())</f>
        <v>#N/A</v>
      </c>
      <c r="O64" s="400" t="e">
        <f>IF(ISNUMBER(Regressions!O74),ROUND(Regressions!O74, 1), NA())</f>
        <v>#N/A</v>
      </c>
      <c r="P64" s="297" t="e">
        <f>IF(ISNUMBER(Regressions!P74),ROUND(Regressions!P74, 1), NA())</f>
        <v>#N/A</v>
      </c>
      <c r="Q64" s="407" t="e">
        <f>IF(ISNUMBER(Regressions!Q74),ROUND(Regressions!Q74, 1), NA())</f>
        <v>#N/A</v>
      </c>
      <c r="R64" s="402" t="e">
        <f>IF(ISNUMBER(Regressions!R74),ROUND(Regressions!R74, 1), NA())</f>
        <v>#N/A</v>
      </c>
      <c r="S64" s="403" t="e">
        <f>IF(ISNUMBER(Regressions!S74),ROUND(Regressions!S74, 1), NA())</f>
        <v>#N/A</v>
      </c>
    </row>
    <row r="65" x14ac:dyDescent="0.2">
      <c r="A65" s="230" t="str">
        <f>IF(ISBLANK(Regressions!A75), " ", Regressions!A75)</f>
        <v>Sri Lanka</v>
      </c>
      <c r="B65" s="225">
        <f>IF(ISBLANK(Regressions!B75), " ", Regressions!B75)</f>
        <v>2010</v>
      </c>
      <c r="C65" s="228" t="str">
        <f>IF(ISBLANK(Regressions!C75), " ", Regressions!C75)</f>
        <v>Pre-primary</v>
      </c>
      <c r="D65" s="232">
        <f>IF(ISBLANK(Regressions!D75), " ", Regressions!D75)</f>
        <v>356529</v>
      </c>
      <c r="E65" s="400" t="e">
        <f>IF(ISNUMBER(Regressions!E75),ROUND(Regressions!E75, 1), NA())</f>
        <v>#N/A</v>
      </c>
      <c r="F65" s="297" t="e">
        <f>IF(ISNUMBER(Regressions!F75),ROUND(Regressions!F75, 1), NA())</f>
        <v>#N/A</v>
      </c>
      <c r="G65" s="401" t="e">
        <f>IF(ISNUMBER(Regressions!G75),ROUND(Regressions!G75, 1), NA())</f>
        <v>#N/A</v>
      </c>
      <c r="H65" s="402" t="e">
        <f>IF(ISNUMBER(Regressions!H75),ROUND(Regressions!H75, 1), NA())</f>
        <v>#N/A</v>
      </c>
      <c r="I65" s="403" t="e">
        <f>IF(ISNUMBER(Regressions!I75),ROUND(Regressions!I75, 1), NA())</f>
        <v>#N/A</v>
      </c>
      <c r="J65" s="404" t="e">
        <f>IF(ISNUMBER(Regressions!J75),ROUND(Regressions!J75, 1), NA())</f>
        <v>#N/A</v>
      </c>
      <c r="K65" s="297" t="e">
        <f>IF(ISNUMBER(Regressions!K75),ROUND(Regressions!K75, 1), NA())</f>
        <v>#N/A</v>
      </c>
      <c r="L65" s="405" t="e">
        <f>IF(ISNUMBER(Regressions!L75),ROUND(Regressions!L75, 1), NA())</f>
        <v>#N/A</v>
      </c>
      <c r="M65" s="402" t="e">
        <f>IF(ISNUMBER(Regressions!M75),ROUND(Regressions!M75, 1), NA())</f>
        <v>#N/A</v>
      </c>
      <c r="N65" s="406" t="e">
        <f>IF(ISNUMBER(Regressions!N75),ROUND(Regressions!N75, 1), NA())</f>
        <v>#N/A</v>
      </c>
      <c r="O65" s="400" t="e">
        <f>IF(ISNUMBER(Regressions!O75),ROUND(Regressions!O75, 1), NA())</f>
        <v>#N/A</v>
      </c>
      <c r="P65" s="297" t="e">
        <f>IF(ISNUMBER(Regressions!P75),ROUND(Regressions!P75, 1), NA())</f>
        <v>#N/A</v>
      </c>
      <c r="Q65" s="407" t="e">
        <f>IF(ISNUMBER(Regressions!Q75),ROUND(Regressions!Q75, 1), NA())</f>
        <v>#N/A</v>
      </c>
      <c r="R65" s="402" t="e">
        <f>IF(ISNUMBER(Regressions!R75),ROUND(Regressions!R75, 1), NA())</f>
        <v>#N/A</v>
      </c>
      <c r="S65" s="403" t="e">
        <f>IF(ISNUMBER(Regressions!S75),ROUND(Regressions!S75, 1), NA())</f>
        <v>#N/A</v>
      </c>
    </row>
    <row r="66" x14ac:dyDescent="0.2">
      <c r="A66" s="230" t="str">
        <f>IF(ISBLANK(Regressions!A76), " ", Regressions!A76)</f>
        <v>Sri Lanka</v>
      </c>
      <c r="B66" s="225">
        <f>IF(ISBLANK(Regressions!B76), " ", Regressions!B76)</f>
        <v>2011</v>
      </c>
      <c r="C66" s="228" t="str">
        <f>IF(ISBLANK(Regressions!C76), " ", Regressions!C76)</f>
        <v>Pre-primary</v>
      </c>
      <c r="D66" s="232">
        <f>IF(ISBLANK(Regressions!D76), " ", Regressions!D76)</f>
        <v>356821</v>
      </c>
      <c r="E66" s="400" t="e">
        <f>IF(ISNUMBER(Regressions!E76),ROUND(Regressions!E76, 1), NA())</f>
        <v>#N/A</v>
      </c>
      <c r="F66" s="297" t="e">
        <f>IF(ISNUMBER(Regressions!F76),ROUND(Regressions!F76, 1), NA())</f>
        <v>#N/A</v>
      </c>
      <c r="G66" s="401" t="e">
        <f>IF(ISNUMBER(Regressions!G76),ROUND(Regressions!G76, 1), NA())</f>
        <v>#N/A</v>
      </c>
      <c r="H66" s="402" t="e">
        <f>IF(ISNUMBER(Regressions!H76),ROUND(Regressions!H76, 1), NA())</f>
        <v>#N/A</v>
      </c>
      <c r="I66" s="403" t="e">
        <f>IF(ISNUMBER(Regressions!I76),ROUND(Regressions!I76, 1), NA())</f>
        <v>#N/A</v>
      </c>
      <c r="J66" s="404" t="e">
        <f>IF(ISNUMBER(Regressions!J76),ROUND(Regressions!J76, 1), NA())</f>
        <v>#N/A</v>
      </c>
      <c r="K66" s="297" t="e">
        <f>IF(ISNUMBER(Regressions!K76),ROUND(Regressions!K76, 1), NA())</f>
        <v>#N/A</v>
      </c>
      <c r="L66" s="405" t="e">
        <f>IF(ISNUMBER(Regressions!L76),ROUND(Regressions!L76, 1), NA())</f>
        <v>#N/A</v>
      </c>
      <c r="M66" s="402" t="e">
        <f>IF(ISNUMBER(Regressions!M76),ROUND(Regressions!M76, 1), NA())</f>
        <v>#N/A</v>
      </c>
      <c r="N66" s="406" t="e">
        <f>IF(ISNUMBER(Regressions!N76),ROUND(Regressions!N76, 1), NA())</f>
        <v>#N/A</v>
      </c>
      <c r="O66" s="400" t="e">
        <f>IF(ISNUMBER(Regressions!O76),ROUND(Regressions!O76, 1), NA())</f>
        <v>#N/A</v>
      </c>
      <c r="P66" s="297" t="e">
        <f>IF(ISNUMBER(Regressions!P76),ROUND(Regressions!P76, 1), NA())</f>
        <v>#N/A</v>
      </c>
      <c r="Q66" s="407" t="e">
        <f>IF(ISNUMBER(Regressions!Q76),ROUND(Regressions!Q76, 1), NA())</f>
        <v>#N/A</v>
      </c>
      <c r="R66" s="402" t="e">
        <f>IF(ISNUMBER(Regressions!R76),ROUND(Regressions!R76, 1), NA())</f>
        <v>#N/A</v>
      </c>
      <c r="S66" s="403" t="e">
        <f>IF(ISNUMBER(Regressions!S76),ROUND(Regressions!S76, 1), NA())</f>
        <v>#N/A</v>
      </c>
    </row>
    <row r="67" x14ac:dyDescent="0.2">
      <c r="A67" s="230" t="str">
        <f>IF(ISBLANK(Regressions!A77), " ", Regressions!A77)</f>
        <v>Sri Lanka</v>
      </c>
      <c r="B67" s="225">
        <f>IF(ISBLANK(Regressions!B77), " ", Regressions!B77)</f>
        <v>2012</v>
      </c>
      <c r="C67" s="228" t="str">
        <f>IF(ISBLANK(Regressions!C77), " ", Regressions!C77)</f>
        <v>Pre-primary</v>
      </c>
      <c r="D67" s="232">
        <f>IF(ISBLANK(Regressions!D77), " ", Regressions!D77)</f>
        <v>355766</v>
      </c>
      <c r="E67" s="400" t="e">
        <f>IF(ISNUMBER(Regressions!E77),ROUND(Regressions!E77, 1), NA())</f>
        <v>#N/A</v>
      </c>
      <c r="F67" s="297" t="e">
        <f>IF(ISNUMBER(Regressions!F77),ROUND(Regressions!F77, 1), NA())</f>
        <v>#N/A</v>
      </c>
      <c r="G67" s="401" t="e">
        <f>IF(ISNUMBER(Regressions!G77),ROUND(Regressions!G77, 1), NA())</f>
        <v>#N/A</v>
      </c>
      <c r="H67" s="402" t="e">
        <f>IF(ISNUMBER(Regressions!H77),ROUND(Regressions!H77, 1), NA())</f>
        <v>#N/A</v>
      </c>
      <c r="I67" s="403" t="e">
        <f>IF(ISNUMBER(Regressions!I77),ROUND(Regressions!I77, 1), NA())</f>
        <v>#N/A</v>
      </c>
      <c r="J67" s="404" t="e">
        <f>IF(ISNUMBER(Regressions!J77),ROUND(Regressions!J77, 1), NA())</f>
        <v>#N/A</v>
      </c>
      <c r="K67" s="297" t="e">
        <f>IF(ISNUMBER(Regressions!K77),ROUND(Regressions!K77, 1), NA())</f>
        <v>#N/A</v>
      </c>
      <c r="L67" s="405" t="e">
        <f>IF(ISNUMBER(Regressions!L77),ROUND(Regressions!L77, 1), NA())</f>
        <v>#N/A</v>
      </c>
      <c r="M67" s="402" t="e">
        <f>IF(ISNUMBER(Regressions!M77),ROUND(Regressions!M77, 1), NA())</f>
        <v>#N/A</v>
      </c>
      <c r="N67" s="406" t="e">
        <f>IF(ISNUMBER(Regressions!N77),ROUND(Regressions!N77, 1), NA())</f>
        <v>#N/A</v>
      </c>
      <c r="O67" s="400" t="e">
        <f>IF(ISNUMBER(Regressions!O77),ROUND(Regressions!O77, 1), NA())</f>
        <v>#N/A</v>
      </c>
      <c r="P67" s="297" t="e">
        <f>IF(ISNUMBER(Regressions!P77),ROUND(Regressions!P77, 1), NA())</f>
        <v>#N/A</v>
      </c>
      <c r="Q67" s="407" t="e">
        <f>IF(ISNUMBER(Regressions!Q77),ROUND(Regressions!Q77, 1), NA())</f>
        <v>#N/A</v>
      </c>
      <c r="R67" s="402" t="e">
        <f>IF(ISNUMBER(Regressions!R77),ROUND(Regressions!R77, 1), NA())</f>
        <v>#N/A</v>
      </c>
      <c r="S67" s="403" t="e">
        <f>IF(ISNUMBER(Regressions!S77),ROUND(Regressions!S77, 1), NA())</f>
        <v>#N/A</v>
      </c>
    </row>
    <row r="68" x14ac:dyDescent="0.2">
      <c r="A68" s="230" t="str">
        <f>IF(ISBLANK(Regressions!A78), " ", Regressions!A78)</f>
        <v>Sri Lanka</v>
      </c>
      <c r="B68" s="225">
        <f>IF(ISBLANK(Regressions!B78), " ", Regressions!B78)</f>
        <v>2013</v>
      </c>
      <c r="C68" s="228" t="str">
        <f>IF(ISBLANK(Regressions!C78), " ", Regressions!C78)</f>
        <v>Pre-primary</v>
      </c>
      <c r="D68" s="232">
        <f>IF(ISBLANK(Regressions!D78), " ", Regressions!D78)</f>
        <v>353250</v>
      </c>
      <c r="E68" s="400" t="e">
        <f>IF(ISNUMBER(Regressions!E78),ROUND(Regressions!E78, 1), NA())</f>
        <v>#N/A</v>
      </c>
      <c r="F68" s="297" t="e">
        <f>IF(ISNUMBER(Regressions!F78),ROUND(Regressions!F78, 1), NA())</f>
        <v>#N/A</v>
      </c>
      <c r="G68" s="401" t="e">
        <f>IF(ISNUMBER(Regressions!G78),ROUND(Regressions!G78, 1), NA())</f>
        <v>#N/A</v>
      </c>
      <c r="H68" s="402" t="e">
        <f>IF(ISNUMBER(Regressions!H78),ROUND(Regressions!H78, 1), NA())</f>
        <v>#N/A</v>
      </c>
      <c r="I68" s="403" t="e">
        <f>IF(ISNUMBER(Regressions!I78),ROUND(Regressions!I78, 1), NA())</f>
        <v>#N/A</v>
      </c>
      <c r="J68" s="404" t="e">
        <f>IF(ISNUMBER(Regressions!J78),ROUND(Regressions!J78, 1), NA())</f>
        <v>#N/A</v>
      </c>
      <c r="K68" s="297" t="e">
        <f>IF(ISNUMBER(Regressions!K78),ROUND(Regressions!K78, 1), NA())</f>
        <v>#N/A</v>
      </c>
      <c r="L68" s="405" t="e">
        <f>IF(ISNUMBER(Regressions!L78),ROUND(Regressions!L78, 1), NA())</f>
        <v>#N/A</v>
      </c>
      <c r="M68" s="402" t="e">
        <f>IF(ISNUMBER(Regressions!M78),ROUND(Regressions!M78, 1), NA())</f>
        <v>#N/A</v>
      </c>
      <c r="N68" s="406" t="e">
        <f>IF(ISNUMBER(Regressions!N78),ROUND(Regressions!N78, 1), NA())</f>
        <v>#N/A</v>
      </c>
      <c r="O68" s="400" t="e">
        <f>IF(ISNUMBER(Regressions!O78),ROUND(Regressions!O78, 1), NA())</f>
        <v>#N/A</v>
      </c>
      <c r="P68" s="297" t="e">
        <f>IF(ISNUMBER(Regressions!P78),ROUND(Regressions!P78, 1), NA())</f>
        <v>#N/A</v>
      </c>
      <c r="Q68" s="407" t="e">
        <f>IF(ISNUMBER(Regressions!Q78),ROUND(Regressions!Q78, 1), NA())</f>
        <v>#N/A</v>
      </c>
      <c r="R68" s="402" t="e">
        <f>IF(ISNUMBER(Regressions!R78),ROUND(Regressions!R78, 1), NA())</f>
        <v>#N/A</v>
      </c>
      <c r="S68" s="403" t="e">
        <f>IF(ISNUMBER(Regressions!S78),ROUND(Regressions!S78, 1), NA())</f>
        <v>#N/A</v>
      </c>
    </row>
    <row r="69" x14ac:dyDescent="0.2">
      <c r="A69" s="230" t="str">
        <f>IF(ISBLANK(Regressions!A79), " ", Regressions!A79)</f>
        <v>Sri Lanka</v>
      </c>
      <c r="B69" s="225">
        <f>IF(ISBLANK(Regressions!B79), " ", Regressions!B79)</f>
        <v>2014</v>
      </c>
      <c r="C69" s="228" t="str">
        <f>IF(ISBLANK(Regressions!C79), " ", Regressions!C79)</f>
        <v>Pre-primary</v>
      </c>
      <c r="D69" s="232">
        <f>IF(ISBLANK(Regressions!D79), " ", Regressions!D79)</f>
        <v>349212</v>
      </c>
      <c r="E69" s="400" t="e">
        <f>IF(ISNUMBER(Regressions!E79),ROUND(Regressions!E79, 1), NA())</f>
        <v>#N/A</v>
      </c>
      <c r="F69" s="297" t="e">
        <f>IF(ISNUMBER(Regressions!F79),ROUND(Regressions!F79, 1), NA())</f>
        <v>#N/A</v>
      </c>
      <c r="G69" s="401" t="e">
        <f>IF(ISNUMBER(Regressions!G79),ROUND(Regressions!G79, 1), NA())</f>
        <v>#N/A</v>
      </c>
      <c r="H69" s="402" t="e">
        <f>IF(ISNUMBER(Regressions!H79),ROUND(Regressions!H79, 1), NA())</f>
        <v>#N/A</v>
      </c>
      <c r="I69" s="403" t="e">
        <f>IF(ISNUMBER(Regressions!I79),ROUND(Regressions!I79, 1), NA())</f>
        <v>#N/A</v>
      </c>
      <c r="J69" s="404" t="e">
        <f>IF(ISNUMBER(Regressions!J79),ROUND(Regressions!J79, 1), NA())</f>
        <v>#N/A</v>
      </c>
      <c r="K69" s="297" t="e">
        <f>IF(ISNUMBER(Regressions!K79),ROUND(Regressions!K79, 1), NA())</f>
        <v>#N/A</v>
      </c>
      <c r="L69" s="405" t="e">
        <f>IF(ISNUMBER(Regressions!L79),ROUND(Regressions!L79, 1), NA())</f>
        <v>#N/A</v>
      </c>
      <c r="M69" s="402" t="e">
        <f>IF(ISNUMBER(Regressions!M79),ROUND(Regressions!M79, 1), NA())</f>
        <v>#N/A</v>
      </c>
      <c r="N69" s="406" t="e">
        <f>IF(ISNUMBER(Regressions!N79),ROUND(Regressions!N79, 1), NA())</f>
        <v>#N/A</v>
      </c>
      <c r="O69" s="400" t="e">
        <f>IF(ISNUMBER(Regressions!O79),ROUND(Regressions!O79, 1), NA())</f>
        <v>#N/A</v>
      </c>
      <c r="P69" s="297" t="e">
        <f>IF(ISNUMBER(Regressions!P79),ROUND(Regressions!P79, 1), NA())</f>
        <v>#N/A</v>
      </c>
      <c r="Q69" s="407" t="e">
        <f>IF(ISNUMBER(Regressions!Q79),ROUND(Regressions!Q79, 1), NA())</f>
        <v>#N/A</v>
      </c>
      <c r="R69" s="402" t="e">
        <f>IF(ISNUMBER(Regressions!R79),ROUND(Regressions!R79, 1), NA())</f>
        <v>#N/A</v>
      </c>
      <c r="S69" s="403" t="e">
        <f>IF(ISNUMBER(Regressions!S79),ROUND(Regressions!S79, 1), NA())</f>
        <v>#N/A</v>
      </c>
    </row>
    <row r="70" x14ac:dyDescent="0.2">
      <c r="A70" s="230" t="str">
        <f>IF(ISBLANK(Regressions!A80), " ", Regressions!A80)</f>
        <v>Sri Lanka</v>
      </c>
      <c r="B70" s="225">
        <f>IF(ISBLANK(Regressions!B80), " ", Regressions!B80)</f>
        <v>2015</v>
      </c>
      <c r="C70" s="228" t="str">
        <f>IF(ISBLANK(Regressions!C80), " ", Regressions!C80)</f>
        <v>Pre-primary</v>
      </c>
      <c r="D70" s="232">
        <f>IF(ISBLANK(Regressions!D80), " ", Regressions!D80)</f>
        <v>343695</v>
      </c>
      <c r="E70" s="400" t="e">
        <f>IF(ISNUMBER(Regressions!E80),ROUND(Regressions!E80, 1), NA())</f>
        <v>#N/A</v>
      </c>
      <c r="F70" s="297" t="e">
        <f>IF(ISNUMBER(Regressions!F80),ROUND(Regressions!F80, 1), NA())</f>
        <v>#N/A</v>
      </c>
      <c r="G70" s="401" t="e">
        <f>IF(ISNUMBER(Regressions!G80),ROUND(Regressions!G80, 1), NA())</f>
        <v>#N/A</v>
      </c>
      <c r="H70" s="402" t="e">
        <f>IF(ISNUMBER(Regressions!H80),ROUND(Regressions!H80, 1), NA())</f>
        <v>#N/A</v>
      </c>
      <c r="I70" s="403" t="e">
        <f>IF(ISNUMBER(Regressions!I80),ROUND(Regressions!I80, 1), NA())</f>
        <v>#N/A</v>
      </c>
      <c r="J70" s="404" t="e">
        <f>IF(ISNUMBER(Regressions!J80),ROUND(Regressions!J80, 1), NA())</f>
        <v>#N/A</v>
      </c>
      <c r="K70" s="297" t="e">
        <f>IF(ISNUMBER(Regressions!K80),ROUND(Regressions!K80, 1), NA())</f>
        <v>#N/A</v>
      </c>
      <c r="L70" s="405" t="e">
        <f>IF(ISNUMBER(Regressions!L80),ROUND(Regressions!L80, 1), NA())</f>
        <v>#N/A</v>
      </c>
      <c r="M70" s="402" t="e">
        <f>IF(ISNUMBER(Regressions!M80),ROUND(Regressions!M80, 1), NA())</f>
        <v>#N/A</v>
      </c>
      <c r="N70" s="406" t="e">
        <f>IF(ISNUMBER(Regressions!N80),ROUND(Regressions!N80, 1), NA())</f>
        <v>#N/A</v>
      </c>
      <c r="O70" s="400" t="e">
        <f>IF(ISNUMBER(Regressions!O80),ROUND(Regressions!O80, 1), NA())</f>
        <v>#N/A</v>
      </c>
      <c r="P70" s="297" t="e">
        <f>IF(ISNUMBER(Regressions!P80),ROUND(Regressions!P80, 1), NA())</f>
        <v>#N/A</v>
      </c>
      <c r="Q70" s="407" t="e">
        <f>IF(ISNUMBER(Regressions!Q80),ROUND(Regressions!Q80, 1), NA())</f>
        <v>#N/A</v>
      </c>
      <c r="R70" s="402" t="e">
        <f>IF(ISNUMBER(Regressions!R80),ROUND(Regressions!R80, 1), NA())</f>
        <v>#N/A</v>
      </c>
      <c r="S70" s="403" t="e">
        <f>IF(ISNUMBER(Regressions!S80),ROUND(Regressions!S80, 1), NA())</f>
        <v>#N/A</v>
      </c>
    </row>
    <row r="71" x14ac:dyDescent="0.2">
      <c r="A71" s="377" t="str">
        <f>IF(ISBLANK(Regressions!A81), " ", Regressions!A81)</f>
        <v>Sri Lanka</v>
      </c>
      <c r="B71" s="378">
        <f>IF(ISBLANK(Regressions!B81), " ", Regressions!B81)</f>
        <v>2016</v>
      </c>
      <c r="C71" s="379" t="str">
        <f>IF(ISBLANK(Regressions!C81), " ", Regressions!C81)</f>
        <v>Pre-primary</v>
      </c>
      <c r="D71" s="380">
        <f>IF(ISBLANK(Regressions!D81), " ", Regressions!D81)</f>
        <v>336003</v>
      </c>
      <c r="E71" s="408" t="e">
        <f>IF(ISNUMBER(Regressions!E81),ROUND(Regressions!E81, 1), NA())</f>
        <v>#N/A</v>
      </c>
      <c r="F71" s="298" t="e">
        <f>IF(ISNUMBER(Regressions!F81),ROUND(Regressions!F81, 1), NA())</f>
        <v>#N/A</v>
      </c>
      <c r="G71" s="409" t="e">
        <f>IF(ISNUMBER(Regressions!G81),ROUND(Regressions!G81, 1), NA())</f>
        <v>#N/A</v>
      </c>
      <c r="H71" s="410" t="e">
        <f>IF(ISNUMBER(Regressions!H81),ROUND(Regressions!H81, 1), NA())</f>
        <v>#N/A</v>
      </c>
      <c r="I71" s="411" t="e">
        <f>IF(ISNUMBER(Regressions!I81),ROUND(Regressions!I81, 1), NA())</f>
        <v>#N/A</v>
      </c>
      <c r="J71" s="412" t="e">
        <f>IF(ISNUMBER(Regressions!J81),ROUND(Regressions!J81, 1), NA())</f>
        <v>#N/A</v>
      </c>
      <c r="K71" s="298" t="e">
        <f>IF(ISNUMBER(Regressions!K81),ROUND(Regressions!K81, 1), NA())</f>
        <v>#N/A</v>
      </c>
      <c r="L71" s="413" t="e">
        <f>IF(ISNUMBER(Regressions!L81),ROUND(Regressions!L81, 1), NA())</f>
        <v>#N/A</v>
      </c>
      <c r="M71" s="410" t="e">
        <f>IF(ISNUMBER(Regressions!M81),ROUND(Regressions!M81, 1), NA())</f>
        <v>#N/A</v>
      </c>
      <c r="N71" s="414" t="e">
        <f>IF(ISNUMBER(Regressions!N81),ROUND(Regressions!N81, 1), NA())</f>
        <v>#N/A</v>
      </c>
      <c r="O71" s="408" t="e">
        <f>IF(ISNUMBER(Regressions!O81),ROUND(Regressions!O81, 1), NA())</f>
        <v>#N/A</v>
      </c>
      <c r="P71" s="298" t="e">
        <f>IF(ISNUMBER(Regressions!P81),ROUND(Regressions!P81, 1), NA())</f>
        <v>#N/A</v>
      </c>
      <c r="Q71" s="415" t="e">
        <f>IF(ISNUMBER(Regressions!Q81),ROUND(Regressions!Q81, 1), NA())</f>
        <v>#N/A</v>
      </c>
      <c r="R71" s="410" t="e">
        <f>IF(ISNUMBER(Regressions!R81),ROUND(Regressions!R81, 1), NA())</f>
        <v>#N/A</v>
      </c>
      <c r="S71" s="411" t="e">
        <f>IF(ISNUMBER(Regressions!S81),ROUND(Regressions!S81, 1), NA())</f>
        <v>#N/A</v>
      </c>
    </row>
    <row r="72" x14ac:dyDescent="0.2">
      <c r="A72" s="230" t="str">
        <f>IF(ISBLANK(Regressions!A82), " ", Regressions!A82)</f>
        <v>Sri Lanka</v>
      </c>
      <c r="B72" s="225">
        <f>IF(ISBLANK(Regressions!B82), " ", Regressions!B82)</f>
        <v>2000</v>
      </c>
      <c r="C72" s="228" t="str">
        <f>IF(ISBLANK(Regressions!C82), " ", Regressions!C82)</f>
        <v>Primary</v>
      </c>
      <c r="D72" s="232">
        <f>IF(ISBLANK(Regressions!D82), " ", Regressions!D82)</f>
        <v>1651987</v>
      </c>
      <c r="E72" s="400" t="e">
        <f>IF(ISNUMBER(Regressions!E82),ROUND(Regressions!E82, 1), NA())</f>
        <v>#N/A</v>
      </c>
      <c r="F72" s="297" t="e">
        <f>IF(ISNUMBER(Regressions!F82),ROUND(Regressions!F82, 1), NA())</f>
        <v>#N/A</v>
      </c>
      <c r="G72" s="401" t="e">
        <f>IF(ISNUMBER(Regressions!G82),ROUND(Regressions!G82, 1), NA())</f>
        <v>#N/A</v>
      </c>
      <c r="H72" s="402" t="e">
        <f>IF(ISNUMBER(Regressions!H82),ROUND(Regressions!H82, 1), NA())</f>
        <v>#N/A</v>
      </c>
      <c r="I72" s="403" t="e">
        <f>IF(ISNUMBER(Regressions!I82),ROUND(Regressions!I82, 1), NA())</f>
        <v>#N/A</v>
      </c>
      <c r="J72" s="404" t="e">
        <f>IF(ISNUMBER(Regressions!J82),ROUND(Regressions!J82, 1), NA())</f>
        <v>#N/A</v>
      </c>
      <c r="K72" s="297" t="e">
        <f>IF(ISNUMBER(Regressions!K82),ROUND(Regressions!K82, 1), NA())</f>
        <v>#N/A</v>
      </c>
      <c r="L72" s="405">
        <f>IF(ISNUMBER(Regressions!L82),ROUND(Regressions!L82, 1), NA())</f>
        <v>99.8</v>
      </c>
      <c r="M72" s="402" t="e">
        <f>IF(ISNUMBER(Regressions!M82),ROUND(Regressions!M82, 1), NA())</f>
        <v>#N/A</v>
      </c>
      <c r="N72" s="406" t="e">
        <f>IF(ISNUMBER(Regressions!N82),ROUND(Regressions!N82, 1), NA())</f>
        <v>#N/A</v>
      </c>
      <c r="O72" s="400" t="e">
        <f>IF(ISNUMBER(Regressions!O82),ROUND(Regressions!O82, 1), NA())</f>
        <v>#N/A</v>
      </c>
      <c r="P72" s="297" t="e">
        <f>IF(ISNUMBER(Regressions!P82),ROUND(Regressions!P82, 1), NA())</f>
        <v>#N/A</v>
      </c>
      <c r="Q72" s="407" t="e">
        <f>IF(ISNUMBER(Regressions!Q82),ROUND(Regressions!Q82, 1), NA())</f>
        <v>#N/A</v>
      </c>
      <c r="R72" s="402" t="e">
        <f>IF(ISNUMBER(Regressions!R82),ROUND(Regressions!R82, 1), NA())</f>
        <v>#N/A</v>
      </c>
      <c r="S72" s="403" t="e">
        <f>IF(ISNUMBER(Regressions!S82),ROUND(Regressions!S82, 1), NA())</f>
        <v>#N/A</v>
      </c>
    </row>
    <row r="73" x14ac:dyDescent="0.2">
      <c r="A73" s="230" t="str">
        <f>IF(ISBLANK(Regressions!A83), " ", Regressions!A83)</f>
        <v>Sri Lanka</v>
      </c>
      <c r="B73" s="225">
        <f>IF(ISBLANK(Regressions!B83), " ", Regressions!B83)</f>
        <v>2001</v>
      </c>
      <c r="C73" s="228" t="str">
        <f>IF(ISBLANK(Regressions!C83), " ", Regressions!C83)</f>
        <v>Primary</v>
      </c>
      <c r="D73" s="232">
        <f>IF(ISBLANK(Regressions!D83), " ", Regressions!D83)</f>
        <v>1640208</v>
      </c>
      <c r="E73" s="400" t="e">
        <f>IF(ISNUMBER(Regressions!E83),ROUND(Regressions!E83, 1), NA())</f>
        <v>#N/A</v>
      </c>
      <c r="F73" s="297" t="e">
        <f>IF(ISNUMBER(Regressions!F83),ROUND(Regressions!F83, 1), NA())</f>
        <v>#N/A</v>
      </c>
      <c r="G73" s="401" t="e">
        <f>IF(ISNUMBER(Regressions!G83),ROUND(Regressions!G83, 1), NA())</f>
        <v>#N/A</v>
      </c>
      <c r="H73" s="402" t="e">
        <f>IF(ISNUMBER(Regressions!H83),ROUND(Regressions!H83, 1), NA())</f>
        <v>#N/A</v>
      </c>
      <c r="I73" s="403" t="e">
        <f>IF(ISNUMBER(Regressions!I83),ROUND(Regressions!I83, 1), NA())</f>
        <v>#N/A</v>
      </c>
      <c r="J73" s="404" t="e">
        <f>IF(ISNUMBER(Regressions!J83),ROUND(Regressions!J83, 1), NA())</f>
        <v>#N/A</v>
      </c>
      <c r="K73" s="297" t="e">
        <f>IF(ISNUMBER(Regressions!K83),ROUND(Regressions!K83, 1), NA())</f>
        <v>#N/A</v>
      </c>
      <c r="L73" s="405">
        <f>IF(ISNUMBER(Regressions!L83),ROUND(Regressions!L83, 1), NA())</f>
        <v>99.8</v>
      </c>
      <c r="M73" s="402" t="e">
        <f>IF(ISNUMBER(Regressions!M83),ROUND(Regressions!M83, 1), NA())</f>
        <v>#N/A</v>
      </c>
      <c r="N73" s="406" t="e">
        <f>IF(ISNUMBER(Regressions!N83),ROUND(Regressions!N83, 1), NA())</f>
        <v>#N/A</v>
      </c>
      <c r="O73" s="400" t="e">
        <f>IF(ISNUMBER(Regressions!O83),ROUND(Regressions!O83, 1), NA())</f>
        <v>#N/A</v>
      </c>
      <c r="P73" s="297" t="e">
        <f>IF(ISNUMBER(Regressions!P83),ROUND(Regressions!P83, 1), NA())</f>
        <v>#N/A</v>
      </c>
      <c r="Q73" s="407" t="e">
        <f>IF(ISNUMBER(Regressions!Q83),ROUND(Regressions!Q83, 1), NA())</f>
        <v>#N/A</v>
      </c>
      <c r="R73" s="402" t="e">
        <f>IF(ISNUMBER(Regressions!R83),ROUND(Regressions!R83, 1), NA())</f>
        <v>#N/A</v>
      </c>
      <c r="S73" s="403" t="e">
        <f>IF(ISNUMBER(Regressions!S83),ROUND(Regressions!S83, 1), NA())</f>
        <v>#N/A</v>
      </c>
    </row>
    <row r="74" x14ac:dyDescent="0.2">
      <c r="A74" s="230" t="str">
        <f>IF(ISBLANK(Regressions!A84), " ", Regressions!A84)</f>
        <v>Sri Lanka</v>
      </c>
      <c r="B74" s="225">
        <f>IF(ISBLANK(Regressions!B84), " ", Regressions!B84)</f>
        <v>2002</v>
      </c>
      <c r="C74" s="228" t="str">
        <f>IF(ISBLANK(Regressions!C84), " ", Regressions!C84)</f>
        <v>Primary</v>
      </c>
      <c r="D74" s="232">
        <f>IF(ISBLANK(Regressions!D84), " ", Regressions!D84)</f>
        <v>1630702</v>
      </c>
      <c r="E74" s="400" t="e">
        <f>IF(ISNUMBER(Regressions!E84),ROUND(Regressions!E84, 1), NA())</f>
        <v>#N/A</v>
      </c>
      <c r="F74" s="297" t="e">
        <f>IF(ISNUMBER(Regressions!F84),ROUND(Regressions!F84, 1), NA())</f>
        <v>#N/A</v>
      </c>
      <c r="G74" s="401" t="e">
        <f>IF(ISNUMBER(Regressions!G84),ROUND(Regressions!G84, 1), NA())</f>
        <v>#N/A</v>
      </c>
      <c r="H74" s="402" t="e">
        <f>IF(ISNUMBER(Regressions!H84),ROUND(Regressions!H84, 1), NA())</f>
        <v>#N/A</v>
      </c>
      <c r="I74" s="403" t="e">
        <f>IF(ISNUMBER(Regressions!I84),ROUND(Regressions!I84, 1), NA())</f>
        <v>#N/A</v>
      </c>
      <c r="J74" s="404" t="e">
        <f>IF(ISNUMBER(Regressions!J84),ROUND(Regressions!J84, 1), NA())</f>
        <v>#N/A</v>
      </c>
      <c r="K74" s="297" t="e">
        <f>IF(ISNUMBER(Regressions!K84),ROUND(Regressions!K84, 1), NA())</f>
        <v>#N/A</v>
      </c>
      <c r="L74" s="405">
        <f>IF(ISNUMBER(Regressions!L84),ROUND(Regressions!L84, 1), NA())</f>
        <v>99.8</v>
      </c>
      <c r="M74" s="402" t="e">
        <f>IF(ISNUMBER(Regressions!M84),ROUND(Regressions!M84, 1), NA())</f>
        <v>#N/A</v>
      </c>
      <c r="N74" s="406" t="e">
        <f>IF(ISNUMBER(Regressions!N84),ROUND(Regressions!N84, 1), NA())</f>
        <v>#N/A</v>
      </c>
      <c r="O74" s="400" t="e">
        <f>IF(ISNUMBER(Regressions!O84),ROUND(Regressions!O84, 1), NA())</f>
        <v>#N/A</v>
      </c>
      <c r="P74" s="297" t="e">
        <f>IF(ISNUMBER(Regressions!P84),ROUND(Regressions!P84, 1), NA())</f>
        <v>#N/A</v>
      </c>
      <c r="Q74" s="407" t="e">
        <f>IF(ISNUMBER(Regressions!Q84),ROUND(Regressions!Q84, 1), NA())</f>
        <v>#N/A</v>
      </c>
      <c r="R74" s="402" t="e">
        <f>IF(ISNUMBER(Regressions!R84),ROUND(Regressions!R84, 1), NA())</f>
        <v>#N/A</v>
      </c>
      <c r="S74" s="403" t="e">
        <f>IF(ISNUMBER(Regressions!S84),ROUND(Regressions!S84, 1), NA())</f>
        <v>#N/A</v>
      </c>
    </row>
    <row r="75" x14ac:dyDescent="0.2">
      <c r="A75" s="230" t="str">
        <f>IF(ISBLANK(Regressions!A85), " ", Regressions!A85)</f>
        <v>Sri Lanka</v>
      </c>
      <c r="B75" s="225">
        <f>IF(ISBLANK(Regressions!B85), " ", Regressions!B85)</f>
        <v>2003</v>
      </c>
      <c r="C75" s="228" t="str">
        <f>IF(ISBLANK(Regressions!C85), " ", Regressions!C85)</f>
        <v>Primary</v>
      </c>
      <c r="D75" s="232">
        <f>IF(ISBLANK(Regressions!D85), " ", Regressions!D85)</f>
        <v>1622881</v>
      </c>
      <c r="E75" s="400" t="e">
        <f>IF(ISNUMBER(Regressions!E85),ROUND(Regressions!E85, 1), NA())</f>
        <v>#N/A</v>
      </c>
      <c r="F75" s="297" t="e">
        <f>IF(ISNUMBER(Regressions!F85),ROUND(Regressions!F85, 1), NA())</f>
        <v>#N/A</v>
      </c>
      <c r="G75" s="401" t="e">
        <f>IF(ISNUMBER(Regressions!G85),ROUND(Regressions!G85, 1), NA())</f>
        <v>#N/A</v>
      </c>
      <c r="H75" s="402" t="e">
        <f>IF(ISNUMBER(Regressions!H85),ROUND(Regressions!H85, 1), NA())</f>
        <v>#N/A</v>
      </c>
      <c r="I75" s="403" t="e">
        <f>IF(ISNUMBER(Regressions!I85),ROUND(Regressions!I85, 1), NA())</f>
        <v>#N/A</v>
      </c>
      <c r="J75" s="404" t="e">
        <f>IF(ISNUMBER(Regressions!J85),ROUND(Regressions!J85, 1), NA())</f>
        <v>#N/A</v>
      </c>
      <c r="K75" s="297" t="e">
        <f>IF(ISNUMBER(Regressions!K85),ROUND(Regressions!K85, 1), NA())</f>
        <v>#N/A</v>
      </c>
      <c r="L75" s="405">
        <f>IF(ISNUMBER(Regressions!L85),ROUND(Regressions!L85, 1), NA())</f>
        <v>99.8</v>
      </c>
      <c r="M75" s="402" t="e">
        <f>IF(ISNUMBER(Regressions!M85),ROUND(Regressions!M85, 1), NA())</f>
        <v>#N/A</v>
      </c>
      <c r="N75" s="406" t="e">
        <f>IF(ISNUMBER(Regressions!N85),ROUND(Regressions!N85, 1), NA())</f>
        <v>#N/A</v>
      </c>
      <c r="O75" s="400" t="e">
        <f>IF(ISNUMBER(Regressions!O85),ROUND(Regressions!O85, 1), NA())</f>
        <v>#N/A</v>
      </c>
      <c r="P75" s="297" t="e">
        <f>IF(ISNUMBER(Regressions!P85),ROUND(Regressions!P85, 1), NA())</f>
        <v>#N/A</v>
      </c>
      <c r="Q75" s="407" t="e">
        <f>IF(ISNUMBER(Regressions!Q85),ROUND(Regressions!Q85, 1), NA())</f>
        <v>#N/A</v>
      </c>
      <c r="R75" s="402" t="e">
        <f>IF(ISNUMBER(Regressions!R85),ROUND(Regressions!R85, 1), NA())</f>
        <v>#N/A</v>
      </c>
      <c r="S75" s="403" t="e">
        <f>IF(ISNUMBER(Regressions!S85),ROUND(Regressions!S85, 1), NA())</f>
        <v>#N/A</v>
      </c>
    </row>
    <row r="76" x14ac:dyDescent="0.2">
      <c r="A76" s="230" t="str">
        <f>IF(ISBLANK(Regressions!A86), " ", Regressions!A86)</f>
        <v>Sri Lanka</v>
      </c>
      <c r="B76" s="225">
        <f>IF(ISBLANK(Regressions!B86), " ", Regressions!B86)</f>
        <v>2004</v>
      </c>
      <c r="C76" s="228" t="str">
        <f>IF(ISBLANK(Regressions!C86), " ", Regressions!C86)</f>
        <v>Primary</v>
      </c>
      <c r="D76" s="232">
        <f>IF(ISBLANK(Regressions!D86), " ", Regressions!D86)</f>
        <v>1617665</v>
      </c>
      <c r="E76" s="400" t="e">
        <f>IF(ISNUMBER(Regressions!E86),ROUND(Regressions!E86, 1), NA())</f>
        <v>#N/A</v>
      </c>
      <c r="F76" s="297" t="e">
        <f>IF(ISNUMBER(Regressions!F86),ROUND(Regressions!F86, 1), NA())</f>
        <v>#N/A</v>
      </c>
      <c r="G76" s="401" t="e">
        <f>IF(ISNUMBER(Regressions!G86),ROUND(Regressions!G86, 1), NA())</f>
        <v>#N/A</v>
      </c>
      <c r="H76" s="402" t="e">
        <f>IF(ISNUMBER(Regressions!H86),ROUND(Regressions!H86, 1), NA())</f>
        <v>#N/A</v>
      </c>
      <c r="I76" s="403" t="e">
        <f>IF(ISNUMBER(Regressions!I86),ROUND(Regressions!I86, 1), NA())</f>
        <v>#N/A</v>
      </c>
      <c r="J76" s="404" t="e">
        <f>IF(ISNUMBER(Regressions!J86),ROUND(Regressions!J86, 1), NA())</f>
        <v>#N/A</v>
      </c>
      <c r="K76" s="297" t="e">
        <f>IF(ISNUMBER(Regressions!K86),ROUND(Regressions!K86, 1), NA())</f>
        <v>#N/A</v>
      </c>
      <c r="L76" s="405">
        <f>IF(ISNUMBER(Regressions!L86),ROUND(Regressions!L86, 1), NA())</f>
        <v>99.8</v>
      </c>
      <c r="M76" s="402" t="e">
        <f>IF(ISNUMBER(Regressions!M86),ROUND(Regressions!M86, 1), NA())</f>
        <v>#N/A</v>
      </c>
      <c r="N76" s="406" t="e">
        <f>IF(ISNUMBER(Regressions!N86),ROUND(Regressions!N86, 1), NA())</f>
        <v>#N/A</v>
      </c>
      <c r="O76" s="400" t="e">
        <f>IF(ISNUMBER(Regressions!O86),ROUND(Regressions!O86, 1), NA())</f>
        <v>#N/A</v>
      </c>
      <c r="P76" s="297" t="e">
        <f>IF(ISNUMBER(Regressions!P86),ROUND(Regressions!P86, 1), NA())</f>
        <v>#N/A</v>
      </c>
      <c r="Q76" s="407" t="e">
        <f>IF(ISNUMBER(Regressions!Q86),ROUND(Regressions!Q86, 1), NA())</f>
        <v>#N/A</v>
      </c>
      <c r="R76" s="402" t="e">
        <f>IF(ISNUMBER(Regressions!R86),ROUND(Regressions!R86, 1), NA())</f>
        <v>#N/A</v>
      </c>
      <c r="S76" s="403" t="e">
        <f>IF(ISNUMBER(Regressions!S86),ROUND(Regressions!S86, 1), NA())</f>
        <v>#N/A</v>
      </c>
    </row>
    <row r="77" x14ac:dyDescent="0.2">
      <c r="A77" s="230" t="str">
        <f>IF(ISBLANK(Regressions!A87), " ", Regressions!A87)</f>
        <v>Sri Lanka</v>
      </c>
      <c r="B77" s="225">
        <f>IF(ISBLANK(Regressions!B87), " ", Regressions!B87)</f>
        <v>2005</v>
      </c>
      <c r="C77" s="228" t="str">
        <f>IF(ISBLANK(Regressions!C87), " ", Regressions!C87)</f>
        <v>Primary</v>
      </c>
      <c r="D77" s="232">
        <f>IF(ISBLANK(Regressions!D87), " ", Regressions!D87)</f>
        <v>1616795</v>
      </c>
      <c r="E77" s="400" t="e">
        <f>IF(ISNUMBER(Regressions!E87),ROUND(Regressions!E87, 1), NA())</f>
        <v>#N/A</v>
      </c>
      <c r="F77" s="297" t="e">
        <f>IF(ISNUMBER(Regressions!F87),ROUND(Regressions!F87, 1), NA())</f>
        <v>#N/A</v>
      </c>
      <c r="G77" s="401" t="e">
        <f>IF(ISNUMBER(Regressions!G87),ROUND(Regressions!G87, 1), NA())</f>
        <v>#N/A</v>
      </c>
      <c r="H77" s="402" t="e">
        <f>IF(ISNUMBER(Regressions!H87),ROUND(Regressions!H87, 1), NA())</f>
        <v>#N/A</v>
      </c>
      <c r="I77" s="403" t="e">
        <f>IF(ISNUMBER(Regressions!I87),ROUND(Regressions!I87, 1), NA())</f>
        <v>#N/A</v>
      </c>
      <c r="J77" s="404" t="e">
        <f>IF(ISNUMBER(Regressions!J87),ROUND(Regressions!J87, 1), NA())</f>
        <v>#N/A</v>
      </c>
      <c r="K77" s="297" t="e">
        <f>IF(ISNUMBER(Regressions!K87),ROUND(Regressions!K87, 1), NA())</f>
        <v>#N/A</v>
      </c>
      <c r="L77" s="405">
        <f>IF(ISNUMBER(Regressions!L87),ROUND(Regressions!L87, 1), NA())</f>
        <v>99.8</v>
      </c>
      <c r="M77" s="402" t="e">
        <f>IF(ISNUMBER(Regressions!M87),ROUND(Regressions!M87, 1), NA())</f>
        <v>#N/A</v>
      </c>
      <c r="N77" s="406" t="e">
        <f>IF(ISNUMBER(Regressions!N87),ROUND(Regressions!N87, 1), NA())</f>
        <v>#N/A</v>
      </c>
      <c r="O77" s="400" t="e">
        <f>IF(ISNUMBER(Regressions!O87),ROUND(Regressions!O87, 1), NA())</f>
        <v>#N/A</v>
      </c>
      <c r="P77" s="297" t="e">
        <f>IF(ISNUMBER(Regressions!P87),ROUND(Regressions!P87, 1), NA())</f>
        <v>#N/A</v>
      </c>
      <c r="Q77" s="407" t="e">
        <f>IF(ISNUMBER(Regressions!Q87),ROUND(Regressions!Q87, 1), NA())</f>
        <v>#N/A</v>
      </c>
      <c r="R77" s="402" t="e">
        <f>IF(ISNUMBER(Regressions!R87),ROUND(Regressions!R87, 1), NA())</f>
        <v>#N/A</v>
      </c>
      <c r="S77" s="403" t="e">
        <f>IF(ISNUMBER(Regressions!S87),ROUND(Regressions!S87, 1), NA())</f>
        <v>#N/A</v>
      </c>
    </row>
    <row r="78" x14ac:dyDescent="0.2">
      <c r="A78" s="230" t="str">
        <f>IF(ISBLANK(Regressions!A88), " ", Regressions!A88)</f>
        <v>Sri Lanka</v>
      </c>
      <c r="B78" s="225">
        <f>IF(ISBLANK(Regressions!B88), " ", Regressions!B88)</f>
        <v>2006</v>
      </c>
      <c r="C78" s="228" t="str">
        <f>IF(ISBLANK(Regressions!C88), " ", Regressions!C88)</f>
        <v>Primary</v>
      </c>
      <c r="D78" s="232">
        <f>IF(ISBLANK(Regressions!D88), " ", Regressions!D88)</f>
        <v>1628399</v>
      </c>
      <c r="E78" s="400" t="e">
        <f>IF(ISNUMBER(Regressions!E88),ROUND(Regressions!E88, 1), NA())</f>
        <v>#N/A</v>
      </c>
      <c r="F78" s="297" t="e">
        <f>IF(ISNUMBER(Regressions!F88),ROUND(Regressions!F88, 1), NA())</f>
        <v>#N/A</v>
      </c>
      <c r="G78" s="401" t="e">
        <f>IF(ISNUMBER(Regressions!G88),ROUND(Regressions!G88, 1), NA())</f>
        <v>#N/A</v>
      </c>
      <c r="H78" s="402" t="e">
        <f>IF(ISNUMBER(Regressions!H88),ROUND(Regressions!H88, 1), NA())</f>
        <v>#N/A</v>
      </c>
      <c r="I78" s="403" t="e">
        <f>IF(ISNUMBER(Regressions!I88),ROUND(Regressions!I88, 1), NA())</f>
        <v>#N/A</v>
      </c>
      <c r="J78" s="404" t="e">
        <f>IF(ISNUMBER(Regressions!J88),ROUND(Regressions!J88, 1), NA())</f>
        <v>#N/A</v>
      </c>
      <c r="K78" s="297" t="e">
        <f>IF(ISNUMBER(Regressions!K88),ROUND(Regressions!K88, 1), NA())</f>
        <v>#N/A</v>
      </c>
      <c r="L78" s="405">
        <f>IF(ISNUMBER(Regressions!L88),ROUND(Regressions!L88, 1), NA())</f>
        <v>99.8</v>
      </c>
      <c r="M78" s="402" t="e">
        <f>IF(ISNUMBER(Regressions!M88),ROUND(Regressions!M88, 1), NA())</f>
        <v>#N/A</v>
      </c>
      <c r="N78" s="406" t="e">
        <f>IF(ISNUMBER(Regressions!N88),ROUND(Regressions!N88, 1), NA())</f>
        <v>#N/A</v>
      </c>
      <c r="O78" s="400" t="e">
        <f>IF(ISNUMBER(Regressions!O88),ROUND(Regressions!O88, 1), NA())</f>
        <v>#N/A</v>
      </c>
      <c r="P78" s="297" t="e">
        <f>IF(ISNUMBER(Regressions!P88),ROUND(Regressions!P88, 1), NA())</f>
        <v>#N/A</v>
      </c>
      <c r="Q78" s="407" t="e">
        <f>IF(ISNUMBER(Regressions!Q88),ROUND(Regressions!Q88, 1), NA())</f>
        <v>#N/A</v>
      </c>
      <c r="R78" s="402" t="e">
        <f>IF(ISNUMBER(Regressions!R88),ROUND(Regressions!R88, 1), NA())</f>
        <v>#N/A</v>
      </c>
      <c r="S78" s="403" t="e">
        <f>IF(ISNUMBER(Regressions!S88),ROUND(Regressions!S88, 1), NA())</f>
        <v>#N/A</v>
      </c>
    </row>
    <row r="79" x14ac:dyDescent="0.2">
      <c r="A79" s="230" t="str">
        <f>IF(ISBLANK(Regressions!A89), " ", Regressions!A89)</f>
        <v>Sri Lanka</v>
      </c>
      <c r="B79" s="225">
        <f>IF(ISBLANK(Regressions!B89), " ", Regressions!B89)</f>
        <v>2007</v>
      </c>
      <c r="C79" s="228" t="str">
        <f>IF(ISBLANK(Regressions!C89), " ", Regressions!C89)</f>
        <v>Primary</v>
      </c>
      <c r="D79" s="232">
        <f>IF(ISBLANK(Regressions!D89), " ", Regressions!D89)</f>
        <v>1648116</v>
      </c>
      <c r="E79" s="400" t="e">
        <f>IF(ISNUMBER(Regressions!E89),ROUND(Regressions!E89, 1), NA())</f>
        <v>#N/A</v>
      </c>
      <c r="F79" s="297" t="e">
        <f>IF(ISNUMBER(Regressions!F89),ROUND(Regressions!F89, 1), NA())</f>
        <v>#N/A</v>
      </c>
      <c r="G79" s="401" t="e">
        <f>IF(ISNUMBER(Regressions!G89),ROUND(Regressions!G89, 1), NA())</f>
        <v>#N/A</v>
      </c>
      <c r="H79" s="402" t="e">
        <f>IF(ISNUMBER(Regressions!H89),ROUND(Regressions!H89, 1), NA())</f>
        <v>#N/A</v>
      </c>
      <c r="I79" s="403" t="e">
        <f>IF(ISNUMBER(Regressions!I89),ROUND(Regressions!I89, 1), NA())</f>
        <v>#N/A</v>
      </c>
      <c r="J79" s="404" t="e">
        <f>IF(ISNUMBER(Regressions!J89),ROUND(Regressions!J89, 1), NA())</f>
        <v>#N/A</v>
      </c>
      <c r="K79" s="297" t="e">
        <f>IF(ISNUMBER(Regressions!K89),ROUND(Regressions!K89, 1), NA())</f>
        <v>#N/A</v>
      </c>
      <c r="L79" s="405">
        <f>IF(ISNUMBER(Regressions!L89),ROUND(Regressions!L89, 1), NA())</f>
        <v>99.8</v>
      </c>
      <c r="M79" s="402" t="e">
        <f>IF(ISNUMBER(Regressions!M89),ROUND(Regressions!M89, 1), NA())</f>
        <v>#N/A</v>
      </c>
      <c r="N79" s="406" t="e">
        <f>IF(ISNUMBER(Regressions!N89),ROUND(Regressions!N89, 1), NA())</f>
        <v>#N/A</v>
      </c>
      <c r="O79" s="400" t="e">
        <f>IF(ISNUMBER(Regressions!O89),ROUND(Regressions!O89, 1), NA())</f>
        <v>#N/A</v>
      </c>
      <c r="P79" s="297" t="e">
        <f>IF(ISNUMBER(Regressions!P89),ROUND(Regressions!P89, 1), NA())</f>
        <v>#N/A</v>
      </c>
      <c r="Q79" s="407" t="e">
        <f>IF(ISNUMBER(Regressions!Q89),ROUND(Regressions!Q89, 1), NA())</f>
        <v>#N/A</v>
      </c>
      <c r="R79" s="402" t="e">
        <f>IF(ISNUMBER(Regressions!R89),ROUND(Regressions!R89, 1), NA())</f>
        <v>#N/A</v>
      </c>
      <c r="S79" s="403" t="e">
        <f>IF(ISNUMBER(Regressions!S89),ROUND(Regressions!S89, 1), NA())</f>
        <v>#N/A</v>
      </c>
    </row>
    <row r="80" x14ac:dyDescent="0.2">
      <c r="A80" s="230" t="str">
        <f>IF(ISBLANK(Regressions!A90), " ", Regressions!A90)</f>
        <v>Sri Lanka</v>
      </c>
      <c r="B80" s="225">
        <f>IF(ISBLANK(Regressions!B90), " ", Regressions!B90)</f>
        <v>2008</v>
      </c>
      <c r="C80" s="228" t="str">
        <f>IF(ISBLANK(Regressions!C90), " ", Regressions!C90)</f>
        <v>Primary</v>
      </c>
      <c r="D80" s="232">
        <f>IF(ISBLANK(Regressions!D90), " ", Regressions!D90)</f>
        <v>1674630</v>
      </c>
      <c r="E80" s="400" t="e">
        <f>IF(ISNUMBER(Regressions!E90),ROUND(Regressions!E90, 1), NA())</f>
        <v>#N/A</v>
      </c>
      <c r="F80" s="297" t="e">
        <f>IF(ISNUMBER(Regressions!F90),ROUND(Regressions!F90, 1), NA())</f>
        <v>#N/A</v>
      </c>
      <c r="G80" s="401" t="e">
        <f>IF(ISNUMBER(Regressions!G90),ROUND(Regressions!G90, 1), NA())</f>
        <v>#N/A</v>
      </c>
      <c r="H80" s="402" t="e">
        <f>IF(ISNUMBER(Regressions!H90),ROUND(Regressions!H90, 1), NA())</f>
        <v>#N/A</v>
      </c>
      <c r="I80" s="403" t="e">
        <f>IF(ISNUMBER(Regressions!I90),ROUND(Regressions!I90, 1), NA())</f>
        <v>#N/A</v>
      </c>
      <c r="J80" s="404" t="e">
        <f>IF(ISNUMBER(Regressions!J90),ROUND(Regressions!J90, 1), NA())</f>
        <v>#N/A</v>
      </c>
      <c r="K80" s="297" t="e">
        <f>IF(ISNUMBER(Regressions!K90),ROUND(Regressions!K90, 1), NA())</f>
        <v>#N/A</v>
      </c>
      <c r="L80" s="405">
        <f>IF(ISNUMBER(Regressions!L90),ROUND(Regressions!L90, 1), NA())</f>
        <v>99.8</v>
      </c>
      <c r="M80" s="402" t="e">
        <f>IF(ISNUMBER(Regressions!M90),ROUND(Regressions!M90, 1), NA())</f>
        <v>#N/A</v>
      </c>
      <c r="N80" s="406" t="e">
        <f>IF(ISNUMBER(Regressions!N90),ROUND(Regressions!N90, 1), NA())</f>
        <v>#N/A</v>
      </c>
      <c r="O80" s="400" t="e">
        <f>IF(ISNUMBER(Regressions!O90),ROUND(Regressions!O90, 1), NA())</f>
        <v>#N/A</v>
      </c>
      <c r="P80" s="297" t="e">
        <f>IF(ISNUMBER(Regressions!P90),ROUND(Regressions!P90, 1), NA())</f>
        <v>#N/A</v>
      </c>
      <c r="Q80" s="407" t="e">
        <f>IF(ISNUMBER(Regressions!Q90),ROUND(Regressions!Q90, 1), NA())</f>
        <v>#N/A</v>
      </c>
      <c r="R80" s="402" t="e">
        <f>IF(ISNUMBER(Regressions!R90),ROUND(Regressions!R90, 1), NA())</f>
        <v>#N/A</v>
      </c>
      <c r="S80" s="403" t="e">
        <f>IF(ISNUMBER(Regressions!S90),ROUND(Regressions!S90, 1), NA())</f>
        <v>#N/A</v>
      </c>
    </row>
    <row r="81" x14ac:dyDescent="0.2">
      <c r="A81" s="230" t="str">
        <f>IF(ISBLANK(Regressions!A91), " ", Regressions!A91)</f>
        <v>Sri Lanka</v>
      </c>
      <c r="B81" s="225">
        <f>IF(ISBLANK(Regressions!B91), " ", Regressions!B91)</f>
        <v>2009</v>
      </c>
      <c r="C81" s="228" t="str">
        <f>IF(ISBLANK(Regressions!C91), " ", Regressions!C91)</f>
        <v>Primary</v>
      </c>
      <c r="D81" s="232">
        <f>IF(ISBLANK(Regressions!D91), " ", Regressions!D91)</f>
        <v>1702986</v>
      </c>
      <c r="E81" s="400" t="e">
        <f>IF(ISNUMBER(Regressions!E91),ROUND(Regressions!E91, 1), NA())</f>
        <v>#N/A</v>
      </c>
      <c r="F81" s="297" t="e">
        <f>IF(ISNUMBER(Regressions!F91),ROUND(Regressions!F91, 1), NA())</f>
        <v>#N/A</v>
      </c>
      <c r="G81" s="401" t="e">
        <f>IF(ISNUMBER(Regressions!G91),ROUND(Regressions!G91, 1), NA())</f>
        <v>#N/A</v>
      </c>
      <c r="H81" s="402" t="e">
        <f>IF(ISNUMBER(Regressions!H91),ROUND(Regressions!H91, 1), NA())</f>
        <v>#N/A</v>
      </c>
      <c r="I81" s="403" t="e">
        <f>IF(ISNUMBER(Regressions!I91),ROUND(Regressions!I91, 1), NA())</f>
        <v>#N/A</v>
      </c>
      <c r="J81" s="404" t="e">
        <f>IF(ISNUMBER(Regressions!J91),ROUND(Regressions!J91, 1), NA())</f>
        <v>#N/A</v>
      </c>
      <c r="K81" s="297" t="e">
        <f>IF(ISNUMBER(Regressions!K91),ROUND(Regressions!K91, 1), NA())</f>
        <v>#N/A</v>
      </c>
      <c r="L81" s="405">
        <f>IF(ISNUMBER(Regressions!L91),ROUND(Regressions!L91, 1), NA())</f>
        <v>99.8</v>
      </c>
      <c r="M81" s="402" t="e">
        <f>IF(ISNUMBER(Regressions!M91),ROUND(Regressions!M91, 1), NA())</f>
        <v>#N/A</v>
      </c>
      <c r="N81" s="406" t="e">
        <f>IF(ISNUMBER(Regressions!N91),ROUND(Regressions!N91, 1), NA())</f>
        <v>#N/A</v>
      </c>
      <c r="O81" s="400" t="e">
        <f>IF(ISNUMBER(Regressions!O91),ROUND(Regressions!O91, 1), NA())</f>
        <v>#N/A</v>
      </c>
      <c r="P81" s="297" t="e">
        <f>IF(ISNUMBER(Regressions!P91),ROUND(Regressions!P91, 1), NA())</f>
        <v>#N/A</v>
      </c>
      <c r="Q81" s="407" t="e">
        <f>IF(ISNUMBER(Regressions!Q91),ROUND(Regressions!Q91, 1), NA())</f>
        <v>#N/A</v>
      </c>
      <c r="R81" s="402" t="e">
        <f>IF(ISNUMBER(Regressions!R91),ROUND(Regressions!R91, 1), NA())</f>
        <v>#N/A</v>
      </c>
      <c r="S81" s="403" t="e">
        <f>IF(ISNUMBER(Regressions!S91),ROUND(Regressions!S91, 1), NA())</f>
        <v>#N/A</v>
      </c>
    </row>
    <row r="82" x14ac:dyDescent="0.2">
      <c r="A82" s="230" t="str">
        <f>IF(ISBLANK(Regressions!A92), " ", Regressions!A92)</f>
        <v>Sri Lanka</v>
      </c>
      <c r="B82" s="225">
        <f>IF(ISBLANK(Regressions!B92), " ", Regressions!B92)</f>
        <v>2010</v>
      </c>
      <c r="C82" s="228" t="str">
        <f>IF(ISBLANK(Regressions!C92), " ", Regressions!C92)</f>
        <v>Primary</v>
      </c>
      <c r="D82" s="232">
        <f>IF(ISBLANK(Regressions!D92), " ", Regressions!D92)</f>
        <v>1725873</v>
      </c>
      <c r="E82" s="400" t="e">
        <f>IF(ISNUMBER(Regressions!E92),ROUND(Regressions!E92, 1), NA())</f>
        <v>#N/A</v>
      </c>
      <c r="F82" s="297" t="e">
        <f>IF(ISNUMBER(Regressions!F92),ROUND(Regressions!F92, 1), NA())</f>
        <v>#N/A</v>
      </c>
      <c r="G82" s="401" t="e">
        <f>IF(ISNUMBER(Regressions!G92),ROUND(Regressions!G92, 1), NA())</f>
        <v>#N/A</v>
      </c>
      <c r="H82" s="402" t="e">
        <f>IF(ISNUMBER(Regressions!H92),ROUND(Regressions!H92, 1), NA())</f>
        <v>#N/A</v>
      </c>
      <c r="I82" s="403" t="e">
        <f>IF(ISNUMBER(Regressions!I92),ROUND(Regressions!I92, 1), NA())</f>
        <v>#N/A</v>
      </c>
      <c r="J82" s="404" t="e">
        <f>IF(ISNUMBER(Regressions!J92),ROUND(Regressions!J92, 1), NA())</f>
        <v>#N/A</v>
      </c>
      <c r="K82" s="297" t="e">
        <f>IF(ISNUMBER(Regressions!K92),ROUND(Regressions!K92, 1), NA())</f>
        <v>#N/A</v>
      </c>
      <c r="L82" s="405">
        <f>IF(ISNUMBER(Regressions!L92),ROUND(Regressions!L92, 1), NA())</f>
        <v>99.8</v>
      </c>
      <c r="M82" s="402" t="e">
        <f>IF(ISNUMBER(Regressions!M92),ROUND(Regressions!M92, 1), NA())</f>
        <v>#N/A</v>
      </c>
      <c r="N82" s="406" t="e">
        <f>IF(ISNUMBER(Regressions!N92),ROUND(Regressions!N92, 1), NA())</f>
        <v>#N/A</v>
      </c>
      <c r="O82" s="400" t="e">
        <f>IF(ISNUMBER(Regressions!O92),ROUND(Regressions!O92, 1), NA())</f>
        <v>#N/A</v>
      </c>
      <c r="P82" s="297" t="e">
        <f>IF(ISNUMBER(Regressions!P92),ROUND(Regressions!P92, 1), NA())</f>
        <v>#N/A</v>
      </c>
      <c r="Q82" s="407" t="e">
        <f>IF(ISNUMBER(Regressions!Q92),ROUND(Regressions!Q92, 1), NA())</f>
        <v>#N/A</v>
      </c>
      <c r="R82" s="402" t="e">
        <f>IF(ISNUMBER(Regressions!R92),ROUND(Regressions!R92, 1), NA())</f>
        <v>#N/A</v>
      </c>
      <c r="S82" s="403" t="e">
        <f>IF(ISNUMBER(Regressions!S92),ROUND(Regressions!S92, 1), NA())</f>
        <v>#N/A</v>
      </c>
    </row>
    <row r="83" x14ac:dyDescent="0.2">
      <c r="A83" s="230" t="str">
        <f>IF(ISBLANK(Regressions!A93), " ", Regressions!A93)</f>
        <v>Sri Lanka</v>
      </c>
      <c r="B83" s="225">
        <f>IF(ISBLANK(Regressions!B93), " ", Regressions!B93)</f>
        <v>2011</v>
      </c>
      <c r="C83" s="228" t="str">
        <f>IF(ISBLANK(Regressions!C93), " ", Regressions!C93)</f>
        <v>Primary</v>
      </c>
      <c r="D83" s="232">
        <f>IF(ISBLANK(Regressions!D93), " ", Regressions!D93)</f>
        <v>1740120</v>
      </c>
      <c r="E83" s="400" t="e">
        <f>IF(ISNUMBER(Regressions!E93),ROUND(Regressions!E93, 1), NA())</f>
        <v>#N/A</v>
      </c>
      <c r="F83" s="297" t="e">
        <f>IF(ISNUMBER(Regressions!F93),ROUND(Regressions!F93, 1), NA())</f>
        <v>#N/A</v>
      </c>
      <c r="G83" s="401" t="e">
        <f>IF(ISNUMBER(Regressions!G93),ROUND(Regressions!G93, 1), NA())</f>
        <v>#N/A</v>
      </c>
      <c r="H83" s="402" t="e">
        <f>IF(ISNUMBER(Regressions!H93),ROUND(Regressions!H93, 1), NA())</f>
        <v>#N/A</v>
      </c>
      <c r="I83" s="403" t="e">
        <f>IF(ISNUMBER(Regressions!I93),ROUND(Regressions!I93, 1), NA())</f>
        <v>#N/A</v>
      </c>
      <c r="J83" s="404" t="e">
        <f>IF(ISNUMBER(Regressions!J93),ROUND(Regressions!J93, 1), NA())</f>
        <v>#N/A</v>
      </c>
      <c r="K83" s="297" t="e">
        <f>IF(ISNUMBER(Regressions!K93),ROUND(Regressions!K93, 1), NA())</f>
        <v>#N/A</v>
      </c>
      <c r="L83" s="405">
        <f>IF(ISNUMBER(Regressions!L93),ROUND(Regressions!L93, 1), NA())</f>
        <v>99.8</v>
      </c>
      <c r="M83" s="402" t="e">
        <f>IF(ISNUMBER(Regressions!M93),ROUND(Regressions!M93, 1), NA())</f>
        <v>#N/A</v>
      </c>
      <c r="N83" s="406" t="e">
        <f>IF(ISNUMBER(Regressions!N93),ROUND(Regressions!N93, 1), NA())</f>
        <v>#N/A</v>
      </c>
      <c r="O83" s="400" t="e">
        <f>IF(ISNUMBER(Regressions!O93),ROUND(Regressions!O93, 1), NA())</f>
        <v>#N/A</v>
      </c>
      <c r="P83" s="297" t="e">
        <f>IF(ISNUMBER(Regressions!P93),ROUND(Regressions!P93, 1), NA())</f>
        <v>#N/A</v>
      </c>
      <c r="Q83" s="407" t="e">
        <f>IF(ISNUMBER(Regressions!Q93),ROUND(Regressions!Q93, 1), NA())</f>
        <v>#N/A</v>
      </c>
      <c r="R83" s="402" t="e">
        <f>IF(ISNUMBER(Regressions!R93),ROUND(Regressions!R93, 1), NA())</f>
        <v>#N/A</v>
      </c>
      <c r="S83" s="403" t="e">
        <f>IF(ISNUMBER(Regressions!S93),ROUND(Regressions!S93, 1), NA())</f>
        <v>#N/A</v>
      </c>
    </row>
    <row r="84" x14ac:dyDescent="0.2">
      <c r="A84" s="230" t="str">
        <f>IF(ISBLANK(Regressions!A94), " ", Regressions!A94)</f>
        <v>Sri Lanka</v>
      </c>
      <c r="B84" s="225">
        <f>IF(ISBLANK(Regressions!B94), " ", Regressions!B94)</f>
        <v>2012</v>
      </c>
      <c r="C84" s="228" t="str">
        <f>IF(ISBLANK(Regressions!C94), " ", Regressions!C94)</f>
        <v>Primary</v>
      </c>
      <c r="D84" s="232">
        <f>IF(ISBLANK(Regressions!D94), " ", Regressions!D94)</f>
        <v>1750849</v>
      </c>
      <c r="E84" s="400" t="e">
        <f>IF(ISNUMBER(Regressions!E94),ROUND(Regressions!E94, 1), NA())</f>
        <v>#N/A</v>
      </c>
      <c r="F84" s="297" t="e">
        <f>IF(ISNUMBER(Regressions!F94),ROUND(Regressions!F94, 1), NA())</f>
        <v>#N/A</v>
      </c>
      <c r="G84" s="401" t="e">
        <f>IF(ISNUMBER(Regressions!G94),ROUND(Regressions!G94, 1), NA())</f>
        <v>#N/A</v>
      </c>
      <c r="H84" s="402" t="e">
        <f>IF(ISNUMBER(Regressions!H94),ROUND(Regressions!H94, 1), NA())</f>
        <v>#N/A</v>
      </c>
      <c r="I84" s="403" t="e">
        <f>IF(ISNUMBER(Regressions!I94),ROUND(Regressions!I94, 1), NA())</f>
        <v>#N/A</v>
      </c>
      <c r="J84" s="404" t="e">
        <f>IF(ISNUMBER(Regressions!J94),ROUND(Regressions!J94, 1), NA())</f>
        <v>#N/A</v>
      </c>
      <c r="K84" s="297" t="e">
        <f>IF(ISNUMBER(Regressions!K94),ROUND(Regressions!K94, 1), NA())</f>
        <v>#N/A</v>
      </c>
      <c r="L84" s="405">
        <f>IF(ISNUMBER(Regressions!L94),ROUND(Regressions!L94, 1), NA())</f>
        <v>99.8</v>
      </c>
      <c r="M84" s="402" t="e">
        <f>IF(ISNUMBER(Regressions!M94),ROUND(Regressions!M94, 1), NA())</f>
        <v>#N/A</v>
      </c>
      <c r="N84" s="406" t="e">
        <f>IF(ISNUMBER(Regressions!N94),ROUND(Regressions!N94, 1), NA())</f>
        <v>#N/A</v>
      </c>
      <c r="O84" s="400" t="e">
        <f>IF(ISNUMBER(Regressions!O94),ROUND(Regressions!O94, 1), NA())</f>
        <v>#N/A</v>
      </c>
      <c r="P84" s="297" t="e">
        <f>IF(ISNUMBER(Regressions!P94),ROUND(Regressions!P94, 1), NA())</f>
        <v>#N/A</v>
      </c>
      <c r="Q84" s="407" t="e">
        <f>IF(ISNUMBER(Regressions!Q94),ROUND(Regressions!Q94, 1), NA())</f>
        <v>#N/A</v>
      </c>
      <c r="R84" s="402" t="e">
        <f>IF(ISNUMBER(Regressions!R94),ROUND(Regressions!R94, 1), NA())</f>
        <v>#N/A</v>
      </c>
      <c r="S84" s="403" t="e">
        <f>IF(ISNUMBER(Regressions!S94),ROUND(Regressions!S94, 1), NA())</f>
        <v>#N/A</v>
      </c>
    </row>
    <row r="85" x14ac:dyDescent="0.2">
      <c r="A85" s="230" t="str">
        <f>IF(ISBLANK(Regressions!A95), " ", Regressions!A95)</f>
        <v>Sri Lanka</v>
      </c>
      <c r="B85" s="225">
        <f>IF(ISBLANK(Regressions!B95), " ", Regressions!B95)</f>
        <v>2013</v>
      </c>
      <c r="C85" s="228" t="str">
        <f>IF(ISBLANK(Regressions!C95), " ", Regressions!C95)</f>
        <v>Primary</v>
      </c>
      <c r="D85" s="232">
        <f>IF(ISBLANK(Regressions!D95), " ", Regressions!D95)</f>
        <v>1756496</v>
      </c>
      <c r="E85" s="400" t="e">
        <f>IF(ISNUMBER(Regressions!E95),ROUND(Regressions!E95, 1), NA())</f>
        <v>#N/A</v>
      </c>
      <c r="F85" s="297" t="e">
        <f>IF(ISNUMBER(Regressions!F95),ROUND(Regressions!F95, 1), NA())</f>
        <v>#N/A</v>
      </c>
      <c r="G85" s="401" t="e">
        <f>IF(ISNUMBER(Regressions!G95),ROUND(Regressions!G95, 1), NA())</f>
        <v>#N/A</v>
      </c>
      <c r="H85" s="402" t="e">
        <f>IF(ISNUMBER(Regressions!H95),ROUND(Regressions!H95, 1), NA())</f>
        <v>#N/A</v>
      </c>
      <c r="I85" s="403" t="e">
        <f>IF(ISNUMBER(Regressions!I95),ROUND(Regressions!I95, 1), NA())</f>
        <v>#N/A</v>
      </c>
      <c r="J85" s="404" t="e">
        <f>IF(ISNUMBER(Regressions!J95),ROUND(Regressions!J95, 1), NA())</f>
        <v>#N/A</v>
      </c>
      <c r="K85" s="297" t="e">
        <f>IF(ISNUMBER(Regressions!K95),ROUND(Regressions!K95, 1), NA())</f>
        <v>#N/A</v>
      </c>
      <c r="L85" s="405">
        <f>IF(ISNUMBER(Regressions!L95),ROUND(Regressions!L95, 1), NA())</f>
        <v>99.8</v>
      </c>
      <c r="M85" s="402" t="e">
        <f>IF(ISNUMBER(Regressions!M95),ROUND(Regressions!M95, 1), NA())</f>
        <v>#N/A</v>
      </c>
      <c r="N85" s="406" t="e">
        <f>IF(ISNUMBER(Regressions!N95),ROUND(Regressions!N95, 1), NA())</f>
        <v>#N/A</v>
      </c>
      <c r="O85" s="400" t="e">
        <f>IF(ISNUMBER(Regressions!O95),ROUND(Regressions!O95, 1), NA())</f>
        <v>#N/A</v>
      </c>
      <c r="P85" s="297" t="e">
        <f>IF(ISNUMBER(Regressions!P95),ROUND(Regressions!P95, 1), NA())</f>
        <v>#N/A</v>
      </c>
      <c r="Q85" s="407" t="e">
        <f>IF(ISNUMBER(Regressions!Q95),ROUND(Regressions!Q95, 1), NA())</f>
        <v>#N/A</v>
      </c>
      <c r="R85" s="402" t="e">
        <f>IF(ISNUMBER(Regressions!R95),ROUND(Regressions!R95, 1), NA())</f>
        <v>#N/A</v>
      </c>
      <c r="S85" s="403" t="e">
        <f>IF(ISNUMBER(Regressions!S95),ROUND(Regressions!S95, 1), NA())</f>
        <v>#N/A</v>
      </c>
    </row>
    <row r="86" x14ac:dyDescent="0.2">
      <c r="A86" s="230" t="str">
        <f>IF(ISBLANK(Regressions!A96), " ", Regressions!A96)</f>
        <v>Sri Lanka</v>
      </c>
      <c r="B86" s="225">
        <f>IF(ISBLANK(Regressions!B96), " ", Regressions!B96)</f>
        <v>2014</v>
      </c>
      <c r="C86" s="228" t="str">
        <f>IF(ISBLANK(Regressions!C96), " ", Regressions!C96)</f>
        <v>Primary</v>
      </c>
      <c r="D86" s="232">
        <f>IF(ISBLANK(Regressions!D96), " ", Regressions!D96)</f>
        <v>1755989</v>
      </c>
      <c r="E86" s="400" t="e">
        <f>IF(ISNUMBER(Regressions!E96),ROUND(Regressions!E96, 1), NA())</f>
        <v>#N/A</v>
      </c>
      <c r="F86" s="297" t="e">
        <f>IF(ISNUMBER(Regressions!F96),ROUND(Regressions!F96, 1), NA())</f>
        <v>#N/A</v>
      </c>
      <c r="G86" s="401" t="e">
        <f>IF(ISNUMBER(Regressions!G96),ROUND(Regressions!G96, 1), NA())</f>
        <v>#N/A</v>
      </c>
      <c r="H86" s="402" t="e">
        <f>IF(ISNUMBER(Regressions!H96),ROUND(Regressions!H96, 1), NA())</f>
        <v>#N/A</v>
      </c>
      <c r="I86" s="403" t="e">
        <f>IF(ISNUMBER(Regressions!I96),ROUND(Regressions!I96, 1), NA())</f>
        <v>#N/A</v>
      </c>
      <c r="J86" s="404" t="e">
        <f>IF(ISNUMBER(Regressions!J96),ROUND(Regressions!J96, 1), NA())</f>
        <v>#N/A</v>
      </c>
      <c r="K86" s="297" t="e">
        <f>IF(ISNUMBER(Regressions!K96),ROUND(Regressions!K96, 1), NA())</f>
        <v>#N/A</v>
      </c>
      <c r="L86" s="405">
        <f>IF(ISNUMBER(Regressions!L96),ROUND(Regressions!L96, 1), NA())</f>
        <v>99.8</v>
      </c>
      <c r="M86" s="402" t="e">
        <f>IF(ISNUMBER(Regressions!M96),ROUND(Regressions!M96, 1), NA())</f>
        <v>#N/A</v>
      </c>
      <c r="N86" s="406" t="e">
        <f>IF(ISNUMBER(Regressions!N96),ROUND(Regressions!N96, 1), NA())</f>
        <v>#N/A</v>
      </c>
      <c r="O86" s="400" t="e">
        <f>IF(ISNUMBER(Regressions!O96),ROUND(Regressions!O96, 1), NA())</f>
        <v>#N/A</v>
      </c>
      <c r="P86" s="297" t="e">
        <f>IF(ISNUMBER(Regressions!P96),ROUND(Regressions!P96, 1), NA())</f>
        <v>#N/A</v>
      </c>
      <c r="Q86" s="407" t="e">
        <f>IF(ISNUMBER(Regressions!Q96),ROUND(Regressions!Q96, 1), NA())</f>
        <v>#N/A</v>
      </c>
      <c r="R86" s="402" t="e">
        <f>IF(ISNUMBER(Regressions!R96),ROUND(Regressions!R96, 1), NA())</f>
        <v>#N/A</v>
      </c>
      <c r="S86" s="403" t="e">
        <f>IF(ISNUMBER(Regressions!S96),ROUND(Regressions!S96, 1), NA())</f>
        <v>#N/A</v>
      </c>
    </row>
    <row r="87" x14ac:dyDescent="0.2">
      <c r="A87" s="230" t="str">
        <f>IF(ISBLANK(Regressions!A97), " ", Regressions!A97)</f>
        <v>Sri Lanka</v>
      </c>
      <c r="B87" s="225">
        <f>IF(ISBLANK(Regressions!B97), " ", Regressions!B97)</f>
        <v>2015</v>
      </c>
      <c r="C87" s="228" t="str">
        <f>IF(ISBLANK(Regressions!C97), " ", Regressions!C97)</f>
        <v>Primary</v>
      </c>
      <c r="D87" s="232">
        <f>IF(ISBLANK(Regressions!D97), " ", Regressions!D97)</f>
        <v>1748856</v>
      </c>
      <c r="E87" s="400" t="e">
        <f>IF(ISNUMBER(Regressions!E97),ROUND(Regressions!E97, 1), NA())</f>
        <v>#N/A</v>
      </c>
      <c r="F87" s="297" t="e">
        <f>IF(ISNUMBER(Regressions!F97),ROUND(Regressions!F97, 1), NA())</f>
        <v>#N/A</v>
      </c>
      <c r="G87" s="401" t="e">
        <f>IF(ISNUMBER(Regressions!G97),ROUND(Regressions!G97, 1), NA())</f>
        <v>#N/A</v>
      </c>
      <c r="H87" s="402" t="e">
        <f>IF(ISNUMBER(Regressions!H97),ROUND(Regressions!H97, 1), NA())</f>
        <v>#N/A</v>
      </c>
      <c r="I87" s="403" t="e">
        <f>IF(ISNUMBER(Regressions!I97),ROUND(Regressions!I97, 1), NA())</f>
        <v>#N/A</v>
      </c>
      <c r="J87" s="404" t="e">
        <f>IF(ISNUMBER(Regressions!J97),ROUND(Regressions!J97, 1), NA())</f>
        <v>#N/A</v>
      </c>
      <c r="K87" s="297" t="e">
        <f>IF(ISNUMBER(Regressions!K97),ROUND(Regressions!K97, 1), NA())</f>
        <v>#N/A</v>
      </c>
      <c r="L87" s="405">
        <f>IF(ISNUMBER(Regressions!L97),ROUND(Regressions!L97, 1), NA())</f>
        <v>99.8</v>
      </c>
      <c r="M87" s="402" t="e">
        <f>IF(ISNUMBER(Regressions!M97),ROUND(Regressions!M97, 1), NA())</f>
        <v>#N/A</v>
      </c>
      <c r="N87" s="406" t="e">
        <f>IF(ISNUMBER(Regressions!N97),ROUND(Regressions!N97, 1), NA())</f>
        <v>#N/A</v>
      </c>
      <c r="O87" s="400" t="e">
        <f>IF(ISNUMBER(Regressions!O97),ROUND(Regressions!O97, 1), NA())</f>
        <v>#N/A</v>
      </c>
      <c r="P87" s="297" t="e">
        <f>IF(ISNUMBER(Regressions!P97),ROUND(Regressions!P97, 1), NA())</f>
        <v>#N/A</v>
      </c>
      <c r="Q87" s="407" t="e">
        <f>IF(ISNUMBER(Regressions!Q97),ROUND(Regressions!Q97, 1), NA())</f>
        <v>#N/A</v>
      </c>
      <c r="R87" s="402" t="e">
        <f>IF(ISNUMBER(Regressions!R97),ROUND(Regressions!R97, 1), NA())</f>
        <v>#N/A</v>
      </c>
      <c r="S87" s="403" t="e">
        <f>IF(ISNUMBER(Regressions!S97),ROUND(Regressions!S97, 1), NA())</f>
        <v>#N/A</v>
      </c>
    </row>
    <row r="88" x14ac:dyDescent="0.2">
      <c r="A88" s="377" t="str">
        <f>IF(ISBLANK(Regressions!A98), " ", Regressions!A98)</f>
        <v>Sri Lanka</v>
      </c>
      <c r="B88" s="378">
        <f>IF(ISBLANK(Regressions!B98), " ", Regressions!B98)</f>
        <v>2016</v>
      </c>
      <c r="C88" s="379" t="str">
        <f>IF(ISBLANK(Regressions!C98), " ", Regressions!C98)</f>
        <v>Primary</v>
      </c>
      <c r="D88" s="380">
        <f>IF(ISBLANK(Regressions!D98), " ", Regressions!D98)</f>
        <v>1737551</v>
      </c>
      <c r="E88" s="408" t="e">
        <f>IF(ISNUMBER(Regressions!E98),ROUND(Regressions!E98, 1), NA())</f>
        <v>#N/A</v>
      </c>
      <c r="F88" s="298" t="e">
        <f>IF(ISNUMBER(Regressions!F98),ROUND(Regressions!F98, 1), NA())</f>
        <v>#N/A</v>
      </c>
      <c r="G88" s="409" t="e">
        <f>IF(ISNUMBER(Regressions!G98),ROUND(Regressions!G98, 1), NA())</f>
        <v>#N/A</v>
      </c>
      <c r="H88" s="410" t="e">
        <f>IF(ISNUMBER(Regressions!H98),ROUND(Regressions!H98, 1), NA())</f>
        <v>#N/A</v>
      </c>
      <c r="I88" s="411" t="e">
        <f>IF(ISNUMBER(Regressions!I98),ROUND(Regressions!I98, 1), NA())</f>
        <v>#N/A</v>
      </c>
      <c r="J88" s="412" t="e">
        <f>IF(ISNUMBER(Regressions!J98),ROUND(Regressions!J98, 1), NA())</f>
        <v>#N/A</v>
      </c>
      <c r="K88" s="298" t="e">
        <f>IF(ISNUMBER(Regressions!K98),ROUND(Regressions!K98, 1), NA())</f>
        <v>#N/A</v>
      </c>
      <c r="L88" s="413">
        <f>IF(ISNUMBER(Regressions!L98),ROUND(Regressions!L98, 1), NA())</f>
        <v>99.8</v>
      </c>
      <c r="M88" s="410" t="e">
        <f>IF(ISNUMBER(Regressions!M98),ROUND(Regressions!M98, 1), NA())</f>
        <v>#N/A</v>
      </c>
      <c r="N88" s="414" t="e">
        <f>IF(ISNUMBER(Regressions!N98),ROUND(Regressions!N98, 1), NA())</f>
        <v>#N/A</v>
      </c>
      <c r="O88" s="408" t="e">
        <f>IF(ISNUMBER(Regressions!O98),ROUND(Regressions!O98, 1), NA())</f>
        <v>#N/A</v>
      </c>
      <c r="P88" s="298" t="e">
        <f>IF(ISNUMBER(Regressions!P98),ROUND(Regressions!P98, 1), NA())</f>
        <v>#N/A</v>
      </c>
      <c r="Q88" s="415" t="e">
        <f>IF(ISNUMBER(Regressions!Q98),ROUND(Regressions!Q98, 1), NA())</f>
        <v>#N/A</v>
      </c>
      <c r="R88" s="410" t="e">
        <f>IF(ISNUMBER(Regressions!R98),ROUND(Regressions!R98, 1), NA())</f>
        <v>#N/A</v>
      </c>
      <c r="S88" s="411" t="e">
        <f>IF(ISNUMBER(Regressions!S98),ROUND(Regressions!S98, 1), NA())</f>
        <v>#N/A</v>
      </c>
    </row>
    <row r="89" x14ac:dyDescent="0.2">
      <c r="A89" s="230" t="str">
        <f>IF(ISBLANK(Regressions!A99), " ", Regressions!A99)</f>
        <v>Sri Lanka</v>
      </c>
      <c r="B89" s="225">
        <f>IF(ISBLANK(Regressions!B99), " ", Regressions!B99)</f>
        <v>2000</v>
      </c>
      <c r="C89" s="228" t="str">
        <f>IF(ISBLANK(Regressions!C99), " ", Regressions!C99)</f>
        <v>Secondary</v>
      </c>
      <c r="D89" s="232">
        <f>IF(ISBLANK(Regressions!D99), " ", Regressions!D99)</f>
        <v>2849110</v>
      </c>
      <c r="E89" s="400" t="e">
        <f>IF(ISNUMBER(Regressions!E99),ROUND(Regressions!E99, 1), NA())</f>
        <v>#N/A</v>
      </c>
      <c r="F89" s="297" t="e">
        <f>IF(ISNUMBER(Regressions!F99),ROUND(Regressions!F99, 1), NA())</f>
        <v>#N/A</v>
      </c>
      <c r="G89" s="401" t="e">
        <f>IF(ISNUMBER(Regressions!G99),ROUND(Regressions!G99, 1), NA())</f>
        <v>#N/A</v>
      </c>
      <c r="H89" s="402" t="e">
        <f>IF(ISNUMBER(Regressions!H99),ROUND(Regressions!H99, 1), NA())</f>
        <v>#N/A</v>
      </c>
      <c r="I89" s="403" t="e">
        <f>IF(ISNUMBER(Regressions!I99),ROUND(Regressions!I99, 1), NA())</f>
        <v>#N/A</v>
      </c>
      <c r="J89" s="404">
        <f>IF(ISNUMBER(Regressions!J99),ROUND(Regressions!J99, 1), NA())</f>
        <v>100</v>
      </c>
      <c r="K89" s="297">
        <f>IF(ISNUMBER(Regressions!K99),ROUND(Regressions!K99, 1), NA())</f>
        <v>100</v>
      </c>
      <c r="L89" s="405">
        <f>IF(ISNUMBER(Regressions!L99),ROUND(Regressions!L99, 1), NA())</f>
        <v>100</v>
      </c>
      <c r="M89" s="402">
        <f>IF(ISNUMBER(Regressions!M99),ROUND(Regressions!M99, 1), NA())</f>
        <v>0</v>
      </c>
      <c r="N89" s="406">
        <f>IF(ISNUMBER(Regressions!N99),ROUND(Regressions!N99, 1), NA())</f>
        <v>0</v>
      </c>
      <c r="O89" s="400" t="e">
        <f>IF(ISNUMBER(Regressions!O99),ROUND(Regressions!O99, 1), NA())</f>
        <v>#N/A</v>
      </c>
      <c r="P89" s="297" t="e">
        <f>IF(ISNUMBER(Regressions!P99),ROUND(Regressions!P99, 1), NA())</f>
        <v>#N/A</v>
      </c>
      <c r="Q89" s="407" t="e">
        <f>IF(ISNUMBER(Regressions!Q99),ROUND(Regressions!Q99, 1), NA())</f>
        <v>#N/A</v>
      </c>
      <c r="R89" s="402" t="e">
        <f>IF(ISNUMBER(Regressions!R99),ROUND(Regressions!R99, 1), NA())</f>
        <v>#N/A</v>
      </c>
      <c r="S89" s="403" t="e">
        <f>IF(ISNUMBER(Regressions!S99),ROUND(Regressions!S99, 1), NA())</f>
        <v>#N/A</v>
      </c>
    </row>
    <row r="90" x14ac:dyDescent="0.2">
      <c r="A90" s="230" t="str">
        <f>IF(ISBLANK(Regressions!A100), " ", Regressions!A100)</f>
        <v>Sri Lanka</v>
      </c>
      <c r="B90" s="225">
        <f>IF(ISBLANK(Regressions!B100), " ", Regressions!B100)</f>
        <v>2001</v>
      </c>
      <c r="C90" s="228" t="str">
        <f>IF(ISBLANK(Regressions!C100), " ", Regressions!C100)</f>
        <v>Secondary</v>
      </c>
      <c r="D90" s="232">
        <f>IF(ISBLANK(Regressions!D100), " ", Regressions!D100)</f>
        <v>2790553</v>
      </c>
      <c r="E90" s="400" t="e">
        <f>IF(ISNUMBER(Regressions!E100),ROUND(Regressions!E100, 1), NA())</f>
        <v>#N/A</v>
      </c>
      <c r="F90" s="297" t="e">
        <f>IF(ISNUMBER(Regressions!F100),ROUND(Regressions!F100, 1), NA())</f>
        <v>#N/A</v>
      </c>
      <c r="G90" s="401" t="e">
        <f>IF(ISNUMBER(Regressions!G100),ROUND(Regressions!G100, 1), NA())</f>
        <v>#N/A</v>
      </c>
      <c r="H90" s="402" t="e">
        <f>IF(ISNUMBER(Regressions!H100),ROUND(Regressions!H100, 1), NA())</f>
        <v>#N/A</v>
      </c>
      <c r="I90" s="403" t="e">
        <f>IF(ISNUMBER(Regressions!I100),ROUND(Regressions!I100, 1), NA())</f>
        <v>#N/A</v>
      </c>
      <c r="J90" s="404">
        <f>IF(ISNUMBER(Regressions!J100),ROUND(Regressions!J100, 1), NA())</f>
        <v>100</v>
      </c>
      <c r="K90" s="297">
        <f>IF(ISNUMBER(Regressions!K100),ROUND(Regressions!K100, 1), NA())</f>
        <v>100</v>
      </c>
      <c r="L90" s="405">
        <f>IF(ISNUMBER(Regressions!L100),ROUND(Regressions!L100, 1), NA())</f>
        <v>100</v>
      </c>
      <c r="M90" s="402">
        <f>IF(ISNUMBER(Regressions!M100),ROUND(Regressions!M100, 1), NA())</f>
        <v>0</v>
      </c>
      <c r="N90" s="406">
        <f>IF(ISNUMBER(Regressions!N100),ROUND(Regressions!N100, 1), NA())</f>
        <v>0</v>
      </c>
      <c r="O90" s="400" t="e">
        <f>IF(ISNUMBER(Regressions!O100),ROUND(Regressions!O100, 1), NA())</f>
        <v>#N/A</v>
      </c>
      <c r="P90" s="297" t="e">
        <f>IF(ISNUMBER(Regressions!P100),ROUND(Regressions!P100, 1), NA())</f>
        <v>#N/A</v>
      </c>
      <c r="Q90" s="407" t="e">
        <f>IF(ISNUMBER(Regressions!Q100),ROUND(Regressions!Q100, 1), NA())</f>
        <v>#N/A</v>
      </c>
      <c r="R90" s="402" t="e">
        <f>IF(ISNUMBER(Regressions!R100),ROUND(Regressions!R100, 1), NA())</f>
        <v>#N/A</v>
      </c>
      <c r="S90" s="403" t="e">
        <f>IF(ISNUMBER(Regressions!S100),ROUND(Regressions!S100, 1), NA())</f>
        <v>#N/A</v>
      </c>
    </row>
    <row r="91" x14ac:dyDescent="0.2">
      <c r="A91" s="230" t="str">
        <f>IF(ISBLANK(Regressions!A101), " ", Regressions!A101)</f>
        <v>Sri Lanka</v>
      </c>
      <c r="B91" s="225">
        <f>IF(ISBLANK(Regressions!B101), " ", Regressions!B101)</f>
        <v>2002</v>
      </c>
      <c r="C91" s="228" t="str">
        <f>IF(ISBLANK(Regressions!C101), " ", Regressions!C101)</f>
        <v>Secondary</v>
      </c>
      <c r="D91" s="232">
        <f>IF(ISBLANK(Regressions!D101), " ", Regressions!D101)</f>
        <v>2739365</v>
      </c>
      <c r="E91" s="400" t="e">
        <f>IF(ISNUMBER(Regressions!E101),ROUND(Regressions!E101, 1), NA())</f>
        <v>#N/A</v>
      </c>
      <c r="F91" s="297" t="e">
        <f>IF(ISNUMBER(Regressions!F101),ROUND(Regressions!F101, 1), NA())</f>
        <v>#N/A</v>
      </c>
      <c r="G91" s="401" t="e">
        <f>IF(ISNUMBER(Regressions!G101),ROUND(Regressions!G101, 1), NA())</f>
        <v>#N/A</v>
      </c>
      <c r="H91" s="402" t="e">
        <f>IF(ISNUMBER(Regressions!H101),ROUND(Regressions!H101, 1), NA())</f>
        <v>#N/A</v>
      </c>
      <c r="I91" s="403" t="e">
        <f>IF(ISNUMBER(Regressions!I101),ROUND(Regressions!I101, 1), NA())</f>
        <v>#N/A</v>
      </c>
      <c r="J91" s="404">
        <f>IF(ISNUMBER(Regressions!J101),ROUND(Regressions!J101, 1), NA())</f>
        <v>100</v>
      </c>
      <c r="K91" s="297">
        <f>IF(ISNUMBER(Regressions!K101),ROUND(Regressions!K101, 1), NA())</f>
        <v>100</v>
      </c>
      <c r="L91" s="405">
        <f>IF(ISNUMBER(Regressions!L101),ROUND(Regressions!L101, 1), NA())</f>
        <v>100</v>
      </c>
      <c r="M91" s="402">
        <f>IF(ISNUMBER(Regressions!M101),ROUND(Regressions!M101, 1), NA())</f>
        <v>0</v>
      </c>
      <c r="N91" s="406">
        <f>IF(ISNUMBER(Regressions!N101),ROUND(Regressions!N101, 1), NA())</f>
        <v>0</v>
      </c>
      <c r="O91" s="400" t="e">
        <f>IF(ISNUMBER(Regressions!O101),ROUND(Regressions!O101, 1), NA())</f>
        <v>#N/A</v>
      </c>
      <c r="P91" s="297" t="e">
        <f>IF(ISNUMBER(Regressions!P101),ROUND(Regressions!P101, 1), NA())</f>
        <v>#N/A</v>
      </c>
      <c r="Q91" s="407" t="e">
        <f>IF(ISNUMBER(Regressions!Q101),ROUND(Regressions!Q101, 1), NA())</f>
        <v>#N/A</v>
      </c>
      <c r="R91" s="402" t="e">
        <f>IF(ISNUMBER(Regressions!R101),ROUND(Regressions!R101, 1), NA())</f>
        <v>#N/A</v>
      </c>
      <c r="S91" s="403" t="e">
        <f>IF(ISNUMBER(Regressions!S101),ROUND(Regressions!S101, 1), NA())</f>
        <v>#N/A</v>
      </c>
    </row>
    <row r="92" x14ac:dyDescent="0.2">
      <c r="A92" s="230" t="str">
        <f>IF(ISBLANK(Regressions!A102), " ", Regressions!A102)</f>
        <v>Sri Lanka</v>
      </c>
      <c r="B92" s="225">
        <f>IF(ISBLANK(Regressions!B102), " ", Regressions!B102)</f>
        <v>2003</v>
      </c>
      <c r="C92" s="228" t="str">
        <f>IF(ISBLANK(Regressions!C102), " ", Regressions!C102)</f>
        <v>Secondary</v>
      </c>
      <c r="D92" s="232">
        <f>IF(ISBLANK(Regressions!D102), " ", Regressions!D102)</f>
        <v>2698122</v>
      </c>
      <c r="E92" s="400" t="e">
        <f>IF(ISNUMBER(Regressions!E102),ROUND(Regressions!E102, 1), NA())</f>
        <v>#N/A</v>
      </c>
      <c r="F92" s="297" t="e">
        <f>IF(ISNUMBER(Regressions!F102),ROUND(Regressions!F102, 1), NA())</f>
        <v>#N/A</v>
      </c>
      <c r="G92" s="401" t="e">
        <f>IF(ISNUMBER(Regressions!G102),ROUND(Regressions!G102, 1), NA())</f>
        <v>#N/A</v>
      </c>
      <c r="H92" s="402" t="e">
        <f>IF(ISNUMBER(Regressions!H102),ROUND(Regressions!H102, 1), NA())</f>
        <v>#N/A</v>
      </c>
      <c r="I92" s="403" t="e">
        <f>IF(ISNUMBER(Regressions!I102),ROUND(Regressions!I102, 1), NA())</f>
        <v>#N/A</v>
      </c>
      <c r="J92" s="404">
        <f>IF(ISNUMBER(Regressions!J102),ROUND(Regressions!J102, 1), NA())</f>
        <v>100</v>
      </c>
      <c r="K92" s="297">
        <f>IF(ISNUMBER(Regressions!K102),ROUND(Regressions!K102, 1), NA())</f>
        <v>100</v>
      </c>
      <c r="L92" s="405">
        <f>IF(ISNUMBER(Regressions!L102),ROUND(Regressions!L102, 1), NA())</f>
        <v>100</v>
      </c>
      <c r="M92" s="402">
        <f>IF(ISNUMBER(Regressions!M102),ROUND(Regressions!M102, 1), NA())</f>
        <v>0</v>
      </c>
      <c r="N92" s="406">
        <f>IF(ISNUMBER(Regressions!N102),ROUND(Regressions!N102, 1), NA())</f>
        <v>0</v>
      </c>
      <c r="O92" s="400" t="e">
        <f>IF(ISNUMBER(Regressions!O102),ROUND(Regressions!O102, 1), NA())</f>
        <v>#N/A</v>
      </c>
      <c r="P92" s="297" t="e">
        <f>IF(ISNUMBER(Regressions!P102),ROUND(Regressions!P102, 1), NA())</f>
        <v>#N/A</v>
      </c>
      <c r="Q92" s="407" t="e">
        <f>IF(ISNUMBER(Regressions!Q102),ROUND(Regressions!Q102, 1), NA())</f>
        <v>#N/A</v>
      </c>
      <c r="R92" s="402" t="e">
        <f>IF(ISNUMBER(Regressions!R102),ROUND(Regressions!R102, 1), NA())</f>
        <v>#N/A</v>
      </c>
      <c r="S92" s="403" t="e">
        <f>IF(ISNUMBER(Regressions!S102),ROUND(Regressions!S102, 1), NA())</f>
        <v>#N/A</v>
      </c>
    </row>
    <row r="93" x14ac:dyDescent="0.2">
      <c r="A93" s="230" t="str">
        <f>IF(ISBLANK(Regressions!A103), " ", Regressions!A103)</f>
        <v>Sri Lanka</v>
      </c>
      <c r="B93" s="225">
        <f>IF(ISBLANK(Regressions!B103), " ", Regressions!B103)</f>
        <v>2004</v>
      </c>
      <c r="C93" s="228" t="str">
        <f>IF(ISBLANK(Regressions!C103), " ", Regressions!C103)</f>
        <v>Secondary</v>
      </c>
      <c r="D93" s="232">
        <f>IF(ISBLANK(Regressions!D103), " ", Regressions!D103)</f>
        <v>2665251</v>
      </c>
      <c r="E93" s="400" t="e">
        <f>IF(ISNUMBER(Regressions!E103),ROUND(Regressions!E103, 1), NA())</f>
        <v>#N/A</v>
      </c>
      <c r="F93" s="297" t="e">
        <f>IF(ISNUMBER(Regressions!F103),ROUND(Regressions!F103, 1), NA())</f>
        <v>#N/A</v>
      </c>
      <c r="G93" s="401" t="e">
        <f>IF(ISNUMBER(Regressions!G103),ROUND(Regressions!G103, 1), NA())</f>
        <v>#N/A</v>
      </c>
      <c r="H93" s="402" t="e">
        <f>IF(ISNUMBER(Regressions!H103),ROUND(Regressions!H103, 1), NA())</f>
        <v>#N/A</v>
      </c>
      <c r="I93" s="403" t="e">
        <f>IF(ISNUMBER(Regressions!I103),ROUND(Regressions!I103, 1), NA())</f>
        <v>#N/A</v>
      </c>
      <c r="J93" s="404">
        <f>IF(ISNUMBER(Regressions!J103),ROUND(Regressions!J103, 1), NA())</f>
        <v>100</v>
      </c>
      <c r="K93" s="297">
        <f>IF(ISNUMBER(Regressions!K103),ROUND(Regressions!K103, 1), NA())</f>
        <v>100</v>
      </c>
      <c r="L93" s="405">
        <f>IF(ISNUMBER(Regressions!L103),ROUND(Regressions!L103, 1), NA())</f>
        <v>100</v>
      </c>
      <c r="M93" s="402">
        <f>IF(ISNUMBER(Regressions!M103),ROUND(Regressions!M103, 1), NA())</f>
        <v>0</v>
      </c>
      <c r="N93" s="406">
        <f>IF(ISNUMBER(Regressions!N103),ROUND(Regressions!N103, 1), NA())</f>
        <v>0</v>
      </c>
      <c r="O93" s="400" t="e">
        <f>IF(ISNUMBER(Regressions!O103),ROUND(Regressions!O103, 1), NA())</f>
        <v>#N/A</v>
      </c>
      <c r="P93" s="297" t="e">
        <f>IF(ISNUMBER(Regressions!P103),ROUND(Regressions!P103, 1), NA())</f>
        <v>#N/A</v>
      </c>
      <c r="Q93" s="407" t="e">
        <f>IF(ISNUMBER(Regressions!Q103),ROUND(Regressions!Q103, 1), NA())</f>
        <v>#N/A</v>
      </c>
      <c r="R93" s="402" t="e">
        <f>IF(ISNUMBER(Regressions!R103),ROUND(Regressions!R103, 1), NA())</f>
        <v>#N/A</v>
      </c>
      <c r="S93" s="403" t="e">
        <f>IF(ISNUMBER(Regressions!S103),ROUND(Regressions!S103, 1), NA())</f>
        <v>#N/A</v>
      </c>
    </row>
    <row r="94" x14ac:dyDescent="0.2">
      <c r="A94" s="230" t="str">
        <f>IF(ISBLANK(Regressions!A104), " ", Regressions!A104)</f>
        <v>Sri Lanka</v>
      </c>
      <c r="B94" s="225">
        <f>IF(ISBLANK(Regressions!B104), " ", Regressions!B104)</f>
        <v>2005</v>
      </c>
      <c r="C94" s="228" t="str">
        <f>IF(ISBLANK(Regressions!C104), " ", Regressions!C104)</f>
        <v>Secondary</v>
      </c>
      <c r="D94" s="232">
        <f>IF(ISBLANK(Regressions!D104), " ", Regressions!D104)</f>
        <v>2639249</v>
      </c>
      <c r="E94" s="400" t="e">
        <f>IF(ISNUMBER(Regressions!E104),ROUND(Regressions!E104, 1), NA())</f>
        <v>#N/A</v>
      </c>
      <c r="F94" s="297" t="e">
        <f>IF(ISNUMBER(Regressions!F104),ROUND(Regressions!F104, 1), NA())</f>
        <v>#N/A</v>
      </c>
      <c r="G94" s="401" t="e">
        <f>IF(ISNUMBER(Regressions!G104),ROUND(Regressions!G104, 1), NA())</f>
        <v>#N/A</v>
      </c>
      <c r="H94" s="402" t="e">
        <f>IF(ISNUMBER(Regressions!H104),ROUND(Regressions!H104, 1), NA())</f>
        <v>#N/A</v>
      </c>
      <c r="I94" s="403" t="e">
        <f>IF(ISNUMBER(Regressions!I104),ROUND(Regressions!I104, 1), NA())</f>
        <v>#N/A</v>
      </c>
      <c r="J94" s="404">
        <f>IF(ISNUMBER(Regressions!J104),ROUND(Regressions!J104, 1), NA())</f>
        <v>100</v>
      </c>
      <c r="K94" s="297">
        <f>IF(ISNUMBER(Regressions!K104),ROUND(Regressions!K104, 1), NA())</f>
        <v>100</v>
      </c>
      <c r="L94" s="405">
        <f>IF(ISNUMBER(Regressions!L104),ROUND(Regressions!L104, 1), NA())</f>
        <v>100</v>
      </c>
      <c r="M94" s="402">
        <f>IF(ISNUMBER(Regressions!M104),ROUND(Regressions!M104, 1), NA())</f>
        <v>0</v>
      </c>
      <c r="N94" s="406">
        <f>IF(ISNUMBER(Regressions!N104),ROUND(Regressions!N104, 1), NA())</f>
        <v>0</v>
      </c>
      <c r="O94" s="400" t="e">
        <f>IF(ISNUMBER(Regressions!O104),ROUND(Regressions!O104, 1), NA())</f>
        <v>#N/A</v>
      </c>
      <c r="P94" s="297" t="e">
        <f>IF(ISNUMBER(Regressions!P104),ROUND(Regressions!P104, 1), NA())</f>
        <v>#N/A</v>
      </c>
      <c r="Q94" s="407" t="e">
        <f>IF(ISNUMBER(Regressions!Q104),ROUND(Regressions!Q104, 1), NA())</f>
        <v>#N/A</v>
      </c>
      <c r="R94" s="402" t="e">
        <f>IF(ISNUMBER(Regressions!R104),ROUND(Regressions!R104, 1), NA())</f>
        <v>#N/A</v>
      </c>
      <c r="S94" s="403" t="e">
        <f>IF(ISNUMBER(Regressions!S104),ROUND(Regressions!S104, 1), NA())</f>
        <v>#N/A</v>
      </c>
    </row>
    <row r="95" x14ac:dyDescent="0.2">
      <c r="A95" s="230" t="str">
        <f>IF(ISBLANK(Regressions!A105), " ", Regressions!A105)</f>
        <v>Sri Lanka</v>
      </c>
      <c r="B95" s="225">
        <f>IF(ISBLANK(Regressions!B105), " ", Regressions!B105)</f>
        <v>2006</v>
      </c>
      <c r="C95" s="228" t="str">
        <f>IF(ISBLANK(Regressions!C105), " ", Regressions!C105)</f>
        <v>Secondary</v>
      </c>
      <c r="D95" s="232">
        <f>IF(ISBLANK(Regressions!D105), " ", Regressions!D105)</f>
        <v>2617299</v>
      </c>
      <c r="E95" s="400" t="e">
        <f>IF(ISNUMBER(Regressions!E105),ROUND(Regressions!E105, 1), NA())</f>
        <v>#N/A</v>
      </c>
      <c r="F95" s="297" t="e">
        <f>IF(ISNUMBER(Regressions!F105),ROUND(Regressions!F105, 1), NA())</f>
        <v>#N/A</v>
      </c>
      <c r="G95" s="401" t="e">
        <f>IF(ISNUMBER(Regressions!G105),ROUND(Regressions!G105, 1), NA())</f>
        <v>#N/A</v>
      </c>
      <c r="H95" s="402" t="e">
        <f>IF(ISNUMBER(Regressions!H105),ROUND(Regressions!H105, 1), NA())</f>
        <v>#N/A</v>
      </c>
      <c r="I95" s="403" t="e">
        <f>IF(ISNUMBER(Regressions!I105),ROUND(Regressions!I105, 1), NA())</f>
        <v>#N/A</v>
      </c>
      <c r="J95" s="404">
        <f>IF(ISNUMBER(Regressions!J105),ROUND(Regressions!J105, 1), NA())</f>
        <v>100</v>
      </c>
      <c r="K95" s="297">
        <f>IF(ISNUMBER(Regressions!K105),ROUND(Regressions!K105, 1), NA())</f>
        <v>100</v>
      </c>
      <c r="L95" s="405">
        <f>IF(ISNUMBER(Regressions!L105),ROUND(Regressions!L105, 1), NA())</f>
        <v>100</v>
      </c>
      <c r="M95" s="402">
        <f>IF(ISNUMBER(Regressions!M105),ROUND(Regressions!M105, 1), NA())</f>
        <v>0</v>
      </c>
      <c r="N95" s="406">
        <f>IF(ISNUMBER(Regressions!N105),ROUND(Regressions!N105, 1), NA())</f>
        <v>0</v>
      </c>
      <c r="O95" s="400" t="e">
        <f>IF(ISNUMBER(Regressions!O105),ROUND(Regressions!O105, 1), NA())</f>
        <v>#N/A</v>
      </c>
      <c r="P95" s="297" t="e">
        <f>IF(ISNUMBER(Regressions!P105),ROUND(Regressions!P105, 1), NA())</f>
        <v>#N/A</v>
      </c>
      <c r="Q95" s="407" t="e">
        <f>IF(ISNUMBER(Regressions!Q105),ROUND(Regressions!Q105, 1), NA())</f>
        <v>#N/A</v>
      </c>
      <c r="R95" s="402" t="e">
        <f>IF(ISNUMBER(Regressions!R105),ROUND(Regressions!R105, 1), NA())</f>
        <v>#N/A</v>
      </c>
      <c r="S95" s="403" t="e">
        <f>IF(ISNUMBER(Regressions!S105),ROUND(Regressions!S105, 1), NA())</f>
        <v>#N/A</v>
      </c>
    </row>
    <row r="96" x14ac:dyDescent="0.2">
      <c r="A96" s="230" t="str">
        <f>IF(ISBLANK(Regressions!A106), " ", Regressions!A106)</f>
        <v>Sri Lanka</v>
      </c>
      <c r="B96" s="225">
        <f>IF(ISBLANK(Regressions!B106), " ", Regressions!B106)</f>
        <v>2007</v>
      </c>
      <c r="C96" s="228" t="str">
        <f>IF(ISBLANK(Regressions!C106), " ", Regressions!C106)</f>
        <v>Secondary</v>
      </c>
      <c r="D96" s="232">
        <f>IF(ISBLANK(Regressions!D106), " ", Regressions!D106)</f>
        <v>2605306</v>
      </c>
      <c r="E96" s="400" t="e">
        <f>IF(ISNUMBER(Regressions!E106),ROUND(Regressions!E106, 1), NA())</f>
        <v>#N/A</v>
      </c>
      <c r="F96" s="297" t="e">
        <f>IF(ISNUMBER(Regressions!F106),ROUND(Regressions!F106, 1), NA())</f>
        <v>#N/A</v>
      </c>
      <c r="G96" s="401" t="e">
        <f>IF(ISNUMBER(Regressions!G106),ROUND(Regressions!G106, 1), NA())</f>
        <v>#N/A</v>
      </c>
      <c r="H96" s="402" t="e">
        <f>IF(ISNUMBER(Regressions!H106),ROUND(Regressions!H106, 1), NA())</f>
        <v>#N/A</v>
      </c>
      <c r="I96" s="403" t="e">
        <f>IF(ISNUMBER(Regressions!I106),ROUND(Regressions!I106, 1), NA())</f>
        <v>#N/A</v>
      </c>
      <c r="J96" s="404">
        <f>IF(ISNUMBER(Regressions!J106),ROUND(Regressions!J106, 1), NA())</f>
        <v>100</v>
      </c>
      <c r="K96" s="297">
        <f>IF(ISNUMBER(Regressions!K106),ROUND(Regressions!K106, 1), NA())</f>
        <v>100</v>
      </c>
      <c r="L96" s="405">
        <f>IF(ISNUMBER(Regressions!L106),ROUND(Regressions!L106, 1), NA())</f>
        <v>100</v>
      </c>
      <c r="M96" s="402">
        <f>IF(ISNUMBER(Regressions!M106),ROUND(Regressions!M106, 1), NA())</f>
        <v>0</v>
      </c>
      <c r="N96" s="406">
        <f>IF(ISNUMBER(Regressions!N106),ROUND(Regressions!N106, 1), NA())</f>
        <v>0</v>
      </c>
      <c r="O96" s="400" t="e">
        <f>IF(ISNUMBER(Regressions!O106),ROUND(Regressions!O106, 1), NA())</f>
        <v>#N/A</v>
      </c>
      <c r="P96" s="297" t="e">
        <f>IF(ISNUMBER(Regressions!P106),ROUND(Regressions!P106, 1), NA())</f>
        <v>#N/A</v>
      </c>
      <c r="Q96" s="407" t="e">
        <f>IF(ISNUMBER(Regressions!Q106),ROUND(Regressions!Q106, 1), NA())</f>
        <v>#N/A</v>
      </c>
      <c r="R96" s="402" t="e">
        <f>IF(ISNUMBER(Regressions!R106),ROUND(Regressions!R106, 1), NA())</f>
        <v>#N/A</v>
      </c>
      <c r="S96" s="403" t="e">
        <f>IF(ISNUMBER(Regressions!S106),ROUND(Regressions!S106, 1), NA())</f>
        <v>#N/A</v>
      </c>
    </row>
    <row r="97" x14ac:dyDescent="0.2">
      <c r="A97" s="230" t="str">
        <f>IF(ISBLANK(Regressions!A107), " ", Regressions!A107)</f>
        <v>Sri Lanka</v>
      </c>
      <c r="B97" s="225">
        <f>IF(ISBLANK(Regressions!B107), " ", Regressions!B107)</f>
        <v>2008</v>
      </c>
      <c r="C97" s="228" t="str">
        <f>IF(ISBLANK(Regressions!C107), " ", Regressions!C107)</f>
        <v>Secondary</v>
      </c>
      <c r="D97" s="232">
        <f>IF(ISBLANK(Regressions!D107), " ", Regressions!D107)</f>
        <v>2599394</v>
      </c>
      <c r="E97" s="400" t="e">
        <f>IF(ISNUMBER(Regressions!E107),ROUND(Regressions!E107, 1), NA())</f>
        <v>#N/A</v>
      </c>
      <c r="F97" s="297" t="e">
        <f>IF(ISNUMBER(Regressions!F107),ROUND(Regressions!F107, 1), NA())</f>
        <v>#N/A</v>
      </c>
      <c r="G97" s="401" t="e">
        <f>IF(ISNUMBER(Regressions!G107),ROUND(Regressions!G107, 1), NA())</f>
        <v>#N/A</v>
      </c>
      <c r="H97" s="402" t="e">
        <f>IF(ISNUMBER(Regressions!H107),ROUND(Regressions!H107, 1), NA())</f>
        <v>#N/A</v>
      </c>
      <c r="I97" s="403" t="e">
        <f>IF(ISNUMBER(Regressions!I107),ROUND(Regressions!I107, 1), NA())</f>
        <v>#N/A</v>
      </c>
      <c r="J97" s="404">
        <f>IF(ISNUMBER(Regressions!J107),ROUND(Regressions!J107, 1), NA())</f>
        <v>100</v>
      </c>
      <c r="K97" s="297">
        <f>IF(ISNUMBER(Regressions!K107),ROUND(Regressions!K107, 1), NA())</f>
        <v>100</v>
      </c>
      <c r="L97" s="405">
        <f>IF(ISNUMBER(Regressions!L107),ROUND(Regressions!L107, 1), NA())</f>
        <v>100</v>
      </c>
      <c r="M97" s="402">
        <f>IF(ISNUMBER(Regressions!M107),ROUND(Regressions!M107, 1), NA())</f>
        <v>0</v>
      </c>
      <c r="N97" s="406">
        <f>IF(ISNUMBER(Regressions!N107),ROUND(Regressions!N107, 1), NA())</f>
        <v>0</v>
      </c>
      <c r="O97" s="400" t="e">
        <f>IF(ISNUMBER(Regressions!O107),ROUND(Regressions!O107, 1), NA())</f>
        <v>#N/A</v>
      </c>
      <c r="P97" s="297" t="e">
        <f>IF(ISNUMBER(Regressions!P107),ROUND(Regressions!P107, 1), NA())</f>
        <v>#N/A</v>
      </c>
      <c r="Q97" s="407" t="e">
        <f>IF(ISNUMBER(Regressions!Q107),ROUND(Regressions!Q107, 1), NA())</f>
        <v>#N/A</v>
      </c>
      <c r="R97" s="402" t="e">
        <f>IF(ISNUMBER(Regressions!R107),ROUND(Regressions!R107, 1), NA())</f>
        <v>#N/A</v>
      </c>
      <c r="S97" s="403" t="e">
        <f>IF(ISNUMBER(Regressions!S107),ROUND(Regressions!S107, 1), NA())</f>
        <v>#N/A</v>
      </c>
    </row>
    <row r="98" x14ac:dyDescent="0.2">
      <c r="A98" s="230" t="str">
        <f>IF(ISBLANK(Regressions!A108), " ", Regressions!A108)</f>
        <v>Sri Lanka</v>
      </c>
      <c r="B98" s="225">
        <f>IF(ISBLANK(Regressions!B108), " ", Regressions!B108)</f>
        <v>2009</v>
      </c>
      <c r="C98" s="228" t="str">
        <f>IF(ISBLANK(Regressions!C108), " ", Regressions!C108)</f>
        <v>Secondary</v>
      </c>
      <c r="D98" s="232">
        <f>IF(ISBLANK(Regressions!D108), " ", Regressions!D108)</f>
        <v>2599197</v>
      </c>
      <c r="E98" s="400" t="e">
        <f>IF(ISNUMBER(Regressions!E108),ROUND(Regressions!E108, 1), NA())</f>
        <v>#N/A</v>
      </c>
      <c r="F98" s="297" t="e">
        <f>IF(ISNUMBER(Regressions!F108),ROUND(Regressions!F108, 1), NA())</f>
        <v>#N/A</v>
      </c>
      <c r="G98" s="401" t="e">
        <f>IF(ISNUMBER(Regressions!G108),ROUND(Regressions!G108, 1), NA())</f>
        <v>#N/A</v>
      </c>
      <c r="H98" s="402" t="e">
        <f>IF(ISNUMBER(Regressions!H108),ROUND(Regressions!H108, 1), NA())</f>
        <v>#N/A</v>
      </c>
      <c r="I98" s="403" t="e">
        <f>IF(ISNUMBER(Regressions!I108),ROUND(Regressions!I108, 1), NA())</f>
        <v>#N/A</v>
      </c>
      <c r="J98" s="404">
        <f>IF(ISNUMBER(Regressions!J108),ROUND(Regressions!J108, 1), NA())</f>
        <v>100</v>
      </c>
      <c r="K98" s="297">
        <f>IF(ISNUMBER(Regressions!K108),ROUND(Regressions!K108, 1), NA())</f>
        <v>100</v>
      </c>
      <c r="L98" s="405">
        <f>IF(ISNUMBER(Regressions!L108),ROUND(Regressions!L108, 1), NA())</f>
        <v>100</v>
      </c>
      <c r="M98" s="402">
        <f>IF(ISNUMBER(Regressions!M108),ROUND(Regressions!M108, 1), NA())</f>
        <v>0</v>
      </c>
      <c r="N98" s="406">
        <f>IF(ISNUMBER(Regressions!N108),ROUND(Regressions!N108, 1), NA())</f>
        <v>0</v>
      </c>
      <c r="O98" s="400" t="e">
        <f>IF(ISNUMBER(Regressions!O108),ROUND(Regressions!O108, 1), NA())</f>
        <v>#N/A</v>
      </c>
      <c r="P98" s="297" t="e">
        <f>IF(ISNUMBER(Regressions!P108),ROUND(Regressions!P108, 1), NA())</f>
        <v>#N/A</v>
      </c>
      <c r="Q98" s="407" t="e">
        <f>IF(ISNUMBER(Regressions!Q108),ROUND(Regressions!Q108, 1), NA())</f>
        <v>#N/A</v>
      </c>
      <c r="R98" s="402" t="e">
        <f>IF(ISNUMBER(Regressions!R108),ROUND(Regressions!R108, 1), NA())</f>
        <v>#N/A</v>
      </c>
      <c r="S98" s="403" t="e">
        <f>IF(ISNUMBER(Regressions!S108),ROUND(Regressions!S108, 1), NA())</f>
        <v>#N/A</v>
      </c>
    </row>
    <row r="99" x14ac:dyDescent="0.2">
      <c r="A99" s="230" t="str">
        <f>IF(ISBLANK(Regressions!A109), " ", Regressions!A109)</f>
        <v>Sri Lanka</v>
      </c>
      <c r="B99" s="225">
        <f>IF(ISBLANK(Regressions!B109), " ", Regressions!B109)</f>
        <v>2010</v>
      </c>
      <c r="C99" s="228" t="str">
        <f>IF(ISBLANK(Regressions!C109), " ", Regressions!C109)</f>
        <v>Secondary</v>
      </c>
      <c r="D99" s="232">
        <f>IF(ISBLANK(Regressions!D109), " ", Regressions!D109)</f>
        <v>2604556</v>
      </c>
      <c r="E99" s="400" t="e">
        <f>IF(ISNUMBER(Regressions!E109),ROUND(Regressions!E109, 1), NA())</f>
        <v>#N/A</v>
      </c>
      <c r="F99" s="297" t="e">
        <f>IF(ISNUMBER(Regressions!F109),ROUND(Regressions!F109, 1), NA())</f>
        <v>#N/A</v>
      </c>
      <c r="G99" s="401" t="e">
        <f>IF(ISNUMBER(Regressions!G109),ROUND(Regressions!G109, 1), NA())</f>
        <v>#N/A</v>
      </c>
      <c r="H99" s="402" t="e">
        <f>IF(ISNUMBER(Regressions!H109),ROUND(Regressions!H109, 1), NA())</f>
        <v>#N/A</v>
      </c>
      <c r="I99" s="403" t="e">
        <f>IF(ISNUMBER(Regressions!I109),ROUND(Regressions!I109, 1), NA())</f>
        <v>#N/A</v>
      </c>
      <c r="J99" s="404">
        <f>IF(ISNUMBER(Regressions!J109),ROUND(Regressions!J109, 1), NA())</f>
        <v>100</v>
      </c>
      <c r="K99" s="297">
        <f>IF(ISNUMBER(Regressions!K109),ROUND(Regressions!K109, 1), NA())</f>
        <v>100</v>
      </c>
      <c r="L99" s="405">
        <f>IF(ISNUMBER(Regressions!L109),ROUND(Regressions!L109, 1), NA())</f>
        <v>100</v>
      </c>
      <c r="M99" s="402">
        <f>IF(ISNUMBER(Regressions!M109),ROUND(Regressions!M109, 1), NA())</f>
        <v>0</v>
      </c>
      <c r="N99" s="406">
        <f>IF(ISNUMBER(Regressions!N109),ROUND(Regressions!N109, 1), NA())</f>
        <v>0</v>
      </c>
      <c r="O99" s="400" t="e">
        <f>IF(ISNUMBER(Regressions!O109),ROUND(Regressions!O109, 1), NA())</f>
        <v>#N/A</v>
      </c>
      <c r="P99" s="297" t="e">
        <f>IF(ISNUMBER(Regressions!P109),ROUND(Regressions!P109, 1), NA())</f>
        <v>#N/A</v>
      </c>
      <c r="Q99" s="407" t="e">
        <f>IF(ISNUMBER(Regressions!Q109),ROUND(Regressions!Q109, 1), NA())</f>
        <v>#N/A</v>
      </c>
      <c r="R99" s="402" t="e">
        <f>IF(ISNUMBER(Regressions!R109),ROUND(Regressions!R109, 1), NA())</f>
        <v>#N/A</v>
      </c>
      <c r="S99" s="403" t="e">
        <f>IF(ISNUMBER(Regressions!S109),ROUND(Regressions!S109, 1), NA())</f>
        <v>#N/A</v>
      </c>
    </row>
    <row r="100" x14ac:dyDescent="0.2">
      <c r="A100" s="230" t="str">
        <f>IF(ISBLANK(Regressions!A110), " ", Regressions!A110)</f>
        <v>Sri Lanka</v>
      </c>
      <c r="B100" s="225">
        <f>IF(ISBLANK(Regressions!B110), " ", Regressions!B110)</f>
        <v>2011</v>
      </c>
      <c r="C100" s="228" t="str">
        <f>IF(ISBLANK(Regressions!C110), " ", Regressions!C110)</f>
        <v>Secondary</v>
      </c>
      <c r="D100" s="232">
        <f>IF(ISBLANK(Regressions!D110), " ", Regressions!D110)</f>
        <v>2596887</v>
      </c>
      <c r="E100" s="400" t="e">
        <f>IF(ISNUMBER(Regressions!E110),ROUND(Regressions!E110, 1), NA())</f>
        <v>#N/A</v>
      </c>
      <c r="F100" s="297" t="e">
        <f>IF(ISNUMBER(Regressions!F110),ROUND(Regressions!F110, 1), NA())</f>
        <v>#N/A</v>
      </c>
      <c r="G100" s="401" t="e">
        <f>IF(ISNUMBER(Regressions!G110),ROUND(Regressions!G110, 1), NA())</f>
        <v>#N/A</v>
      </c>
      <c r="H100" s="402" t="e">
        <f>IF(ISNUMBER(Regressions!H110),ROUND(Regressions!H110, 1), NA())</f>
        <v>#N/A</v>
      </c>
      <c r="I100" s="403" t="e">
        <f>IF(ISNUMBER(Regressions!I110),ROUND(Regressions!I110, 1), NA())</f>
        <v>#N/A</v>
      </c>
      <c r="J100" s="404">
        <f>IF(ISNUMBER(Regressions!J110),ROUND(Regressions!J110, 1), NA())</f>
        <v>100</v>
      </c>
      <c r="K100" s="297">
        <f>IF(ISNUMBER(Regressions!K110),ROUND(Regressions!K110, 1), NA())</f>
        <v>100</v>
      </c>
      <c r="L100" s="405">
        <f>IF(ISNUMBER(Regressions!L110),ROUND(Regressions!L110, 1), NA())</f>
        <v>100</v>
      </c>
      <c r="M100" s="402">
        <f>IF(ISNUMBER(Regressions!M110),ROUND(Regressions!M110, 1), NA())</f>
        <v>0</v>
      </c>
      <c r="N100" s="406">
        <f>IF(ISNUMBER(Regressions!N110),ROUND(Regressions!N110, 1), NA())</f>
        <v>0</v>
      </c>
      <c r="O100" s="400" t="e">
        <f>IF(ISNUMBER(Regressions!O110),ROUND(Regressions!O110, 1), NA())</f>
        <v>#N/A</v>
      </c>
      <c r="P100" s="297" t="e">
        <f>IF(ISNUMBER(Regressions!P110),ROUND(Regressions!P110, 1), NA())</f>
        <v>#N/A</v>
      </c>
      <c r="Q100" s="407" t="e">
        <f>IF(ISNUMBER(Regressions!Q110),ROUND(Regressions!Q110, 1), NA())</f>
        <v>#N/A</v>
      </c>
      <c r="R100" s="402" t="e">
        <f>IF(ISNUMBER(Regressions!R110),ROUND(Regressions!R110, 1), NA())</f>
        <v>#N/A</v>
      </c>
      <c r="S100" s="403" t="e">
        <f>IF(ISNUMBER(Regressions!S110),ROUND(Regressions!S110, 1), NA())</f>
        <v>#N/A</v>
      </c>
    </row>
    <row r="101" x14ac:dyDescent="0.2">
      <c r="A101" s="230" t="str">
        <f>IF(ISBLANK(Regressions!A111), " ", Regressions!A111)</f>
        <v>Sri Lanka</v>
      </c>
      <c r="B101" s="225">
        <f>IF(ISBLANK(Regressions!B111), " ", Regressions!B111)</f>
        <v>2012</v>
      </c>
      <c r="C101" s="228" t="str">
        <f>IF(ISBLANK(Regressions!C111), " ", Regressions!C111)</f>
        <v>Secondary</v>
      </c>
      <c r="D101" s="232">
        <f>IF(ISBLANK(Regressions!D111), " ", Regressions!D111)</f>
        <v>2600061</v>
      </c>
      <c r="E101" s="400" t="e">
        <f>IF(ISNUMBER(Regressions!E111),ROUND(Regressions!E111, 1), NA())</f>
        <v>#N/A</v>
      </c>
      <c r="F101" s="297" t="e">
        <f>IF(ISNUMBER(Regressions!F111),ROUND(Regressions!F111, 1), NA())</f>
        <v>#N/A</v>
      </c>
      <c r="G101" s="401" t="e">
        <f>IF(ISNUMBER(Regressions!G111),ROUND(Regressions!G111, 1), NA())</f>
        <v>#N/A</v>
      </c>
      <c r="H101" s="402" t="e">
        <f>IF(ISNUMBER(Regressions!H111),ROUND(Regressions!H111, 1), NA())</f>
        <v>#N/A</v>
      </c>
      <c r="I101" s="403" t="e">
        <f>IF(ISNUMBER(Regressions!I111),ROUND(Regressions!I111, 1), NA())</f>
        <v>#N/A</v>
      </c>
      <c r="J101" s="404">
        <f>IF(ISNUMBER(Regressions!J111),ROUND(Regressions!J111, 1), NA())</f>
        <v>100</v>
      </c>
      <c r="K101" s="297">
        <f>IF(ISNUMBER(Regressions!K111),ROUND(Regressions!K111, 1), NA())</f>
        <v>100</v>
      </c>
      <c r="L101" s="405">
        <f>IF(ISNUMBER(Regressions!L111),ROUND(Regressions!L111, 1), NA())</f>
        <v>100</v>
      </c>
      <c r="M101" s="402">
        <f>IF(ISNUMBER(Regressions!M111),ROUND(Regressions!M111, 1), NA())</f>
        <v>0</v>
      </c>
      <c r="N101" s="406">
        <f>IF(ISNUMBER(Regressions!N111),ROUND(Regressions!N111, 1), NA())</f>
        <v>0</v>
      </c>
      <c r="O101" s="400" t="e">
        <f>IF(ISNUMBER(Regressions!O111),ROUND(Regressions!O111, 1), NA())</f>
        <v>#N/A</v>
      </c>
      <c r="P101" s="297" t="e">
        <f>IF(ISNUMBER(Regressions!P111),ROUND(Regressions!P111, 1), NA())</f>
        <v>#N/A</v>
      </c>
      <c r="Q101" s="407" t="e">
        <f>IF(ISNUMBER(Regressions!Q111),ROUND(Regressions!Q111, 1), NA())</f>
        <v>#N/A</v>
      </c>
      <c r="R101" s="402" t="e">
        <f>IF(ISNUMBER(Regressions!R111),ROUND(Regressions!R111, 1), NA())</f>
        <v>#N/A</v>
      </c>
      <c r="S101" s="403" t="e">
        <f>IF(ISNUMBER(Regressions!S111),ROUND(Regressions!S111, 1), NA())</f>
        <v>#N/A</v>
      </c>
    </row>
    <row r="102" x14ac:dyDescent="0.2">
      <c r="A102" s="230" t="str">
        <f>IF(ISBLANK(Regressions!A112), " ", Regressions!A112)</f>
        <v>Sri Lanka</v>
      </c>
      <c r="B102" s="225">
        <f>IF(ISBLANK(Regressions!B112), " ", Regressions!B112)</f>
        <v>2013</v>
      </c>
      <c r="C102" s="228" t="str">
        <f>IF(ISBLANK(Regressions!C112), " ", Regressions!C112)</f>
        <v>Secondary</v>
      </c>
      <c r="D102" s="232">
        <f>IF(ISBLANK(Regressions!D112), " ", Regressions!D112)</f>
        <v>2613602</v>
      </c>
      <c r="E102" s="400" t="e">
        <f>IF(ISNUMBER(Regressions!E112),ROUND(Regressions!E112, 1), NA())</f>
        <v>#N/A</v>
      </c>
      <c r="F102" s="297" t="e">
        <f>IF(ISNUMBER(Regressions!F112),ROUND(Regressions!F112, 1), NA())</f>
        <v>#N/A</v>
      </c>
      <c r="G102" s="401" t="e">
        <f>IF(ISNUMBER(Regressions!G112),ROUND(Regressions!G112, 1), NA())</f>
        <v>#N/A</v>
      </c>
      <c r="H102" s="402" t="e">
        <f>IF(ISNUMBER(Regressions!H112),ROUND(Regressions!H112, 1), NA())</f>
        <v>#N/A</v>
      </c>
      <c r="I102" s="403" t="e">
        <f>IF(ISNUMBER(Regressions!I112),ROUND(Regressions!I112, 1), NA())</f>
        <v>#N/A</v>
      </c>
      <c r="J102" s="404">
        <f>IF(ISNUMBER(Regressions!J112),ROUND(Regressions!J112, 1), NA())</f>
        <v>100</v>
      </c>
      <c r="K102" s="297">
        <f>IF(ISNUMBER(Regressions!K112),ROUND(Regressions!K112, 1), NA())</f>
        <v>100</v>
      </c>
      <c r="L102" s="405">
        <f>IF(ISNUMBER(Regressions!L112),ROUND(Regressions!L112, 1), NA())</f>
        <v>100</v>
      </c>
      <c r="M102" s="402">
        <f>IF(ISNUMBER(Regressions!M112),ROUND(Regressions!M112, 1), NA())</f>
        <v>0</v>
      </c>
      <c r="N102" s="406">
        <f>IF(ISNUMBER(Regressions!N112),ROUND(Regressions!N112, 1), NA())</f>
        <v>0</v>
      </c>
      <c r="O102" s="400" t="e">
        <f>IF(ISNUMBER(Regressions!O112),ROUND(Regressions!O112, 1), NA())</f>
        <v>#N/A</v>
      </c>
      <c r="P102" s="297" t="e">
        <f>IF(ISNUMBER(Regressions!P112),ROUND(Regressions!P112, 1), NA())</f>
        <v>#N/A</v>
      </c>
      <c r="Q102" s="407" t="e">
        <f>IF(ISNUMBER(Regressions!Q112),ROUND(Regressions!Q112, 1), NA())</f>
        <v>#N/A</v>
      </c>
      <c r="R102" s="402" t="e">
        <f>IF(ISNUMBER(Regressions!R112),ROUND(Regressions!R112, 1), NA())</f>
        <v>#N/A</v>
      </c>
      <c r="S102" s="403" t="e">
        <f>IF(ISNUMBER(Regressions!S112),ROUND(Regressions!S112, 1), NA())</f>
        <v>#N/A</v>
      </c>
    </row>
    <row r="103" x14ac:dyDescent="0.2">
      <c r="A103" s="230" t="str">
        <f>IF(ISBLANK(Regressions!A113), " ", Regressions!A113)</f>
        <v>Sri Lanka</v>
      </c>
      <c r="B103" s="225">
        <f>IF(ISBLANK(Regressions!B113), " ", Regressions!B113)</f>
        <v>2014</v>
      </c>
      <c r="C103" s="228" t="str">
        <f>IF(ISBLANK(Regressions!C113), " ", Regressions!C113)</f>
        <v>Secondary</v>
      </c>
      <c r="D103" s="232">
        <f>IF(ISBLANK(Regressions!D113), " ", Regressions!D113)</f>
        <v>2634158</v>
      </c>
      <c r="E103" s="400" t="e">
        <f>IF(ISNUMBER(Regressions!E113),ROUND(Regressions!E113, 1), NA())</f>
        <v>#N/A</v>
      </c>
      <c r="F103" s="297" t="e">
        <f>IF(ISNUMBER(Regressions!F113),ROUND(Regressions!F113, 1), NA())</f>
        <v>#N/A</v>
      </c>
      <c r="G103" s="401" t="e">
        <f>IF(ISNUMBER(Regressions!G113),ROUND(Regressions!G113, 1), NA())</f>
        <v>#N/A</v>
      </c>
      <c r="H103" s="402" t="e">
        <f>IF(ISNUMBER(Regressions!H113),ROUND(Regressions!H113, 1), NA())</f>
        <v>#N/A</v>
      </c>
      <c r="I103" s="403" t="e">
        <f>IF(ISNUMBER(Regressions!I113),ROUND(Regressions!I113, 1), NA())</f>
        <v>#N/A</v>
      </c>
      <c r="J103" s="404">
        <f>IF(ISNUMBER(Regressions!J113),ROUND(Regressions!J113, 1), NA())</f>
        <v>100</v>
      </c>
      <c r="K103" s="297">
        <f>IF(ISNUMBER(Regressions!K113),ROUND(Regressions!K113, 1), NA())</f>
        <v>100</v>
      </c>
      <c r="L103" s="405">
        <f>IF(ISNUMBER(Regressions!L113),ROUND(Regressions!L113, 1), NA())</f>
        <v>100</v>
      </c>
      <c r="M103" s="402">
        <f>IF(ISNUMBER(Regressions!M113),ROUND(Regressions!M113, 1), NA())</f>
        <v>0</v>
      </c>
      <c r="N103" s="406">
        <f>IF(ISNUMBER(Regressions!N113),ROUND(Regressions!N113, 1), NA())</f>
        <v>0</v>
      </c>
      <c r="O103" s="400" t="e">
        <f>IF(ISNUMBER(Regressions!O113),ROUND(Regressions!O113, 1), NA())</f>
        <v>#N/A</v>
      </c>
      <c r="P103" s="297" t="e">
        <f>IF(ISNUMBER(Regressions!P113),ROUND(Regressions!P113, 1), NA())</f>
        <v>#N/A</v>
      </c>
      <c r="Q103" s="407" t="e">
        <f>IF(ISNUMBER(Regressions!Q113),ROUND(Regressions!Q113, 1), NA())</f>
        <v>#N/A</v>
      </c>
      <c r="R103" s="402" t="e">
        <f>IF(ISNUMBER(Regressions!R113),ROUND(Regressions!R113, 1), NA())</f>
        <v>#N/A</v>
      </c>
      <c r="S103" s="403" t="e">
        <f>IF(ISNUMBER(Regressions!S113),ROUND(Regressions!S113, 1), NA())</f>
        <v>#N/A</v>
      </c>
    </row>
    <row r="104" x14ac:dyDescent="0.2">
      <c r="A104" s="230" t="str">
        <f>IF(ISBLANK(Regressions!A114), " ", Regressions!A114)</f>
        <v>Sri Lanka</v>
      </c>
      <c r="B104" s="225">
        <f>IF(ISBLANK(Regressions!B114), " ", Regressions!B114)</f>
        <v>2015</v>
      </c>
      <c r="C104" s="228" t="str">
        <f>IF(ISBLANK(Regressions!C114), " ", Regressions!C114)</f>
        <v>Secondary</v>
      </c>
      <c r="D104" s="232">
        <f>IF(ISBLANK(Regressions!D114), " ", Regressions!D114)</f>
        <v>2658760</v>
      </c>
      <c r="E104" s="400" t="e">
        <f>IF(ISNUMBER(Regressions!E114),ROUND(Regressions!E114, 1), NA())</f>
        <v>#N/A</v>
      </c>
      <c r="F104" s="297" t="e">
        <f>IF(ISNUMBER(Regressions!F114),ROUND(Regressions!F114, 1), NA())</f>
        <v>#N/A</v>
      </c>
      <c r="G104" s="401" t="e">
        <f>IF(ISNUMBER(Regressions!G114),ROUND(Regressions!G114, 1), NA())</f>
        <v>#N/A</v>
      </c>
      <c r="H104" s="402" t="e">
        <f>IF(ISNUMBER(Regressions!H114),ROUND(Regressions!H114, 1), NA())</f>
        <v>#N/A</v>
      </c>
      <c r="I104" s="403" t="e">
        <f>IF(ISNUMBER(Regressions!I114),ROUND(Regressions!I114, 1), NA())</f>
        <v>#N/A</v>
      </c>
      <c r="J104" s="404">
        <f>IF(ISNUMBER(Regressions!J114),ROUND(Regressions!J114, 1), NA())</f>
        <v>100</v>
      </c>
      <c r="K104" s="297">
        <f>IF(ISNUMBER(Regressions!K114),ROUND(Regressions!K114, 1), NA())</f>
        <v>100</v>
      </c>
      <c r="L104" s="405">
        <f>IF(ISNUMBER(Regressions!L114),ROUND(Regressions!L114, 1), NA())</f>
        <v>100</v>
      </c>
      <c r="M104" s="402">
        <f>IF(ISNUMBER(Regressions!M114),ROUND(Regressions!M114, 1), NA())</f>
        <v>0</v>
      </c>
      <c r="N104" s="406">
        <f>IF(ISNUMBER(Regressions!N114),ROUND(Regressions!N114, 1), NA())</f>
        <v>0</v>
      </c>
      <c r="O104" s="400" t="e">
        <f>IF(ISNUMBER(Regressions!O114),ROUND(Regressions!O114, 1), NA())</f>
        <v>#N/A</v>
      </c>
      <c r="P104" s="297" t="e">
        <f>IF(ISNUMBER(Regressions!P114),ROUND(Regressions!P114, 1), NA())</f>
        <v>#N/A</v>
      </c>
      <c r="Q104" s="407" t="e">
        <f>IF(ISNUMBER(Regressions!Q114),ROUND(Regressions!Q114, 1), NA())</f>
        <v>#N/A</v>
      </c>
      <c r="R104" s="402" t="e">
        <f>IF(ISNUMBER(Regressions!R114),ROUND(Regressions!R114, 1), NA())</f>
        <v>#N/A</v>
      </c>
      <c r="S104" s="403" t="e">
        <f>IF(ISNUMBER(Regressions!S114),ROUND(Regressions!S114, 1), NA())</f>
        <v>#N/A</v>
      </c>
    </row>
    <row r="105" x14ac:dyDescent="0.2">
      <c r="A105" s="377" t="str">
        <f>IF(ISBLANK(Regressions!A115), " ", Regressions!A115)</f>
        <v>Sri Lanka</v>
      </c>
      <c r="B105" s="378">
        <f>IF(ISBLANK(Regressions!B115), " ", Regressions!B115)</f>
        <v>2016</v>
      </c>
      <c r="C105" s="379" t="str">
        <f>IF(ISBLANK(Regressions!C115), " ", Regressions!C115)</f>
        <v>Secondary</v>
      </c>
      <c r="D105" s="380">
        <f>IF(ISBLANK(Regressions!D115), " ", Regressions!D115)</f>
        <v>2680667</v>
      </c>
      <c r="E105" s="408" t="e">
        <f>IF(ISNUMBER(Regressions!E115),ROUND(Regressions!E115, 1), NA())</f>
        <v>#N/A</v>
      </c>
      <c r="F105" s="298" t="e">
        <f>IF(ISNUMBER(Regressions!F115),ROUND(Regressions!F115, 1), NA())</f>
        <v>#N/A</v>
      </c>
      <c r="G105" s="409" t="e">
        <f>IF(ISNUMBER(Regressions!G115),ROUND(Regressions!G115, 1), NA())</f>
        <v>#N/A</v>
      </c>
      <c r="H105" s="410" t="e">
        <f>IF(ISNUMBER(Regressions!H115),ROUND(Regressions!H115, 1), NA())</f>
        <v>#N/A</v>
      </c>
      <c r="I105" s="411" t="e">
        <f>IF(ISNUMBER(Regressions!I115),ROUND(Regressions!I115, 1), NA())</f>
        <v>#N/A</v>
      </c>
      <c r="J105" s="412">
        <f>IF(ISNUMBER(Regressions!J115),ROUND(Regressions!J115, 1), NA())</f>
        <v>100</v>
      </c>
      <c r="K105" s="298">
        <f>IF(ISNUMBER(Regressions!K115),ROUND(Regressions!K115, 1), NA())</f>
        <v>100</v>
      </c>
      <c r="L105" s="413">
        <f>IF(ISNUMBER(Regressions!L115),ROUND(Regressions!L115, 1), NA())</f>
        <v>100</v>
      </c>
      <c r="M105" s="410">
        <f>IF(ISNUMBER(Regressions!M115),ROUND(Regressions!M115, 1), NA())</f>
        <v>0</v>
      </c>
      <c r="N105" s="414">
        <f>IF(ISNUMBER(Regressions!N115),ROUND(Regressions!N115, 1), NA())</f>
        <v>0</v>
      </c>
      <c r="O105" s="408" t="e">
        <f>IF(ISNUMBER(Regressions!O115),ROUND(Regressions!O115, 1), NA())</f>
        <v>#N/A</v>
      </c>
      <c r="P105" s="298" t="e">
        <f>IF(ISNUMBER(Regressions!P115),ROUND(Regressions!P115, 1), NA())</f>
        <v>#N/A</v>
      </c>
      <c r="Q105" s="415" t="e">
        <f>IF(ISNUMBER(Regressions!Q115),ROUND(Regressions!Q115, 1), NA())</f>
        <v>#N/A</v>
      </c>
      <c r="R105" s="410" t="e">
        <f>IF(ISNUMBER(Regressions!R115),ROUND(Regressions!R115, 1), NA())</f>
        <v>#N/A</v>
      </c>
      <c r="S105" s="411"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29" customWidth="true"/>
    <col min="2" max="2" width="7.5" style="124" customWidth="true"/>
    <col min="3" max="8" width="8.75" style="29" customWidth="true"/>
    <col min="9" max="9" width="9.375" style="29" customWidth="true"/>
    <col min="10" max="10" width="13.375" style="29" customWidth="true"/>
    <col min="11" max="11" width="7.5" style="29" customWidth="true"/>
    <col min="12" max="17" width="8.625" style="29" customWidth="true"/>
    <col min="18" max="18" width="6.5" style="29" customWidth="true"/>
    <col min="19" max="19" width="13.375" style="29" customWidth="true"/>
    <col min="20" max="20" width="7.5" style="29" customWidth="true"/>
    <col min="21" max="26" width="9.125" style="29" customWidth="true"/>
    <col min="27" max="16384" width="9" style="29"/>
  </cols>
  <sheetData>
    <row r="1" ht="15.75" x14ac:dyDescent="0.25">
      <c r="A1" s="54" t="s">
        <v>49</v>
      </c>
      <c r="B1" s="93"/>
      <c r="C1" s="55"/>
      <c r="D1" s="55"/>
      <c r="E1" s="55"/>
      <c r="F1" s="55"/>
      <c r="G1" s="55"/>
      <c r="H1" s="567"/>
      <c r="I1" s="567"/>
      <c r="J1" s="567"/>
      <c r="K1" s="567"/>
      <c r="L1" s="567"/>
      <c r="M1" s="567"/>
      <c r="N1" s="567"/>
      <c r="O1" s="567"/>
      <c r="P1" s="567"/>
      <c r="Q1" s="55"/>
      <c r="R1" s="55"/>
      <c r="S1" s="55"/>
      <c r="T1" s="56"/>
      <c r="U1" s="56"/>
      <c r="V1" s="56"/>
      <c r="W1" s="56"/>
      <c r="X1" s="56"/>
      <c r="Y1" s="56"/>
      <c r="Z1" s="56"/>
      <c r="AA1" s="56"/>
    </row>
    <row r="2" s="41" customFormat="true" ht="26.25" customHeight="true" x14ac:dyDescent="0.25">
      <c r="A2" s="57" t="s">
        <v>13</v>
      </c>
      <c r="B2" s="123"/>
      <c r="J2" s="57" t="s">
        <v>14</v>
      </c>
      <c r="R2" s="58"/>
      <c r="S2" s="59" t="s">
        <v>15</v>
      </c>
      <c r="W2" s="58"/>
      <c r="X2" s="58"/>
      <c r="Y2" s="60"/>
      <c r="Z2" s="60"/>
      <c r="AD2" s="61"/>
      <c r="AE2" s="61"/>
      <c r="AF2" s="61"/>
      <c r="AG2" s="61"/>
      <c r="AH2" s="61"/>
      <c r="AI2" s="61"/>
    </row>
    <row r="3" ht="15.75" x14ac:dyDescent="0.25">
      <c r="A3" s="62"/>
      <c r="B3" s="63" t="s">
        <v>4</v>
      </c>
      <c r="C3" s="58" t="s">
        <v>7</v>
      </c>
      <c r="D3" s="58" t="s">
        <v>2</v>
      </c>
      <c r="E3" s="58" t="s">
        <v>1</v>
      </c>
      <c r="F3" s="58" t="s">
        <v>55</v>
      </c>
      <c r="G3" s="58" t="s">
        <v>17</v>
      </c>
      <c r="H3" s="58" t="s">
        <v>18</v>
      </c>
      <c r="I3" s="64"/>
      <c r="J3" s="62"/>
      <c r="K3" s="63" t="s">
        <v>4</v>
      </c>
      <c r="L3" s="58" t="s">
        <v>7</v>
      </c>
      <c r="M3" s="58" t="s">
        <v>2</v>
      </c>
      <c r="N3" s="58" t="s">
        <v>1</v>
      </c>
      <c r="O3" s="58" t="s">
        <v>55</v>
      </c>
      <c r="P3" s="58" t="s">
        <v>17</v>
      </c>
      <c r="Q3" s="58" t="s">
        <v>18</v>
      </c>
      <c r="R3" s="60"/>
      <c r="S3" s="65"/>
      <c r="T3" s="63" t="s">
        <v>4</v>
      </c>
      <c r="U3" s="58" t="s">
        <v>7</v>
      </c>
      <c r="V3" s="58" t="s">
        <v>2</v>
      </c>
      <c r="W3" s="58" t="s">
        <v>1</v>
      </c>
      <c r="X3" s="58" t="s">
        <v>55</v>
      </c>
      <c r="Y3" s="58" t="s">
        <v>17</v>
      </c>
      <c r="Z3" s="58" t="s">
        <v>18</v>
      </c>
      <c r="AB3" s="61"/>
      <c r="AC3" s="61"/>
      <c r="AD3" s="61"/>
      <c r="AE3" s="61"/>
      <c r="AF3" s="61"/>
      <c r="AG3" s="61"/>
    </row>
    <row r="4" ht="15.75" x14ac:dyDescent="0.25">
      <c r="A4" s="62" t="s">
        <v>35</v>
      </c>
      <c r="B4">
        <v>2016</v>
      </c>
      <c r="C4"/>
      <c r="D4"/>
      <c r="E4"/>
      <c r="F4"/>
      <c r="G4"/>
      <c r="H4"/>
      <c r="I4" s="64"/>
      <c r="J4" s="62" t="s">
        <v>35</v>
      </c>
      <c r="K4">
        <v>2016</v>
      </c>
      <c r="L4">
        <v>99.91</v>
      </c>
      <c r="M4"/>
      <c r="N4"/>
      <c r="O4"/>
      <c r="P4">
        <v>99.77</v>
      </c>
      <c r="Q4">
        <v>100</v>
      </c>
      <c r="R4" s="61"/>
      <c r="S4" s="62" t="s">
        <v>35</v>
      </c>
      <c r="T4">
        <v>2016</v>
      </c>
      <c r="U4"/>
      <c r="V4"/>
      <c r="W4"/>
      <c r="X4"/>
      <c r="Y4"/>
      <c r="Z4"/>
      <c r="AA4" s="61"/>
      <c r="AB4" s="61"/>
      <c r="AC4" s="61"/>
      <c r="AD4" s="61"/>
      <c r="AE4" s="61"/>
      <c r="AF4" s="61"/>
      <c r="AG4" s="61"/>
    </row>
    <row r="5" ht="15.75" x14ac:dyDescent="0.25">
      <c r="A5" s="62" t="s">
        <v>36</v>
      </c>
      <c r="B5">
        <v>2016</v>
      </c>
      <c r="C5">
        <v>79.561110020000001</v>
      </c>
      <c r="D5"/>
      <c r="E5"/>
      <c r="F5"/>
      <c r="G5"/>
      <c r="H5"/>
      <c r="I5" s="64"/>
      <c r="J5" s="62" t="s">
        <v>36</v>
      </c>
      <c r="K5">
        <v>2016</v>
      </c>
      <c r="L5">
        <v>0.09</v>
      </c>
      <c r="M5"/>
      <c r="N5"/>
      <c r="O5"/>
      <c r="P5"/>
      <c r="Q5">
        <v>0</v>
      </c>
      <c r="R5" s="61"/>
      <c r="S5" s="62" t="s">
        <v>36</v>
      </c>
      <c r="T5">
        <v>2016</v>
      </c>
      <c r="U5"/>
      <c r="V5"/>
      <c r="W5"/>
      <c r="X5"/>
      <c r="Y5"/>
      <c r="Z5"/>
      <c r="AA5" s="61"/>
      <c r="AB5" s="61"/>
      <c r="AC5" s="61"/>
      <c r="AD5" s="61"/>
      <c r="AE5" s="61"/>
      <c r="AF5" s="61"/>
      <c r="AG5" s="61"/>
    </row>
    <row r="6" s="41" customFormat="true" ht="15.75" x14ac:dyDescent="0.25">
      <c r="A6" s="62" t="s">
        <v>37</v>
      </c>
      <c r="B6">
        <v>2016</v>
      </c>
      <c r="C6">
        <v>20.438889979999999</v>
      </c>
      <c r="D6"/>
      <c r="E6"/>
      <c r="F6"/>
      <c r="G6"/>
      <c r="H6"/>
      <c r="I6" s="64"/>
      <c r="J6" s="62" t="s">
        <v>37</v>
      </c>
      <c r="K6">
        <v>2016</v>
      </c>
      <c r="L6">
        <v>0</v>
      </c>
      <c r="M6"/>
      <c r="N6"/>
      <c r="O6"/>
      <c r="P6"/>
      <c r="Q6">
        <v>0</v>
      </c>
      <c r="R6" s="60"/>
      <c r="S6" s="62" t="s">
        <v>37</v>
      </c>
      <c r="T6">
        <v>2016</v>
      </c>
      <c r="U6"/>
      <c r="V6"/>
      <c r="W6"/>
      <c r="X6"/>
      <c r="Y6"/>
      <c r="Z6"/>
      <c r="AA6" s="61"/>
      <c r="AB6" s="61"/>
      <c r="AC6" s="61"/>
      <c r="AD6" s="61"/>
      <c r="AE6" s="61"/>
      <c r="AF6" s="61"/>
      <c r="AG6" s="61"/>
    </row>
    <row r="7" s="41" customFormat="true" ht="15.75" x14ac:dyDescent="0.25">
      <c r="A7" s="130"/>
      <c r="B7" s="131"/>
      <c r="C7" s="131"/>
      <c r="D7" s="131"/>
      <c r="E7" s="131"/>
      <c r="F7" s="64"/>
      <c r="G7" s="64"/>
      <c r="H7" s="61"/>
      <c r="I7" s="61"/>
      <c r="J7" s="61"/>
      <c r="K7" s="61"/>
      <c r="L7" s="61"/>
      <c r="M7" s="61"/>
      <c r="N7" s="61"/>
      <c r="O7" s="61"/>
      <c r="P7" s="61"/>
      <c r="Q7" s="61"/>
      <c r="R7" s="61"/>
      <c r="S7" s="66"/>
      <c r="T7">
        <v>2016</v>
      </c>
      <c r="U7">
        <v>1</v>
      </c>
      <c r="V7">
        <v>5</v>
      </c>
      <c r="W7">
        <v>4</v>
      </c>
      <c r="X7">
        <v>3</v>
      </c>
      <c r="Y7">
        <v>6</v>
      </c>
      <c r="Z7">
        <v>2</v>
      </c>
      <c r="AA7" s="66"/>
    </row>
    <row r="8" s="41" customFormat="true" ht="15.75" x14ac:dyDescent="0.25">
      <c r="A8" s="90"/>
      <c r="B8" s="67"/>
      <c r="H8" s="66"/>
      <c r="I8" s="66"/>
      <c r="J8" s="66"/>
      <c r="K8" s="66"/>
      <c r="L8" s="66"/>
      <c r="M8" s="66"/>
      <c r="N8" s="66"/>
      <c r="O8" s="66"/>
      <c r="P8" s="66"/>
      <c r="Q8" s="66"/>
      <c r="R8" s="66"/>
      <c r="S8" s="66"/>
      <c r="T8" s="66"/>
      <c r="U8" s="66"/>
      <c r="V8" s="66"/>
      <c r="W8" s="66"/>
      <c r="X8" s="66"/>
      <c r="Y8" s="66"/>
      <c r="Z8" s="66"/>
      <c r="AA8" s="66"/>
    </row>
    <row r="9" s="41" customFormat="true" ht="15.75" x14ac:dyDescent="0.25">
      <c r="A9" s="90"/>
      <c r="B9" s="67"/>
      <c r="H9" s="66"/>
      <c r="I9" s="66"/>
      <c r="J9" s="66"/>
      <c r="K9" s="66"/>
      <c r="L9" s="66"/>
      <c r="M9" s="66"/>
      <c r="N9" s="66"/>
      <c r="O9" s="66"/>
      <c r="P9" s="66"/>
      <c r="Q9" s="66"/>
      <c r="R9" s="66"/>
      <c r="S9" s="66"/>
      <c r="T9" s="66"/>
      <c r="U9" s="66"/>
      <c r="V9" s="66"/>
      <c r="W9" s="66"/>
      <c r="X9" s="66"/>
      <c r="Y9" s="66"/>
      <c r="Z9" s="66"/>
      <c r="AA9" s="66"/>
    </row>
    <row r="10" s="41" customFormat="true" ht="15.75" x14ac:dyDescent="0.25">
      <c r="A10" s="91"/>
      <c r="B10" s="67"/>
      <c r="C10" s="66"/>
      <c r="D10" s="66"/>
      <c r="E10" s="66"/>
      <c r="F10" s="66"/>
      <c r="G10" s="66"/>
      <c r="H10" s="66"/>
      <c r="I10" s="66"/>
      <c r="J10" s="66"/>
      <c r="K10" s="66"/>
      <c r="L10" s="66"/>
      <c r="M10" s="66"/>
      <c r="N10" s="66"/>
      <c r="O10" s="66"/>
      <c r="P10" s="66"/>
      <c r="Q10" s="66"/>
      <c r="R10" s="66"/>
      <c r="S10" s="66"/>
      <c r="T10" s="66"/>
      <c r="U10" s="66"/>
      <c r="V10" s="66"/>
      <c r="W10" s="66"/>
      <c r="X10" s="66"/>
      <c r="Y10" s="66"/>
      <c r="Z10" s="66"/>
      <c r="AA10" s="66"/>
    </row>
    <row r="11" ht="15.75" x14ac:dyDescent="0.25">
      <c r="A11" s="92"/>
      <c r="B11" s="125"/>
      <c r="C11" s="66"/>
      <c r="D11" s="66"/>
      <c r="E11" s="66"/>
      <c r="F11" s="66"/>
      <c r="G11" s="66"/>
      <c r="H11" s="66"/>
      <c r="I11" s="66"/>
      <c r="J11" s="66"/>
      <c r="K11" s="66"/>
      <c r="L11" s="66"/>
      <c r="M11" s="66"/>
      <c r="N11" s="66"/>
      <c r="O11" s="66"/>
      <c r="P11" s="66"/>
      <c r="Q11" s="66"/>
    </row>
    <row r="12" ht="15.75" x14ac:dyDescent="0.25">
      <c r="A12" s="68" t="s">
        <v>50</v>
      </c>
      <c r="B12" s="126"/>
      <c r="C12" s="69"/>
      <c r="D12" s="69"/>
      <c r="E12" s="69"/>
      <c r="F12" s="69"/>
      <c r="G12" s="69"/>
      <c r="H12" s="69"/>
      <c r="I12" s="69"/>
      <c r="J12" s="69"/>
      <c r="K12" s="69"/>
      <c r="L12" s="69"/>
      <c r="M12" s="69"/>
      <c r="N12" s="69"/>
      <c r="O12" s="69"/>
      <c r="P12" s="150"/>
      <c r="Q12" s="149"/>
      <c r="R12" s="112"/>
    </row>
    <row r="13" s="76" customFormat="true" ht="12" x14ac:dyDescent="0.2">
      <c r="A13" s="75" t="s">
        <v>51</v>
      </c>
      <c r="B13" s="129" t="s">
        <v>42</v>
      </c>
      <c r="C13" s="75" t="s">
        <v>102</v>
      </c>
      <c r="D13" s="75" t="s">
        <v>52</v>
      </c>
      <c r="E13" s="75" t="s">
        <v>209</v>
      </c>
      <c r="F13" s="75" t="s">
        <v>103</v>
      </c>
      <c r="G13" s="75" t="s">
        <v>104</v>
      </c>
      <c r="H13" s="75" t="s">
        <v>105</v>
      </c>
      <c r="I13" s="75" t="s">
        <v>106</v>
      </c>
      <c r="J13" s="75" t="s">
        <v>210</v>
      </c>
      <c r="K13" s="75" t="s">
        <v>107</v>
      </c>
      <c r="L13" s="75" t="s">
        <v>108</v>
      </c>
      <c r="M13" s="75" t="s">
        <v>109</v>
      </c>
      <c r="N13" s="75" t="s">
        <v>110</v>
      </c>
      <c r="O13" s="76" t="s">
        <v>142</v>
      </c>
      <c r="P13" s="76" t="s">
        <v>178</v>
      </c>
      <c r="Q13" s="75" t="s">
        <v>111</v>
      </c>
      <c r="R13" s="75" t="s">
        <v>112</v>
      </c>
      <c r="S13" s="114" t="s">
        <v>113</v>
      </c>
    </row>
    <row r="14" s="73" customFormat="true" ht="15.75" x14ac:dyDescent="0.25">
      <c r="A14" s="120" t="s">
        <v>179</v>
      </c>
      <c r="B14">
        <v>2000</v>
      </c>
      <c r="C14" s="122" t="s">
        <v>7</v>
      </c>
      <c r="D14">
        <v>4827744</v>
      </c>
      <c r="E14"/>
      <c r="F14"/>
      <c r="G14"/>
      <c r="H14"/>
      <c r="I14"/>
      <c r="J14">
        <v>100</v>
      </c>
      <c r="K14"/>
      <c r="L14">
        <v>99.91</v>
      </c>
      <c r="M14">
        <v>9.0000000000003411E-2</v>
      </c>
      <c r="N14">
        <v>0</v>
      </c>
      <c r="O14"/>
      <c r="P14"/>
      <c r="Q14"/>
      <c r="R14"/>
      <c r="S14"/>
      <c r="T14" s="121"/>
    </row>
    <row r="15" s="73" customFormat="true" ht="15.75" x14ac:dyDescent="0.25">
      <c r="A15" s="120" t="s">
        <v>179</v>
      </c>
      <c r="B15">
        <v>2001</v>
      </c>
      <c r="C15" s="122" t="s">
        <v>7</v>
      </c>
      <c r="D15">
        <v>4756442</v>
      </c>
      <c r="E15"/>
      <c r="F15"/>
      <c r="G15"/>
      <c r="H15"/>
      <c r="I15"/>
      <c r="J15">
        <v>100</v>
      </c>
      <c r="K15"/>
      <c r="L15">
        <v>99.91</v>
      </c>
      <c r="M15">
        <v>9.0000000000003411E-2</v>
      </c>
      <c r="N15">
        <v>0</v>
      </c>
      <c r="O15"/>
      <c r="P15"/>
      <c r="Q15"/>
      <c r="R15"/>
      <c r="S15"/>
      <c r="T15" s="121"/>
    </row>
    <row r="16" s="73" customFormat="true" ht="15.75" x14ac:dyDescent="0.25">
      <c r="A16" s="120" t="s">
        <v>179</v>
      </c>
      <c r="B16">
        <v>2002</v>
      </c>
      <c r="C16" s="122" t="s">
        <v>7</v>
      </c>
      <c r="D16">
        <v>4695461</v>
      </c>
      <c r="E16"/>
      <c r="F16"/>
      <c r="G16"/>
      <c r="H16"/>
      <c r="I16"/>
      <c r="J16">
        <v>100</v>
      </c>
      <c r="K16"/>
      <c r="L16">
        <v>99.91</v>
      </c>
      <c r="M16">
        <v>9.0000000000003411E-2</v>
      </c>
      <c r="N16">
        <v>0</v>
      </c>
      <c r="O16"/>
      <c r="P16"/>
      <c r="Q16"/>
      <c r="R16"/>
      <c r="S16"/>
      <c r="T16" s="121"/>
    </row>
    <row r="17" s="73" customFormat="true" ht="15.75" x14ac:dyDescent="0.25">
      <c r="A17" s="120" t="s">
        <v>179</v>
      </c>
      <c r="B17">
        <v>2003</v>
      </c>
      <c r="C17" s="122" t="s">
        <v>7</v>
      </c>
      <c r="D17">
        <v>4647041</v>
      </c>
      <c r="E17"/>
      <c r="F17"/>
      <c r="G17"/>
      <c r="H17"/>
      <c r="I17"/>
      <c r="J17">
        <v>100</v>
      </c>
      <c r="K17"/>
      <c r="L17">
        <v>99.91</v>
      </c>
      <c r="M17">
        <v>9.0000000000003411E-2</v>
      </c>
      <c r="N17">
        <v>0</v>
      </c>
      <c r="O17"/>
      <c r="P17"/>
      <c r="Q17"/>
      <c r="R17"/>
      <c r="S17"/>
      <c r="T17" s="121"/>
    </row>
    <row r="18" s="73" customFormat="true" ht="15.75" x14ac:dyDescent="0.25">
      <c r="A18" s="120" t="s">
        <v>179</v>
      </c>
      <c r="B18">
        <v>2004</v>
      </c>
      <c r="C18" s="122" t="s">
        <v>7</v>
      </c>
      <c r="D18">
        <v>4610951</v>
      </c>
      <c r="E18">
        <v>82.006851936482008</v>
      </c>
      <c r="F18"/>
      <c r="G18"/>
      <c r="H18"/>
      <c r="I18"/>
      <c r="J18">
        <v>100</v>
      </c>
      <c r="K18"/>
      <c r="L18">
        <v>99.91</v>
      </c>
      <c r="M18">
        <v>9.0000000000003411E-2</v>
      </c>
      <c r="N18">
        <v>0</v>
      </c>
      <c r="O18"/>
      <c r="P18"/>
      <c r="Q18"/>
      <c r="R18"/>
      <c r="S18"/>
      <c r="T18" s="121"/>
    </row>
    <row r="19" s="73" customFormat="true" ht="15.75" x14ac:dyDescent="0.25">
      <c r="A19" s="120" t="s">
        <v>179</v>
      </c>
      <c r="B19">
        <v>2005</v>
      </c>
      <c r="C19" s="122" t="s">
        <v>7</v>
      </c>
      <c r="D19">
        <v>4587945</v>
      </c>
      <c r="E19">
        <v>82.006851936482008</v>
      </c>
      <c r="F19"/>
      <c r="G19"/>
      <c r="H19"/>
      <c r="I19"/>
      <c r="J19">
        <v>100</v>
      </c>
      <c r="K19"/>
      <c r="L19">
        <v>99.91</v>
      </c>
      <c r="M19">
        <v>9.0000000000003411E-2</v>
      </c>
      <c r="N19">
        <v>0</v>
      </c>
      <c r="O19"/>
      <c r="P19"/>
      <c r="Q19"/>
      <c r="R19"/>
      <c r="S19"/>
      <c r="T19" s="121"/>
    </row>
    <row r="20" s="73" customFormat="true" ht="15.75" x14ac:dyDescent="0.25">
      <c r="A20" s="120" t="s">
        <v>179</v>
      </c>
      <c r="B20">
        <v>2006</v>
      </c>
      <c r="C20" s="122" t="s">
        <v>7</v>
      </c>
      <c r="D20">
        <v>4584458</v>
      </c>
      <c r="E20">
        <v>82.006851936482008</v>
      </c>
      <c r="F20"/>
      <c r="G20"/>
      <c r="H20"/>
      <c r="I20"/>
      <c r="J20">
        <v>100</v>
      </c>
      <c r="K20"/>
      <c r="L20">
        <v>99.91</v>
      </c>
      <c r="M20">
        <v>9.0000000000003411E-2</v>
      </c>
      <c r="N20">
        <v>0</v>
      </c>
      <c r="O20"/>
      <c r="P20"/>
      <c r="Q20"/>
      <c r="R20"/>
      <c r="S20"/>
      <c r="T20" s="121"/>
    </row>
    <row r="21" s="73" customFormat="true" ht="15.75" x14ac:dyDescent="0.25">
      <c r="A21" s="120" t="s">
        <v>179</v>
      </c>
      <c r="B21">
        <v>2007</v>
      </c>
      <c r="C21" s="122" t="s">
        <v>7</v>
      </c>
      <c r="D21">
        <v>4599550</v>
      </c>
      <c r="E21">
        <v>82.006851936482008</v>
      </c>
      <c r="F21"/>
      <c r="G21"/>
      <c r="H21"/>
      <c r="I21"/>
      <c r="J21">
        <v>100</v>
      </c>
      <c r="K21"/>
      <c r="L21">
        <v>99.91</v>
      </c>
      <c r="M21">
        <v>9.0000000000003411E-2</v>
      </c>
      <c r="N21">
        <v>0</v>
      </c>
      <c r="O21"/>
      <c r="P21"/>
      <c r="Q21"/>
      <c r="R21"/>
      <c r="S21"/>
      <c r="T21" s="121"/>
    </row>
    <row r="22" s="73" customFormat="true" ht="15.75" x14ac:dyDescent="0.25">
      <c r="A22" s="120" t="s">
        <v>179</v>
      </c>
      <c r="B22">
        <v>2008</v>
      </c>
      <c r="C22" s="122" t="s">
        <v>7</v>
      </c>
      <c r="D22">
        <v>4626713</v>
      </c>
      <c r="E22">
        <v>82.006851936482008</v>
      </c>
      <c r="F22"/>
      <c r="G22"/>
      <c r="H22"/>
      <c r="I22"/>
      <c r="J22">
        <v>100</v>
      </c>
      <c r="K22"/>
      <c r="L22">
        <v>99.91</v>
      </c>
      <c r="M22">
        <v>9.0000000000003411E-2</v>
      </c>
      <c r="N22">
        <v>0</v>
      </c>
      <c r="O22"/>
      <c r="P22"/>
      <c r="Q22"/>
      <c r="R22"/>
      <c r="S22"/>
      <c r="T22" s="121"/>
    </row>
    <row r="23" s="73" customFormat="true" ht="15.75" x14ac:dyDescent="0.25">
      <c r="A23" s="120" t="s">
        <v>179</v>
      </c>
      <c r="B23">
        <v>2009</v>
      </c>
      <c r="C23" s="122" t="s">
        <v>7</v>
      </c>
      <c r="D23">
        <v>4658978</v>
      </c>
      <c r="E23">
        <v>82.67727181245732</v>
      </c>
      <c r="F23"/>
      <c r="G23"/>
      <c r="H23"/>
      <c r="I23"/>
      <c r="J23">
        <v>100</v>
      </c>
      <c r="K23"/>
      <c r="L23">
        <v>99.91</v>
      </c>
      <c r="M23">
        <v>9.0000000000003411E-2</v>
      </c>
      <c r="N23">
        <v>0</v>
      </c>
      <c r="O23"/>
      <c r="P23"/>
      <c r="Q23"/>
      <c r="R23"/>
      <c r="S23"/>
      <c r="T23" s="121"/>
    </row>
    <row r="24" s="73" customFormat="true" ht="15.75" x14ac:dyDescent="0.25">
      <c r="A24" s="120" t="s">
        <v>179</v>
      </c>
      <c r="B24">
        <v>2010</v>
      </c>
      <c r="C24" s="122" t="s">
        <v>7</v>
      </c>
      <c r="D24">
        <v>4686958</v>
      </c>
      <c r="E24">
        <v>83.347691688432633</v>
      </c>
      <c r="F24"/>
      <c r="G24"/>
      <c r="H24"/>
      <c r="I24"/>
      <c r="J24">
        <v>100</v>
      </c>
      <c r="K24"/>
      <c r="L24">
        <v>99.91</v>
      </c>
      <c r="M24">
        <v>9.0000000000003411E-2</v>
      </c>
      <c r="N24">
        <v>0</v>
      </c>
      <c r="O24"/>
      <c r="P24"/>
      <c r="Q24"/>
      <c r="R24"/>
      <c r="S24"/>
      <c r="T24" s="121"/>
    </row>
    <row r="25" s="73" customFormat="true" ht="15.75" x14ac:dyDescent="0.25">
      <c r="A25" s="120" t="s">
        <v>179</v>
      </c>
      <c r="B25">
        <v>2011</v>
      </c>
      <c r="C25" s="122" t="s">
        <v>7</v>
      </c>
      <c r="D25">
        <v>4693828</v>
      </c>
      <c r="E25">
        <v>84.018111564407945</v>
      </c>
      <c r="F25"/>
      <c r="G25"/>
      <c r="H25"/>
      <c r="I25"/>
      <c r="J25">
        <v>100</v>
      </c>
      <c r="K25"/>
      <c r="L25">
        <v>99.91</v>
      </c>
      <c r="M25">
        <v>9.0000000000003411E-2</v>
      </c>
      <c r="N25">
        <v>0</v>
      </c>
      <c r="O25"/>
      <c r="P25"/>
      <c r="Q25"/>
      <c r="R25"/>
      <c r="S25"/>
      <c r="T25" s="121"/>
    </row>
    <row r="26" s="73" customFormat="true" ht="15.75" x14ac:dyDescent="0.25">
      <c r="A26" s="120" t="s">
        <v>179</v>
      </c>
      <c r="B26">
        <v>2012</v>
      </c>
      <c r="C26" s="122" t="s">
        <v>7</v>
      </c>
      <c r="D26">
        <v>4706676</v>
      </c>
      <c r="E26">
        <v>84.688531440383258</v>
      </c>
      <c r="F26"/>
      <c r="G26"/>
      <c r="H26"/>
      <c r="I26"/>
      <c r="J26">
        <v>100</v>
      </c>
      <c r="K26"/>
      <c r="L26">
        <v>99.91</v>
      </c>
      <c r="M26">
        <v>9.0000000000003411E-2</v>
      </c>
      <c r="N26">
        <v>0</v>
      </c>
      <c r="O26"/>
      <c r="P26"/>
      <c r="Q26"/>
      <c r="R26"/>
      <c r="S26"/>
      <c r="T26" s="121"/>
    </row>
    <row r="27" s="73" customFormat="true" ht="15.75" x14ac:dyDescent="0.25">
      <c r="A27" s="120" t="s">
        <v>179</v>
      </c>
      <c r="B27">
        <v>2013</v>
      </c>
      <c r="C27" s="122" t="s">
        <v>7</v>
      </c>
      <c r="D27">
        <v>4723348</v>
      </c>
      <c r="E27">
        <v>85.358951316358571</v>
      </c>
      <c r="F27">
        <v>79.561110017713048</v>
      </c>
      <c r="G27"/>
      <c r="H27">
        <v>79.561110017713048</v>
      </c>
      <c r="I27">
        <v>20.438889982286952</v>
      </c>
      <c r="J27">
        <v>100</v>
      </c>
      <c r="K27"/>
      <c r="L27">
        <v>99.91</v>
      </c>
      <c r="M27">
        <v>9.0000000000003411E-2</v>
      </c>
      <c r="N27">
        <v>0</v>
      </c>
      <c r="O27"/>
      <c r="P27"/>
      <c r="Q27"/>
      <c r="R27"/>
      <c r="S27"/>
      <c r="T27" s="121"/>
    </row>
    <row r="28" s="73" customFormat="true" ht="15.75" x14ac:dyDescent="0.25">
      <c r="A28" s="120" t="s">
        <v>179</v>
      </c>
      <c r="B28">
        <v>2014</v>
      </c>
      <c r="C28" s="122" t="s">
        <v>7</v>
      </c>
      <c r="D28">
        <v>4739359</v>
      </c>
      <c r="E28">
        <v>86.029371192333883</v>
      </c>
      <c r="F28">
        <v>79.561110017713048</v>
      </c>
      <c r="G28"/>
      <c r="H28">
        <v>79.561110017713048</v>
      </c>
      <c r="I28">
        <v>20.438889982286952</v>
      </c>
      <c r="J28">
        <v>100</v>
      </c>
      <c r="K28"/>
      <c r="L28">
        <v>99.91</v>
      </c>
      <c r="M28">
        <v>9.0000000000003411E-2</v>
      </c>
      <c r="N28">
        <v>0</v>
      </c>
      <c r="O28"/>
      <c r="P28"/>
      <c r="Q28"/>
      <c r="R28"/>
      <c r="S28"/>
      <c r="T28" s="121"/>
    </row>
    <row r="29" s="73" customFormat="true" ht="15.75" x14ac:dyDescent="0.25">
      <c r="A29" s="120" t="s">
        <v>179</v>
      </c>
      <c r="B29">
        <v>2015</v>
      </c>
      <c r="C29" s="122" t="s">
        <v>7</v>
      </c>
      <c r="D29">
        <v>4751311</v>
      </c>
      <c r="E29">
        <v>86.699791068309196</v>
      </c>
      <c r="F29">
        <v>79.561110017713048</v>
      </c>
      <c r="G29"/>
      <c r="H29">
        <v>79.561110017713048</v>
      </c>
      <c r="I29">
        <v>20.438889982286952</v>
      </c>
      <c r="J29">
        <v>100</v>
      </c>
      <c r="K29"/>
      <c r="L29">
        <v>99.91</v>
      </c>
      <c r="M29">
        <v>9.0000000000003411E-2</v>
      </c>
      <c r="N29">
        <v>0</v>
      </c>
      <c r="O29"/>
      <c r="P29"/>
      <c r="Q29"/>
      <c r="R29"/>
      <c r="S29"/>
      <c r="T29" s="121"/>
    </row>
    <row r="30" s="73" customFormat="true" ht="15.75" x14ac:dyDescent="0.25">
      <c r="A30" s="120" t="s">
        <v>179</v>
      </c>
      <c r="B30">
        <v>2016</v>
      </c>
      <c r="C30" s="122" t="s">
        <v>7</v>
      </c>
      <c r="D30">
        <v>4754221</v>
      </c>
      <c r="E30">
        <v>87.370210944284509</v>
      </c>
      <c r="F30">
        <v>79.561110017713048</v>
      </c>
      <c r="G30"/>
      <c r="H30">
        <v>79.561110017713048</v>
      </c>
      <c r="I30">
        <v>20.438889982286952</v>
      </c>
      <c r="J30">
        <v>100</v>
      </c>
      <c r="K30"/>
      <c r="L30">
        <v>99.91</v>
      </c>
      <c r="M30">
        <v>9.0000000000003411E-2</v>
      </c>
      <c r="N30">
        <v>0</v>
      </c>
      <c r="O30"/>
      <c r="P30"/>
      <c r="Q30"/>
      <c r="R30"/>
      <c r="S30"/>
      <c r="T30" s="121"/>
    </row>
    <row r="31" s="73" customFormat="true" ht="15.75" x14ac:dyDescent="0.25">
      <c r="A31" s="120" t="s">
        <v>179</v>
      </c>
      <c r="B31">
        <v>2000</v>
      </c>
      <c r="C31" s="122" t="s">
        <v>1</v>
      </c>
      <c r="D31">
        <v>890380.95630798338</v>
      </c>
      <c r="E31"/>
      <c r="F31"/>
      <c r="G31"/>
      <c r="H31"/>
      <c r="I31"/>
      <c r="J31"/>
      <c r="K31"/>
      <c r="L31"/>
      <c r="M31"/>
      <c r="N31"/>
      <c r="O31"/>
      <c r="P31"/>
      <c r="Q31"/>
      <c r="R31"/>
      <c r="S31"/>
      <c r="T31" s="121"/>
    </row>
    <row r="32" s="73" customFormat="true" ht="15.75" x14ac:dyDescent="0.25">
      <c r="A32" s="120" t="s">
        <v>179</v>
      </c>
      <c r="B32">
        <v>2001</v>
      </c>
      <c r="C32" s="122" t="s">
        <v>1</v>
      </c>
      <c r="D32">
        <v>876659.99485145567</v>
      </c>
      <c r="E32"/>
      <c r="F32"/>
      <c r="G32"/>
      <c r="H32"/>
      <c r="I32"/>
      <c r="J32"/>
      <c r="K32"/>
      <c r="L32"/>
      <c r="M32"/>
      <c r="N32"/>
      <c r="O32"/>
      <c r="P32"/>
      <c r="Q32"/>
      <c r="R32"/>
      <c r="S32"/>
      <c r="T32" s="121"/>
    </row>
    <row r="33" s="73" customFormat="true" ht="15.75" x14ac:dyDescent="0.25">
      <c r="A33" s="120" t="s">
        <v>179</v>
      </c>
      <c r="B33">
        <v>2002</v>
      </c>
      <c r="C33" s="122" t="s">
        <v>1</v>
      </c>
      <c r="D33">
        <v>864809.97258941655</v>
      </c>
      <c r="E33"/>
      <c r="F33"/>
      <c r="G33"/>
      <c r="H33"/>
      <c r="I33"/>
      <c r="J33"/>
      <c r="K33"/>
      <c r="L33"/>
      <c r="M33"/>
      <c r="N33"/>
      <c r="O33"/>
      <c r="P33"/>
      <c r="Q33"/>
      <c r="R33"/>
      <c r="S33"/>
      <c r="T33" s="121"/>
    </row>
    <row r="34" s="73" customFormat="true" ht="15.75" x14ac:dyDescent="0.25">
      <c r="A34" s="120" t="s">
        <v>179</v>
      </c>
      <c r="B34">
        <v>2003</v>
      </c>
      <c r="C34" s="122" t="s">
        <v>1</v>
      </c>
      <c r="D34">
        <v>855334.01830064773</v>
      </c>
      <c r="E34"/>
      <c r="F34"/>
      <c r="G34"/>
      <c r="H34"/>
      <c r="I34"/>
      <c r="J34"/>
      <c r="K34"/>
      <c r="L34"/>
      <c r="M34"/>
      <c r="N34"/>
      <c r="O34"/>
      <c r="P34"/>
      <c r="Q34"/>
      <c r="R34"/>
      <c r="S34"/>
      <c r="T34" s="121"/>
    </row>
    <row r="35" s="73" customFormat="true" ht="15.75" x14ac:dyDescent="0.25">
      <c r="A35" s="120" t="s">
        <v>179</v>
      </c>
      <c r="B35">
        <v>2004</v>
      </c>
      <c r="C35" s="122" t="s">
        <v>1</v>
      </c>
      <c r="D35">
        <v>848138.0215883255</v>
      </c>
      <c r="E35"/>
      <c r="F35"/>
      <c r="G35"/>
      <c r="H35"/>
      <c r="I35"/>
      <c r="J35"/>
      <c r="K35"/>
      <c r="L35"/>
      <c r="M35"/>
      <c r="N35"/>
      <c r="O35"/>
      <c r="P35"/>
      <c r="Q35"/>
      <c r="R35"/>
      <c r="S35"/>
      <c r="T35" s="121"/>
    </row>
    <row r="36" s="73" customFormat="true" ht="15.75" x14ac:dyDescent="0.25">
      <c r="A36" s="120" t="s">
        <v>179</v>
      </c>
      <c r="B36">
        <v>2005</v>
      </c>
      <c r="C36" s="122" t="s">
        <v>1</v>
      </c>
      <c r="D36">
        <v>843355.96099176409</v>
      </c>
      <c r="E36"/>
      <c r="F36"/>
      <c r="G36"/>
      <c r="H36"/>
      <c r="I36"/>
      <c r="J36"/>
      <c r="K36"/>
      <c r="L36"/>
      <c r="M36"/>
      <c r="N36"/>
      <c r="O36"/>
      <c r="P36"/>
      <c r="Q36"/>
      <c r="R36"/>
      <c r="S36"/>
      <c r="T36" s="121"/>
    </row>
    <row r="37" s="73" customFormat="true" ht="15.75" x14ac:dyDescent="0.25">
      <c r="A37" s="120" t="s">
        <v>179</v>
      </c>
      <c r="B37">
        <v>2006</v>
      </c>
      <c r="C37" s="122" t="s">
        <v>1</v>
      </c>
      <c r="D37">
        <v>842164.97307430278</v>
      </c>
      <c r="E37"/>
      <c r="F37"/>
      <c r="G37"/>
      <c r="H37"/>
      <c r="I37"/>
      <c r="J37"/>
      <c r="K37"/>
      <c r="L37"/>
      <c r="M37"/>
      <c r="N37"/>
      <c r="O37"/>
      <c r="P37"/>
      <c r="Q37"/>
      <c r="R37"/>
      <c r="S37"/>
      <c r="T37" s="121"/>
    </row>
    <row r="38" s="73" customFormat="true" ht="15.75" x14ac:dyDescent="0.25">
      <c r="A38" s="120" t="s">
        <v>179</v>
      </c>
      <c r="B38">
        <v>2007</v>
      </c>
      <c r="C38" s="122" t="s">
        <v>1</v>
      </c>
      <c r="D38">
        <v>844338.97099494934</v>
      </c>
      <c r="E38"/>
      <c r="F38"/>
      <c r="G38"/>
      <c r="H38"/>
      <c r="I38"/>
      <c r="J38"/>
      <c r="K38"/>
      <c r="L38"/>
      <c r="M38"/>
      <c r="N38"/>
      <c r="O38"/>
      <c r="P38"/>
      <c r="Q38"/>
      <c r="R38"/>
      <c r="S38"/>
      <c r="T38" s="121"/>
    </row>
    <row r="39" s="73" customFormat="true" ht="15.75" x14ac:dyDescent="0.25">
      <c r="A39" s="120" t="s">
        <v>179</v>
      </c>
      <c r="B39">
        <v>2008</v>
      </c>
      <c r="C39" s="122" t="s">
        <v>1</v>
      </c>
      <c r="D39">
        <v>848770.02684314724</v>
      </c>
      <c r="E39"/>
      <c r="F39"/>
      <c r="G39"/>
      <c r="H39"/>
      <c r="I39"/>
      <c r="J39"/>
      <c r="K39"/>
      <c r="L39"/>
      <c r="M39"/>
      <c r="N39"/>
      <c r="O39"/>
      <c r="P39"/>
      <c r="Q39"/>
      <c r="R39"/>
      <c r="S39"/>
      <c r="T39" s="121"/>
    </row>
    <row r="40" s="73" customFormat="true" ht="15.75" x14ac:dyDescent="0.25">
      <c r="A40" s="120" t="s">
        <v>179</v>
      </c>
      <c r="B40">
        <v>2009</v>
      </c>
      <c r="C40" s="122" t="s">
        <v>1</v>
      </c>
      <c r="D40">
        <v>854130.00095607759</v>
      </c>
      <c r="E40"/>
      <c r="F40"/>
      <c r="G40"/>
      <c r="H40"/>
      <c r="I40"/>
      <c r="J40"/>
      <c r="K40"/>
      <c r="L40"/>
      <c r="M40"/>
      <c r="N40"/>
      <c r="O40"/>
      <c r="P40"/>
      <c r="Q40"/>
      <c r="R40"/>
      <c r="S40"/>
      <c r="T40" s="121"/>
    </row>
    <row r="41" s="73" customFormat="true" ht="15.75" x14ac:dyDescent="0.25">
      <c r="A41" s="120" t="s">
        <v>179</v>
      </c>
      <c r="B41">
        <v>2010</v>
      </c>
      <c r="C41" s="122" t="s">
        <v>1</v>
      </c>
      <c r="D41">
        <v>858697.98211345682</v>
      </c>
      <c r="E41"/>
      <c r="F41"/>
      <c r="G41"/>
      <c r="H41"/>
      <c r="I41"/>
      <c r="J41"/>
      <c r="K41"/>
      <c r="L41"/>
      <c r="M41"/>
      <c r="N41"/>
      <c r="O41"/>
      <c r="P41"/>
      <c r="Q41"/>
      <c r="R41"/>
      <c r="S41"/>
      <c r="T41" s="121"/>
    </row>
    <row r="42" s="73" customFormat="true" ht="15.75" x14ac:dyDescent="0.25">
      <c r="A42" s="120" t="s">
        <v>179</v>
      </c>
      <c r="B42">
        <v>2011</v>
      </c>
      <c r="C42" s="122" t="s">
        <v>1</v>
      </c>
      <c r="D42">
        <v>859392.96923622128</v>
      </c>
      <c r="E42"/>
      <c r="F42"/>
      <c r="G42"/>
      <c r="H42"/>
      <c r="I42"/>
      <c r="J42"/>
      <c r="K42"/>
      <c r="L42"/>
      <c r="M42"/>
      <c r="N42"/>
      <c r="O42"/>
      <c r="P42"/>
      <c r="Q42"/>
      <c r="R42"/>
      <c r="S42"/>
      <c r="T42" s="121"/>
    </row>
    <row r="43" s="73" customFormat="true" ht="15.75" x14ac:dyDescent="0.25">
      <c r="A43" s="120" t="s">
        <v>179</v>
      </c>
      <c r="B43">
        <v>2012</v>
      </c>
      <c r="C43" s="122" t="s">
        <v>1</v>
      </c>
      <c r="D43">
        <v>861180.99823814386</v>
      </c>
      <c r="E43"/>
      <c r="F43"/>
      <c r="G43"/>
      <c r="H43"/>
      <c r="I43"/>
      <c r="J43"/>
      <c r="K43"/>
      <c r="L43"/>
      <c r="M43"/>
      <c r="N43"/>
      <c r="O43"/>
      <c r="P43"/>
      <c r="Q43"/>
      <c r="R43"/>
      <c r="S43"/>
      <c r="T43" s="121"/>
    </row>
    <row r="44" s="73" customFormat="true" ht="15.75" x14ac:dyDescent="0.25">
      <c r="A44" s="120" t="s">
        <v>179</v>
      </c>
      <c r="B44">
        <v>2013</v>
      </c>
      <c r="C44" s="122" t="s">
        <v>1</v>
      </c>
      <c r="D44">
        <v>864373.00832656864</v>
      </c>
      <c r="E44"/>
      <c r="F44"/>
      <c r="G44"/>
      <c r="H44"/>
      <c r="I44"/>
      <c r="J44"/>
      <c r="K44"/>
      <c r="L44"/>
      <c r="M44"/>
      <c r="N44"/>
      <c r="O44"/>
      <c r="P44"/>
      <c r="Q44"/>
      <c r="R44"/>
      <c r="S44"/>
      <c r="T44" s="121"/>
    </row>
    <row r="45" s="73" customFormat="true" ht="15.75" x14ac:dyDescent="0.25">
      <c r="A45" s="120" t="s">
        <v>179</v>
      </c>
      <c r="B45">
        <v>2014</v>
      </c>
      <c r="C45" s="122" t="s">
        <v>1</v>
      </c>
      <c r="D45">
        <v>868251.00631711958</v>
      </c>
      <c r="E45"/>
      <c r="F45"/>
      <c r="G45"/>
      <c r="H45"/>
      <c r="I45"/>
      <c r="J45"/>
      <c r="K45"/>
      <c r="L45"/>
      <c r="M45"/>
      <c r="N45"/>
      <c r="O45"/>
      <c r="P45"/>
      <c r="Q45"/>
      <c r="R45"/>
      <c r="S45"/>
      <c r="T45" s="121"/>
    </row>
    <row r="46" s="73" customFormat="true" ht="15.75" x14ac:dyDescent="0.25">
      <c r="A46" s="120" t="s">
        <v>179</v>
      </c>
      <c r="B46">
        <v>2015</v>
      </c>
      <c r="C46" s="122" t="s">
        <v>1</v>
      </c>
      <c r="D46">
        <v>872150.96180675505</v>
      </c>
      <c r="E46"/>
      <c r="F46"/>
      <c r="G46"/>
      <c r="H46"/>
      <c r="I46"/>
      <c r="J46"/>
      <c r="K46"/>
      <c r="L46"/>
      <c r="M46"/>
      <c r="N46"/>
      <c r="O46"/>
      <c r="P46"/>
      <c r="Q46"/>
      <c r="R46"/>
      <c r="S46"/>
      <c r="T46" s="121"/>
    </row>
    <row r="47" s="73" customFormat="true" ht="15.75" x14ac:dyDescent="0.25">
      <c r="A47" s="120" t="s">
        <v>179</v>
      </c>
      <c r="B47">
        <v>2016</v>
      </c>
      <c r="C47" s="122" t="s">
        <v>1</v>
      </c>
      <c r="D47">
        <v>875108.98648536683</v>
      </c>
      <c r="E47"/>
      <c r="F47"/>
      <c r="G47"/>
      <c r="H47"/>
      <c r="I47"/>
      <c r="J47"/>
      <c r="K47"/>
      <c r="L47"/>
      <c r="M47"/>
      <c r="N47"/>
      <c r="O47"/>
      <c r="P47"/>
      <c r="Q47"/>
      <c r="R47"/>
      <c r="S47"/>
      <c r="T47" s="121"/>
    </row>
    <row r="48" s="73" customFormat="true" ht="15.75" x14ac:dyDescent="0.25">
      <c r="A48" s="120" t="s">
        <v>179</v>
      </c>
      <c r="B48">
        <v>2000</v>
      </c>
      <c r="C48" s="122" t="s">
        <v>2</v>
      </c>
      <c r="D48">
        <v>3937363.0436920165</v>
      </c>
      <c r="E48"/>
      <c r="F48"/>
      <c r="G48"/>
      <c r="H48"/>
      <c r="I48"/>
      <c r="J48"/>
      <c r="K48"/>
      <c r="L48"/>
      <c r="M48"/>
      <c r="N48"/>
      <c r="O48"/>
      <c r="P48"/>
      <c r="Q48"/>
      <c r="R48"/>
      <c r="S48"/>
      <c r="T48" s="121"/>
    </row>
    <row r="49" s="73" customFormat="true" ht="15.75" x14ac:dyDescent="0.25">
      <c r="A49" s="120" t="s">
        <v>179</v>
      </c>
      <c r="B49">
        <v>2001</v>
      </c>
      <c r="C49" s="122" t="s">
        <v>2</v>
      </c>
      <c r="D49">
        <v>3879782.0051485444</v>
      </c>
      <c r="E49"/>
      <c r="F49"/>
      <c r="G49"/>
      <c r="H49"/>
      <c r="I49"/>
      <c r="J49"/>
      <c r="K49"/>
      <c r="L49"/>
      <c r="M49"/>
      <c r="N49"/>
      <c r="O49"/>
      <c r="P49"/>
      <c r="Q49"/>
      <c r="R49"/>
      <c r="S49"/>
      <c r="T49" s="121"/>
    </row>
    <row r="50" s="73" customFormat="true" ht="15.75" x14ac:dyDescent="0.25">
      <c r="A50" s="120" t="s">
        <v>179</v>
      </c>
      <c r="B50">
        <v>2002</v>
      </c>
      <c r="C50" s="122" t="s">
        <v>2</v>
      </c>
      <c r="D50">
        <v>3830651.0274105836</v>
      </c>
      <c r="E50"/>
      <c r="F50"/>
      <c r="G50"/>
      <c r="H50"/>
      <c r="I50"/>
      <c r="J50"/>
      <c r="K50"/>
      <c r="L50"/>
      <c r="M50"/>
      <c r="N50"/>
      <c r="O50"/>
      <c r="P50"/>
      <c r="Q50"/>
      <c r="R50"/>
      <c r="S50"/>
      <c r="T50" s="121"/>
    </row>
    <row r="51" s="73" customFormat="true" ht="15.75" x14ac:dyDescent="0.25">
      <c r="A51" s="120" t="s">
        <v>179</v>
      </c>
      <c r="B51">
        <v>2003</v>
      </c>
      <c r="C51" s="122" t="s">
        <v>2</v>
      </c>
      <c r="D51">
        <v>3791706.9816993526</v>
      </c>
      <c r="E51"/>
      <c r="F51"/>
      <c r="G51"/>
      <c r="H51"/>
      <c r="I51"/>
      <c r="J51"/>
      <c r="K51"/>
      <c r="L51"/>
      <c r="M51"/>
      <c r="N51"/>
      <c r="O51"/>
      <c r="P51"/>
      <c r="Q51"/>
      <c r="R51"/>
      <c r="S51"/>
      <c r="T51" s="121"/>
    </row>
    <row r="52" s="73" customFormat="true" ht="15.75" x14ac:dyDescent="0.25">
      <c r="A52" s="120" t="s">
        <v>179</v>
      </c>
      <c r="B52">
        <v>2004</v>
      </c>
      <c r="C52" s="122" t="s">
        <v>2</v>
      </c>
      <c r="D52">
        <v>3762812.9784116745</v>
      </c>
      <c r="E52"/>
      <c r="F52"/>
      <c r="G52"/>
      <c r="H52"/>
      <c r="I52"/>
      <c r="J52"/>
      <c r="K52"/>
      <c r="L52"/>
      <c r="M52"/>
      <c r="N52"/>
      <c r="O52"/>
      <c r="P52"/>
      <c r="Q52"/>
      <c r="R52"/>
      <c r="S52"/>
      <c r="T52" s="121"/>
    </row>
    <row r="53" s="73" customFormat="true" ht="15.75" x14ac:dyDescent="0.25">
      <c r="A53" s="120" t="s">
        <v>179</v>
      </c>
      <c r="B53">
        <v>2005</v>
      </c>
      <c r="C53" s="122" t="s">
        <v>2</v>
      </c>
      <c r="D53">
        <v>3744589.039008236</v>
      </c>
      <c r="E53"/>
      <c r="F53"/>
      <c r="G53"/>
      <c r="H53"/>
      <c r="I53"/>
      <c r="J53"/>
      <c r="K53"/>
      <c r="L53"/>
      <c r="M53"/>
      <c r="N53"/>
      <c r="O53"/>
      <c r="P53"/>
      <c r="Q53"/>
      <c r="R53"/>
      <c r="S53"/>
      <c r="T53" s="121"/>
    </row>
    <row r="54" s="73" customFormat="true" ht="15.75" x14ac:dyDescent="0.25">
      <c r="A54" s="120" t="s">
        <v>179</v>
      </c>
      <c r="B54">
        <v>2006</v>
      </c>
      <c r="C54" s="122" t="s">
        <v>2</v>
      </c>
      <c r="D54">
        <v>3742293.026925697</v>
      </c>
      <c r="E54"/>
      <c r="F54"/>
      <c r="G54"/>
      <c r="H54"/>
      <c r="I54"/>
      <c r="J54"/>
      <c r="K54"/>
      <c r="L54"/>
      <c r="M54"/>
      <c r="N54"/>
      <c r="O54"/>
      <c r="P54"/>
      <c r="Q54"/>
      <c r="R54"/>
      <c r="S54"/>
      <c r="T54" s="121"/>
    </row>
    <row r="55" s="73" customFormat="true" ht="15.75" x14ac:dyDescent="0.25">
      <c r="A55" s="120" t="s">
        <v>179</v>
      </c>
      <c r="B55">
        <v>2007</v>
      </c>
      <c r="C55" s="122" t="s">
        <v>2</v>
      </c>
      <c r="D55">
        <v>3755211.0290050507</v>
      </c>
      <c r="E55"/>
      <c r="F55"/>
      <c r="G55"/>
      <c r="H55"/>
      <c r="I55"/>
      <c r="J55"/>
      <c r="K55"/>
      <c r="L55"/>
      <c r="M55"/>
      <c r="N55"/>
      <c r="O55"/>
      <c r="P55"/>
      <c r="Q55"/>
      <c r="R55"/>
      <c r="S55"/>
      <c r="T55" s="121"/>
    </row>
    <row r="56" s="73" customFormat="true" ht="15.75" x14ac:dyDescent="0.25">
      <c r="A56" s="120" t="s">
        <v>179</v>
      </c>
      <c r="B56">
        <v>2008</v>
      </c>
      <c r="C56" s="122" t="s">
        <v>2</v>
      </c>
      <c r="D56">
        <v>3777942.9731568526</v>
      </c>
      <c r="E56"/>
      <c r="F56"/>
      <c r="G56"/>
      <c r="H56"/>
      <c r="I56"/>
      <c r="J56"/>
      <c r="K56"/>
      <c r="L56"/>
      <c r="M56"/>
      <c r="N56"/>
      <c r="O56"/>
      <c r="P56"/>
      <c r="Q56"/>
      <c r="R56"/>
      <c r="S56"/>
      <c r="T56" s="121"/>
    </row>
    <row r="57" s="73" customFormat="true" ht="15.75" x14ac:dyDescent="0.25">
      <c r="A57" s="120" t="s">
        <v>179</v>
      </c>
      <c r="B57">
        <v>2009</v>
      </c>
      <c r="C57" s="122" t="s">
        <v>2</v>
      </c>
      <c r="D57">
        <v>3804847.9990439224</v>
      </c>
      <c r="E57"/>
      <c r="F57"/>
      <c r="G57"/>
      <c r="H57"/>
      <c r="I57"/>
      <c r="J57"/>
      <c r="K57"/>
      <c r="L57"/>
      <c r="M57"/>
      <c r="N57"/>
      <c r="O57"/>
      <c r="P57"/>
      <c r="Q57"/>
      <c r="R57"/>
      <c r="S57"/>
      <c r="T57" s="121"/>
    </row>
    <row r="58" s="73" customFormat="true" ht="15.75" x14ac:dyDescent="0.25">
      <c r="A58" s="120" t="s">
        <v>179</v>
      </c>
      <c r="B58">
        <v>2010</v>
      </c>
      <c r="C58" s="122" t="s">
        <v>2</v>
      </c>
      <c r="D58">
        <v>3828260.0178865436</v>
      </c>
      <c r="E58"/>
      <c r="F58"/>
      <c r="G58"/>
      <c r="H58"/>
      <c r="I58"/>
      <c r="J58"/>
      <c r="K58"/>
      <c r="L58"/>
      <c r="M58"/>
      <c r="N58"/>
      <c r="O58"/>
      <c r="P58"/>
      <c r="Q58"/>
      <c r="R58"/>
      <c r="S58"/>
      <c r="T58" s="121"/>
    </row>
    <row r="59" s="73" customFormat="true" ht="15.75" x14ac:dyDescent="0.25">
      <c r="A59" s="120" t="s">
        <v>179</v>
      </c>
      <c r="B59">
        <v>2011</v>
      </c>
      <c r="C59" s="122" t="s">
        <v>2</v>
      </c>
      <c r="D59">
        <v>3834435.0307637784</v>
      </c>
      <c r="E59"/>
      <c r="F59"/>
      <c r="G59"/>
      <c r="H59"/>
      <c r="I59"/>
      <c r="J59"/>
      <c r="K59"/>
      <c r="L59"/>
      <c r="M59"/>
      <c r="N59"/>
      <c r="O59"/>
      <c r="P59"/>
      <c r="Q59"/>
      <c r="R59"/>
      <c r="S59"/>
      <c r="T59" s="121"/>
    </row>
    <row r="60" s="73" customFormat="true" ht="15.75" x14ac:dyDescent="0.25">
      <c r="A60" s="120" t="s">
        <v>179</v>
      </c>
      <c r="B60">
        <v>2012</v>
      </c>
      <c r="C60" s="122" t="s">
        <v>2</v>
      </c>
      <c r="D60">
        <v>3845495.001761856</v>
      </c>
      <c r="E60"/>
      <c r="F60"/>
      <c r="G60"/>
      <c r="H60"/>
      <c r="I60"/>
      <c r="J60"/>
      <c r="K60"/>
      <c r="L60"/>
      <c r="M60"/>
      <c r="N60"/>
      <c r="O60"/>
      <c r="P60"/>
      <c r="Q60"/>
      <c r="R60"/>
      <c r="S60"/>
      <c r="T60" s="121"/>
    </row>
    <row r="61" s="73" customFormat="true" ht="15.75" x14ac:dyDescent="0.25">
      <c r="A61" s="120" t="s">
        <v>179</v>
      </c>
      <c r="B61">
        <v>2013</v>
      </c>
      <c r="C61" s="122" t="s">
        <v>2</v>
      </c>
      <c r="D61">
        <v>3858974.9916734314</v>
      </c>
      <c r="E61"/>
      <c r="F61"/>
      <c r="G61"/>
      <c r="H61"/>
      <c r="I61"/>
      <c r="J61"/>
      <c r="K61"/>
      <c r="L61"/>
      <c r="M61"/>
      <c r="N61"/>
      <c r="O61"/>
      <c r="P61"/>
      <c r="Q61"/>
      <c r="R61"/>
      <c r="S61"/>
      <c r="T61" s="121"/>
    </row>
    <row r="62" s="73" customFormat="true" ht="15.75" x14ac:dyDescent="0.25">
      <c r="A62" s="120" t="s">
        <v>179</v>
      </c>
      <c r="B62">
        <v>2014</v>
      </c>
      <c r="C62" s="122" t="s">
        <v>2</v>
      </c>
      <c r="D62">
        <v>3871107.9936828804</v>
      </c>
      <c r="E62"/>
      <c r="F62"/>
      <c r="G62"/>
      <c r="H62"/>
      <c r="I62"/>
      <c r="J62"/>
      <c r="K62"/>
      <c r="L62"/>
      <c r="M62"/>
      <c r="N62"/>
      <c r="O62"/>
      <c r="P62"/>
      <c r="Q62"/>
      <c r="R62"/>
      <c r="S62"/>
      <c r="T62" s="121"/>
    </row>
    <row r="63" s="73" customFormat="true" ht="15.75" x14ac:dyDescent="0.25">
      <c r="A63" s="120" t="s">
        <v>179</v>
      </c>
      <c r="B63">
        <v>2015</v>
      </c>
      <c r="C63" s="122" t="s">
        <v>2</v>
      </c>
      <c r="D63">
        <v>3879160.0381932445</v>
      </c>
      <c r="E63"/>
      <c r="F63"/>
      <c r="G63"/>
      <c r="H63"/>
      <c r="I63"/>
      <c r="J63"/>
      <c r="K63"/>
      <c r="L63"/>
      <c r="M63"/>
      <c r="N63"/>
      <c r="O63"/>
      <c r="P63"/>
      <c r="Q63"/>
      <c r="R63"/>
      <c r="S63"/>
      <c r="T63" s="121"/>
    </row>
    <row r="64" s="73" customFormat="true" ht="15.75" x14ac:dyDescent="0.25">
      <c r="A64" s="120" t="s">
        <v>179</v>
      </c>
      <c r="B64">
        <v>2016</v>
      </c>
      <c r="C64" s="122" t="s">
        <v>2</v>
      </c>
      <c r="D64">
        <v>3879112.0135146328</v>
      </c>
      <c r="E64"/>
      <c r="F64"/>
      <c r="G64"/>
      <c r="H64"/>
      <c r="I64"/>
      <c r="J64"/>
      <c r="K64"/>
      <c r="L64"/>
      <c r="M64"/>
      <c r="N64"/>
      <c r="O64"/>
      <c r="P64"/>
      <c r="Q64"/>
      <c r="R64"/>
      <c r="S64"/>
      <c r="T64" s="121"/>
    </row>
    <row r="65" s="73" customFormat="true" ht="15.75" x14ac:dyDescent="0.25">
      <c r="A65" s="120" t="s">
        <v>179</v>
      </c>
      <c r="B65">
        <v>2000</v>
      </c>
      <c r="C65" s="122" t="s">
        <v>16</v>
      </c>
      <c r="D65">
        <v>326647</v>
      </c>
      <c r="E65"/>
      <c r="F65"/>
      <c r="G65"/>
      <c r="H65"/>
      <c r="I65"/>
      <c r="J65"/>
      <c r="K65"/>
      <c r="L65"/>
      <c r="M65"/>
      <c r="N65"/>
      <c r="O65"/>
      <c r="P65"/>
      <c r="Q65"/>
      <c r="R65"/>
      <c r="S65"/>
      <c r="T65" s="121"/>
    </row>
    <row r="66" s="73" customFormat="true" ht="15.75" x14ac:dyDescent="0.25">
      <c r="A66" s="120" t="s">
        <v>179</v>
      </c>
      <c r="B66">
        <v>2001</v>
      </c>
      <c r="C66" s="122" t="s">
        <v>16</v>
      </c>
      <c r="D66">
        <v>325681</v>
      </c>
      <c r="E66"/>
      <c r="F66"/>
      <c r="G66"/>
      <c r="H66"/>
      <c r="I66"/>
      <c r="J66"/>
      <c r="K66"/>
      <c r="L66"/>
      <c r="M66"/>
      <c r="N66"/>
      <c r="O66"/>
      <c r="P66"/>
      <c r="Q66"/>
      <c r="R66"/>
      <c r="S66"/>
      <c r="T66" s="121"/>
    </row>
    <row r="67" s="73" customFormat="true" ht="15.75" x14ac:dyDescent="0.25">
      <c r="A67" s="120" t="s">
        <v>179</v>
      </c>
      <c r="B67">
        <v>2002</v>
      </c>
      <c r="C67" s="122" t="s">
        <v>16</v>
      </c>
      <c r="D67">
        <v>325394</v>
      </c>
      <c r="E67"/>
      <c r="F67"/>
      <c r="G67"/>
      <c r="H67"/>
      <c r="I67"/>
      <c r="J67"/>
      <c r="K67"/>
      <c r="L67"/>
      <c r="M67"/>
      <c r="N67"/>
      <c r="O67"/>
      <c r="P67"/>
      <c r="Q67"/>
      <c r="R67"/>
      <c r="S67"/>
      <c r="T67" s="121"/>
    </row>
    <row r="68" s="73" customFormat="true" ht="15.75" x14ac:dyDescent="0.25">
      <c r="A68" s="120" t="s">
        <v>179</v>
      </c>
      <c r="B68">
        <v>2003</v>
      </c>
      <c r="C68" s="122" t="s">
        <v>16</v>
      </c>
      <c r="D68">
        <v>326038</v>
      </c>
      <c r="E68"/>
      <c r="F68"/>
      <c r="G68"/>
      <c r="H68"/>
      <c r="I68"/>
      <c r="J68"/>
      <c r="K68"/>
      <c r="L68"/>
      <c r="M68"/>
      <c r="N68"/>
      <c r="O68"/>
      <c r="P68"/>
      <c r="Q68"/>
      <c r="R68"/>
      <c r="S68"/>
      <c r="T68" s="121"/>
    </row>
    <row r="69" s="73" customFormat="true" ht="15.75" x14ac:dyDescent="0.25">
      <c r="A69" s="120" t="s">
        <v>179</v>
      </c>
      <c r="B69">
        <v>2004</v>
      </c>
      <c r="C69" s="122" t="s">
        <v>16</v>
      </c>
      <c r="D69">
        <v>328035</v>
      </c>
      <c r="E69"/>
      <c r="F69"/>
      <c r="G69"/>
      <c r="H69"/>
      <c r="I69"/>
      <c r="J69"/>
      <c r="K69"/>
      <c r="L69"/>
      <c r="M69"/>
      <c r="N69"/>
      <c r="O69"/>
      <c r="P69"/>
      <c r="Q69"/>
      <c r="R69"/>
      <c r="S69"/>
      <c r="T69" s="121"/>
    </row>
    <row r="70" s="73" customFormat="true" ht="15.75" x14ac:dyDescent="0.25">
      <c r="A70" s="120" t="s">
        <v>179</v>
      </c>
      <c r="B70">
        <v>2005</v>
      </c>
      <c r="C70" s="122" t="s">
        <v>16</v>
      </c>
      <c r="D70">
        <v>331901</v>
      </c>
      <c r="E70"/>
      <c r="F70"/>
      <c r="G70"/>
      <c r="H70"/>
      <c r="I70"/>
      <c r="J70"/>
      <c r="K70"/>
      <c r="L70"/>
      <c r="M70"/>
      <c r="N70"/>
      <c r="O70"/>
      <c r="P70"/>
      <c r="Q70"/>
      <c r="R70"/>
      <c r="S70"/>
      <c r="T70" s="121"/>
    </row>
    <row r="71" s="73" customFormat="true" ht="15.75" x14ac:dyDescent="0.25">
      <c r="A71" s="120" t="s">
        <v>179</v>
      </c>
      <c r="B71">
        <v>2006</v>
      </c>
      <c r="C71" s="122" t="s">
        <v>16</v>
      </c>
      <c r="D71">
        <v>338760</v>
      </c>
      <c r="E71"/>
      <c r="F71"/>
      <c r="G71"/>
      <c r="H71"/>
      <c r="I71"/>
      <c r="J71"/>
      <c r="K71"/>
      <c r="L71"/>
      <c r="M71"/>
      <c r="N71"/>
      <c r="O71"/>
      <c r="P71"/>
      <c r="Q71"/>
      <c r="R71"/>
      <c r="S71"/>
      <c r="T71" s="121"/>
    </row>
    <row r="72" s="73" customFormat="true" ht="15.75" x14ac:dyDescent="0.25">
      <c r="A72" s="120" t="s">
        <v>179</v>
      </c>
      <c r="B72">
        <v>2007</v>
      </c>
      <c r="C72" s="122" t="s">
        <v>16</v>
      </c>
      <c r="D72">
        <v>346128</v>
      </c>
      <c r="E72"/>
      <c r="F72"/>
      <c r="G72"/>
      <c r="H72"/>
      <c r="I72"/>
      <c r="J72"/>
      <c r="K72"/>
      <c r="L72"/>
      <c r="M72"/>
      <c r="N72"/>
      <c r="O72"/>
      <c r="P72"/>
      <c r="Q72"/>
      <c r="R72"/>
      <c r="S72"/>
      <c r="T72" s="121"/>
    </row>
    <row r="73" s="73" customFormat="true" ht="15.75" x14ac:dyDescent="0.25">
      <c r="A73" s="120" t="s">
        <v>179</v>
      </c>
      <c r="B73">
        <v>2008</v>
      </c>
      <c r="C73" s="122" t="s">
        <v>16</v>
      </c>
      <c r="D73">
        <v>352689</v>
      </c>
      <c r="E73"/>
      <c r="F73"/>
      <c r="G73"/>
      <c r="H73"/>
      <c r="I73"/>
      <c r="J73"/>
      <c r="K73"/>
      <c r="L73"/>
      <c r="M73"/>
      <c r="N73"/>
      <c r="O73"/>
      <c r="P73"/>
      <c r="Q73"/>
      <c r="R73"/>
      <c r="S73"/>
      <c r="T73" s="121"/>
    </row>
    <row r="74" s="73" customFormat="true" ht="15.75" x14ac:dyDescent="0.25">
      <c r="A74" s="120" t="s">
        <v>179</v>
      </c>
      <c r="B74">
        <v>2009</v>
      </c>
      <c r="C74" s="122" t="s">
        <v>16</v>
      </c>
      <c r="D74">
        <v>356795</v>
      </c>
      <c r="E74"/>
      <c r="F74"/>
      <c r="G74"/>
      <c r="H74"/>
      <c r="I74"/>
      <c r="J74"/>
      <c r="K74"/>
      <c r="L74"/>
      <c r="M74"/>
      <c r="N74"/>
      <c r="O74"/>
      <c r="P74"/>
      <c r="Q74"/>
      <c r="R74"/>
      <c r="S74"/>
      <c r="T74" s="121"/>
    </row>
    <row r="75" s="73" customFormat="true" ht="15.75" x14ac:dyDescent="0.25">
      <c r="A75" s="120" t="s">
        <v>179</v>
      </c>
      <c r="B75">
        <v>2010</v>
      </c>
      <c r="C75" s="122" t="s">
        <v>16</v>
      </c>
      <c r="D75">
        <v>356529</v>
      </c>
      <c r="E75"/>
      <c r="F75"/>
      <c r="G75"/>
      <c r="H75"/>
      <c r="I75"/>
      <c r="J75"/>
      <c r="K75"/>
      <c r="L75"/>
      <c r="M75"/>
      <c r="N75"/>
      <c r="O75"/>
      <c r="P75"/>
      <c r="Q75"/>
      <c r="R75"/>
      <c r="S75"/>
      <c r="T75" s="121"/>
    </row>
    <row r="76" s="73" customFormat="true" ht="15.75" x14ac:dyDescent="0.25">
      <c r="A76" s="120" t="s">
        <v>179</v>
      </c>
      <c r="B76">
        <v>2011</v>
      </c>
      <c r="C76" s="122" t="s">
        <v>16</v>
      </c>
      <c r="D76">
        <v>356821</v>
      </c>
      <c r="E76"/>
      <c r="F76"/>
      <c r="G76"/>
      <c r="H76"/>
      <c r="I76"/>
      <c r="J76"/>
      <c r="K76"/>
      <c r="L76"/>
      <c r="M76"/>
      <c r="N76"/>
      <c r="O76"/>
      <c r="P76"/>
      <c r="Q76"/>
      <c r="R76"/>
      <c r="S76"/>
      <c r="T76" s="121"/>
    </row>
    <row r="77" s="73" customFormat="true" ht="15.75" x14ac:dyDescent="0.25">
      <c r="A77" s="120" t="s">
        <v>179</v>
      </c>
      <c r="B77">
        <v>2012</v>
      </c>
      <c r="C77" s="122" t="s">
        <v>16</v>
      </c>
      <c r="D77">
        <v>355766</v>
      </c>
      <c r="E77"/>
      <c r="F77"/>
      <c r="G77"/>
      <c r="H77"/>
      <c r="I77"/>
      <c r="J77"/>
      <c r="K77"/>
      <c r="L77"/>
      <c r="M77"/>
      <c r="N77"/>
      <c r="O77"/>
      <c r="P77"/>
      <c r="Q77"/>
      <c r="R77"/>
      <c r="S77"/>
      <c r="T77" s="121"/>
    </row>
    <row r="78" s="73" customFormat="true" ht="15.75" x14ac:dyDescent="0.25">
      <c r="A78" s="120" t="s">
        <v>179</v>
      </c>
      <c r="B78">
        <v>2013</v>
      </c>
      <c r="C78" s="122" t="s">
        <v>16</v>
      </c>
      <c r="D78">
        <v>353250</v>
      </c>
      <c r="E78"/>
      <c r="F78"/>
      <c r="G78"/>
      <c r="H78"/>
      <c r="I78"/>
      <c r="J78"/>
      <c r="K78"/>
      <c r="L78"/>
      <c r="M78"/>
      <c r="N78"/>
      <c r="O78"/>
      <c r="P78"/>
      <c r="Q78"/>
      <c r="R78"/>
      <c r="S78"/>
      <c r="T78" s="121"/>
    </row>
    <row r="79" s="73" customFormat="true" ht="15.75" x14ac:dyDescent="0.25">
      <c r="A79" s="120" t="s">
        <v>179</v>
      </c>
      <c r="B79">
        <v>2014</v>
      </c>
      <c r="C79" s="122" t="s">
        <v>16</v>
      </c>
      <c r="D79">
        <v>349212</v>
      </c>
      <c r="E79"/>
      <c r="F79"/>
      <c r="G79"/>
      <c r="H79"/>
      <c r="I79"/>
      <c r="J79"/>
      <c r="K79"/>
      <c r="L79"/>
      <c r="M79"/>
      <c r="N79"/>
      <c r="O79"/>
      <c r="P79"/>
      <c r="Q79"/>
      <c r="R79"/>
      <c r="S79"/>
      <c r="T79" s="121"/>
    </row>
    <row r="80" s="73" customFormat="true" ht="15.75" x14ac:dyDescent="0.25">
      <c r="A80" s="120" t="s">
        <v>179</v>
      </c>
      <c r="B80">
        <v>2015</v>
      </c>
      <c r="C80" s="122" t="s">
        <v>16</v>
      </c>
      <c r="D80">
        <v>343695</v>
      </c>
      <c r="E80"/>
      <c r="F80"/>
      <c r="G80"/>
      <c r="H80"/>
      <c r="I80"/>
      <c r="J80"/>
      <c r="K80"/>
      <c r="L80"/>
      <c r="M80"/>
      <c r="N80"/>
      <c r="O80"/>
      <c r="P80"/>
      <c r="Q80"/>
      <c r="R80"/>
      <c r="S80"/>
      <c r="T80" s="121"/>
    </row>
    <row r="81" s="73" customFormat="true" ht="15.75" x14ac:dyDescent="0.25">
      <c r="A81" s="120" t="s">
        <v>179</v>
      </c>
      <c r="B81">
        <v>2016</v>
      </c>
      <c r="C81" s="122" t="s">
        <v>16</v>
      </c>
      <c r="D81">
        <v>336003</v>
      </c>
      <c r="E81"/>
      <c r="F81"/>
      <c r="G81"/>
      <c r="H81"/>
      <c r="I81"/>
      <c r="J81"/>
      <c r="K81"/>
      <c r="L81"/>
      <c r="M81"/>
      <c r="N81"/>
      <c r="O81"/>
      <c r="P81"/>
      <c r="Q81"/>
      <c r="R81"/>
      <c r="S81"/>
      <c r="T81" s="121"/>
    </row>
    <row r="82" s="73" customFormat="true" ht="15.75" x14ac:dyDescent="0.25">
      <c r="A82" s="120" t="s">
        <v>179</v>
      </c>
      <c r="B82">
        <v>2000</v>
      </c>
      <c r="C82" s="122" t="s">
        <v>17</v>
      </c>
      <c r="D82">
        <v>1651987</v>
      </c>
      <c r="E82"/>
      <c r="F82"/>
      <c r="G82"/>
      <c r="H82"/>
      <c r="I82"/>
      <c r="J82"/>
      <c r="K82"/>
      <c r="L82">
        <v>99.77</v>
      </c>
      <c r="M82"/>
      <c r="N82"/>
      <c r="O82"/>
      <c r="P82"/>
      <c r="Q82"/>
      <c r="R82"/>
      <c r="S82"/>
      <c r="T82" s="121"/>
    </row>
    <row r="83" s="73" customFormat="true" ht="15.75" x14ac:dyDescent="0.25">
      <c r="A83" s="120" t="s">
        <v>179</v>
      </c>
      <c r="B83">
        <v>2001</v>
      </c>
      <c r="C83" s="122" t="s">
        <v>17</v>
      </c>
      <c r="D83">
        <v>1640208</v>
      </c>
      <c r="E83"/>
      <c r="F83"/>
      <c r="G83"/>
      <c r="H83"/>
      <c r="I83"/>
      <c r="J83"/>
      <c r="K83"/>
      <c r="L83">
        <v>99.77</v>
      </c>
      <c r="M83"/>
      <c r="N83"/>
      <c r="O83"/>
      <c r="P83"/>
      <c r="Q83"/>
      <c r="R83"/>
      <c r="S83"/>
      <c r="T83" s="121"/>
    </row>
    <row r="84" s="73" customFormat="true" ht="15.75" x14ac:dyDescent="0.25">
      <c r="A84" s="120" t="s">
        <v>179</v>
      </c>
      <c r="B84">
        <v>2002</v>
      </c>
      <c r="C84" s="122" t="s">
        <v>17</v>
      </c>
      <c r="D84">
        <v>1630702</v>
      </c>
      <c r="E84"/>
      <c r="F84"/>
      <c r="G84"/>
      <c r="H84"/>
      <c r="I84"/>
      <c r="J84"/>
      <c r="K84"/>
      <c r="L84">
        <v>99.77</v>
      </c>
      <c r="M84"/>
      <c r="N84"/>
      <c r="O84"/>
      <c r="P84"/>
      <c r="Q84"/>
      <c r="R84"/>
      <c r="S84"/>
      <c r="T84" s="121"/>
    </row>
    <row r="85" s="73" customFormat="true" ht="15.75" x14ac:dyDescent="0.25">
      <c r="A85" s="120" t="s">
        <v>179</v>
      </c>
      <c r="B85">
        <v>2003</v>
      </c>
      <c r="C85" s="122" t="s">
        <v>17</v>
      </c>
      <c r="D85">
        <v>1622881</v>
      </c>
      <c r="E85"/>
      <c r="F85"/>
      <c r="G85"/>
      <c r="H85"/>
      <c r="I85"/>
      <c r="J85"/>
      <c r="K85"/>
      <c r="L85">
        <v>99.77</v>
      </c>
      <c r="M85"/>
      <c r="N85"/>
      <c r="O85"/>
      <c r="P85"/>
      <c r="Q85"/>
      <c r="R85"/>
      <c r="S85"/>
      <c r="T85" s="121"/>
    </row>
    <row r="86" s="73" customFormat="true" ht="15.75" x14ac:dyDescent="0.25">
      <c r="A86" s="120" t="s">
        <v>179</v>
      </c>
      <c r="B86">
        <v>2004</v>
      </c>
      <c r="C86" s="122" t="s">
        <v>17</v>
      </c>
      <c r="D86">
        <v>1617665</v>
      </c>
      <c r="E86"/>
      <c r="F86"/>
      <c r="G86"/>
      <c r="H86"/>
      <c r="I86"/>
      <c r="J86"/>
      <c r="K86"/>
      <c r="L86">
        <v>99.77</v>
      </c>
      <c r="M86"/>
      <c r="N86"/>
      <c r="O86"/>
      <c r="P86"/>
      <c r="Q86"/>
      <c r="R86"/>
      <c r="S86"/>
      <c r="T86" s="121"/>
    </row>
    <row r="87" s="73" customFormat="true" ht="15.75" x14ac:dyDescent="0.25">
      <c r="A87" s="120" t="s">
        <v>179</v>
      </c>
      <c r="B87">
        <v>2005</v>
      </c>
      <c r="C87" s="122" t="s">
        <v>17</v>
      </c>
      <c r="D87">
        <v>1616795</v>
      </c>
      <c r="E87"/>
      <c r="F87"/>
      <c r="G87"/>
      <c r="H87"/>
      <c r="I87"/>
      <c r="J87"/>
      <c r="K87"/>
      <c r="L87">
        <v>99.77</v>
      </c>
      <c r="M87"/>
      <c r="N87"/>
      <c r="O87"/>
      <c r="P87"/>
      <c r="Q87"/>
      <c r="R87"/>
      <c r="S87"/>
      <c r="T87" s="121"/>
    </row>
    <row r="88" s="73" customFormat="true" ht="15.75" x14ac:dyDescent="0.25">
      <c r="A88" s="120" t="s">
        <v>179</v>
      </c>
      <c r="B88">
        <v>2006</v>
      </c>
      <c r="C88" s="122" t="s">
        <v>17</v>
      </c>
      <c r="D88">
        <v>1628399</v>
      </c>
      <c r="E88"/>
      <c r="F88"/>
      <c r="G88"/>
      <c r="H88"/>
      <c r="I88"/>
      <c r="J88"/>
      <c r="K88"/>
      <c r="L88">
        <v>99.77</v>
      </c>
      <c r="M88"/>
      <c r="N88"/>
      <c r="O88"/>
      <c r="P88"/>
      <c r="Q88"/>
      <c r="R88"/>
      <c r="S88"/>
      <c r="T88" s="121"/>
    </row>
    <row r="89" s="73" customFormat="true" ht="15.75" x14ac:dyDescent="0.25">
      <c r="A89" s="120" t="s">
        <v>179</v>
      </c>
      <c r="B89">
        <v>2007</v>
      </c>
      <c r="C89" s="122" t="s">
        <v>17</v>
      </c>
      <c r="D89">
        <v>1648116</v>
      </c>
      <c r="E89"/>
      <c r="F89"/>
      <c r="G89"/>
      <c r="H89"/>
      <c r="I89"/>
      <c r="J89"/>
      <c r="K89"/>
      <c r="L89">
        <v>99.77</v>
      </c>
      <c r="M89"/>
      <c r="N89"/>
      <c r="O89"/>
      <c r="P89"/>
      <c r="Q89"/>
      <c r="R89"/>
      <c r="S89"/>
      <c r="T89" s="121"/>
    </row>
    <row r="90" s="73" customFormat="true" ht="15.75" x14ac:dyDescent="0.25">
      <c r="A90" s="120" t="s">
        <v>179</v>
      </c>
      <c r="B90">
        <v>2008</v>
      </c>
      <c r="C90" s="122" t="s">
        <v>17</v>
      </c>
      <c r="D90">
        <v>1674630</v>
      </c>
      <c r="E90"/>
      <c r="F90"/>
      <c r="G90"/>
      <c r="H90"/>
      <c r="I90"/>
      <c r="J90"/>
      <c r="K90"/>
      <c r="L90">
        <v>99.77</v>
      </c>
      <c r="M90"/>
      <c r="N90"/>
      <c r="O90"/>
      <c r="P90"/>
      <c r="Q90"/>
      <c r="R90"/>
      <c r="S90"/>
      <c r="T90" s="121"/>
    </row>
    <row r="91" s="73" customFormat="true" ht="15.75" x14ac:dyDescent="0.25">
      <c r="A91" s="120" t="s">
        <v>179</v>
      </c>
      <c r="B91">
        <v>2009</v>
      </c>
      <c r="C91" s="122" t="s">
        <v>17</v>
      </c>
      <c r="D91">
        <v>1702986</v>
      </c>
      <c r="E91"/>
      <c r="F91"/>
      <c r="G91"/>
      <c r="H91"/>
      <c r="I91"/>
      <c r="J91"/>
      <c r="K91"/>
      <c r="L91">
        <v>99.77</v>
      </c>
      <c r="M91"/>
      <c r="N91"/>
      <c r="O91"/>
      <c r="P91"/>
      <c r="Q91"/>
      <c r="R91"/>
      <c r="S91"/>
      <c r="T91" s="121"/>
    </row>
    <row r="92" s="73" customFormat="true" ht="15.75" x14ac:dyDescent="0.25">
      <c r="A92" s="120" t="s">
        <v>179</v>
      </c>
      <c r="B92">
        <v>2010</v>
      </c>
      <c r="C92" s="122" t="s">
        <v>17</v>
      </c>
      <c r="D92">
        <v>1725873</v>
      </c>
      <c r="E92"/>
      <c r="F92"/>
      <c r="G92"/>
      <c r="H92"/>
      <c r="I92"/>
      <c r="J92"/>
      <c r="K92"/>
      <c r="L92">
        <v>99.77</v>
      </c>
      <c r="M92"/>
      <c r="N92"/>
      <c r="O92"/>
      <c r="P92"/>
      <c r="Q92"/>
      <c r="R92"/>
      <c r="S92"/>
      <c r="T92" s="121"/>
    </row>
    <row r="93" s="73" customFormat="true" ht="15.75" x14ac:dyDescent="0.25">
      <c r="A93" s="120" t="s">
        <v>179</v>
      </c>
      <c r="B93">
        <v>2011</v>
      </c>
      <c r="C93" s="122" t="s">
        <v>17</v>
      </c>
      <c r="D93">
        <v>1740120</v>
      </c>
      <c r="E93"/>
      <c r="F93"/>
      <c r="G93"/>
      <c r="H93"/>
      <c r="I93"/>
      <c r="J93"/>
      <c r="K93"/>
      <c r="L93">
        <v>99.77</v>
      </c>
      <c r="M93"/>
      <c r="N93"/>
      <c r="O93"/>
      <c r="P93"/>
      <c r="Q93"/>
      <c r="R93"/>
      <c r="S93"/>
      <c r="T93" s="121"/>
    </row>
    <row r="94" s="73" customFormat="true" ht="15.75" x14ac:dyDescent="0.25">
      <c r="A94" s="120" t="s">
        <v>179</v>
      </c>
      <c r="B94">
        <v>2012</v>
      </c>
      <c r="C94" s="122" t="s">
        <v>17</v>
      </c>
      <c r="D94">
        <v>1750849</v>
      </c>
      <c r="E94"/>
      <c r="F94"/>
      <c r="G94"/>
      <c r="H94"/>
      <c r="I94"/>
      <c r="J94"/>
      <c r="K94"/>
      <c r="L94">
        <v>99.77</v>
      </c>
      <c r="M94"/>
      <c r="N94"/>
      <c r="O94"/>
      <c r="P94"/>
      <c r="Q94"/>
      <c r="R94"/>
      <c r="S94"/>
      <c r="T94" s="121"/>
    </row>
    <row r="95" s="73" customFormat="true" ht="15.75" x14ac:dyDescent="0.25">
      <c r="A95" s="120" t="s">
        <v>179</v>
      </c>
      <c r="B95">
        <v>2013</v>
      </c>
      <c r="C95" s="122" t="s">
        <v>17</v>
      </c>
      <c r="D95">
        <v>1756496</v>
      </c>
      <c r="E95"/>
      <c r="F95"/>
      <c r="G95"/>
      <c r="H95"/>
      <c r="I95"/>
      <c r="J95"/>
      <c r="K95"/>
      <c r="L95">
        <v>99.77</v>
      </c>
      <c r="M95"/>
      <c r="N95"/>
      <c r="O95"/>
      <c r="P95"/>
      <c r="Q95"/>
      <c r="R95"/>
      <c r="S95"/>
      <c r="T95" s="121"/>
    </row>
    <row r="96" s="73" customFormat="true" ht="15.75" x14ac:dyDescent="0.25">
      <c r="A96" s="120" t="s">
        <v>179</v>
      </c>
      <c r="B96">
        <v>2014</v>
      </c>
      <c r="C96" s="122" t="s">
        <v>17</v>
      </c>
      <c r="D96">
        <v>1755989</v>
      </c>
      <c r="E96"/>
      <c r="F96"/>
      <c r="G96"/>
      <c r="H96"/>
      <c r="I96"/>
      <c r="J96"/>
      <c r="K96"/>
      <c r="L96">
        <v>99.77</v>
      </c>
      <c r="M96"/>
      <c r="N96"/>
      <c r="O96"/>
      <c r="P96"/>
      <c r="Q96"/>
      <c r="R96"/>
      <c r="S96"/>
      <c r="T96" s="121"/>
    </row>
    <row r="97" s="73" customFormat="true" ht="15.75" x14ac:dyDescent="0.25">
      <c r="A97" s="120" t="s">
        <v>179</v>
      </c>
      <c r="B97">
        <v>2015</v>
      </c>
      <c r="C97" s="122" t="s">
        <v>17</v>
      </c>
      <c r="D97">
        <v>1748856</v>
      </c>
      <c r="E97"/>
      <c r="F97"/>
      <c r="G97"/>
      <c r="H97"/>
      <c r="I97"/>
      <c r="J97"/>
      <c r="K97"/>
      <c r="L97">
        <v>99.77</v>
      </c>
      <c r="M97"/>
      <c r="N97"/>
      <c r="O97"/>
      <c r="P97"/>
      <c r="Q97"/>
      <c r="R97"/>
      <c r="S97"/>
      <c r="T97" s="121"/>
    </row>
    <row r="98" s="73" customFormat="true" ht="15.75" x14ac:dyDescent="0.25">
      <c r="A98" s="120" t="s">
        <v>179</v>
      </c>
      <c r="B98">
        <v>2016</v>
      </c>
      <c r="C98" s="122" t="s">
        <v>17</v>
      </c>
      <c r="D98">
        <v>1737551</v>
      </c>
      <c r="E98"/>
      <c r="F98"/>
      <c r="G98"/>
      <c r="H98"/>
      <c r="I98"/>
      <c r="J98"/>
      <c r="K98"/>
      <c r="L98">
        <v>99.77</v>
      </c>
      <c r="M98"/>
      <c r="N98"/>
      <c r="O98"/>
      <c r="P98"/>
      <c r="Q98"/>
      <c r="R98"/>
      <c r="S98"/>
      <c r="T98" s="121"/>
    </row>
    <row r="99" s="73" customFormat="true" ht="15.75" x14ac:dyDescent="0.25">
      <c r="A99" s="120" t="s">
        <v>179</v>
      </c>
      <c r="B99">
        <v>2000</v>
      </c>
      <c r="C99" s="122" t="s">
        <v>18</v>
      </c>
      <c r="D99">
        <v>2849110</v>
      </c>
      <c r="E99"/>
      <c r="F99"/>
      <c r="G99"/>
      <c r="H99"/>
      <c r="I99"/>
      <c r="J99">
        <v>100</v>
      </c>
      <c r="K99">
        <v>100</v>
      </c>
      <c r="L99">
        <v>100</v>
      </c>
      <c r="M99">
        <v>0</v>
      </c>
      <c r="N99">
        <v>0</v>
      </c>
      <c r="O99"/>
      <c r="P99"/>
      <c r="Q99"/>
      <c r="R99"/>
      <c r="S99"/>
      <c r="T99" s="121"/>
    </row>
    <row r="100" s="73" customFormat="true" ht="15.75" x14ac:dyDescent="0.25">
      <c r="A100" s="120" t="s">
        <v>179</v>
      </c>
      <c r="B100">
        <v>2001</v>
      </c>
      <c r="C100" s="122" t="s">
        <v>18</v>
      </c>
      <c r="D100">
        <v>2790553</v>
      </c>
      <c r="E100"/>
      <c r="F100"/>
      <c r="G100"/>
      <c r="H100"/>
      <c r="I100"/>
      <c r="J100">
        <v>100</v>
      </c>
      <c r="K100">
        <v>100</v>
      </c>
      <c r="L100">
        <v>100</v>
      </c>
      <c r="M100">
        <v>0</v>
      </c>
      <c r="N100">
        <v>0</v>
      </c>
      <c r="O100"/>
      <c r="P100"/>
      <c r="Q100"/>
      <c r="R100"/>
      <c r="S100"/>
      <c r="T100" s="121"/>
    </row>
    <row r="101" s="73" customFormat="true" ht="15.75" x14ac:dyDescent="0.25">
      <c r="A101" s="120" t="s">
        <v>179</v>
      </c>
      <c r="B101">
        <v>2002</v>
      </c>
      <c r="C101" s="122" t="s">
        <v>18</v>
      </c>
      <c r="D101">
        <v>2739365</v>
      </c>
      <c r="E101"/>
      <c r="F101"/>
      <c r="G101"/>
      <c r="H101"/>
      <c r="I101"/>
      <c r="J101">
        <v>100</v>
      </c>
      <c r="K101">
        <v>100</v>
      </c>
      <c r="L101">
        <v>100</v>
      </c>
      <c r="M101">
        <v>0</v>
      </c>
      <c r="N101">
        <v>0</v>
      </c>
      <c r="O101"/>
      <c r="P101"/>
      <c r="Q101"/>
      <c r="R101"/>
      <c r="S101"/>
      <c r="T101" s="121"/>
    </row>
    <row r="102" s="73" customFormat="true" ht="15.75" x14ac:dyDescent="0.25">
      <c r="A102" s="120" t="s">
        <v>179</v>
      </c>
      <c r="B102">
        <v>2003</v>
      </c>
      <c r="C102" s="122" t="s">
        <v>18</v>
      </c>
      <c r="D102">
        <v>2698122</v>
      </c>
      <c r="E102"/>
      <c r="F102"/>
      <c r="G102"/>
      <c r="H102"/>
      <c r="I102"/>
      <c r="J102">
        <v>100</v>
      </c>
      <c r="K102">
        <v>100</v>
      </c>
      <c r="L102">
        <v>100</v>
      </c>
      <c r="M102">
        <v>0</v>
      </c>
      <c r="N102">
        <v>0</v>
      </c>
      <c r="O102"/>
      <c r="P102"/>
      <c r="Q102"/>
      <c r="R102"/>
      <c r="S102"/>
      <c r="T102" s="121"/>
    </row>
    <row r="103" s="73" customFormat="true" ht="15.75" x14ac:dyDescent="0.25">
      <c r="A103" s="120" t="s">
        <v>179</v>
      </c>
      <c r="B103">
        <v>2004</v>
      </c>
      <c r="C103" s="122" t="s">
        <v>18</v>
      </c>
      <c r="D103">
        <v>2665251</v>
      </c>
      <c r="E103"/>
      <c r="F103"/>
      <c r="G103"/>
      <c r="H103"/>
      <c r="I103"/>
      <c r="J103">
        <v>100</v>
      </c>
      <c r="K103">
        <v>100</v>
      </c>
      <c r="L103">
        <v>100</v>
      </c>
      <c r="M103">
        <v>0</v>
      </c>
      <c r="N103">
        <v>0</v>
      </c>
      <c r="O103"/>
      <c r="P103"/>
      <c r="Q103"/>
      <c r="R103"/>
      <c r="S103"/>
      <c r="T103" s="121"/>
    </row>
    <row r="104" s="73" customFormat="true" ht="15.75" x14ac:dyDescent="0.25">
      <c r="A104" s="120" t="s">
        <v>179</v>
      </c>
      <c r="B104">
        <v>2005</v>
      </c>
      <c r="C104" s="122" t="s">
        <v>18</v>
      </c>
      <c r="D104">
        <v>2639249</v>
      </c>
      <c r="E104"/>
      <c r="F104"/>
      <c r="G104"/>
      <c r="H104"/>
      <c r="I104"/>
      <c r="J104">
        <v>100</v>
      </c>
      <c r="K104">
        <v>100</v>
      </c>
      <c r="L104">
        <v>100</v>
      </c>
      <c r="M104">
        <v>0</v>
      </c>
      <c r="N104">
        <v>0</v>
      </c>
      <c r="O104"/>
      <c r="P104"/>
      <c r="Q104"/>
      <c r="R104"/>
      <c r="S104"/>
      <c r="T104" s="121"/>
    </row>
    <row r="105" s="73" customFormat="true" ht="15.75" x14ac:dyDescent="0.25">
      <c r="A105" s="120" t="s">
        <v>179</v>
      </c>
      <c r="B105">
        <v>2006</v>
      </c>
      <c r="C105" s="122" t="s">
        <v>18</v>
      </c>
      <c r="D105">
        <v>2617299</v>
      </c>
      <c r="E105"/>
      <c r="F105"/>
      <c r="G105"/>
      <c r="H105"/>
      <c r="I105"/>
      <c r="J105">
        <v>100</v>
      </c>
      <c r="K105">
        <v>100</v>
      </c>
      <c r="L105">
        <v>100</v>
      </c>
      <c r="M105">
        <v>0</v>
      </c>
      <c r="N105">
        <v>0</v>
      </c>
      <c r="O105"/>
      <c r="P105"/>
      <c r="Q105"/>
      <c r="R105"/>
      <c r="S105"/>
      <c r="T105" s="121"/>
    </row>
    <row r="106" s="73" customFormat="true" ht="15.75" x14ac:dyDescent="0.25">
      <c r="A106" s="120" t="s">
        <v>179</v>
      </c>
      <c r="B106">
        <v>2007</v>
      </c>
      <c r="C106" s="122" t="s">
        <v>18</v>
      </c>
      <c r="D106">
        <v>2605306</v>
      </c>
      <c r="E106"/>
      <c r="F106"/>
      <c r="G106"/>
      <c r="H106"/>
      <c r="I106"/>
      <c r="J106">
        <v>100</v>
      </c>
      <c r="K106">
        <v>100</v>
      </c>
      <c r="L106">
        <v>100</v>
      </c>
      <c r="M106">
        <v>0</v>
      </c>
      <c r="N106">
        <v>0</v>
      </c>
      <c r="O106"/>
      <c r="P106"/>
      <c r="Q106"/>
      <c r="R106"/>
      <c r="S106"/>
      <c r="T106" s="121"/>
    </row>
    <row r="107" s="73" customFormat="true" ht="15.75" x14ac:dyDescent="0.25">
      <c r="A107" s="120" t="s">
        <v>179</v>
      </c>
      <c r="B107">
        <v>2008</v>
      </c>
      <c r="C107" s="122" t="s">
        <v>18</v>
      </c>
      <c r="D107">
        <v>2599394</v>
      </c>
      <c r="E107"/>
      <c r="F107"/>
      <c r="G107"/>
      <c r="H107"/>
      <c r="I107"/>
      <c r="J107">
        <v>100</v>
      </c>
      <c r="K107">
        <v>100</v>
      </c>
      <c r="L107">
        <v>100</v>
      </c>
      <c r="M107">
        <v>0</v>
      </c>
      <c r="N107">
        <v>0</v>
      </c>
      <c r="O107"/>
      <c r="P107"/>
      <c r="Q107"/>
      <c r="R107"/>
      <c r="S107"/>
      <c r="T107" s="121"/>
    </row>
    <row r="108" s="73" customFormat="true" ht="15.75" x14ac:dyDescent="0.25">
      <c r="A108" s="120" t="s">
        <v>179</v>
      </c>
      <c r="B108">
        <v>2009</v>
      </c>
      <c r="C108" s="122" t="s">
        <v>18</v>
      </c>
      <c r="D108">
        <v>2599197</v>
      </c>
      <c r="E108"/>
      <c r="F108"/>
      <c r="G108"/>
      <c r="H108"/>
      <c r="I108"/>
      <c r="J108">
        <v>100</v>
      </c>
      <c r="K108">
        <v>100</v>
      </c>
      <c r="L108">
        <v>100</v>
      </c>
      <c r="M108">
        <v>0</v>
      </c>
      <c r="N108">
        <v>0</v>
      </c>
      <c r="O108"/>
      <c r="P108"/>
      <c r="Q108"/>
      <c r="R108"/>
      <c r="S108"/>
      <c r="T108" s="121"/>
    </row>
    <row r="109" s="73" customFormat="true" ht="15.75" x14ac:dyDescent="0.25">
      <c r="A109" s="120" t="s">
        <v>179</v>
      </c>
      <c r="B109">
        <v>2010</v>
      </c>
      <c r="C109" s="122" t="s">
        <v>18</v>
      </c>
      <c r="D109">
        <v>2604556</v>
      </c>
      <c r="E109"/>
      <c r="F109"/>
      <c r="G109"/>
      <c r="H109"/>
      <c r="I109"/>
      <c r="J109">
        <v>100</v>
      </c>
      <c r="K109">
        <v>100</v>
      </c>
      <c r="L109">
        <v>100</v>
      </c>
      <c r="M109">
        <v>0</v>
      </c>
      <c r="N109">
        <v>0</v>
      </c>
      <c r="O109"/>
      <c r="P109"/>
      <c r="Q109"/>
      <c r="R109"/>
      <c r="S109"/>
      <c r="T109" s="121"/>
    </row>
    <row r="110" s="73" customFormat="true" ht="15.75" x14ac:dyDescent="0.25">
      <c r="A110" s="120" t="s">
        <v>179</v>
      </c>
      <c r="B110">
        <v>2011</v>
      </c>
      <c r="C110" s="72" t="s">
        <v>18</v>
      </c>
      <c r="D110">
        <v>2596887</v>
      </c>
      <c r="E110"/>
      <c r="F110"/>
      <c r="G110"/>
      <c r="H110"/>
      <c r="I110"/>
      <c r="J110">
        <v>100</v>
      </c>
      <c r="K110">
        <v>100</v>
      </c>
      <c r="L110">
        <v>100</v>
      </c>
      <c r="M110">
        <v>0</v>
      </c>
      <c r="N110">
        <v>0</v>
      </c>
      <c r="O110"/>
      <c r="P110"/>
      <c r="Q110"/>
      <c r="R110"/>
      <c r="S110"/>
      <c r="T110" s="115"/>
      <c r="U110" s="113"/>
      <c r="V110" s="113"/>
      <c r="W110" s="113"/>
      <c r="X110" s="113"/>
      <c r="Y110" s="113"/>
      <c r="Z110" s="113"/>
      <c r="AA110" s="113"/>
      <c r="AB110" s="113"/>
      <c r="AC110" s="113"/>
      <c r="AD110" s="113"/>
      <c r="AE110" s="113"/>
    </row>
    <row r="111" s="73" customFormat="true" ht="15.75" x14ac:dyDescent="0.25">
      <c r="A111" s="120" t="s">
        <v>179</v>
      </c>
      <c r="B111">
        <v>2012</v>
      </c>
      <c r="C111" s="72" t="s">
        <v>18</v>
      </c>
      <c r="D111">
        <v>2600061</v>
      </c>
      <c r="E111"/>
      <c r="F111"/>
      <c r="G111"/>
      <c r="H111"/>
      <c r="I111"/>
      <c r="J111">
        <v>100</v>
      </c>
      <c r="K111">
        <v>100</v>
      </c>
      <c r="L111">
        <v>100</v>
      </c>
      <c r="M111">
        <v>0</v>
      </c>
      <c r="N111">
        <v>0</v>
      </c>
      <c r="O111"/>
      <c r="P111"/>
      <c r="Q111"/>
      <c r="R111"/>
      <c r="S111"/>
      <c r="T111" s="115"/>
      <c r="U111" s="113"/>
      <c r="V111" s="113"/>
      <c r="W111" s="113"/>
      <c r="X111" s="113"/>
      <c r="Y111" s="113"/>
      <c r="Z111" s="113"/>
      <c r="AA111" s="113"/>
      <c r="AB111" s="113"/>
      <c r="AC111" s="113"/>
      <c r="AD111" s="113"/>
      <c r="AE111" s="113"/>
    </row>
    <row r="112" s="73" customFormat="true" ht="15.75" x14ac:dyDescent="0.25">
      <c r="A112" s="120" t="s">
        <v>179</v>
      </c>
      <c r="B112">
        <v>2013</v>
      </c>
      <c r="C112" s="72" t="s">
        <v>18</v>
      </c>
      <c r="D112">
        <v>2613602</v>
      </c>
      <c r="E112"/>
      <c r="F112"/>
      <c r="G112"/>
      <c r="H112"/>
      <c r="I112"/>
      <c r="J112">
        <v>100</v>
      </c>
      <c r="K112">
        <v>100</v>
      </c>
      <c r="L112">
        <v>100</v>
      </c>
      <c r="M112">
        <v>0</v>
      </c>
      <c r="N112">
        <v>0</v>
      </c>
      <c r="O112"/>
      <c r="P112"/>
      <c r="Q112"/>
      <c r="R112"/>
      <c r="S112"/>
      <c r="T112" s="115"/>
      <c r="U112" s="113"/>
      <c r="V112" s="113"/>
      <c r="W112" s="113"/>
      <c r="X112" s="113"/>
      <c r="Y112" s="113"/>
      <c r="Z112" s="113"/>
      <c r="AA112" s="113"/>
      <c r="AB112" s="113"/>
      <c r="AC112" s="113"/>
      <c r="AD112" s="113"/>
      <c r="AE112" s="113"/>
    </row>
    <row r="113" s="73" customFormat="true" ht="15.75" x14ac:dyDescent="0.25">
      <c r="A113" s="120" t="s">
        <v>179</v>
      </c>
      <c r="B113">
        <v>2014</v>
      </c>
      <c r="C113" s="72" t="s">
        <v>18</v>
      </c>
      <c r="D113">
        <v>2634158</v>
      </c>
      <c r="E113"/>
      <c r="F113"/>
      <c r="G113"/>
      <c r="H113"/>
      <c r="I113"/>
      <c r="J113">
        <v>100</v>
      </c>
      <c r="K113">
        <v>100</v>
      </c>
      <c r="L113">
        <v>100</v>
      </c>
      <c r="M113">
        <v>0</v>
      </c>
      <c r="N113">
        <v>0</v>
      </c>
      <c r="O113"/>
      <c r="P113"/>
      <c r="Q113"/>
      <c r="R113"/>
      <c r="S113"/>
      <c r="T113" s="115"/>
      <c r="U113" s="113"/>
      <c r="V113" s="113"/>
      <c r="W113" s="113"/>
      <c r="X113" s="113"/>
      <c r="Y113" s="113"/>
      <c r="Z113" s="113"/>
      <c r="AA113" s="113"/>
      <c r="AB113" s="113"/>
      <c r="AC113" s="113"/>
      <c r="AD113" s="113"/>
      <c r="AE113" s="113"/>
    </row>
    <row r="114" s="73" customFormat="true" ht="15.75" x14ac:dyDescent="0.25">
      <c r="A114" s="120" t="s">
        <v>179</v>
      </c>
      <c r="B114">
        <v>2015</v>
      </c>
      <c r="C114" s="72" t="s">
        <v>18</v>
      </c>
      <c r="D114">
        <v>2658760</v>
      </c>
      <c r="E114"/>
      <c r="F114"/>
      <c r="G114"/>
      <c r="H114"/>
      <c r="I114"/>
      <c r="J114">
        <v>100</v>
      </c>
      <c r="K114">
        <v>100</v>
      </c>
      <c r="L114">
        <v>100</v>
      </c>
      <c r="M114">
        <v>0</v>
      </c>
      <c r="N114">
        <v>0</v>
      </c>
      <c r="O114"/>
      <c r="P114"/>
      <c r="Q114"/>
      <c r="R114"/>
      <c r="S114"/>
      <c r="T114" s="115"/>
      <c r="U114" s="113"/>
      <c r="V114" s="113"/>
      <c r="W114" s="113"/>
      <c r="X114" s="113"/>
      <c r="Y114" s="113"/>
      <c r="Z114" s="113"/>
      <c r="AA114" s="113"/>
      <c r="AB114" s="113"/>
      <c r="AC114" s="113"/>
      <c r="AD114" s="113"/>
      <c r="AE114" s="113"/>
    </row>
    <row r="115" s="73" customFormat="true" ht="15.75" x14ac:dyDescent="0.25">
      <c r="A115" s="120" t="s">
        <v>179</v>
      </c>
      <c r="B115">
        <v>2016</v>
      </c>
      <c r="C115" s="72" t="s">
        <v>18</v>
      </c>
      <c r="D115">
        <v>2680667</v>
      </c>
      <c r="E115"/>
      <c r="F115"/>
      <c r="G115"/>
      <c r="H115"/>
      <c r="I115"/>
      <c r="J115">
        <v>100</v>
      </c>
      <c r="K115">
        <v>100</v>
      </c>
      <c r="L115">
        <v>100</v>
      </c>
      <c r="M115">
        <v>0</v>
      </c>
      <c r="N115">
        <v>0</v>
      </c>
      <c r="O115"/>
      <c r="P115"/>
      <c r="Q115"/>
      <c r="R115"/>
      <c r="S115"/>
      <c r="T115" s="115"/>
      <c r="U115" s="113"/>
      <c r="V115" s="113"/>
      <c r="W115" s="113"/>
      <c r="X115" s="113"/>
      <c r="Y115" s="113"/>
      <c r="Z115" s="113"/>
      <c r="AA115" s="113"/>
      <c r="AB115" s="113"/>
      <c r="AC115" s="113"/>
      <c r="AD115" s="113"/>
      <c r="AE115" s="113"/>
    </row>
    <row r="116" s="73" customFormat="true" ht="12" x14ac:dyDescent="0.2">
      <c r="A116" s="74"/>
      <c r="B116" s="127"/>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row>
    <row r="117" s="73" customFormat="true" ht="12" x14ac:dyDescent="0.2">
      <c r="A117" s="74"/>
      <c r="B117" s="127"/>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row>
    <row r="118" s="73" customFormat="true" ht="12" x14ac:dyDescent="0.2">
      <c r="A118" s="74"/>
      <c r="B118" s="127"/>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row>
    <row r="119" s="73" customFormat="true" ht="12" x14ac:dyDescent="0.2">
      <c r="A119" s="74"/>
      <c r="B119" s="127"/>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row>
    <row r="120" s="73" customFormat="true" ht="12" x14ac:dyDescent="0.2">
      <c r="A120" s="74"/>
      <c r="B120" s="127"/>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row>
    <row r="121" s="73" customFormat="true" ht="12" x14ac:dyDescent="0.2">
      <c r="A121" s="74"/>
      <c r="B121" s="127"/>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row>
    <row r="122" s="73" customFormat="true" ht="12" x14ac:dyDescent="0.2">
      <c r="A122" s="74"/>
      <c r="B122" s="127"/>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row>
    <row r="123" s="73" customFormat="true" ht="12" x14ac:dyDescent="0.2">
      <c r="A123" s="74"/>
      <c r="B123" s="127"/>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row>
    <row r="124" s="73" customFormat="true" ht="12" x14ac:dyDescent="0.2">
      <c r="A124" s="74"/>
      <c r="B124" s="127"/>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row>
    <row r="125" s="73" customFormat="true" ht="12" x14ac:dyDescent="0.2">
      <c r="A125" s="74"/>
      <c r="B125" s="127"/>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row>
    <row r="126" s="73" customFormat="true" ht="12" x14ac:dyDescent="0.2">
      <c r="A126" s="74"/>
      <c r="B126" s="127"/>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row>
    <row r="127" s="73" customFormat="true" ht="12" x14ac:dyDescent="0.2">
      <c r="A127" s="74"/>
      <c r="B127" s="127"/>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row>
    <row r="128" s="73" customFormat="true" ht="12" x14ac:dyDescent="0.2">
      <c r="A128" s="74"/>
      <c r="B128" s="127"/>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row>
    <row r="129" s="73" customFormat="true" ht="12" x14ac:dyDescent="0.2">
      <c r="A129" s="74"/>
      <c r="B129" s="127"/>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row>
    <row r="130" s="73" customFormat="true" ht="12" x14ac:dyDescent="0.2">
      <c r="A130" s="74"/>
      <c r="B130" s="127"/>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row>
    <row r="131" s="73" customFormat="true" ht="12" x14ac:dyDescent="0.2">
      <c r="A131" s="74"/>
      <c r="B131" s="127"/>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row>
    <row r="132" s="73" customFormat="true" ht="12" x14ac:dyDescent="0.2">
      <c r="A132" s="74"/>
      <c r="B132" s="127"/>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row>
    <row r="133" s="73" customFormat="true" ht="12" x14ac:dyDescent="0.2">
      <c r="A133" s="74"/>
      <c r="B133" s="127"/>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row>
    <row r="134" s="73" customFormat="true" ht="12" x14ac:dyDescent="0.2">
      <c r="A134" s="74"/>
      <c r="B134" s="127"/>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row>
    <row r="135" s="73" customFormat="true" ht="12" x14ac:dyDescent="0.2">
      <c r="A135" s="74"/>
      <c r="B135" s="127"/>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row>
    <row r="136" s="73" customFormat="true" ht="12" x14ac:dyDescent="0.2">
      <c r="A136" s="74"/>
      <c r="B136" s="127"/>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row>
    <row r="137" s="73" customFormat="true" ht="12" x14ac:dyDescent="0.2">
      <c r="A137" s="74"/>
      <c r="B137" s="127"/>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row>
    <row r="138" s="73" customFormat="true" ht="12" x14ac:dyDescent="0.2">
      <c r="A138" s="74"/>
      <c r="B138" s="127"/>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row>
    <row r="139" s="73" customFormat="true" ht="12" x14ac:dyDescent="0.2">
      <c r="A139" s="74"/>
      <c r="B139" s="127"/>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row>
    <row r="140" s="73" customFormat="true" ht="12" x14ac:dyDescent="0.2">
      <c r="A140" s="74"/>
      <c r="B140" s="127"/>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row>
    <row r="141" s="73" customFormat="true" ht="12" x14ac:dyDescent="0.2">
      <c r="A141" s="74"/>
      <c r="B141" s="127"/>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row>
    <row r="142" s="73" customFormat="true" ht="12" x14ac:dyDescent="0.2">
      <c r="A142" s="74"/>
      <c r="B142" s="127"/>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row>
    <row r="143" s="73" customFormat="true" ht="12" x14ac:dyDescent="0.2">
      <c r="A143" s="74"/>
      <c r="B143" s="127"/>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row>
    <row r="144" s="73" customFormat="true" ht="12" x14ac:dyDescent="0.2">
      <c r="A144" s="74"/>
      <c r="B144" s="127"/>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row>
    <row r="145" s="73" customFormat="true" ht="12" x14ac:dyDescent="0.2">
      <c r="A145" s="74"/>
      <c r="B145" s="127"/>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row>
    <row r="146" s="73" customFormat="true" ht="12" x14ac:dyDescent="0.2">
      <c r="A146" s="74"/>
      <c r="B146" s="127"/>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row>
    <row r="147" s="73" customFormat="true" ht="12" x14ac:dyDescent="0.2">
      <c r="A147" s="74"/>
      <c r="B147" s="127"/>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row>
    <row r="148" s="73" customFormat="true" ht="12" x14ac:dyDescent="0.2">
      <c r="A148" s="74"/>
      <c r="B148" s="127"/>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row>
    <row r="149" s="73" customFormat="true" ht="12" x14ac:dyDescent="0.2">
      <c r="A149" s="74"/>
      <c r="B149" s="127"/>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row>
    <row r="150" s="73" customFormat="true" ht="12" x14ac:dyDescent="0.2">
      <c r="A150" s="74"/>
      <c r="B150" s="127"/>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row>
    <row r="151" s="73" customFormat="true" ht="12" x14ac:dyDescent="0.2">
      <c r="A151" s="74"/>
      <c r="B151" s="127"/>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row>
    <row r="152" s="73" customFormat="true" ht="12" x14ac:dyDescent="0.2">
      <c r="A152" s="74"/>
      <c r="B152" s="127"/>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row>
    <row r="153" s="73" customFormat="true" ht="12" x14ac:dyDescent="0.2">
      <c r="A153" s="74"/>
      <c r="B153" s="127"/>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row>
    <row r="154" s="73" customFormat="true" ht="12" x14ac:dyDescent="0.2">
      <c r="A154" s="74"/>
      <c r="B154" s="127"/>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row>
    <row r="155" s="73" customFormat="true" ht="12" x14ac:dyDescent="0.2">
      <c r="A155" s="74"/>
      <c r="B155" s="127"/>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row>
    <row r="156" s="73" customFormat="true" ht="12" x14ac:dyDescent="0.2">
      <c r="A156" s="74"/>
      <c r="B156" s="127"/>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row>
    <row r="157" s="73" customFormat="true" ht="12" x14ac:dyDescent="0.2">
      <c r="A157" s="74"/>
      <c r="B157" s="127"/>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row>
    <row r="158" s="73" customFormat="true" ht="12" x14ac:dyDescent="0.2">
      <c r="A158" s="74"/>
      <c r="B158" s="127"/>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row>
    <row r="159" s="73" customFormat="true" ht="12" x14ac:dyDescent="0.2">
      <c r="A159" s="74"/>
      <c r="B159" s="127"/>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row>
    <row r="160" s="73" customFormat="true" ht="12" x14ac:dyDescent="0.2">
      <c r="A160" s="74"/>
      <c r="B160" s="127"/>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row>
    <row r="161" s="73" customFormat="true" ht="12" x14ac:dyDescent="0.2">
      <c r="A161" s="74"/>
      <c r="B161" s="127"/>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row>
    <row r="162" s="73" customFormat="true" ht="12" x14ac:dyDescent="0.2">
      <c r="A162" s="74"/>
      <c r="B162" s="127"/>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row>
    <row r="163" s="73" customFormat="true" ht="12" x14ac:dyDescent="0.2">
      <c r="A163" s="74"/>
      <c r="B163" s="127"/>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row>
    <row r="164" s="73" customFormat="true" ht="12" x14ac:dyDescent="0.2">
      <c r="A164" s="74"/>
      <c r="B164" s="127"/>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row>
    <row r="165" s="73" customFormat="true" ht="12" x14ac:dyDescent="0.2">
      <c r="A165" s="74"/>
      <c r="B165" s="127"/>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row>
    <row r="166" s="73" customFormat="true" ht="12" x14ac:dyDescent="0.2">
      <c r="A166" s="74"/>
      <c r="B166" s="127"/>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row>
    <row r="167" s="73" customFormat="true" ht="12" x14ac:dyDescent="0.2">
      <c r="A167" s="74"/>
      <c r="B167" s="127"/>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row>
    <row r="168" s="73" customFormat="true" ht="12" x14ac:dyDescent="0.2">
      <c r="A168" s="74"/>
      <c r="B168" s="127"/>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row>
    <row r="169" ht="15.75" x14ac:dyDescent="0.25">
      <c r="A169" s="70"/>
      <c r="B169" s="128"/>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row>
    <row r="170" ht="15.75" x14ac:dyDescent="0.25">
      <c r="A170" s="70"/>
      <c r="B170" s="128"/>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row>
    <row r="171" ht="15.75" x14ac:dyDescent="0.25">
      <c r="A171" s="70"/>
      <c r="B171" s="128"/>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row>
    <row r="172" ht="15.75" x14ac:dyDescent="0.25">
      <c r="A172" s="70"/>
      <c r="B172" s="128"/>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row>
    <row r="173" ht="15.75" x14ac:dyDescent="0.25">
      <c r="A173" s="70"/>
      <c r="B173" s="128"/>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row>
    <row r="174" ht="15.75" x14ac:dyDescent="0.25">
      <c r="A174" s="70"/>
      <c r="B174" s="128"/>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row>
    <row r="175" ht="15.75" x14ac:dyDescent="0.25">
      <c r="A175" s="70"/>
      <c r="B175" s="128"/>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row>
    <row r="176" ht="15.75" x14ac:dyDescent="0.25">
      <c r="A176" s="70"/>
      <c r="B176" s="128"/>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row>
    <row r="177" ht="15.75" x14ac:dyDescent="0.25">
      <c r="A177" s="70"/>
      <c r="B177" s="128"/>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row>
    <row r="178" ht="15.75" x14ac:dyDescent="0.25">
      <c r="A178" s="70"/>
      <c r="B178" s="128"/>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row>
    <row r="179" ht="15.75" x14ac:dyDescent="0.25">
      <c r="A179" s="70"/>
      <c r="B179" s="128"/>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row>
    <row r="180" ht="15.75" x14ac:dyDescent="0.25">
      <c r="A180" s="70"/>
      <c r="B180" s="128"/>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row>
    <row r="181" ht="15.75" x14ac:dyDescent="0.25">
      <c r="A181" s="70"/>
      <c r="B181" s="128"/>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row>
    <row r="182" ht="15.75" x14ac:dyDescent="0.25">
      <c r="A182" s="70"/>
      <c r="B182" s="128"/>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row>
    <row r="183" ht="15.75" x14ac:dyDescent="0.25">
      <c r="A183" s="70"/>
      <c r="B183" s="128"/>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row>
    <row r="184" ht="15.75" x14ac:dyDescent="0.25">
      <c r="A184" s="70"/>
      <c r="B184" s="128"/>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row>
    <row r="185" ht="15.75" x14ac:dyDescent="0.25">
      <c r="A185" s="70"/>
      <c r="B185" s="128"/>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row>
    <row r="186" ht="15.75" x14ac:dyDescent="0.25">
      <c r="A186" s="70"/>
      <c r="B186" s="128"/>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row>
    <row r="187" ht="15.75" x14ac:dyDescent="0.25">
      <c r="A187" s="70"/>
      <c r="B187" s="128"/>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row>
    <row r="188" ht="15.75" x14ac:dyDescent="0.25">
      <c r="A188" s="70"/>
      <c r="B188" s="128"/>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row>
    <row r="189" ht="15.75" x14ac:dyDescent="0.25">
      <c r="A189" s="70"/>
      <c r="B189" s="128"/>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row>
    <row r="190" ht="15.75" x14ac:dyDescent="0.25">
      <c r="A190" s="70"/>
      <c r="B190" s="128"/>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row>
    <row r="191" ht="15.75" x14ac:dyDescent="0.25">
      <c r="A191" s="70"/>
      <c r="B191" s="128"/>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row>
    <row r="192" ht="15.75" x14ac:dyDescent="0.25">
      <c r="A192" s="70"/>
      <c r="B192" s="128"/>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row>
    <row r="193" ht="15.75" x14ac:dyDescent="0.25">
      <c r="A193" s="70"/>
      <c r="B193" s="128"/>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row>
    <row r="194" ht="15.75" x14ac:dyDescent="0.25">
      <c r="A194" s="70"/>
      <c r="B194" s="128"/>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row>
    <row r="195" ht="15.75" x14ac:dyDescent="0.25">
      <c r="A195" s="70"/>
      <c r="B195" s="128"/>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row>
    <row r="196" ht="15.75" x14ac:dyDescent="0.25">
      <c r="A196" s="70"/>
      <c r="B196" s="128"/>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row>
    <row r="197" ht="15.75" x14ac:dyDescent="0.25">
      <c r="A197" s="70"/>
      <c r="B197" s="128"/>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row>
    <row r="198" ht="15.75" x14ac:dyDescent="0.25">
      <c r="A198" s="70"/>
      <c r="B198" s="128"/>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row>
    <row r="199" ht="15.75" x14ac:dyDescent="0.25">
      <c r="A199" s="70"/>
      <c r="B199" s="128"/>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row>
    <row r="200" ht="15.75" x14ac:dyDescent="0.25">
      <c r="A200" s="70"/>
      <c r="B200" s="128"/>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row>
    <row r="201" ht="15.75" x14ac:dyDescent="0.25">
      <c r="A201" s="70"/>
      <c r="B201" s="128"/>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row>
    <row r="202" ht="15.75" x14ac:dyDescent="0.25">
      <c r="A202" s="70"/>
      <c r="B202" s="128"/>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row>
    <row r="203" ht="15.75" x14ac:dyDescent="0.25">
      <c r="A203" s="70"/>
      <c r="B203" s="128"/>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row>
    <row r="204" ht="15.75" x14ac:dyDescent="0.25">
      <c r="A204" s="70"/>
      <c r="B204" s="128"/>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row>
    <row r="205" ht="15.75" x14ac:dyDescent="0.25">
      <c r="A205" s="70"/>
      <c r="B205" s="128"/>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c r="AB205" s="70"/>
    </row>
    <row r="206" ht="15.75" x14ac:dyDescent="0.25">
      <c r="A206" s="70"/>
      <c r="B206" s="128"/>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row>
    <row r="207" ht="15.75" x14ac:dyDescent="0.25">
      <c r="A207" s="70"/>
      <c r="B207" s="128"/>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row>
    <row r="208" ht="15.75" x14ac:dyDescent="0.25">
      <c r="A208" s="70"/>
      <c r="B208" s="128"/>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row>
    <row r="209" ht="15.75" x14ac:dyDescent="0.25">
      <c r="A209" s="70"/>
      <c r="B209" s="128"/>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c r="AB209" s="70"/>
    </row>
    <row r="210" ht="15.75" x14ac:dyDescent="0.25">
      <c r="A210" s="70"/>
      <c r="B210" s="128"/>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row>
    <row r="211" ht="15.75" x14ac:dyDescent="0.25">
      <c r="A211" s="70"/>
      <c r="B211" s="128"/>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row>
    <row r="212" ht="15.75" x14ac:dyDescent="0.25">
      <c r="A212" s="70"/>
      <c r="B212" s="128"/>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row>
    <row r="213" ht="15.75" x14ac:dyDescent="0.25">
      <c r="A213" s="70"/>
      <c r="B213" s="128"/>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c r="AB213" s="70"/>
    </row>
    <row r="214" ht="15.75" x14ac:dyDescent="0.25">
      <c r="A214" s="70"/>
      <c r="B214" s="128"/>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row>
    <row r="215" ht="15.75" x14ac:dyDescent="0.25">
      <c r="A215" s="70"/>
      <c r="B215" s="128"/>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row>
    <row r="216" ht="15.75" x14ac:dyDescent="0.25">
      <c r="A216" s="70"/>
      <c r="B216" s="128"/>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row>
    <row r="217" ht="15.75" x14ac:dyDescent="0.25">
      <c r="A217" s="70"/>
      <c r="B217" s="128"/>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c r="AB217" s="70"/>
    </row>
    <row r="218" ht="15.75" x14ac:dyDescent="0.25">
      <c r="A218" s="70"/>
      <c r="B218" s="128"/>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c r="AB218" s="70"/>
    </row>
    <row r="219" ht="15.75" x14ac:dyDescent="0.25">
      <c r="A219" s="70"/>
      <c r="B219" s="128"/>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c r="AB219" s="70"/>
    </row>
    <row r="220" ht="15.75" x14ac:dyDescent="0.25">
      <c r="A220" s="70"/>
      <c r="B220" s="128"/>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c r="AB220" s="70"/>
    </row>
    <row r="221" ht="15.75" x14ac:dyDescent="0.25">
      <c r="A221" s="70"/>
      <c r="B221" s="128"/>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c r="AB221" s="70"/>
    </row>
    <row r="222" ht="15.75" x14ac:dyDescent="0.25">
      <c r="A222" s="70"/>
      <c r="B222" s="128"/>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c r="AB222" s="70"/>
    </row>
    <row r="223" ht="15.75" x14ac:dyDescent="0.25">
      <c r="A223" s="70"/>
      <c r="B223" s="128"/>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c r="AB223" s="70"/>
    </row>
    <row r="224" ht="15.75" x14ac:dyDescent="0.25">
      <c r="A224" s="70"/>
      <c r="B224" s="128"/>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c r="AB224" s="70"/>
    </row>
    <row r="225" ht="15.75" x14ac:dyDescent="0.25">
      <c r="A225" s="70"/>
      <c r="B225" s="128"/>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c r="AB225" s="70"/>
    </row>
    <row r="226" ht="15.75" x14ac:dyDescent="0.25">
      <c r="A226" s="70"/>
      <c r="B226" s="128"/>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c r="AB226" s="70"/>
    </row>
    <row r="227" ht="15.75" x14ac:dyDescent="0.25">
      <c r="A227" s="70"/>
      <c r="B227" s="128"/>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c r="AB227" s="70"/>
    </row>
    <row r="228" ht="15.75" x14ac:dyDescent="0.25">
      <c r="A228" s="70"/>
      <c r="B228" s="128"/>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c r="AB228" s="70"/>
    </row>
    <row r="229" ht="15.75" x14ac:dyDescent="0.25">
      <c r="A229" s="70"/>
      <c r="B229" s="128"/>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c r="AB229" s="70"/>
    </row>
    <row r="230" ht="15.75" x14ac:dyDescent="0.25">
      <c r="A230" s="70"/>
      <c r="B230" s="128"/>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row>
    <row r="231" ht="15.75" x14ac:dyDescent="0.25">
      <c r="A231" s="70"/>
      <c r="B231" s="128"/>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c r="AB231" s="70"/>
    </row>
    <row r="232" ht="15.75" x14ac:dyDescent="0.25">
      <c r="A232" s="70"/>
      <c r="B232" s="128"/>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c r="AB232" s="70"/>
    </row>
    <row r="233" ht="15.75" x14ac:dyDescent="0.25">
      <c r="A233" s="70"/>
      <c r="B233" s="128"/>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row>
    <row r="234" ht="15.75" x14ac:dyDescent="0.25">
      <c r="A234" s="70"/>
      <c r="B234" s="128"/>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row>
    <row r="235" ht="15.75" x14ac:dyDescent="0.25">
      <c r="A235" s="70"/>
      <c r="B235" s="128"/>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row>
    <row r="236" ht="15.75" x14ac:dyDescent="0.25">
      <c r="A236" s="70"/>
      <c r="B236" s="128"/>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row>
    <row r="237" ht="15.75" x14ac:dyDescent="0.25">
      <c r="A237" s="70"/>
      <c r="B237" s="128"/>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row>
    <row r="238" ht="15.75" x14ac:dyDescent="0.25">
      <c r="A238" s="70"/>
      <c r="B238" s="128"/>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row>
    <row r="239" ht="15.75" x14ac:dyDescent="0.25">
      <c r="A239" s="70"/>
      <c r="B239" s="128"/>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row>
    <row r="240" ht="15.75" x14ac:dyDescent="0.25">
      <c r="A240" s="70"/>
      <c r="B240" s="128"/>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row>
    <row r="241" ht="15.75" x14ac:dyDescent="0.25">
      <c r="A241" s="70"/>
      <c r="B241" s="128"/>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row>
    <row r="242" ht="15.75" x14ac:dyDescent="0.25">
      <c r="A242" s="70"/>
      <c r="B242" s="128"/>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row>
    <row r="243" ht="15.75" x14ac:dyDescent="0.25">
      <c r="A243" s="70"/>
      <c r="B243" s="128"/>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row>
    <row r="244" ht="15.75" x14ac:dyDescent="0.25">
      <c r="A244" s="70"/>
      <c r="B244" s="128"/>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row>
    <row r="245" ht="15.75" x14ac:dyDescent="0.25">
      <c r="A245" s="70"/>
      <c r="B245" s="128"/>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row>
    <row r="246" ht="15.75" x14ac:dyDescent="0.25">
      <c r="A246" s="70"/>
      <c r="B246" s="128"/>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row>
    <row r="247" ht="15.75" x14ac:dyDescent="0.25">
      <c r="A247" s="70"/>
      <c r="B247" s="128"/>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row>
    <row r="248" ht="15.75" x14ac:dyDescent="0.25">
      <c r="A248" s="70"/>
      <c r="B248" s="128"/>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row>
    <row r="249" ht="15.75" x14ac:dyDescent="0.25">
      <c r="A249" s="70"/>
      <c r="B249" s="128"/>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row>
    <row r="250" ht="15.75" x14ac:dyDescent="0.25">
      <c r="A250" s="70"/>
      <c r="B250" s="128"/>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row>
    <row r="251" ht="15.75" x14ac:dyDescent="0.25">
      <c r="A251" s="70"/>
      <c r="B251" s="128"/>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row>
    <row r="252" ht="15.75" x14ac:dyDescent="0.25">
      <c r="A252" s="70"/>
      <c r="B252" s="128"/>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row>
    <row r="253" ht="15.75" x14ac:dyDescent="0.25">
      <c r="A253" s="70"/>
      <c r="B253" s="128"/>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row>
    <row r="254" ht="15.75" x14ac:dyDescent="0.25">
      <c r="A254" s="70"/>
      <c r="B254" s="128"/>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row>
    <row r="255" ht="15.75" x14ac:dyDescent="0.25">
      <c r="A255" s="70"/>
      <c r="B255" s="128"/>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row>
    <row r="256" ht="15.75" x14ac:dyDescent="0.25">
      <c r="A256" s="70"/>
      <c r="B256" s="128"/>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row>
    <row r="257" ht="15.75" x14ac:dyDescent="0.25">
      <c r="A257" s="70"/>
      <c r="B257" s="128"/>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row>
    <row r="258" ht="15.75" x14ac:dyDescent="0.25">
      <c r="A258" s="70"/>
      <c r="B258" s="128"/>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row>
    <row r="259" ht="15.75" x14ac:dyDescent="0.25">
      <c r="A259" s="70"/>
      <c r="B259" s="128"/>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row>
    <row r="260" ht="15.75" x14ac:dyDescent="0.25">
      <c r="A260" s="70"/>
      <c r="B260" s="128"/>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row>
    <row r="261" ht="15.75" x14ac:dyDescent="0.25">
      <c r="A261" s="70"/>
      <c r="B261" s="128"/>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row>
    <row r="262" ht="15.75" x14ac:dyDescent="0.25">
      <c r="A262" s="70"/>
      <c r="B262" s="128"/>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row>
    <row r="263" ht="15.75" x14ac:dyDescent="0.25">
      <c r="A263" s="70"/>
      <c r="B263" s="128"/>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row>
    <row r="264" ht="15.75" x14ac:dyDescent="0.25">
      <c r="A264" s="70"/>
      <c r="B264" s="128"/>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row>
    <row r="265" ht="15.75" x14ac:dyDescent="0.25">
      <c r="A265" s="70"/>
      <c r="B265" s="128"/>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row>
    <row r="266" ht="15.75" x14ac:dyDescent="0.25">
      <c r="A266" s="70"/>
      <c r="B266" s="128"/>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row>
    <row r="267" ht="15.75" x14ac:dyDescent="0.25">
      <c r="A267" s="70"/>
      <c r="B267" s="128"/>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row>
    <row r="268" ht="15.75" x14ac:dyDescent="0.25">
      <c r="A268" s="70"/>
      <c r="B268" s="128"/>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row>
    <row r="269" ht="15.75" x14ac:dyDescent="0.25">
      <c r="A269" s="70"/>
      <c r="B269" s="128"/>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row>
    <row r="270" ht="15.75" x14ac:dyDescent="0.25">
      <c r="A270" s="70"/>
      <c r="B270" s="128"/>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row>
    <row r="271" ht="15.75" x14ac:dyDescent="0.25">
      <c r="A271" s="70"/>
      <c r="B271" s="128"/>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row>
    <row r="272" ht="15.75" x14ac:dyDescent="0.25">
      <c r="A272" s="70"/>
      <c r="B272" s="128"/>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row>
    <row r="273" ht="15.75" x14ac:dyDescent="0.25">
      <c r="A273" s="70"/>
      <c r="B273" s="128"/>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row>
    <row r="274" ht="15.75" x14ac:dyDescent="0.25">
      <c r="A274" s="70"/>
      <c r="B274" s="128"/>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row>
    <row r="275" ht="15.75" x14ac:dyDescent="0.25">
      <c r="A275" s="70"/>
      <c r="B275" s="128"/>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row>
    <row r="276" ht="15.75" x14ac:dyDescent="0.25">
      <c r="A276" s="70"/>
      <c r="B276" s="128"/>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row>
    <row r="277" ht="15.75" x14ac:dyDescent="0.25">
      <c r="A277" s="70"/>
      <c r="B277" s="128"/>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row>
    <row r="278" ht="15.75" x14ac:dyDescent="0.25">
      <c r="A278" s="70"/>
      <c r="B278" s="128"/>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row>
    <row r="279" ht="15.75" x14ac:dyDescent="0.25">
      <c r="A279" s="70"/>
      <c r="B279" s="128"/>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row>
    <row r="280" ht="15.75" x14ac:dyDescent="0.25">
      <c r="A280" s="70"/>
      <c r="B280" s="128"/>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row>
    <row r="281" ht="15.75" x14ac:dyDescent="0.25">
      <c r="A281" s="70"/>
      <c r="B281" s="128"/>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row>
    <row r="282" ht="15.75" x14ac:dyDescent="0.25">
      <c r="A282" s="70"/>
      <c r="B282" s="128"/>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row>
    <row r="283" ht="15.75" x14ac:dyDescent="0.25">
      <c r="A283" s="70"/>
      <c r="B283" s="128"/>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row>
    <row r="284" ht="15.75" x14ac:dyDescent="0.25">
      <c r="A284" s="70"/>
      <c r="B284" s="128"/>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row>
    <row r="285" ht="15.75" x14ac:dyDescent="0.25">
      <c r="A285" s="70"/>
      <c r="B285" s="128"/>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row>
    <row r="286" ht="15.75" x14ac:dyDescent="0.25">
      <c r="A286" s="70"/>
      <c r="B286" s="128"/>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row>
    <row r="287" ht="15.75" x14ac:dyDescent="0.25">
      <c r="A287" s="70"/>
      <c r="B287" s="128"/>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row>
    <row r="288" ht="15.75" x14ac:dyDescent="0.25">
      <c r="A288" s="70"/>
      <c r="B288" s="128"/>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row>
    <row r="289" ht="15.75" x14ac:dyDescent="0.25">
      <c r="A289" s="70"/>
      <c r="B289" s="128"/>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row>
    <row r="290" ht="15.75" x14ac:dyDescent="0.25">
      <c r="A290" s="70"/>
      <c r="B290" s="128"/>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row>
    <row r="291" ht="15.75" x14ac:dyDescent="0.25">
      <c r="A291" s="70"/>
      <c r="B291" s="128"/>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row>
    <row r="292" ht="15.75" x14ac:dyDescent="0.25">
      <c r="A292" s="70"/>
      <c r="B292" s="128"/>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row>
    <row r="293" ht="15.75" x14ac:dyDescent="0.25">
      <c r="A293" s="70"/>
      <c r="B293" s="128"/>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row>
    <row r="294" ht="15.75" x14ac:dyDescent="0.25">
      <c r="A294" s="70"/>
      <c r="B294" s="128"/>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row>
    <row r="295" ht="15.75" x14ac:dyDescent="0.25">
      <c r="A295" s="70"/>
      <c r="B295" s="128"/>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row>
    <row r="296" ht="15.75" x14ac:dyDescent="0.25">
      <c r="A296" s="70"/>
      <c r="B296" s="128"/>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row>
    <row r="297" ht="15.75" x14ac:dyDescent="0.25">
      <c r="A297" s="70"/>
      <c r="B297" s="128"/>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row>
    <row r="298" ht="15.75" x14ac:dyDescent="0.25">
      <c r="A298" s="70"/>
      <c r="B298" s="128"/>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row>
    <row r="299" ht="15.75" x14ac:dyDescent="0.25">
      <c r="A299" s="70"/>
      <c r="B299" s="128"/>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row>
    <row r="300" ht="15.75" x14ac:dyDescent="0.25">
      <c r="A300" s="70"/>
      <c r="B300" s="128"/>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row>
    <row r="301" ht="15.75" x14ac:dyDescent="0.25">
      <c r="A301" s="70"/>
      <c r="B301" s="128"/>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row>
    <row r="302" ht="15.75" x14ac:dyDescent="0.25">
      <c r="A302" s="70"/>
      <c r="B302" s="128"/>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row>
    <row r="303" ht="15.75" x14ac:dyDescent="0.25">
      <c r="A303" s="70"/>
      <c r="B303" s="128"/>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row>
    <row r="304" ht="15.75" x14ac:dyDescent="0.25">
      <c r="A304" s="70"/>
      <c r="B304" s="128"/>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row>
    <row r="305" ht="15.75" x14ac:dyDescent="0.25">
      <c r="A305" s="70"/>
      <c r="B305" s="128"/>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row>
    <row r="306" ht="15.75" x14ac:dyDescent="0.25">
      <c r="A306" s="70"/>
      <c r="B306" s="128"/>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row>
    <row r="307" ht="15.75" x14ac:dyDescent="0.25">
      <c r="A307" s="70"/>
      <c r="B307" s="128"/>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row>
    <row r="308" ht="15.75" x14ac:dyDescent="0.25">
      <c r="A308" s="70"/>
      <c r="B308" s="128"/>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row>
    <row r="309" ht="15.75" x14ac:dyDescent="0.25">
      <c r="A309" s="70"/>
      <c r="B309" s="128"/>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row>
    <row r="310" ht="15.75" x14ac:dyDescent="0.25">
      <c r="A310" s="70"/>
      <c r="B310" s="128"/>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row>
    <row r="311" ht="15.75" x14ac:dyDescent="0.25">
      <c r="A311" s="70"/>
      <c r="B311" s="128"/>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row>
    <row r="312" ht="15.75" x14ac:dyDescent="0.25">
      <c r="A312" s="70"/>
      <c r="B312" s="128"/>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row>
    <row r="313" ht="15.75" x14ac:dyDescent="0.25">
      <c r="A313" s="70"/>
      <c r="B313" s="128"/>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row>
    <row r="314" ht="15.75" x14ac:dyDescent="0.25">
      <c r="A314" s="70"/>
      <c r="B314" s="128"/>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row>
    <row r="315" ht="15.75" x14ac:dyDescent="0.25">
      <c r="A315" s="70"/>
      <c r="B315" s="128"/>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row>
    <row r="316" ht="15.75" x14ac:dyDescent="0.25">
      <c r="A316" s="70"/>
      <c r="B316" s="128"/>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row>
    <row r="317" ht="15.75" x14ac:dyDescent="0.25">
      <c r="A317" s="70"/>
      <c r="B317" s="128"/>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row>
    <row r="318" ht="15.75" x14ac:dyDescent="0.25">
      <c r="A318" s="70"/>
      <c r="B318" s="128"/>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row>
    <row r="319" ht="15.75" x14ac:dyDescent="0.25">
      <c r="A319" s="70"/>
      <c r="B319" s="128"/>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row>
    <row r="320" ht="15.75" x14ac:dyDescent="0.25">
      <c r="A320" s="70"/>
      <c r="B320" s="128"/>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row>
    <row r="321" ht="15.75" x14ac:dyDescent="0.25">
      <c r="A321" s="70"/>
      <c r="B321" s="128"/>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row>
    <row r="322" ht="15.75" x14ac:dyDescent="0.25">
      <c r="A322" s="70"/>
      <c r="B322" s="128"/>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row>
    <row r="323" ht="15.75" x14ac:dyDescent="0.25">
      <c r="A323" s="70"/>
      <c r="B323" s="128"/>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row>
    <row r="324" ht="15.75" x14ac:dyDescent="0.25">
      <c r="A324" s="70"/>
      <c r="B324" s="128"/>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row>
    <row r="325" ht="15.75" x14ac:dyDescent="0.25">
      <c r="A325" s="70"/>
      <c r="B325" s="128"/>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row>
    <row r="326" ht="15.75" x14ac:dyDescent="0.25">
      <c r="A326" s="70"/>
      <c r="B326" s="128"/>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row>
    <row r="327" ht="15.75" x14ac:dyDescent="0.25">
      <c r="A327" s="70"/>
      <c r="B327" s="128"/>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row>
    <row r="328" ht="15.75" x14ac:dyDescent="0.25">
      <c r="A328" s="70"/>
      <c r="B328" s="128"/>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row>
    <row r="329" ht="15.75" x14ac:dyDescent="0.25">
      <c r="A329" s="70"/>
      <c r="B329" s="128"/>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row>
    <row r="330" ht="15.75" x14ac:dyDescent="0.25">
      <c r="A330" s="70"/>
      <c r="B330" s="128"/>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row>
    <row r="331" ht="15.75" x14ac:dyDescent="0.25">
      <c r="A331" s="70"/>
      <c r="B331" s="128"/>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row>
    <row r="332" ht="15.75" x14ac:dyDescent="0.25">
      <c r="A332" s="70"/>
      <c r="B332" s="128"/>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row>
    <row r="333" ht="15.75" x14ac:dyDescent="0.25">
      <c r="A333" s="70"/>
      <c r="B333" s="128"/>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row>
    <row r="334" ht="15.75" x14ac:dyDescent="0.25">
      <c r="A334" s="70"/>
      <c r="B334" s="128"/>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row>
    <row r="335" ht="15.75" x14ac:dyDescent="0.25">
      <c r="A335" s="70"/>
      <c r="B335" s="128"/>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row>
    <row r="336" ht="15.75" x14ac:dyDescent="0.25">
      <c r="A336" s="70"/>
      <c r="B336" s="128"/>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row>
    <row r="337" ht="15.75" x14ac:dyDescent="0.25">
      <c r="A337" s="70"/>
      <c r="B337" s="128"/>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row>
    <row r="338" ht="15.75" x14ac:dyDescent="0.25">
      <c r="A338" s="70"/>
      <c r="B338" s="128"/>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row>
    <row r="339" ht="15.75" x14ac:dyDescent="0.25">
      <c r="A339" s="70"/>
      <c r="B339" s="128"/>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row>
    <row r="340" ht="15.75" x14ac:dyDescent="0.25">
      <c r="A340" s="70"/>
      <c r="B340" s="128"/>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row>
    <row r="341" ht="15.75" x14ac:dyDescent="0.25">
      <c r="A341" s="70"/>
      <c r="B341" s="128"/>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row>
    <row r="342" ht="15.75" x14ac:dyDescent="0.25">
      <c r="A342" s="70"/>
      <c r="B342" s="128"/>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row>
    <row r="343" ht="15.75" x14ac:dyDescent="0.25">
      <c r="A343" s="70"/>
      <c r="B343" s="128"/>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row>
    <row r="344" ht="15.75" x14ac:dyDescent="0.25">
      <c r="A344" s="70"/>
      <c r="B344" s="128"/>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row>
    <row r="345" ht="15.75" x14ac:dyDescent="0.25">
      <c r="A345" s="70"/>
      <c r="B345" s="128"/>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row>
    <row r="346" ht="15.75" x14ac:dyDescent="0.25">
      <c r="A346" s="70"/>
      <c r="B346" s="128"/>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row>
    <row r="347" ht="15.75" x14ac:dyDescent="0.25">
      <c r="A347" s="70"/>
      <c r="B347" s="128"/>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row>
    <row r="348" ht="15.75" x14ac:dyDescent="0.25">
      <c r="A348" s="70"/>
      <c r="B348" s="128"/>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row>
    <row r="349" ht="15.75" x14ac:dyDescent="0.25">
      <c r="A349" s="70"/>
      <c r="B349" s="128"/>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row>
    <row r="350" ht="15.75" x14ac:dyDescent="0.25">
      <c r="A350" s="70"/>
      <c r="B350" s="128"/>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row>
    <row r="351" ht="15.75" x14ac:dyDescent="0.25">
      <c r="A351" s="70"/>
      <c r="B351" s="128"/>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row>
    <row r="352" ht="15.75" x14ac:dyDescent="0.25">
      <c r="A352" s="70"/>
      <c r="B352" s="128"/>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row>
    <row r="353" ht="15.75" x14ac:dyDescent="0.25">
      <c r="A353" s="70"/>
      <c r="B353" s="128"/>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row>
    <row r="354" ht="15.75" x14ac:dyDescent="0.25">
      <c r="A354" s="70"/>
      <c r="B354" s="128"/>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row>
    <row r="355" ht="15.75" x14ac:dyDescent="0.25">
      <c r="A355" s="70"/>
      <c r="B355" s="128"/>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row>
    <row r="356" ht="15.75" x14ac:dyDescent="0.25">
      <c r="A356" s="70"/>
      <c r="B356" s="128"/>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row>
    <row r="357" ht="15.75" x14ac:dyDescent="0.25">
      <c r="A357" s="70"/>
      <c r="B357" s="128"/>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row>
    <row r="358" ht="15.75" x14ac:dyDescent="0.25">
      <c r="A358" s="70"/>
      <c r="B358" s="128"/>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row>
    <row r="359" ht="15.75" x14ac:dyDescent="0.25">
      <c r="A359" s="70"/>
      <c r="B359" s="128"/>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row>
    <row r="360" ht="15.75" x14ac:dyDescent="0.25">
      <c r="A360" s="70"/>
      <c r="B360" s="128"/>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row>
    <row r="361" ht="15.75" x14ac:dyDescent="0.25">
      <c r="A361" s="70"/>
      <c r="B361" s="128"/>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row>
    <row r="362" ht="15.75" x14ac:dyDescent="0.25">
      <c r="A362" s="70"/>
      <c r="B362" s="128"/>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row>
    <row r="363" ht="15.75" x14ac:dyDescent="0.25">
      <c r="A363" s="70"/>
      <c r="B363" s="128"/>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row>
    <row r="364" ht="15.75" x14ac:dyDescent="0.25">
      <c r="A364" s="70"/>
      <c r="B364" s="128"/>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row>
    <row r="365" ht="15.75" x14ac:dyDescent="0.25">
      <c r="A365" s="70"/>
      <c r="B365" s="128"/>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row>
    <row r="366" ht="15.75" x14ac:dyDescent="0.25">
      <c r="A366" s="70"/>
      <c r="B366" s="128"/>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row>
    <row r="367" ht="15.75" x14ac:dyDescent="0.25">
      <c r="A367" s="70"/>
      <c r="B367" s="128"/>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row>
    <row r="368" ht="15.75" x14ac:dyDescent="0.25">
      <c r="A368" s="70"/>
      <c r="B368" s="128"/>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row>
    <row r="369" ht="15.75" x14ac:dyDescent="0.25">
      <c r="A369" s="70"/>
      <c r="B369" s="128"/>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row>
    <row r="370" ht="15.75" x14ac:dyDescent="0.25">
      <c r="A370" s="70"/>
      <c r="B370" s="128"/>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row>
    <row r="371" ht="15.75" x14ac:dyDescent="0.25">
      <c r="A371" s="70"/>
      <c r="B371" s="128"/>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row>
    <row r="372" ht="15.75" x14ac:dyDescent="0.25">
      <c r="A372" s="70"/>
      <c r="B372" s="128"/>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row>
    <row r="373" ht="15.75" x14ac:dyDescent="0.25">
      <c r="A373" s="70"/>
      <c r="B373" s="128"/>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row>
    <row r="374" ht="15.75" x14ac:dyDescent="0.25">
      <c r="A374" s="70"/>
      <c r="B374" s="128"/>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row>
    <row r="375" ht="15.75" x14ac:dyDescent="0.25">
      <c r="A375" s="70"/>
      <c r="B375" s="128"/>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row>
    <row r="376" ht="15.75" x14ac:dyDescent="0.25">
      <c r="A376" s="70"/>
      <c r="B376" s="128"/>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row>
    <row r="377" ht="15.75" x14ac:dyDescent="0.25">
      <c r="A377" s="70"/>
      <c r="B377" s="128"/>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row>
    <row r="378" ht="15.75" x14ac:dyDescent="0.25">
      <c r="A378" s="70"/>
      <c r="B378" s="128"/>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row>
    <row r="379" ht="15.75" x14ac:dyDescent="0.25">
      <c r="A379" s="70"/>
      <c r="B379" s="128"/>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row>
    <row r="380" ht="15.75" x14ac:dyDescent="0.25">
      <c r="A380" s="70"/>
      <c r="B380" s="128"/>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row>
    <row r="381" ht="15.75" x14ac:dyDescent="0.25">
      <c r="A381" s="70"/>
      <c r="B381" s="128"/>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row>
    <row r="382" ht="15.75" x14ac:dyDescent="0.25">
      <c r="A382" s="70"/>
      <c r="B382" s="128"/>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row>
    <row r="383" ht="15.75" x14ac:dyDescent="0.25">
      <c r="A383" s="70"/>
      <c r="B383" s="128"/>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row>
    <row r="384" ht="15.75" x14ac:dyDescent="0.25">
      <c r="A384" s="70"/>
      <c r="B384" s="128"/>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row>
    <row r="385" ht="15.75" x14ac:dyDescent="0.25">
      <c r="A385" s="70"/>
      <c r="B385" s="128"/>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row>
    <row r="386" ht="15.75" x14ac:dyDescent="0.25">
      <c r="A386" s="70"/>
      <c r="B386" s="128"/>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row>
    <row r="387" ht="15.75" x14ac:dyDescent="0.25">
      <c r="A387" s="70"/>
      <c r="B387" s="128"/>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row>
    <row r="388" ht="15.75" x14ac:dyDescent="0.25">
      <c r="A388" s="70"/>
      <c r="B388" s="128"/>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row>
    <row r="389" ht="15.75" x14ac:dyDescent="0.25">
      <c r="A389" s="70"/>
      <c r="B389" s="128"/>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row>
    <row r="390" ht="15.75" x14ac:dyDescent="0.25">
      <c r="A390" s="70"/>
      <c r="B390" s="128"/>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row>
    <row r="391" ht="15.75" x14ac:dyDescent="0.25">
      <c r="A391" s="70"/>
      <c r="B391" s="128"/>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row>
    <row r="392" ht="15.75" x14ac:dyDescent="0.25">
      <c r="A392" s="70"/>
      <c r="B392" s="128"/>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row>
    <row r="393" ht="15.75" x14ac:dyDescent="0.25">
      <c r="A393" s="70"/>
      <c r="B393" s="128"/>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row>
    <row r="394" ht="15.75" x14ac:dyDescent="0.25">
      <c r="A394" s="70"/>
      <c r="B394" s="128"/>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row>
    <row r="395" ht="15.75" x14ac:dyDescent="0.25">
      <c r="A395" s="70"/>
      <c r="B395" s="128"/>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row>
    <row r="396" ht="15.75" x14ac:dyDescent="0.25">
      <c r="A396" s="70"/>
      <c r="B396" s="128"/>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row>
    <row r="397" ht="15.75" x14ac:dyDescent="0.25">
      <c r="A397" s="70"/>
      <c r="B397" s="128"/>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row>
    <row r="398" ht="15.75" x14ac:dyDescent="0.25">
      <c r="A398" s="70"/>
      <c r="B398" s="128"/>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row>
    <row r="399" ht="15.75" x14ac:dyDescent="0.25">
      <c r="A399" s="70"/>
      <c r="B399" s="128"/>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row>
    <row r="400" ht="15.75" x14ac:dyDescent="0.25">
      <c r="A400" s="70"/>
      <c r="B400" s="128"/>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row>
    <row r="401" ht="15.75" x14ac:dyDescent="0.25">
      <c r="A401" s="70"/>
      <c r="B401" s="128"/>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row>
    <row r="402" ht="15.75" x14ac:dyDescent="0.25">
      <c r="A402" s="70"/>
      <c r="B402" s="128"/>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row>
    <row r="403" ht="15.75" x14ac:dyDescent="0.25">
      <c r="A403" s="70"/>
      <c r="B403" s="128"/>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row>
    <row r="404" ht="15.75" x14ac:dyDescent="0.25">
      <c r="A404" s="70"/>
      <c r="B404" s="128"/>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row>
    <row r="405" ht="15.75" x14ac:dyDescent="0.25">
      <c r="A405" s="70"/>
      <c r="B405" s="128"/>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row>
    <row r="406" ht="15.75" x14ac:dyDescent="0.25">
      <c r="A406" s="70"/>
      <c r="B406" s="128"/>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row>
    <row r="407" ht="15.75" x14ac:dyDescent="0.25">
      <c r="A407" s="70"/>
      <c r="B407" s="128"/>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row>
    <row r="408" ht="15.75" x14ac:dyDescent="0.25">
      <c r="A408" s="70"/>
      <c r="B408" s="128"/>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row>
    <row r="409" ht="15.75" x14ac:dyDescent="0.25">
      <c r="A409" s="70"/>
      <c r="B409" s="128"/>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row>
    <row r="410" ht="15.75" x14ac:dyDescent="0.25">
      <c r="A410" s="70"/>
      <c r="B410" s="128"/>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row>
    <row r="411" ht="15.75" x14ac:dyDescent="0.25">
      <c r="A411" s="70"/>
      <c r="B411" s="128"/>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row>
    <row r="412" ht="15.75" x14ac:dyDescent="0.25">
      <c r="A412" s="70"/>
      <c r="B412" s="128"/>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row>
    <row r="413" ht="15.75" x14ac:dyDescent="0.25">
      <c r="A413" s="70"/>
      <c r="B413" s="128"/>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row>
    <row r="414" ht="15.75" x14ac:dyDescent="0.25">
      <c r="A414" s="70"/>
      <c r="B414" s="128"/>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row>
    <row r="415" ht="15.75" x14ac:dyDescent="0.25">
      <c r="A415" s="70"/>
      <c r="B415" s="128"/>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row>
    <row r="416" ht="15.75" x14ac:dyDescent="0.25">
      <c r="A416" s="70"/>
      <c r="B416" s="128"/>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row>
    <row r="417" ht="15.75" x14ac:dyDescent="0.25">
      <c r="A417" s="70"/>
      <c r="B417" s="128"/>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row>
    <row r="418" ht="15.75" x14ac:dyDescent="0.25">
      <c r="A418" s="70"/>
      <c r="B418" s="128"/>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row>
    <row r="419" ht="15.75" x14ac:dyDescent="0.25">
      <c r="A419" s="70"/>
      <c r="B419" s="128"/>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row>
    <row r="420" ht="15.75" x14ac:dyDescent="0.25">
      <c r="A420" s="70"/>
      <c r="B420" s="128"/>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row>
    <row r="421" ht="15.75" x14ac:dyDescent="0.25">
      <c r="A421" s="70"/>
      <c r="B421" s="128"/>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row>
    <row r="422" ht="15.75" x14ac:dyDescent="0.25">
      <c r="A422" s="70"/>
      <c r="B422" s="128"/>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row>
    <row r="423" ht="15.75" x14ac:dyDescent="0.25">
      <c r="A423" s="70"/>
      <c r="B423" s="128"/>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row>
    <row r="424" ht="15.75" x14ac:dyDescent="0.25">
      <c r="A424" s="70"/>
      <c r="B424" s="128"/>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row>
    <row r="425" ht="15.75" x14ac:dyDescent="0.25">
      <c r="A425" s="70"/>
      <c r="B425" s="128"/>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row>
    <row r="426" ht="15.75" x14ac:dyDescent="0.25">
      <c r="A426" s="70"/>
      <c r="B426" s="128"/>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row>
    <row r="427" ht="15.75" x14ac:dyDescent="0.25">
      <c r="A427" s="70"/>
      <c r="B427" s="128"/>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row>
    <row r="428" ht="15.75" x14ac:dyDescent="0.25">
      <c r="A428" s="70"/>
      <c r="B428" s="128"/>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row>
    <row r="429" ht="15.75" x14ac:dyDescent="0.25">
      <c r="A429" s="70"/>
      <c r="B429" s="128"/>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row>
    <row r="430" ht="15.75" x14ac:dyDescent="0.25">
      <c r="A430" s="70"/>
      <c r="B430" s="128"/>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row>
    <row r="431" ht="15.75" x14ac:dyDescent="0.25">
      <c r="A431" s="70"/>
      <c r="B431" s="128"/>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row>
    <row r="432" ht="15.75" x14ac:dyDescent="0.25">
      <c r="A432" s="70"/>
      <c r="B432" s="128"/>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row>
    <row r="433" ht="15.75" x14ac:dyDescent="0.25">
      <c r="A433" s="70"/>
      <c r="B433" s="128"/>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row>
    <row r="434" ht="15.75" x14ac:dyDescent="0.25">
      <c r="A434" s="70"/>
      <c r="B434" s="128"/>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row>
    <row r="435" ht="15.75" x14ac:dyDescent="0.25">
      <c r="A435" s="70"/>
      <c r="B435" s="128"/>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row>
    <row r="436" ht="15.75" x14ac:dyDescent="0.25">
      <c r="A436" s="70"/>
      <c r="B436" s="128"/>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row>
    <row r="437" ht="15.75" x14ac:dyDescent="0.25">
      <c r="A437" s="70"/>
      <c r="B437" s="128"/>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row>
    <row r="438" ht="15.75" x14ac:dyDescent="0.25">
      <c r="A438" s="70"/>
      <c r="B438" s="128"/>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row>
    <row r="439" ht="15.75" x14ac:dyDescent="0.25">
      <c r="A439" s="70"/>
      <c r="B439" s="128"/>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row>
    <row r="440" ht="15.75" x14ac:dyDescent="0.25">
      <c r="A440" s="70"/>
      <c r="B440" s="128"/>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row>
    <row r="441" ht="15.75" x14ac:dyDescent="0.25">
      <c r="A441" s="70"/>
      <c r="B441" s="128"/>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row>
    <row r="442" ht="15.75" x14ac:dyDescent="0.25">
      <c r="A442" s="70"/>
      <c r="B442" s="128"/>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row>
    <row r="443" ht="15.75" x14ac:dyDescent="0.25">
      <c r="A443" s="70"/>
      <c r="B443" s="128"/>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row>
    <row r="444" ht="15.75" x14ac:dyDescent="0.25">
      <c r="A444" s="70"/>
      <c r="B444" s="128"/>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row>
    <row r="445" ht="15.75" x14ac:dyDescent="0.25">
      <c r="A445" s="70"/>
      <c r="B445" s="128"/>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row>
    <row r="446" ht="15.75" x14ac:dyDescent="0.25">
      <c r="A446" s="70"/>
      <c r="B446" s="128"/>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row>
    <row r="447" ht="15.75" x14ac:dyDescent="0.25">
      <c r="A447" s="70"/>
      <c r="B447" s="128"/>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row>
    <row r="448" ht="15.75" x14ac:dyDescent="0.25">
      <c r="A448" s="70"/>
      <c r="B448" s="128"/>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row>
    <row r="449" ht="15.75" x14ac:dyDescent="0.25">
      <c r="A449" s="70"/>
      <c r="B449" s="128"/>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row>
    <row r="450" ht="15.75" x14ac:dyDescent="0.25">
      <c r="A450" s="70"/>
      <c r="B450" s="128"/>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row>
    <row r="451" ht="15.75" x14ac:dyDescent="0.25">
      <c r="A451" s="70"/>
      <c r="B451" s="128"/>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row>
    <row r="452" ht="15.75" x14ac:dyDescent="0.25">
      <c r="A452" s="70"/>
      <c r="B452" s="128"/>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row>
    <row r="453" ht="15.75" x14ac:dyDescent="0.25">
      <c r="A453" s="70"/>
      <c r="B453" s="128"/>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row>
    <row r="454" ht="15.75" x14ac:dyDescent="0.25">
      <c r="A454" s="70"/>
      <c r="B454" s="128"/>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row>
    <row r="455" ht="15.75" x14ac:dyDescent="0.25">
      <c r="A455" s="70"/>
      <c r="B455" s="128"/>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row>
    <row r="456" ht="15.75" x14ac:dyDescent="0.25">
      <c r="A456" s="70"/>
      <c r="B456" s="128"/>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row>
    <row r="457" ht="15.75" x14ac:dyDescent="0.25">
      <c r="A457" s="70"/>
      <c r="B457" s="128"/>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row>
    <row r="458" ht="15.75" x14ac:dyDescent="0.25">
      <c r="A458" s="70"/>
      <c r="B458" s="128"/>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row>
    <row r="459" ht="15.75" x14ac:dyDescent="0.25">
      <c r="A459" s="70"/>
      <c r="B459" s="128"/>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row>
    <row r="460" ht="15.75" x14ac:dyDescent="0.25">
      <c r="A460" s="70"/>
      <c r="B460" s="128"/>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row>
    <row r="461" ht="15.75" x14ac:dyDescent="0.25">
      <c r="A461" s="70"/>
      <c r="B461" s="128"/>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row>
    <row r="462" ht="15.75" x14ac:dyDescent="0.25">
      <c r="A462" s="70"/>
      <c r="B462" s="128"/>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row>
    <row r="463" ht="15.75" x14ac:dyDescent="0.25">
      <c r="A463" s="70"/>
      <c r="B463" s="128"/>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row>
    <row r="464" ht="15.75" x14ac:dyDescent="0.25">
      <c r="A464" s="70"/>
      <c r="B464" s="128"/>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row>
    <row r="465" ht="15.75" x14ac:dyDescent="0.25">
      <c r="A465" s="70"/>
      <c r="B465" s="128"/>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row>
    <row r="466" ht="15.75" x14ac:dyDescent="0.25">
      <c r="A466" s="70"/>
      <c r="B466" s="128"/>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row>
    <row r="467" ht="15.75" x14ac:dyDescent="0.25">
      <c r="A467" s="70"/>
      <c r="B467" s="128"/>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row>
    <row r="468" ht="15.75" x14ac:dyDescent="0.25">
      <c r="A468" s="70"/>
      <c r="B468" s="128"/>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row>
    <row r="469" ht="15.75" x14ac:dyDescent="0.25">
      <c r="A469" s="70"/>
      <c r="B469" s="128"/>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row>
    <row r="470" ht="15.75" x14ac:dyDescent="0.25">
      <c r="A470" s="70"/>
      <c r="B470" s="128"/>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row>
    <row r="471" ht="15.75" x14ac:dyDescent="0.25">
      <c r="A471" s="70"/>
      <c r="B471" s="128"/>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row>
    <row r="472" ht="15.75" x14ac:dyDescent="0.25">
      <c r="A472" s="70"/>
      <c r="B472" s="128"/>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row>
    <row r="473" ht="15.75" x14ac:dyDescent="0.25">
      <c r="A473" s="70"/>
      <c r="B473" s="128"/>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row>
    <row r="474" ht="15.75" x14ac:dyDescent="0.25">
      <c r="A474" s="70"/>
      <c r="B474" s="128"/>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row>
    <row r="475" ht="15.75" x14ac:dyDescent="0.25">
      <c r="A475" s="70"/>
      <c r="B475" s="128"/>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row>
    <row r="476" ht="15.75" x14ac:dyDescent="0.25">
      <c r="A476" s="70"/>
      <c r="B476" s="128"/>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row>
    <row r="477" ht="15.75" x14ac:dyDescent="0.25">
      <c r="A477" s="70"/>
      <c r="B477" s="128"/>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row>
    <row r="478" ht="15.75" x14ac:dyDescent="0.25">
      <c r="A478" s="70"/>
      <c r="B478" s="128"/>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row>
    <row r="479" ht="15.75" x14ac:dyDescent="0.25">
      <c r="A479" s="70"/>
      <c r="B479" s="128"/>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row>
    <row r="480" ht="15.75" x14ac:dyDescent="0.25">
      <c r="A480" s="70"/>
      <c r="B480" s="128"/>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row>
    <row r="481" ht="15.75" x14ac:dyDescent="0.25">
      <c r="A481" s="70"/>
      <c r="B481" s="128"/>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row>
    <row r="482" ht="15.75" x14ac:dyDescent="0.25">
      <c r="A482" s="70"/>
      <c r="B482" s="128"/>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row>
    <row r="483" ht="15.75" x14ac:dyDescent="0.25">
      <c r="A483" s="70"/>
      <c r="B483" s="128"/>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row>
    <row r="484" ht="15.75" x14ac:dyDescent="0.25">
      <c r="A484" s="70"/>
      <c r="B484" s="128"/>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row>
    <row r="485" ht="15.75" x14ac:dyDescent="0.25">
      <c r="A485" s="70"/>
      <c r="B485" s="128"/>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row>
    <row r="486" ht="15.75" x14ac:dyDescent="0.25">
      <c r="A486" s="70"/>
      <c r="B486" s="128"/>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row>
    <row r="487" ht="15.75" x14ac:dyDescent="0.25">
      <c r="A487" s="70"/>
      <c r="B487" s="128"/>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row>
    <row r="488" ht="15.75" x14ac:dyDescent="0.25">
      <c r="A488" s="70"/>
      <c r="B488" s="128"/>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29" customWidth="true"/>
    <col min="2" max="2" width="9" style="29"/>
    <col min="3" max="3" width="5" style="29" customWidth="true"/>
    <col min="4" max="21" width="3.875" style="29" customWidth="true"/>
    <col min="22" max="22" width="3.875" style="160" customWidth="true"/>
    <col min="23" max="23" width="3.875" style="83" customWidth="true"/>
    <col min="24" max="25" width="3.875" style="83" hidden="true" customWidth="true"/>
    <col min="26" max="26" width="3.875" style="83" customWidth="true"/>
    <col min="27" max="27" width="3.875" style="160" customWidth="true"/>
    <col min="28" max="28" width="3.875" style="83" customWidth="true"/>
    <col min="29" max="30" width="3.875" style="83" hidden="true" customWidth="true"/>
    <col min="31" max="31" width="3.875" style="83" customWidth="true"/>
    <col min="32" max="32" width="3.875" style="160" customWidth="true"/>
    <col min="33" max="33" width="3.875" style="83" customWidth="true"/>
    <col min="34" max="35" width="3.875" style="83" hidden="true" customWidth="true"/>
    <col min="36" max="36" width="3.875" style="83" customWidth="true"/>
    <col min="37" max="37" width="3.875" style="160" customWidth="true"/>
    <col min="38" max="38" width="3.875" style="83" customWidth="true"/>
    <col min="39" max="40" width="3.875" style="83" hidden="true" customWidth="true"/>
    <col min="41" max="41" width="3.875" style="83" customWidth="true"/>
    <col min="42" max="42" width="3.875" style="160" customWidth="true"/>
    <col min="43" max="43" width="3.875" style="83" customWidth="true"/>
    <col min="44" max="45" width="3.875" style="83" hidden="true" customWidth="true"/>
    <col min="46" max="46" width="3.875" style="83" customWidth="true"/>
    <col min="47" max="47" width="3.875" style="160" customWidth="true"/>
    <col min="48" max="48" width="3.875" style="83" customWidth="true"/>
    <col min="49" max="50" width="3.875" style="83" hidden="true" customWidth="true"/>
    <col min="51" max="51" width="3.875" style="83" customWidth="true"/>
    <col min="52" max="52" width="3.875" style="105" customWidth="true"/>
    <col min="53" max="69" width="3.875" style="71" customWidth="true"/>
    <col min="70" max="70" width="9" style="29" customWidth="true"/>
    <col min="71" max="136" width="3.875" style="29" hidden="true" customWidth="true"/>
    <col min="137" max="137" width="9" style="29" customWidth="true"/>
    <col min="138" max="16384" width="9" style="29"/>
  </cols>
  <sheetData>
    <row r="1" ht="18" x14ac:dyDescent="0.25">
      <c r="A1" s="43" t="s">
        <v>60</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row>
    <row r="2" ht="15.75" x14ac:dyDescent="0.25">
      <c r="A2" s="45" t="s">
        <v>38</v>
      </c>
      <c r="B2" s="45"/>
      <c r="C2" s="45"/>
      <c r="D2" s="299" t="s">
        <v>13</v>
      </c>
      <c r="E2" s="44"/>
      <c r="F2" s="44"/>
      <c r="G2" s="88"/>
      <c r="H2" s="44"/>
      <c r="I2" s="44"/>
      <c r="J2" s="88"/>
      <c r="K2" s="46"/>
      <c r="L2" s="46"/>
      <c r="M2" s="88"/>
      <c r="N2" s="46"/>
      <c r="O2" s="46"/>
      <c r="P2" s="88"/>
      <c r="Q2" s="46"/>
      <c r="R2" s="46"/>
      <c r="S2" s="88"/>
      <c r="T2" s="46"/>
      <c r="U2" s="46"/>
      <c r="V2" s="300" t="s">
        <v>14</v>
      </c>
      <c r="W2" s="41"/>
      <c r="X2" s="46"/>
      <c r="Y2" s="46"/>
      <c r="Z2" s="46"/>
      <c r="AA2" s="87"/>
      <c r="AB2" s="46"/>
      <c r="AC2" s="46"/>
      <c r="AD2" s="46"/>
      <c r="AE2" s="46"/>
      <c r="AF2" s="87"/>
      <c r="AG2" s="46"/>
      <c r="AH2" s="46"/>
      <c r="AI2" s="46"/>
      <c r="AJ2" s="46"/>
      <c r="AK2" s="87"/>
      <c r="AL2" s="46"/>
      <c r="AM2" s="46"/>
      <c r="AN2" s="46"/>
      <c r="AO2" s="46"/>
      <c r="AP2" s="87"/>
      <c r="AQ2" s="46"/>
      <c r="AR2" s="46"/>
      <c r="AS2" s="46"/>
      <c r="AT2" s="46"/>
      <c r="AU2" s="87"/>
      <c r="AV2" s="46"/>
      <c r="AW2" s="46"/>
      <c r="AX2" s="46"/>
      <c r="AY2" s="46"/>
      <c r="AZ2" s="301" t="s">
        <v>15</v>
      </c>
      <c r="BA2" s="41"/>
      <c r="BB2" s="48"/>
      <c r="BC2" s="48"/>
      <c r="BD2" s="47"/>
      <c r="BE2" s="47"/>
      <c r="BF2" s="47"/>
      <c r="BG2" s="47"/>
      <c r="BH2" s="47"/>
      <c r="BI2" s="47"/>
      <c r="BJ2" s="47"/>
      <c r="BK2" s="47"/>
      <c r="BL2" s="47"/>
      <c r="BM2" s="47"/>
      <c r="BN2" s="47"/>
      <c r="BO2" s="47"/>
      <c r="BP2" s="47"/>
      <c r="BQ2" s="47"/>
    </row>
    <row r="3" ht="14.25" x14ac:dyDescent="0.2">
      <c r="A3" s="49"/>
      <c r="B3" s="44"/>
      <c r="C3" s="44"/>
      <c r="D3" s="50" t="s">
        <v>7</v>
      </c>
      <c r="E3" s="50"/>
      <c r="F3" s="50"/>
      <c r="G3" s="50" t="s">
        <v>1</v>
      </c>
      <c r="I3" s="50"/>
      <c r="J3" s="50" t="s">
        <v>2</v>
      </c>
      <c r="L3" s="50"/>
      <c r="M3" s="50" t="s">
        <v>16</v>
      </c>
      <c r="O3" s="50"/>
      <c r="P3" s="50" t="s">
        <v>17</v>
      </c>
      <c r="Q3" s="50"/>
      <c r="R3" s="50"/>
      <c r="S3" s="50" t="s">
        <v>18</v>
      </c>
      <c r="U3" s="50"/>
      <c r="V3" s="50" t="s">
        <v>7</v>
      </c>
      <c r="W3" s="41"/>
      <c r="X3" s="50"/>
      <c r="Y3" s="50"/>
      <c r="Z3" s="50"/>
      <c r="AA3" s="50" t="s">
        <v>1</v>
      </c>
      <c r="AB3" s="50"/>
      <c r="AC3" s="50"/>
      <c r="AD3" s="50"/>
      <c r="AE3" s="50"/>
      <c r="AF3" s="50" t="s">
        <v>2</v>
      </c>
      <c r="AG3" s="41"/>
      <c r="AH3" s="50"/>
      <c r="AI3" s="50"/>
      <c r="AJ3" s="50"/>
      <c r="AK3" s="50" t="s">
        <v>16</v>
      </c>
      <c r="AL3" s="50"/>
      <c r="AM3" s="50"/>
      <c r="AN3" s="50"/>
      <c r="AO3" s="50"/>
      <c r="AP3" s="50" t="s">
        <v>17</v>
      </c>
      <c r="AQ3" s="50"/>
      <c r="AR3" s="50"/>
      <c r="AS3" s="50"/>
      <c r="AT3" s="50"/>
      <c r="AU3" s="50" t="s">
        <v>18</v>
      </c>
      <c r="AV3" s="50"/>
      <c r="AW3" s="50"/>
      <c r="AX3" s="50"/>
      <c r="AY3" s="50"/>
      <c r="AZ3" s="50" t="s">
        <v>7</v>
      </c>
      <c r="BA3" s="41"/>
      <c r="BB3" s="50"/>
      <c r="BC3" s="50" t="s">
        <v>1</v>
      </c>
      <c r="BD3" s="41"/>
      <c r="BE3" s="50"/>
      <c r="BF3" s="50" t="s">
        <v>2</v>
      </c>
      <c r="BG3" s="50"/>
      <c r="BH3" s="50"/>
      <c r="BI3" s="50" t="s">
        <v>16</v>
      </c>
      <c r="BJ3" s="41"/>
      <c r="BK3" s="50"/>
      <c r="BL3" s="50" t="s">
        <v>17</v>
      </c>
      <c r="BM3" s="41"/>
      <c r="BN3" s="50"/>
      <c r="BO3" s="50" t="s">
        <v>18</v>
      </c>
      <c r="BP3" s="41"/>
      <c r="BQ3" s="50"/>
      <c r="BS3" s="50" t="s">
        <v>7</v>
      </c>
      <c r="BU3" s="50"/>
      <c r="BV3" s="50" t="s">
        <v>1</v>
      </c>
      <c r="BX3" s="50"/>
      <c r="BY3" s="50" t="s">
        <v>2</v>
      </c>
      <c r="CA3" s="50"/>
      <c r="CB3" s="50" t="s">
        <v>16</v>
      </c>
      <c r="CD3" s="50"/>
      <c r="CE3" s="50" t="s">
        <v>17</v>
      </c>
      <c r="CG3" s="50"/>
      <c r="CH3" s="50" t="s">
        <v>18</v>
      </c>
      <c r="CJ3" s="50"/>
      <c r="CK3" s="50" t="s">
        <v>7</v>
      </c>
      <c r="CM3" s="50"/>
      <c r="CN3" s="41"/>
      <c r="CO3" s="41"/>
      <c r="CP3" s="50" t="s">
        <v>1</v>
      </c>
      <c r="CR3" s="41"/>
      <c r="CS3" s="50"/>
      <c r="CT3" s="41"/>
      <c r="CU3" s="50" t="s">
        <v>2</v>
      </c>
      <c r="CW3" s="50"/>
      <c r="CX3" s="41"/>
      <c r="CY3" s="41"/>
      <c r="CZ3" s="50" t="s">
        <v>16</v>
      </c>
      <c r="DB3" s="41"/>
      <c r="DC3" s="50"/>
      <c r="DD3" s="41"/>
      <c r="DE3" s="50" t="s">
        <v>17</v>
      </c>
      <c r="DG3" s="41"/>
      <c r="DH3" s="41"/>
      <c r="DI3" s="41"/>
      <c r="DJ3" s="50" t="s">
        <v>18</v>
      </c>
      <c r="DL3" s="41"/>
      <c r="DM3" s="41"/>
      <c r="DN3" s="41"/>
      <c r="DO3" s="50" t="s">
        <v>7</v>
      </c>
      <c r="DP3" s="50"/>
      <c r="DQ3" s="50"/>
      <c r="DR3" s="50" t="s">
        <v>1</v>
      </c>
      <c r="DS3" s="50"/>
      <c r="DT3" s="50"/>
      <c r="DU3" s="50" t="s">
        <v>2</v>
      </c>
      <c r="DV3" s="50"/>
      <c r="DW3" s="50"/>
      <c r="DX3" s="50" t="s">
        <v>16</v>
      </c>
      <c r="DY3" s="50"/>
      <c r="DZ3" s="50"/>
      <c r="EA3" s="50" t="s">
        <v>17</v>
      </c>
      <c r="EB3" s="50"/>
      <c r="EC3" s="50"/>
      <c r="ED3" s="50"/>
      <c r="EE3" s="50" t="s">
        <v>18</v>
      </c>
      <c r="EF3" s="50"/>
    </row>
    <row r="4" s="80" customFormat="true" ht="160.5" customHeight="true" x14ac:dyDescent="0.2">
      <c r="A4" s="51" t="s">
        <v>5</v>
      </c>
      <c r="B4" s="51" t="s">
        <v>6</v>
      </c>
      <c r="C4" s="51" t="s">
        <v>4</v>
      </c>
      <c r="D4" s="421" t="s">
        <v>25</v>
      </c>
      <c r="E4" s="422" t="s">
        <v>19</v>
      </c>
      <c r="F4" s="423" t="s">
        <v>216</v>
      </c>
      <c r="G4" s="421" t="s">
        <v>25</v>
      </c>
      <c r="H4" s="422" t="s">
        <v>19</v>
      </c>
      <c r="I4" s="423" t="s">
        <v>216</v>
      </c>
      <c r="J4" s="421" t="s">
        <v>25</v>
      </c>
      <c r="K4" s="422" t="s">
        <v>19</v>
      </c>
      <c r="L4" s="423" t="s">
        <v>216</v>
      </c>
      <c r="M4" s="421" t="s">
        <v>25</v>
      </c>
      <c r="N4" s="422" t="s">
        <v>19</v>
      </c>
      <c r="O4" s="423" t="s">
        <v>216</v>
      </c>
      <c r="P4" s="421" t="s">
        <v>25</v>
      </c>
      <c r="Q4" s="422" t="s">
        <v>19</v>
      </c>
      <c r="R4" s="423" t="s">
        <v>216</v>
      </c>
      <c r="S4" s="421" t="s">
        <v>25</v>
      </c>
      <c r="T4" s="422" t="s">
        <v>19</v>
      </c>
      <c r="U4" s="424" t="s">
        <v>216</v>
      </c>
      <c r="V4" s="425" t="s">
        <v>25</v>
      </c>
      <c r="W4" s="426" t="s">
        <v>19</v>
      </c>
      <c r="X4" s="427" t="s">
        <v>21</v>
      </c>
      <c r="Y4" s="427" t="s">
        <v>30</v>
      </c>
      <c r="Z4" s="428" t="s">
        <v>217</v>
      </c>
      <c r="AA4" s="425" t="s">
        <v>25</v>
      </c>
      <c r="AB4" s="426" t="s">
        <v>19</v>
      </c>
      <c r="AC4" s="427" t="s">
        <v>21</v>
      </c>
      <c r="AD4" s="427" t="s">
        <v>30</v>
      </c>
      <c r="AE4" s="428" t="s">
        <v>217</v>
      </c>
      <c r="AF4" s="425" t="s">
        <v>25</v>
      </c>
      <c r="AG4" s="426" t="s">
        <v>19</v>
      </c>
      <c r="AH4" s="427" t="s">
        <v>21</v>
      </c>
      <c r="AI4" s="427" t="s">
        <v>30</v>
      </c>
      <c r="AJ4" s="428" t="s">
        <v>217</v>
      </c>
      <c r="AK4" s="425" t="s">
        <v>25</v>
      </c>
      <c r="AL4" s="426" t="s">
        <v>19</v>
      </c>
      <c r="AM4" s="427" t="s">
        <v>21</v>
      </c>
      <c r="AN4" s="427" t="s">
        <v>30</v>
      </c>
      <c r="AO4" s="428" t="s">
        <v>217</v>
      </c>
      <c r="AP4" s="425" t="s">
        <v>25</v>
      </c>
      <c r="AQ4" s="426" t="s">
        <v>19</v>
      </c>
      <c r="AR4" s="427" t="s">
        <v>21</v>
      </c>
      <c r="AS4" s="427" t="s">
        <v>30</v>
      </c>
      <c r="AT4" s="428" t="s">
        <v>217</v>
      </c>
      <c r="AU4" s="425" t="s">
        <v>25</v>
      </c>
      <c r="AV4" s="426" t="s">
        <v>19</v>
      </c>
      <c r="AW4" s="427" t="s">
        <v>21</v>
      </c>
      <c r="AX4" s="427" t="s">
        <v>30</v>
      </c>
      <c r="AY4" s="429" t="s">
        <v>217</v>
      </c>
      <c r="AZ4" s="430" t="s">
        <v>144</v>
      </c>
      <c r="BA4" s="431" t="s">
        <v>143</v>
      </c>
      <c r="BB4" s="432" t="s">
        <v>218</v>
      </c>
      <c r="BC4" s="430" t="s">
        <v>144</v>
      </c>
      <c r="BD4" s="431" t="s">
        <v>143</v>
      </c>
      <c r="BE4" s="432" t="s">
        <v>218</v>
      </c>
      <c r="BF4" s="430" t="s">
        <v>144</v>
      </c>
      <c r="BG4" s="431" t="s">
        <v>143</v>
      </c>
      <c r="BH4" s="432" t="s">
        <v>218</v>
      </c>
      <c r="BI4" s="430" t="s">
        <v>144</v>
      </c>
      <c r="BJ4" s="431" t="s">
        <v>143</v>
      </c>
      <c r="BK4" s="432" t="s">
        <v>218</v>
      </c>
      <c r="BL4" s="430" t="s">
        <v>144</v>
      </c>
      <c r="BM4" s="431" t="s">
        <v>143</v>
      </c>
      <c r="BN4" s="432" t="s">
        <v>218</v>
      </c>
      <c r="BO4" s="430" t="s">
        <v>144</v>
      </c>
      <c r="BP4" s="431" t="s">
        <v>143</v>
      </c>
      <c r="BQ4" s="432" t="s">
        <v>218</v>
      </c>
      <c r="BS4" s="154" t="s">
        <v>25</v>
      </c>
      <c r="BT4" s="155" t="s">
        <v>19</v>
      </c>
      <c r="BU4" s="94" t="s">
        <v>39</v>
      </c>
      <c r="BV4" s="154" t="s">
        <v>25</v>
      </c>
      <c r="BW4" s="155" t="s">
        <v>19</v>
      </c>
      <c r="BX4" s="156" t="s">
        <v>117</v>
      </c>
      <c r="BY4" s="154" t="s">
        <v>25</v>
      </c>
      <c r="BZ4" s="155" t="s">
        <v>19</v>
      </c>
      <c r="CA4" s="81" t="s">
        <v>39</v>
      </c>
      <c r="CB4" s="154" t="s">
        <v>25</v>
      </c>
      <c r="CC4" s="155" t="s">
        <v>19</v>
      </c>
      <c r="CD4" s="94" t="s">
        <v>39</v>
      </c>
      <c r="CE4" s="154" t="s">
        <v>25</v>
      </c>
      <c r="CF4" s="155" t="s">
        <v>19</v>
      </c>
      <c r="CG4" s="156" t="s">
        <v>39</v>
      </c>
      <c r="CH4" s="154" t="s">
        <v>25</v>
      </c>
      <c r="CI4" s="155" t="s">
        <v>19</v>
      </c>
      <c r="CJ4" s="81" t="s">
        <v>39</v>
      </c>
      <c r="CK4" s="158" t="s">
        <v>25</v>
      </c>
      <c r="CL4" s="157" t="s">
        <v>19</v>
      </c>
      <c r="CM4" s="97" t="s">
        <v>54</v>
      </c>
      <c r="CN4" s="97" t="s">
        <v>59</v>
      </c>
      <c r="CO4" s="159" t="s">
        <v>124</v>
      </c>
      <c r="CP4" s="158" t="s">
        <v>25</v>
      </c>
      <c r="CQ4" s="157" t="s">
        <v>19</v>
      </c>
      <c r="CR4" s="82" t="s">
        <v>54</v>
      </c>
      <c r="CS4" s="82" t="s">
        <v>59</v>
      </c>
      <c r="CT4" s="97" t="s">
        <v>124</v>
      </c>
      <c r="CU4" s="158" t="s">
        <v>25</v>
      </c>
      <c r="CV4" s="157" t="s">
        <v>19</v>
      </c>
      <c r="CW4" s="97" t="s">
        <v>54</v>
      </c>
      <c r="CX4" s="97" t="s">
        <v>59</v>
      </c>
      <c r="CY4" s="159" t="s">
        <v>124</v>
      </c>
      <c r="CZ4" s="158" t="s">
        <v>25</v>
      </c>
      <c r="DA4" s="157" t="s">
        <v>19</v>
      </c>
      <c r="DB4" s="82" t="s">
        <v>54</v>
      </c>
      <c r="DC4" s="82" t="s">
        <v>59</v>
      </c>
      <c r="DD4" s="97" t="s">
        <v>124</v>
      </c>
      <c r="DE4" s="158" t="s">
        <v>25</v>
      </c>
      <c r="DF4" s="157" t="s">
        <v>19</v>
      </c>
      <c r="DG4" s="97" t="s">
        <v>54</v>
      </c>
      <c r="DH4" s="97" t="s">
        <v>59</v>
      </c>
      <c r="DI4" s="159" t="s">
        <v>124</v>
      </c>
      <c r="DJ4" s="158" t="s">
        <v>25</v>
      </c>
      <c r="DK4" s="157" t="s">
        <v>19</v>
      </c>
      <c r="DL4" s="82" t="s">
        <v>54</v>
      </c>
      <c r="DM4" s="82" t="s">
        <v>59</v>
      </c>
      <c r="DN4" s="97" t="s">
        <v>124</v>
      </c>
      <c r="DO4" s="79" t="s">
        <v>130</v>
      </c>
      <c r="DP4" s="96" t="s">
        <v>131</v>
      </c>
      <c r="DQ4" s="96" t="s">
        <v>132</v>
      </c>
      <c r="DR4" s="79" t="s">
        <v>130</v>
      </c>
      <c r="DS4" s="96" t="s">
        <v>131</v>
      </c>
      <c r="DT4" s="96" t="s">
        <v>132</v>
      </c>
      <c r="DU4" s="79" t="s">
        <v>130</v>
      </c>
      <c r="DV4" s="96" t="s">
        <v>131</v>
      </c>
      <c r="DW4" s="96" t="s">
        <v>132</v>
      </c>
      <c r="DX4" s="79" t="s">
        <v>130</v>
      </c>
      <c r="DY4" s="96" t="s">
        <v>131</v>
      </c>
      <c r="DZ4" s="96" t="s">
        <v>132</v>
      </c>
      <c r="EA4" s="79" t="s">
        <v>130</v>
      </c>
      <c r="EB4" s="96" t="s">
        <v>131</v>
      </c>
      <c r="EC4" s="96" t="s">
        <v>132</v>
      </c>
      <c r="ED4" s="79" t="s">
        <v>130</v>
      </c>
      <c r="EE4" s="96" t="s">
        <v>131</v>
      </c>
      <c r="EF4" s="96" t="s">
        <v>132</v>
      </c>
    </row>
    <row r="5" ht="50.25" hidden="true" x14ac:dyDescent="0.2">
      <c r="A5" s="51" t="s">
        <v>40</v>
      </c>
      <c r="B5" s="51" t="s">
        <v>41</v>
      </c>
      <c r="C5" s="51" t="s">
        <v>42</v>
      </c>
      <c r="D5" s="302" t="s">
        <v>154</v>
      </c>
      <c r="E5" s="303" t="s">
        <v>43</v>
      </c>
      <c r="F5" s="304" t="s">
        <v>66</v>
      </c>
      <c r="G5" s="165" t="s">
        <v>155</v>
      </c>
      <c r="H5" s="165" t="s">
        <v>44</v>
      </c>
      <c r="I5" s="165" t="s">
        <v>67</v>
      </c>
      <c r="J5" s="89" t="s">
        <v>156</v>
      </c>
      <c r="K5" s="165" t="s">
        <v>45</v>
      </c>
      <c r="L5" s="165" t="s">
        <v>68</v>
      </c>
      <c r="M5" s="89" t="s">
        <v>157</v>
      </c>
      <c r="N5" s="165" t="s">
        <v>96</v>
      </c>
      <c r="O5" s="165" t="s">
        <v>97</v>
      </c>
      <c r="P5" s="89" t="s">
        <v>158</v>
      </c>
      <c r="Q5" s="165" t="s">
        <v>98</v>
      </c>
      <c r="R5" s="165" t="s">
        <v>99</v>
      </c>
      <c r="S5" s="89" t="s">
        <v>159</v>
      </c>
      <c r="T5" s="165" t="s">
        <v>100</v>
      </c>
      <c r="U5" s="165" t="s">
        <v>101</v>
      </c>
      <c r="V5" s="305" t="s">
        <v>148</v>
      </c>
      <c r="W5" s="306" t="s">
        <v>46</v>
      </c>
      <c r="X5" s="306" t="s">
        <v>69</v>
      </c>
      <c r="Y5" s="306" t="s">
        <v>70</v>
      </c>
      <c r="Z5" s="306" t="s">
        <v>123</v>
      </c>
      <c r="AA5" s="168" t="s">
        <v>149</v>
      </c>
      <c r="AB5" s="148" t="s">
        <v>47</v>
      </c>
      <c r="AC5" s="148" t="s">
        <v>71</v>
      </c>
      <c r="AD5" s="148" t="s">
        <v>72</v>
      </c>
      <c r="AE5" s="148" t="s">
        <v>125</v>
      </c>
      <c r="AF5" s="168" t="s">
        <v>150</v>
      </c>
      <c r="AG5" s="148" t="s">
        <v>48</v>
      </c>
      <c r="AH5" s="148" t="s">
        <v>73</v>
      </c>
      <c r="AI5" s="148" t="s">
        <v>74</v>
      </c>
      <c r="AJ5" s="148" t="s">
        <v>126</v>
      </c>
      <c r="AK5" s="168" t="s">
        <v>151</v>
      </c>
      <c r="AL5" s="148" t="s">
        <v>75</v>
      </c>
      <c r="AM5" s="148" t="s">
        <v>76</v>
      </c>
      <c r="AN5" s="148" t="s">
        <v>77</v>
      </c>
      <c r="AO5" s="148" t="s">
        <v>127</v>
      </c>
      <c r="AP5" s="168" t="s">
        <v>152</v>
      </c>
      <c r="AQ5" s="148" t="s">
        <v>78</v>
      </c>
      <c r="AR5" s="148" t="s">
        <v>79</v>
      </c>
      <c r="AS5" s="148" t="s">
        <v>80</v>
      </c>
      <c r="AT5" s="148" t="s">
        <v>128</v>
      </c>
      <c r="AU5" s="168" t="s">
        <v>153</v>
      </c>
      <c r="AV5" s="148" t="s">
        <v>81</v>
      </c>
      <c r="AW5" s="148" t="s">
        <v>82</v>
      </c>
      <c r="AX5" s="148" t="s">
        <v>83</v>
      </c>
      <c r="AY5" s="169" t="s">
        <v>129</v>
      </c>
      <c r="AZ5" s="171" t="s">
        <v>84</v>
      </c>
      <c r="BA5" s="84" t="s">
        <v>133</v>
      </c>
      <c r="BB5" s="151" t="s">
        <v>85</v>
      </c>
      <c r="BC5" s="116" t="s">
        <v>95</v>
      </c>
      <c r="BD5" s="152" t="s">
        <v>134</v>
      </c>
      <c r="BE5" s="117" t="s">
        <v>94</v>
      </c>
      <c r="BF5" s="116" t="s">
        <v>93</v>
      </c>
      <c r="BG5" s="152" t="s">
        <v>135</v>
      </c>
      <c r="BH5" s="117" t="s">
        <v>92</v>
      </c>
      <c r="BI5" s="116" t="s">
        <v>91</v>
      </c>
      <c r="BJ5" s="152" t="s">
        <v>136</v>
      </c>
      <c r="BK5" s="117" t="s">
        <v>90</v>
      </c>
      <c r="BL5" s="152" t="s">
        <v>89</v>
      </c>
      <c r="BM5" s="152" t="s">
        <v>137</v>
      </c>
      <c r="BN5" s="117" t="s">
        <v>88</v>
      </c>
      <c r="BO5" s="152" t="s">
        <v>87</v>
      </c>
      <c r="BP5" s="152" t="s">
        <v>138</v>
      </c>
      <c r="BQ5" s="117" t="s">
        <v>86</v>
      </c>
    </row>
    <row r="6" x14ac:dyDescent="0.2">
      <c r="A6" s="52" t="str">
        <f>'Water Data'!B1</f>
        <v>EMIS10</v>
      </c>
      <c r="B6" s="52" t="str">
        <f>+'Water Data'!A3</f>
        <v>EMIS</v>
      </c>
      <c r="C6" s="52">
        <f>'Water Data'!C3</f>
        <v>2010</v>
      </c>
      <c r="D6" s="240">
        <f>+IF(AND(ISNUMBER('Water Data'!C5),BS6="Yes"),100-'Water Data'!C5,IF(AND(ISNUMBER('Water Data'!C5),BS6="No",ISNUMBER('Water Data'!C5)),CONCATENATE("[",ROUND(100-'Water Data'!C5,0),"]"),NA()))</f>
        <v>83</v>
      </c>
      <c r="E6" s="240" t="e">
        <f>+IF(AND(ISNUMBER('Water Data'!C7),BT6="Yes"),'Water Data'!C7,IF(AND(ISNUMBER('Water Data'!C7),BT6="No",ISNUMBER('Water Data'!C7)),CONCATENATE("[",ROUND('Water Data'!C7,0),"]"),NA()))</f>
        <v>#N/A</v>
      </c>
      <c r="F6" s="240" t="e">
        <f>+IF(AND(ISNUMBER('Water Data'!C10),BU6="Yes"),'Water Data'!C10,IF(AND(ISNUMBER('Water Data'!C10),BU6="No",ISNUMBER('Water Data'!C10)),CONCATENATE("[",ROUND('Water Data'!C10,0),"]"),NA()))</f>
        <v>#N/A</v>
      </c>
      <c r="G6" s="240" t="e">
        <f>+IF(AND(ISNUMBER('Water Data'!D5),BV6="Yes"),100-'Water Data'!D5,IF(AND(ISNUMBER('Water Data'!D5),BV6="No",ISNUMBER('Water Data'!D5)),CONCATENATE("[",ROUND(100-'Water Data'!D5,0),"]"),NA()))</f>
        <v>#N/A</v>
      </c>
      <c r="H6" s="240" t="e">
        <f>+IF(AND(ISNUMBER('Water Data'!D7),BW6="Yes"),'Water Data'!D7,IF(AND(ISNUMBER('Water Data'!D7),BW6="No",ISNUMBER('Water Data'!D7)),CONCATENATE("[",ROUND('Water Data'!D7,0),"]"),NA()))</f>
        <v>#N/A</v>
      </c>
      <c r="I6" s="240" t="e">
        <f>+IF(AND(ISNUMBER('Water Data'!D10),BX6="Yes"),'Water Data'!D10,IF(AND(ISNUMBER('Water Data'!D10),BX6="No",ISNUMBER('Water Data'!D10)),CONCATENATE("[",ROUND('Water Data'!D10,0),"]"),NA()))</f>
        <v>#N/A</v>
      </c>
      <c r="J6" s="240" t="e">
        <f>+IF(AND(ISNUMBER('Water Data'!E5),BY6="Yes"),100-'Water Data'!E5,IF(AND(ISNUMBER('Water Data'!E5),BY6="No",ISNUMBER('Water Data'!E5)),CONCATENATE("[",ROUND(100-'Water Data'!E5,0),"]"),NA()))</f>
        <v>#N/A</v>
      </c>
      <c r="K6" s="240" t="e">
        <f>+IF(AND(ISNUMBER('Water Data'!E7),BZ6="Yes"),'Water Data'!E7,IF(AND(ISNUMBER('Water Data'!E7),BZ6="No",ISNUMBER('Water Data'!E7)),CONCATENATE("[",ROUND('Water Data'!E7,0),"]"),NA()))</f>
        <v>#N/A</v>
      </c>
      <c r="L6" s="240" t="e">
        <f>+IF(AND(ISNUMBER('Water Data'!E10),CA6="Yes"),'Water Data'!E10,IF(AND(ISNUMBER('Water Data'!E10),CA6="No",ISNUMBER('Water Data'!E10)),CONCATENATE("[",ROUND('Water Data'!E10,0),"]"),NA()))</f>
        <v>#N/A</v>
      </c>
      <c r="M6" s="240" t="e">
        <f>+IF(AND(ISNUMBER('Water Data'!F5),CB6="Yes"),100-'Water Data'!F5,IF(AND(ISNUMBER('Water Data'!F5),CB6="No",ISNUMBER('Water Data'!F5)),CONCATENATE("[",ROUND(100-'Water Data'!F5,0),"]"),NA()))</f>
        <v>#N/A</v>
      </c>
      <c r="N6" s="240" t="e">
        <f>+IF(AND(ISNUMBER('Water Data'!F7),CC6="Yes"),'Water Data'!F7,IF(AND(ISNUMBER('Water Data'!F7),CC6="No",ISNUMBER('Water Data'!F7)),CONCATENATE("[",ROUND('Water Data'!F7,0),"]"),NA()))</f>
        <v>#N/A</v>
      </c>
      <c r="O6" s="240" t="e">
        <f>+IF(AND(ISNUMBER('Water Data'!F10),CD6="Yes"),'Water Data'!F10,IF(AND(ISNUMBER('Water Data'!F10),CD6="No",ISNUMBER('Water Data'!F10)),CONCATENATE("[",ROUND('Water Data'!F10,0),"]"),NA()))</f>
        <v>#N/A</v>
      </c>
      <c r="P6" s="240" t="e">
        <f>+IF(AND(ISNUMBER('Water Data'!G5),CE6="Yes"),100-'Water Data'!G5,IF(AND(ISNUMBER('Water Data'!G5),CE6="No",ISNUMBER('Water Data'!G5)),CONCATENATE("[",ROUND(100-'Water Data'!G5,0),"]"),NA()))</f>
        <v>#N/A</v>
      </c>
      <c r="Q6" s="240" t="e">
        <f>+IF(AND(ISNUMBER('Water Data'!G7),CF6="Yes"),'Water Data'!G7,IF(AND(ISNUMBER('Water Data'!G7),CF6="No",ISNUMBER('Water Data'!G7)),CONCATENATE("[",ROUND('Water Data'!G7,0),"]"),NA()))</f>
        <v>#N/A</v>
      </c>
      <c r="R6" s="240" t="e">
        <f>+IF(AND(ISNUMBER('Water Data'!G10),CG6="Yes"),'Water Data'!G10,IF(AND(ISNUMBER('Water Data'!G10),CG6="No",ISNUMBER('Water Data'!G10)),CONCATENATE("[",ROUND('Water Data'!G10,0),"]"),NA()))</f>
        <v>#N/A</v>
      </c>
      <c r="S6" s="240" t="e">
        <f>+IF(AND(ISNUMBER('Water Data'!H5),CH6="Yes"),100-'Water Data'!H5,IF(AND(ISNUMBER('Water Data'!H5),CH6="No",ISNUMBER('Water Data'!H5)),CONCATENATE("[",ROUND(100-'Water Data'!H5,0),"]"),NA()))</f>
        <v>#N/A</v>
      </c>
      <c r="T6" s="240" t="e">
        <f>+IF(AND(ISNUMBER('Water Data'!H7),CI6="Yes"),'Water Data'!H7,IF(AND(ISNUMBER('Water Data'!H7),CI6="No",ISNUMBER('Water Data'!H7)),CONCATENATE("[",ROUND('Water Data'!H7,0),"]"),NA()))</f>
        <v>#N/A</v>
      </c>
      <c r="U6" s="240" t="e">
        <f>+IF(AND(ISNUMBER('Water Data'!H10),CJ6="Yes"),'Water Data'!H10,IF(AND(ISNUMBER('Water Data'!H10),CJ6="No",ISNUMBER('Water Data'!H10)),CONCATENATE("[",ROUND('Water Data'!H10,0),"]"),NA()))</f>
        <v>#N/A</v>
      </c>
      <c r="V6" s="241" t="e">
        <f>+IF(AND(ISNUMBER('Sanitation Data'!C5),CK6="Yes"),100-'Sanitation Data'!C5,IF(AND(ISNUMBER('Sanitation Data'!C5),CK6="No",ISNUMBER('Sanitation Data'!C5)),CONCATENATE("[",ROUND(100-'Sanitation Data'!C5,0),"]"),NA()))</f>
        <v>#N/A</v>
      </c>
      <c r="W6" s="241" t="e">
        <f>+IF(AND(ISNUMBER('Sanitation Data'!C7),CL6="Yes"),'Sanitation Data'!C7,IF(AND(ISNUMBER('Sanitation Data'!C7),CL6="No",ISNUMBER('Sanitation Data'!C7)),CONCATENATE("[",ROUND('Sanitation Data'!C7,0),"]"),NA()))</f>
        <v>#N/A</v>
      </c>
      <c r="X6" s="241" t="e">
        <f>+IF(AND(ISNUMBER('Sanitation Data'!C11),CM6="Yes"),'Sanitation Data'!C11,IF(AND(ISNUMBER('Sanitation Data'!C11),CM6="No",ISNUMBER('Sanitation Data'!C11)),CONCATENATE("[",ROUND('Sanitation Data'!C11,0),"]"),NA()))</f>
        <v>#N/A</v>
      </c>
      <c r="Y6" s="241" t="e">
        <f>+IF(AND(ISNUMBER('Sanitation Data'!C12),CN6="Yes"),'Sanitation Data'!C12,IF(AND(ISNUMBER('Sanitation Data'!C12),CN6="No",ISNUMBER('Sanitation Data'!C12)),CONCATENATE("[",ROUND('Sanitation Data'!C12,0),"]"),NA()))</f>
        <v>#N/A</v>
      </c>
      <c r="Z6" s="241" t="e">
        <f>+IF(AND(ISNUMBER('Sanitation Data'!C13),CO6="Yes"),'Sanitation Data'!C13,IF(AND(ISNUMBER('Sanitation Data'!C13),CO6="No",ISNUMBER('Sanitation Data'!C13)),CONCATENATE("[",ROUND('Sanitation Data'!C13,0),"]"),NA()))</f>
        <v>#N/A</v>
      </c>
      <c r="AA6" s="241" t="e">
        <f>+IF(AND(ISNUMBER('Sanitation Data'!D5),CP6="Yes"),100-'Sanitation Data'!D5,IF(AND(ISNUMBER('Sanitation Data'!D5),CP6="No",ISNUMBER('Sanitation Data'!D5)),CONCATENATE("[",ROUND(100-'Sanitation Data'!D5,0),"]"),NA()))</f>
        <v>#N/A</v>
      </c>
      <c r="AB6" s="241" t="e">
        <f>+IF(AND(ISNUMBER('Sanitation Data'!D7),CQ6="Yes"),'Sanitation Data'!D7,IF(AND(ISNUMBER('Sanitation Data'!D7),CQ6="No",ISNUMBER('Sanitation Data'!D7)),CONCATENATE("[",ROUND('Sanitation Data'!D7,0),"]"),NA()))</f>
        <v>#N/A</v>
      </c>
      <c r="AC6" s="241" t="e">
        <f>+IF(AND(ISNUMBER('Sanitation Data'!D11),CR6="Yes"),'Sanitation Data'!D11,IF(AND(ISNUMBER('Sanitation Data'!D11),CR6="No",ISNUMBER('Sanitation Data'!D11)),CONCATENATE("[",ROUND('Sanitation Data'!D11,0),"]"),NA()))</f>
        <v>#N/A</v>
      </c>
      <c r="AD6" s="241" t="e">
        <f>+IF(AND(ISNUMBER('Sanitation Data'!D12),CS6="Yes"),'Sanitation Data'!D12,IF(AND(ISNUMBER('Sanitation Data'!D12),CS6="No",ISNUMBER('Sanitation Data'!D12)),CONCATENATE("[",ROUND('Sanitation Data'!D12,0),"]"),NA()))</f>
        <v>#N/A</v>
      </c>
      <c r="AE6" s="241" t="e">
        <f>+IF(AND(ISNUMBER('Sanitation Data'!D13),CT6="Yes"),'Sanitation Data'!D13,IF(AND(ISNUMBER('Sanitation Data'!D13),CT6="No",ISNUMBER('Sanitation Data'!D13)),CONCATENATE("[",ROUND('Sanitation Data'!D13,0),"]"),NA()))</f>
        <v>#N/A</v>
      </c>
      <c r="AF6" s="241" t="e">
        <f>+IF(AND(ISNUMBER('Sanitation Data'!E5),CU6="Yes"),100-'Sanitation Data'!E5,IF(AND(ISNUMBER('Sanitation Data'!E5),CU6="No",ISNUMBER('Sanitation Data'!E5)),CONCATENATE("[",ROUND(100-'Sanitation Data'!E5,0),"]"),NA()))</f>
        <v>#N/A</v>
      </c>
      <c r="AG6" s="241" t="e">
        <f>+IF(AND(ISNUMBER('Sanitation Data'!E7),CV6="Yes"),'Sanitation Data'!E7,IF(AND(ISNUMBER('Sanitation Data'!E7),CV6="No",ISNUMBER('Sanitation Data'!E7)),CONCATENATE("[",ROUND('Sanitation Data'!E7,0),"]"),NA()))</f>
        <v>#N/A</v>
      </c>
      <c r="AH6" s="241" t="e">
        <f>+IF(AND(ISNUMBER('Sanitation Data'!E11),CW6="Yes"),'Sanitation Data'!E11,IF(AND(ISNUMBER('Sanitation Data'!E11),CW6="No",ISNUMBER('Sanitation Data'!E11)),CONCATENATE("[",ROUND('Sanitation Data'!E11,0),"]"),NA()))</f>
        <v>#N/A</v>
      </c>
      <c r="AI6" s="241" t="e">
        <f>+IF(AND(ISNUMBER('Sanitation Data'!E12),CX6="Yes"),'Sanitation Data'!E12,IF(AND(ISNUMBER('Sanitation Data'!E12),CX6="No",ISNUMBER('Sanitation Data'!E12)),CONCATENATE("[",ROUND('Sanitation Data'!E12,0),"]"),NA()))</f>
        <v>#N/A</v>
      </c>
      <c r="AJ6" s="241" t="e">
        <f>+IF(AND(ISNUMBER('Sanitation Data'!E13),CY6="Yes"),'Sanitation Data'!E13,IF(AND(ISNUMBER('Sanitation Data'!E13),CY6="No",ISNUMBER('Sanitation Data'!E13)),CONCATENATE("[",ROUND('Sanitation Data'!E13,0),"]"),NA()))</f>
        <v>#N/A</v>
      </c>
      <c r="AK6" s="241" t="e">
        <f>+IF(AND(ISNUMBER('Sanitation Data'!F5),CZ6="Yes"),100-'Sanitation Data'!F5,IF(AND(ISNUMBER('Sanitation Data'!F5),CZ6="No",ISNUMBER('Sanitation Data'!F5)),CONCATENATE("[",ROUND(100-'Sanitation Data'!F5,0),"]"),NA()))</f>
        <v>#N/A</v>
      </c>
      <c r="AL6" s="241" t="e">
        <f>+IF(AND(ISNUMBER('Sanitation Data'!F7),DA6="Yes"),'Sanitation Data'!F7,IF(AND(ISNUMBER('Sanitation Data'!F7),DA6="No",ISNUMBER('Sanitation Data'!F7)),CONCATENATE("[",ROUND('Sanitation Data'!F7,0),"]"),NA()))</f>
        <v>#N/A</v>
      </c>
      <c r="AM6" s="241" t="e">
        <f>+IF(AND(ISNUMBER('Sanitation Data'!F11),DB6="Yes"),'Sanitation Data'!F11,IF(AND(ISNUMBER('Sanitation Data'!F11),DB6="No",ISNUMBER('Sanitation Data'!F11)),CONCATENATE("[",ROUND('Sanitation Data'!F11,0),"]"),NA()))</f>
        <v>#N/A</v>
      </c>
      <c r="AN6" s="241" t="e">
        <f>+IF(AND(ISNUMBER('Sanitation Data'!F12),DC6="Yes"),'Sanitation Data'!F12,IF(AND(ISNUMBER('Sanitation Data'!F12),DC6="No",ISNUMBER('Sanitation Data'!F12)),CONCATENATE("[",ROUND('Sanitation Data'!F12,0),"]"),NA()))</f>
        <v>#N/A</v>
      </c>
      <c r="AO6" s="241" t="e">
        <f>+IF(AND(ISNUMBER('Sanitation Data'!F13),DD6="Yes"),'Sanitation Data'!F13,IF(AND(ISNUMBER('Sanitation Data'!F13),DD6="No",ISNUMBER('Sanitation Data'!F13)),CONCATENATE("[",ROUND('Sanitation Data'!F13,0),"]"),NA()))</f>
        <v>#N/A</v>
      </c>
      <c r="AP6" s="241" t="e">
        <f>+IF(AND(ISNUMBER('Sanitation Data'!G5),DE6="Yes"),100-'Sanitation Data'!G5,IF(AND(ISNUMBER('Sanitation Data'!G5),DE6="No",ISNUMBER('Sanitation Data'!G5)),CONCATENATE("[",ROUND(100-'Sanitation Data'!G5,0),"]"),NA()))</f>
        <v>#N/A</v>
      </c>
      <c r="AQ6" s="241" t="e">
        <f>+IF(AND(ISNUMBER('Sanitation Data'!G7),DF6="Yes"),'Sanitation Data'!G7,IF(AND(ISNUMBER('Sanitation Data'!G7),DF6="No",ISNUMBER('Sanitation Data'!G7)),CONCATENATE("[",ROUND('Sanitation Data'!G7,0),"]"),NA()))</f>
        <v>#N/A</v>
      </c>
      <c r="AR6" s="241" t="e">
        <f>+IF(AND(ISNUMBER('Sanitation Data'!G11),DG6="Yes"),'Sanitation Data'!G11,IF(AND(ISNUMBER('Sanitation Data'!G11),DG6="No",ISNUMBER('Sanitation Data'!G11)),CONCATENATE("[",ROUND('Sanitation Data'!G11,0),"]"),NA()))</f>
        <v>#N/A</v>
      </c>
      <c r="AS6" s="241" t="e">
        <f>+IF(AND(ISNUMBER('Sanitation Data'!G12),DH6="Yes"),'Sanitation Data'!G12,IF(AND(ISNUMBER('Sanitation Data'!G12),DH6="No",ISNUMBER('Sanitation Data'!G12)),CONCATENATE("[",ROUND('Sanitation Data'!G12,0),"]"),NA()))</f>
        <v>#N/A</v>
      </c>
      <c r="AT6" s="241" t="e">
        <f>+IF(AND(ISNUMBER('Sanitation Data'!G13),DI6="Yes"),'Sanitation Data'!G13,IF(AND(ISNUMBER('Sanitation Data'!G13),DI6="No",ISNUMBER('Sanitation Data'!G13)),CONCATENATE("[",ROUND('Sanitation Data'!G13,0),"]"),NA()))</f>
        <v>#N/A</v>
      </c>
      <c r="AU6" s="241" t="e">
        <f>+IF(AND(ISNUMBER('Sanitation Data'!H5),DJ6="Yes"),100-'Sanitation Data'!H5,IF(AND(ISNUMBER('Sanitation Data'!H5),DJ6="No",ISNUMBER('Sanitation Data'!H5)),CONCATENATE("[",ROUND(100-'Sanitation Data'!H5,0),"]"),NA()))</f>
        <v>#N/A</v>
      </c>
      <c r="AV6" s="241" t="e">
        <f>+IF(AND(ISNUMBER('Sanitation Data'!H7),DK6="Yes"),'Sanitation Data'!H7,IF(AND(ISNUMBER('Sanitation Data'!H7),DK6="No",ISNUMBER('Sanitation Data'!H7)),CONCATENATE("[",ROUND('Sanitation Data'!H7,0),"]"),NA()))</f>
        <v>#N/A</v>
      </c>
      <c r="AW6" s="241" t="e">
        <f>+IF(AND(ISNUMBER('Sanitation Data'!H11),DL6="Yes"),'Sanitation Data'!H11,IF(AND(ISNUMBER('Sanitation Data'!H11),DL6="No",ISNUMBER('Sanitation Data'!H11)),CONCATENATE("[",ROUND('Sanitation Data'!H11,0),"]"),NA()))</f>
        <v>#N/A</v>
      </c>
      <c r="AX6" s="241" t="e">
        <f>+IF(AND(ISNUMBER('Sanitation Data'!H12),DM6="Yes"),'Sanitation Data'!H12,IF(AND(ISNUMBER('Sanitation Data'!H12),DM6="No",ISNUMBER('Sanitation Data'!H12)),CONCATENATE("[",ROUND('Sanitation Data'!H12,0),"]"),NA()))</f>
        <v>#N/A</v>
      </c>
      <c r="AY6" s="241" t="e">
        <f>+IF(AND(ISNUMBER('Sanitation Data'!H13),DN6="Yes"),'Sanitation Data'!H13,IF(AND(ISNUMBER('Sanitation Data'!H13),DN6="No",ISNUMBER('Sanitation Data'!H13)),CONCATENATE("[",ROUND('Sanitation Data'!H13,0),"]"),NA()))</f>
        <v>#N/A</v>
      </c>
      <c r="AZ6" s="242" t="e">
        <f>+IF(AND(ISNUMBER('Hygiene Data'!C6),DO6="Yes"),'Hygiene Data'!C6,IF(AND(ISNUMBER('Hygiene Data'!C6),DO6="No",ISNUMBER('Hygiene Data'!C6)),CONCATENATE("[",ROUND('Hygiene Data'!C6,0),"]"),NA()))</f>
        <v>#N/A</v>
      </c>
      <c r="BA6" s="242" t="e">
        <f>+IF(AND(ISNUMBER('Hygiene Data'!C8),DP6="Yes"),'Hygiene Data'!C8,IF(AND(ISNUMBER('Hygiene Data'!C8),DP6="No",ISNUMBER('Hygiene Data'!C8)),CONCATENATE("[",ROUND('Hygiene Data'!C8,0),"]"),NA()))</f>
        <v>#N/A</v>
      </c>
      <c r="BB6" s="242" t="e">
        <f>+IF(AND(ISNUMBER('Hygiene Data'!C10),DQ6="Yes"),'Hygiene Data'!C10,IF(AND(ISNUMBER('Hygiene Data'!C10),DQ6="No",ISNUMBER('Hygiene Data'!C10)),CONCATENATE("[",ROUND('Hygiene Data'!C10,0),"]"),NA()))</f>
        <v>#N/A</v>
      </c>
      <c r="BC6" s="242" t="e">
        <f>+IF(AND(ISNUMBER('Hygiene Data'!D6),DR6="Yes"),'Hygiene Data'!D6,IF(AND(ISNUMBER('Hygiene Data'!D6),DR6="No",ISNUMBER('Hygiene Data'!D6)),CONCATENATE("[",ROUND('Hygiene Data'!D6,0),"]"),NA()))</f>
        <v>#N/A</v>
      </c>
      <c r="BD6" s="242" t="e">
        <f>+IF(AND(ISNUMBER('Hygiene Data'!D8),DS6="Yes"),'Hygiene Data'!D8,IF(AND(ISNUMBER('Hygiene Data'!D8),DS6="No",ISNUMBER('Hygiene Data'!D8)),CONCATENATE("[",ROUND('Hygiene Data'!D8,0),"]"),NA()))</f>
        <v>#N/A</v>
      </c>
      <c r="BE6" s="242" t="e">
        <f>+IF(AND(ISNUMBER('Hygiene Data'!D10),DT6="Yes"),'Hygiene Data'!D10,IF(AND(ISNUMBER('Hygiene Data'!D10),DT6="No",ISNUMBER('Hygiene Data'!D10)),CONCATENATE("[",ROUND('Hygiene Data'!D10,0),"]"),NA()))</f>
        <v>#N/A</v>
      </c>
      <c r="BF6" s="242" t="e">
        <f>+IF(AND(ISNUMBER('Hygiene Data'!E6),DU6="Yes"),'Hygiene Data'!E6,IF(AND(ISNUMBER('Hygiene Data'!E6),DU6="No",ISNUMBER('Hygiene Data'!E6)),CONCATENATE("[",ROUND('Hygiene Data'!E6,0),"]"),NA()))</f>
        <v>#N/A</v>
      </c>
      <c r="BG6" s="242" t="e">
        <f>+IF(AND(ISNUMBER('Hygiene Data'!E8),DV6="Yes"),'Hygiene Data'!E8,IF(AND(ISNUMBER('Hygiene Data'!E8),DV6="No",ISNUMBER('Hygiene Data'!E8)),CONCATENATE("[",ROUND('Hygiene Data'!E8,0),"]"),NA()))</f>
        <v>#N/A</v>
      </c>
      <c r="BH6" s="242" t="e">
        <f>+IF(AND(ISNUMBER('Hygiene Data'!E10),DW6="Yes"),'Hygiene Data'!E10,IF(AND(ISNUMBER('Hygiene Data'!E10),DW6="No",ISNUMBER('Hygiene Data'!E10)),CONCATENATE("[",ROUND('Hygiene Data'!E10,0),"]"),NA()))</f>
        <v>#N/A</v>
      </c>
      <c r="BI6" s="242" t="e">
        <f>+IF(AND(ISNUMBER('Hygiene Data'!F6),DX6="Yes"),'Hygiene Data'!F6,IF(AND(ISNUMBER('Hygiene Data'!F6),DX6="No",ISNUMBER('Hygiene Data'!F6)),CONCATENATE("[",ROUND('Hygiene Data'!F6,0),"]"),NA()))</f>
        <v>#N/A</v>
      </c>
      <c r="BJ6" s="242" t="e">
        <f>+IF(AND(ISNUMBER('Hygiene Data'!F8),DY6="Yes"),'Hygiene Data'!F8,IF(AND(ISNUMBER('Hygiene Data'!F8),DY6="No",ISNUMBER('Hygiene Data'!F8)),CONCATENATE("[",ROUND('Hygiene Data'!F8,0),"]"),NA()))</f>
        <v>#N/A</v>
      </c>
      <c r="BK6" s="242" t="e">
        <f>+IF(AND(ISNUMBER('Hygiene Data'!F10),DZ6="Yes"),'Hygiene Data'!F10,IF(AND(ISNUMBER('Hygiene Data'!F10),DZ6="No",ISNUMBER('Hygiene Data'!F10)),CONCATENATE("[",ROUND('Hygiene Data'!F10,0),"]"),NA()))</f>
        <v>#N/A</v>
      </c>
      <c r="BL6" s="242" t="e">
        <f>+IF(AND(ISNUMBER('Hygiene Data'!G6),EA6="Yes"),'Hygiene Data'!G6,IF(AND(ISNUMBER('Hygiene Data'!G6),EA6="No",ISNUMBER('Hygiene Data'!G6)),CONCATENATE("[",ROUND('Hygiene Data'!G6,0),"]"),NA()))</f>
        <v>#N/A</v>
      </c>
      <c r="BM6" s="242" t="e">
        <f>+IF(AND(ISNUMBER('Hygiene Data'!G8),EB6="Yes"),'Hygiene Data'!G8,IF(AND(ISNUMBER('Hygiene Data'!G8),EB6="No",ISNUMBER('Hygiene Data'!G8)),CONCATENATE("[",ROUND('Hygiene Data'!G8,0),"]"),NA()))</f>
        <v>#N/A</v>
      </c>
      <c r="BN6" s="242" t="e">
        <f>+IF(AND(ISNUMBER('Hygiene Data'!G10),EC6="Yes"),'Hygiene Data'!G10,IF(AND(ISNUMBER('Hygiene Data'!G10),EC6="No",ISNUMBER('Hygiene Data'!G10)),CONCATENATE("[",ROUND('Hygiene Data'!G10,0),"]"),NA()))</f>
        <v>#N/A</v>
      </c>
      <c r="BO6" s="242" t="e">
        <f>+IF(AND(ISNUMBER('Hygiene Data'!H6),ED6="Yes"),'Hygiene Data'!H6,IF(AND(ISNUMBER('Hygiene Data'!H6),ED6="No",ISNUMBER('Hygiene Data'!H6)),CONCATENATE("[",ROUND('Hygiene Data'!H6,0),"]"),NA()))</f>
        <v>#N/A</v>
      </c>
      <c r="BP6" s="242" t="e">
        <f>+IF(AND(ISNUMBER('Hygiene Data'!H8),EE6="Yes"),'Hygiene Data'!H8,IF(AND(ISNUMBER('Hygiene Data'!H8),EE6="No",ISNUMBER('Hygiene Data'!H8)),CONCATENATE("[",ROUND('Hygiene Data'!H8,0),"]"),NA()))</f>
        <v>#N/A</v>
      </c>
      <c r="BQ6" s="242" t="e">
        <f>+IF(AND(ISNUMBER('Hygiene Data'!H10),EF6="Yes"),'Hygiene Data'!H10,IF(AND(ISNUMBER('Hygiene Data'!H10),EF6="No",ISNUMBER('Hygiene Data'!H10)),CONCATENATE("[",ROUND('Hygiene Data'!H10,0),"]"),NA()))</f>
        <v>#N/A</v>
      </c>
      <c r="BS6" s="29" t="str">
        <f>+'Water Data'!C28</f>
        <v>Yes</v>
      </c>
      <c r="BT6" s="29">
        <f>+'Water Data'!C29</f>
        <v>0</v>
      </c>
      <c r="BU6" s="29">
        <f>+'Water Data'!C30</f>
        <v>0</v>
      </c>
      <c r="BV6" s="29">
        <f>+'Water Data'!D28</f>
        <v>0</v>
      </c>
      <c r="BW6" s="29">
        <f>+'Water Data'!D29</f>
        <v>0</v>
      </c>
      <c r="BX6" s="29">
        <f>+'Water Data'!D30</f>
        <v>0</v>
      </c>
      <c r="BY6" s="29">
        <f>+'Water Data'!E28</f>
        <v>0</v>
      </c>
      <c r="BZ6" s="29">
        <f>+'Water Data'!E29</f>
        <v>0</v>
      </c>
      <c r="CA6" s="29">
        <f>+'Water Data'!E30</f>
        <v>0</v>
      </c>
      <c r="CB6" s="29">
        <f>+'Water Data'!F28</f>
        <v>0</v>
      </c>
      <c r="CC6" s="29">
        <f>+'Water Data'!F29</f>
        <v>0</v>
      </c>
      <c r="CD6" s="29">
        <f>+'Water Data'!F30</f>
        <v>0</v>
      </c>
      <c r="CE6" s="29">
        <f>+'Water Data'!G28</f>
        <v>0</v>
      </c>
      <c r="CF6" s="29">
        <f>+'Water Data'!G29</f>
        <v>0</v>
      </c>
      <c r="CG6" s="29">
        <f>+'Water Data'!G30</f>
        <v>0</v>
      </c>
      <c r="CH6" s="29">
        <f>+'Water Data'!H28</f>
        <v>0</v>
      </c>
      <c r="CI6" s="29">
        <f>+'Water Data'!H29</f>
        <v>0</v>
      </c>
      <c r="CJ6" s="29">
        <f>+'Water Data'!H30</f>
        <v>0</v>
      </c>
      <c r="CK6" s="29">
        <f>+'Sanitation Data'!C29</f>
        <v>0</v>
      </c>
      <c r="CL6" s="29">
        <f>+'Sanitation Data'!C30</f>
        <v>0</v>
      </c>
      <c r="CM6" s="29">
        <f>+'Sanitation Data'!C31</f>
        <v>0</v>
      </c>
      <c r="CN6" s="29">
        <f>+'Sanitation Data'!C32</f>
        <v>0</v>
      </c>
      <c r="CO6" s="29">
        <f>+'Sanitation Data'!C33</f>
        <v>0</v>
      </c>
      <c r="CP6" s="29">
        <f>+'Sanitation Data'!D29</f>
        <v>0</v>
      </c>
      <c r="CQ6" s="29">
        <f>+'Sanitation Data'!D30</f>
        <v>0</v>
      </c>
      <c r="CR6" s="29">
        <f>+'Sanitation Data'!D31</f>
        <v>0</v>
      </c>
      <c r="CS6" s="29">
        <f>+'Sanitation Data'!D32</f>
        <v>0</v>
      </c>
      <c r="CT6" s="29">
        <f>+'Sanitation Data'!D33</f>
        <v>0</v>
      </c>
      <c r="CU6" s="29">
        <f>+'Sanitation Data'!E29</f>
        <v>0</v>
      </c>
      <c r="CV6" s="29">
        <f>+'Sanitation Data'!E30</f>
        <v>0</v>
      </c>
      <c r="CW6" s="29">
        <f>+'Sanitation Data'!E31</f>
        <v>0</v>
      </c>
      <c r="CX6" s="29">
        <f>+'Sanitation Data'!E32</f>
        <v>0</v>
      </c>
      <c r="CY6" s="29">
        <f>+'Sanitation Data'!E33</f>
        <v>0</v>
      </c>
      <c r="CZ6" s="29">
        <f>+'Sanitation Data'!F29</f>
        <v>0</v>
      </c>
      <c r="DA6" s="29">
        <f>+'Sanitation Data'!F30</f>
        <v>0</v>
      </c>
      <c r="DB6" s="29">
        <f>+'Sanitation Data'!F31</f>
        <v>0</v>
      </c>
      <c r="DC6" s="29">
        <f>+'Sanitation Data'!F32</f>
        <v>0</v>
      </c>
      <c r="DD6" s="29">
        <f>+'Sanitation Data'!F33</f>
        <v>0</v>
      </c>
      <c r="DE6" s="29">
        <f>+'Sanitation Data'!G29</f>
        <v>0</v>
      </c>
      <c r="DF6" s="29">
        <f>+'Sanitation Data'!G30</f>
        <v>0</v>
      </c>
      <c r="DG6" s="29">
        <f>+'Sanitation Data'!G31</f>
        <v>0</v>
      </c>
      <c r="DH6" s="29">
        <f>+'Sanitation Data'!G32</f>
        <v>0</v>
      </c>
      <c r="DI6" s="29">
        <f>+'Sanitation Data'!G33</f>
        <v>0</v>
      </c>
      <c r="DJ6" s="29">
        <f>+'Sanitation Data'!H29</f>
        <v>0</v>
      </c>
      <c r="DK6" s="29">
        <f>+'Sanitation Data'!H30</f>
        <v>0</v>
      </c>
      <c r="DL6" s="29">
        <f>+'Sanitation Data'!H31</f>
        <v>0</v>
      </c>
      <c r="DM6" s="29">
        <f>+'Sanitation Data'!H32</f>
        <v>0</v>
      </c>
      <c r="DN6" s="29">
        <f>+'Sanitation Data'!H33</f>
        <v>0</v>
      </c>
      <c r="DO6" s="29">
        <f>+'Hygiene Data'!C12</f>
        <v>0</v>
      </c>
      <c r="DP6" s="29">
        <f>+'Hygiene Data'!C13</f>
        <v>0</v>
      </c>
      <c r="DQ6" s="29">
        <f>+'Hygiene Data'!C14</f>
        <v>0</v>
      </c>
      <c r="DR6" s="29">
        <f>+'Hygiene Data'!D12</f>
        <v>0</v>
      </c>
      <c r="DS6" s="29">
        <f>+'Hygiene Data'!D13</f>
        <v>0</v>
      </c>
      <c r="DT6" s="29">
        <f>+'Hygiene Data'!D14</f>
        <v>0</v>
      </c>
      <c r="DU6" s="29">
        <f>+'Hygiene Data'!E12</f>
        <v>0</v>
      </c>
      <c r="DV6" s="29">
        <f>+'Hygiene Data'!E13</f>
        <v>0</v>
      </c>
      <c r="DW6" s="29">
        <f>+'Hygiene Data'!E14</f>
        <v>0</v>
      </c>
      <c r="DX6" s="29">
        <f>+'Hygiene Data'!F12</f>
        <v>0</v>
      </c>
      <c r="DY6" s="29">
        <f>+'Hygiene Data'!F13</f>
        <v>0</v>
      </c>
      <c r="DZ6" s="29">
        <f>+'Hygiene Data'!F14</f>
        <v>0</v>
      </c>
      <c r="EA6" s="29">
        <f>+'Hygiene Data'!G12</f>
        <v>0</v>
      </c>
      <c r="EB6" s="29">
        <f>+'Hygiene Data'!G13</f>
        <v>0</v>
      </c>
      <c r="EC6" s="29">
        <f>+'Hygiene Data'!G14</f>
        <v>0</v>
      </c>
      <c r="ED6" s="29">
        <f>+'Hygiene Data'!H12</f>
        <v>0</v>
      </c>
      <c r="EE6" s="29">
        <f>+'Hygiene Data'!H13</f>
        <v>0</v>
      </c>
      <c r="EF6" s="29">
        <f>+'Hygiene Data'!H14</f>
        <v>0</v>
      </c>
    </row>
    <row r="7" x14ac:dyDescent="0.2">
      <c r="A7" s="52" t="str">
        <f ca="true">+IF(OFFSET('Water Data'!$B$1,0,10*ROW('Water Data'!B1))="","",OFFSET('Water Data'!$B$1,0,10*ROW('Water Data'!B1)))</f>
        <v>EMIS12</v>
      </c>
      <c r="B7" s="52" t="str">
        <f ca="true">+IF(OFFSET('Water Data'!$A$3,0,10*ROW('Water Data'!A1))="","",OFFSET('Water Data'!$A$3,0,10*ROW('Water Data'!A1)))</f>
        <v>EMIS</v>
      </c>
      <c r="C7" s="52">
        <f ca="true">+IF(OFFSET('Water Data'!$C$3,0,10*ROW('Water Data'!C1))="","",OFFSET('Water Data'!$C$3,0,10*ROW('Water Data'!C1)))</f>
        <v>2012</v>
      </c>
      <c r="D7" s="240">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85</v>
      </c>
      <c r="E7" s="240"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0"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0"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0"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0"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0"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0"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0"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0"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0"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0"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0"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0"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0"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0"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0"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0"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1"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1"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1"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1"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1"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1"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1"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1"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1"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1"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1"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1"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1"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1"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1"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1"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1"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1"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1"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1"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1"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1"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1"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1"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1"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1"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1"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1"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1"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1"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2"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2"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2"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2"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2"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2"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2"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2"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2"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2"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2"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2"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2"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2"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2"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2"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2"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2"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29" t="str">
        <f ca="true">+IF(OFFSET('Water Data'!$C$28,0,10*ROW('Water Data'!C1))="","",OFFSET('Water Data'!$C$28,0,10*ROW('Water Data'!C1)))</f>
        <v>Yes</v>
      </c>
      <c r="BT7" s="29" t="str">
        <f ca="true">+IF(OFFSET('Water Data'!$C$29,0,10*ROW('Water Data'!C1))="","",OFFSET('Water Data'!$C$29,0,10*ROW('Water Data'!C1)))</f>
        <v/>
      </c>
      <c r="BU7" s="29" t="str">
        <f ca="true">+IF(OFFSET('Water Data'!$C$30,0,10*ROW('Water Data'!C1))="","",OFFSET('Water Data'!$C$30,0,10*ROW('Water Data'!C1)))</f>
        <v/>
      </c>
      <c r="BV7" s="29" t="str">
        <f ca="true">+IF(OFFSET('Water Data'!$D$28,0,10*ROW('Water Data'!D1))="","",OFFSET('Water Data'!$D$28,0,10*ROW('Water Data'!D1)))</f>
        <v/>
      </c>
      <c r="BW7" s="29" t="str">
        <f ca="true">+IF(OFFSET('Water Data'!$D$29,0,10*ROW('Water Data'!D1))="","",OFFSET('Water Data'!$D$29,0,10*ROW('Water Data'!D1)))</f>
        <v/>
      </c>
      <c r="BX7" s="29" t="str">
        <f ca="true">+IF(OFFSET('Water Data'!$D$30,0,10*ROW('Water Data'!D1))="","",OFFSET('Water Data'!$D$30,0,10*ROW('Water Data'!D1)))</f>
        <v/>
      </c>
      <c r="BY7" s="29" t="str">
        <f ca="true">+IF(OFFSET('Water Data'!$E$28,0,10*ROW('Water Data'!E1))="","",OFFSET('Water Data'!$E$28,0,10*ROW('Water Data'!E1)))</f>
        <v/>
      </c>
      <c r="BZ7" s="29" t="str">
        <f ca="true">+IF(OFFSET('Water Data'!$E$29,0,10*ROW('Water Data'!E1))="","",OFFSET('Water Data'!$E$29,0,10*ROW('Water Data'!E1)))</f>
        <v/>
      </c>
      <c r="CA7" s="29" t="str">
        <f ca="true">+IF(OFFSET('Water Data'!$E$30,0,10*ROW('Water Data'!E1))="","",OFFSET('Water Data'!$E$30,0,10*ROW('Water Data'!E1)))</f>
        <v/>
      </c>
      <c r="CB7" s="29" t="str">
        <f ca="true">+IF(OFFSET('Water Data'!$F$28,0,10*ROW('Water Data'!F1))="","",OFFSET('Water Data'!$F$28,0,10*ROW('Water Data'!F1)))</f>
        <v/>
      </c>
      <c r="CC7" s="29" t="str">
        <f ca="true">+IF(OFFSET('Water Data'!$F$29,0,10*ROW('Water Data'!F1))="","",OFFSET('Water Data'!$F$29,0,10*ROW('Water Data'!F1)))</f>
        <v/>
      </c>
      <c r="CD7" s="29" t="str">
        <f ca="true">+IF(OFFSET('Water Data'!$F$30,0,10*ROW('Water Data'!F1))="","",OFFSET('Water Data'!$F$30,0,10*ROW('Water Data'!F1)))</f>
        <v/>
      </c>
      <c r="CE7" s="29" t="str">
        <f ca="true">+IF(OFFSET('Water Data'!$G$28,0,10*ROW('Water Data'!G1))="","",OFFSET('Water Data'!$G$28,0,10*ROW('Water Data'!G1)))</f>
        <v/>
      </c>
      <c r="CF7" s="29" t="str">
        <f ca="true">+IF(OFFSET('Water Data'!$G$29,0,10*ROW('Water Data'!G1))="","",OFFSET('Water Data'!$G$29,0,10*ROW('Water Data'!G1)))</f>
        <v/>
      </c>
      <c r="CG7" s="29" t="str">
        <f ca="true">+IF(OFFSET('Water Data'!$G$30,0,10*ROW('Water Data'!G1))="","",OFFSET('Water Data'!$G$30,0,10*ROW('Water Data'!G1)))</f>
        <v/>
      </c>
      <c r="CH7" s="29" t="str">
        <f ca="true">+IF(OFFSET('Water Data'!$H$28,0,10*ROW('Water Data'!H1))="","",OFFSET('Water Data'!$H$28,0,10*ROW('Water Data'!H1)))</f>
        <v/>
      </c>
      <c r="CI7" s="29" t="str">
        <f ca="true">+IF(OFFSET('Water Data'!$H$29,0,10*ROW('Water Data'!H1))="","",OFFSET('Water Data'!$H$29,0,10*ROW('Water Data'!H1)))</f>
        <v/>
      </c>
      <c r="CJ7" s="29" t="str">
        <f ca="true">+IF(OFFSET('Water Data'!$H$30,0,10*ROW('Water Data'!H1))="","",OFFSET('Water Data'!$H$30,0,10*ROW('Water Data'!H1)))</f>
        <v/>
      </c>
      <c r="CK7" s="29" t="str">
        <f ca="true">+IF(OFFSET('Sanitation Data'!$C$29,0,10*ROW('Sanitation Data'!C1))="","",OFFSET('Sanitation Data'!$C$29,0,10*ROW('Sanitation Data'!C1)))</f>
        <v/>
      </c>
      <c r="CL7" s="29" t="str">
        <f ca="true">+IF(OFFSET('Sanitation Data'!$C$30,0,10*ROW('Sanitation Data'!C1))="","",OFFSET('Sanitation Data'!$C$30,0,10*ROW('Sanitation Data'!C1)))</f>
        <v/>
      </c>
      <c r="CM7" s="29" t="str">
        <f ca="true">+IF(OFFSET('Sanitation Data'!$C$31,0,10*ROW('Sanitation Data'!C1))="","",OFFSET('Sanitation Data'!$C$31,0,10*ROW('Sanitation Data'!C1)))</f>
        <v/>
      </c>
      <c r="CN7" s="29" t="str">
        <f ca="true">+IF(OFFSET('Sanitation Data'!$C$32,0,10*ROW('Sanitation Data'!C1))="","",OFFSET('Sanitation Data'!$C$32,0,10*ROW('Sanitation Data'!C1)))</f>
        <v/>
      </c>
      <c r="CO7" s="29" t="str">
        <f ca="true">+IF(OFFSET('Sanitation Data'!$C$33,0,10*ROW('Sanitation Data'!C1))="","",OFFSET('Sanitation Data'!$C$33,0,10*ROW('Sanitation Data'!C1)))</f>
        <v/>
      </c>
      <c r="CP7" s="29" t="str">
        <f ca="true">+IF(OFFSET('Sanitation Data'!$D$29,0,10*ROW('Sanitation Data'!D1))="","",OFFSET('Sanitation Data'!$D$29,0,10*ROW('Sanitation Data'!D1)))</f>
        <v/>
      </c>
      <c r="CQ7" s="29" t="str">
        <f ca="true">+IF(OFFSET('Sanitation Data'!$D$30,0,10*ROW('Sanitation Data'!D1))="","",OFFSET('Sanitation Data'!$D$30,0,10*ROW('Sanitation Data'!D1)))</f>
        <v/>
      </c>
      <c r="CR7" s="29" t="str">
        <f ca="true">+IF(OFFSET('Sanitation Data'!$D$31,0,10*ROW('Sanitation Data'!D1))="","",OFFSET('Sanitation Data'!$D$31,0,10*ROW('Sanitation Data'!D1)))</f>
        <v/>
      </c>
      <c r="CS7" s="29" t="str">
        <f ca="true">+IF(OFFSET('Sanitation Data'!$D$32,0,10*ROW('Sanitation Data'!D1))="","",OFFSET('Sanitation Data'!$D$32,0,10*ROW('Sanitation Data'!D1)))</f>
        <v/>
      </c>
      <c r="CT7" s="29" t="str">
        <f ca="true">+IF(OFFSET('Sanitation Data'!$D$33,0,10*ROW('Sanitation Data'!D1))="","",OFFSET('Sanitation Data'!$D$33,0,10*ROW('Sanitation Data'!D1)))</f>
        <v/>
      </c>
      <c r="CU7" s="29" t="str">
        <f ca="true">+IF(OFFSET('Sanitation Data'!$E$29,0,10*ROW('Sanitation Data'!E1))="","",OFFSET('Sanitation Data'!$E$29,0,10*ROW('Sanitation Data'!E1)))</f>
        <v/>
      </c>
      <c r="CV7" s="29" t="str">
        <f ca="true">+IF(OFFSET('Sanitation Data'!$E$30,0,10*ROW('Sanitation Data'!E1))="","",OFFSET('Sanitation Data'!$E$30,0,10*ROW('Sanitation Data'!E1)))</f>
        <v/>
      </c>
      <c r="CW7" s="29" t="str">
        <f ca="true">+IF(OFFSET('Sanitation Data'!$E$31,0,10*ROW('Sanitation Data'!E1))="","",OFFSET('Sanitation Data'!$E$31,0,10*ROW('Sanitation Data'!E1)))</f>
        <v/>
      </c>
      <c r="CX7" s="29" t="str">
        <f ca="true">+IF(OFFSET('Sanitation Data'!$E$32,0,10*ROW('Sanitation Data'!E1))="","",OFFSET('Sanitation Data'!$E$32,0,10*ROW('Sanitation Data'!E1)))</f>
        <v/>
      </c>
      <c r="CY7" s="29" t="str">
        <f ca="true">+IF(OFFSET('Sanitation Data'!$E$33,0,10*ROW('Sanitation Data'!E1))="","",OFFSET('Sanitation Data'!$E$33,0,10*ROW('Sanitation Data'!E1)))</f>
        <v/>
      </c>
      <c r="CZ7" s="29" t="str">
        <f ca="true">+IF(OFFSET('Sanitation Data'!$F$29,0,10*ROW('Sanitation Data'!F1))="","",OFFSET('Sanitation Data'!$F$29,0,10*ROW('Sanitation Data'!F1)))</f>
        <v/>
      </c>
      <c r="DA7" s="29" t="str">
        <f ca="true">+IF(OFFSET('Sanitation Data'!$F$30,0,10*ROW('Sanitation Data'!F1))="","",OFFSET('Sanitation Data'!$F$30,0,10*ROW('Sanitation Data'!F1)))</f>
        <v/>
      </c>
      <c r="DB7" s="29" t="str">
        <f ca="true">+IF(OFFSET('Sanitation Data'!$F$31,0,10*ROW('Sanitation Data'!F1))="","",OFFSET('Sanitation Data'!$F$31,0,10*ROW('Sanitation Data'!F1)))</f>
        <v/>
      </c>
      <c r="DC7" s="29" t="str">
        <f ca="true">+IF(OFFSET('Sanitation Data'!$F$32,0,10*ROW('Sanitation Data'!F1))="","",OFFSET('Sanitation Data'!$F$32,0,10*ROW('Sanitation Data'!F1)))</f>
        <v/>
      </c>
      <c r="DD7" s="29" t="str">
        <f ca="true">+IF(OFFSET('Sanitation Data'!$F$33,0,10*ROW('Sanitation Data'!F1))="","",OFFSET('Sanitation Data'!$F$33,0,10*ROW('Sanitation Data'!F1)))</f>
        <v/>
      </c>
      <c r="DE7" s="29" t="str">
        <f ca="true">+IF(OFFSET('Sanitation Data'!$G$29,0,10*ROW('Sanitation Data'!G1))="","",OFFSET('Sanitation Data'!$G$29,0,10*ROW('Sanitation Data'!G1)))</f>
        <v/>
      </c>
      <c r="DF7" s="29" t="str">
        <f ca="true">+IF(OFFSET('Sanitation Data'!$G$30,0,10*ROW('Sanitation Data'!G1))="","",OFFSET('Sanitation Data'!$G$30,0,10*ROW('Sanitation Data'!G1)))</f>
        <v/>
      </c>
      <c r="DG7" s="29" t="str">
        <f ca="true">+IF(OFFSET('Sanitation Data'!$G$31,0,10*ROW('Sanitation Data'!G1))="","",OFFSET('Sanitation Data'!$G$31,0,10*ROW('Sanitation Data'!G1)))</f>
        <v/>
      </c>
      <c r="DH7" s="29" t="str">
        <f ca="true">+IF(OFFSET('Sanitation Data'!$G$32,0,10*ROW('Sanitation Data'!G1))="","",OFFSET('Sanitation Data'!$G$32,0,10*ROW('Sanitation Data'!G1)))</f>
        <v/>
      </c>
      <c r="DI7" s="29" t="str">
        <f ca="true">+IF(OFFSET('Sanitation Data'!$G$33,0,10*ROW('Sanitation Data'!G1))="","",OFFSET('Sanitation Data'!$G$33,0,10*ROW('Sanitation Data'!G1)))</f>
        <v/>
      </c>
      <c r="DJ7" s="29" t="str">
        <f ca="true">+IF(OFFSET('Sanitation Data'!$H$29,0,10*ROW('Sanitation Data'!H1))="","",OFFSET('Sanitation Data'!$H$29,0,10*ROW('Sanitation Data'!H1)))</f>
        <v/>
      </c>
      <c r="DK7" s="29" t="str">
        <f ca="true">+IF(OFFSET('Sanitation Data'!$H$30,0,10*ROW('Sanitation Data'!H1))="","",OFFSET('Sanitation Data'!$H$30,0,10*ROW('Sanitation Data'!H1)))</f>
        <v/>
      </c>
      <c r="DL7" s="29" t="str">
        <f ca="true">+IF(OFFSET('Sanitation Data'!$H$31,0,10*ROW('Sanitation Data'!H1))="","",OFFSET('Sanitation Data'!$H$31,0,10*ROW('Sanitation Data'!H1)))</f>
        <v/>
      </c>
      <c r="DM7" s="29" t="str">
        <f ca="true">+IF(OFFSET('Sanitation Data'!$H$32,0,10*ROW('Sanitation Data'!H1))="","",OFFSET('Sanitation Data'!$H$32,0,10*ROW('Sanitation Data'!H1)))</f>
        <v/>
      </c>
      <c r="DN7" s="29" t="str">
        <f ca="true">+IF(OFFSET('Sanitation Data'!$H$33,0,10*ROW('Sanitation Data'!H1))="","",OFFSET('Sanitation Data'!$H$33,0,10*ROW('Sanitation Data'!H1)))</f>
        <v/>
      </c>
      <c r="DO7" s="29" t="str">
        <f ca="true">+IF(OFFSET('Hygiene Data'!$C$12,0,10*ROW('Hygiene Data'!C1))="","",OFFSET('Hygiene Data'!$C$12,0,10*ROW('Hygiene Data'!C1)))</f>
        <v/>
      </c>
      <c r="DP7" s="29" t="str">
        <f ca="true">+IF(OFFSET('Hygiene Data'!$C$13,0,10*ROW('Hygiene Data'!C1))="","",OFFSET('Hygiene Data'!$C$13,0,10*ROW('Hygiene Data'!C1)))</f>
        <v/>
      </c>
      <c r="DQ7" s="29" t="str">
        <f ca="true">+IF(OFFSET('Hygiene Data'!$C$14,0,10*ROW('Hygiene Data'!C1))="","",OFFSET('Hygiene Data'!$C$14,0,10*ROW('Hygiene Data'!C1)))</f>
        <v/>
      </c>
      <c r="DR7" s="29" t="str">
        <f ca="true">+IF(OFFSET('Hygiene Data'!$D$12,0,10*ROW('Hygiene Data'!D1))="","",OFFSET('Hygiene Data'!$D$12,0,10*ROW('Hygiene Data'!D1)))</f>
        <v/>
      </c>
      <c r="DS7" s="29" t="str">
        <f ca="true">+IF(OFFSET('Hygiene Data'!$D$13,0,10*ROW('Hygiene Data'!D1))="","",OFFSET('Hygiene Data'!$D$13,0,10*ROW('Hygiene Data'!D1)))</f>
        <v/>
      </c>
      <c r="DT7" s="29" t="str">
        <f ca="true">+IF(OFFSET('Hygiene Data'!$D$14,0,10*ROW('Hygiene Data'!D1))="","",OFFSET('Hygiene Data'!$D$14,0,10*ROW('Hygiene Data'!D1)))</f>
        <v/>
      </c>
      <c r="DU7" s="29" t="str">
        <f ca="true">+IF(OFFSET('Hygiene Data'!$E$12,0,10*ROW('Hygiene Data'!E1))="","",OFFSET('Hygiene Data'!$E$12,0,10*ROW('Hygiene Data'!E1)))</f>
        <v/>
      </c>
      <c r="DV7" s="29" t="str">
        <f ca="true">+IF(OFFSET('Hygiene Data'!$E$13,0,10*ROW('Hygiene Data'!E1))="","",OFFSET('Hygiene Data'!$E$13,0,10*ROW('Hygiene Data'!E1)))</f>
        <v/>
      </c>
      <c r="DW7" s="29" t="str">
        <f ca="true">+IF(OFFSET('Hygiene Data'!$E$14,0,10*ROW('Hygiene Data'!E1))="","",OFFSET('Hygiene Data'!$E$14,0,10*ROW('Hygiene Data'!E1)))</f>
        <v/>
      </c>
      <c r="DX7" s="29" t="str">
        <f ca="true">+IF(OFFSET('Hygiene Data'!$F$12,0,10*ROW('Hygiene Data'!F1))="","",OFFSET('Hygiene Data'!$F$12,0,10*ROW('Hygiene Data'!F1)))</f>
        <v/>
      </c>
      <c r="DY7" s="29" t="str">
        <f ca="true">+IF(OFFSET('Hygiene Data'!$F$13,0,10*ROW('Hygiene Data'!F1))="","",OFFSET('Hygiene Data'!$F$13,0,10*ROW('Hygiene Data'!F1)))</f>
        <v/>
      </c>
      <c r="DZ7" s="29" t="str">
        <f ca="true">+IF(OFFSET('Hygiene Data'!$F$14,0,10*ROW('Hygiene Data'!F1))="","",OFFSET('Hygiene Data'!$F$14,0,10*ROW('Hygiene Data'!F1)))</f>
        <v/>
      </c>
      <c r="EA7" s="29" t="str">
        <f ca="true">+IF(OFFSET('Hygiene Data'!$G$12,0,10*ROW('Hygiene Data'!G1))="","",OFFSET('Hygiene Data'!$G$12,0,10*ROW('Hygiene Data'!G1)))</f>
        <v/>
      </c>
      <c r="EB7" s="29" t="str">
        <f ca="true">+IF(OFFSET('Hygiene Data'!$G$13,0,10*ROW('Hygiene Data'!G1))="","",OFFSET('Hygiene Data'!$G$13,0,10*ROW('Hygiene Data'!G1)))</f>
        <v/>
      </c>
      <c r="EC7" s="29" t="str">
        <f ca="true">+IF(OFFSET('Hygiene Data'!$G$14,0,10*ROW('Hygiene Data'!G1))="","",OFFSET('Hygiene Data'!$G$14,0,10*ROW('Hygiene Data'!G1)))</f>
        <v/>
      </c>
      <c r="ED7" s="29" t="str">
        <f ca="true">+IF(OFFSET('Hygiene Data'!$H$12,0,10*ROW('Hygiene Data'!H1))="","",OFFSET('Hygiene Data'!$H$12,0,10*ROW('Hygiene Data'!H1)))</f>
        <v/>
      </c>
      <c r="EE7" s="29" t="str">
        <f ca="true">+IF(OFFSET('Hygiene Data'!$H$13,0,10*ROW('Hygiene Data'!H1))="","",OFFSET('Hygiene Data'!$H$13,0,10*ROW('Hygiene Data'!H1)))</f>
        <v/>
      </c>
      <c r="EF7" s="29" t="str">
        <f ca="true">+IF(OFFSET('Hygiene Data'!$H$14,0,10*ROW('Hygiene Data'!H1))="","",OFFSET('Hygiene Data'!$H$14,0,10*ROW('Hygiene Data'!H1)))</f>
        <v/>
      </c>
    </row>
    <row r="8" x14ac:dyDescent="0.2">
      <c r="A8" s="52" t="str">
        <f ca="true">+IF(OFFSET('Water Data'!$B$1,0,10*ROW('Water Data'!B2))="","",OFFSET('Water Data'!$B$1,0,10*ROW('Water Data'!B2)))</f>
        <v>EMIS13</v>
      </c>
      <c r="B8" s="52" t="str">
        <f ca="true">+IF(OFFSET('Water Data'!$A$3,0,10*ROW('Water Data'!A2))="","",OFFSET('Water Data'!$A$3,0,10*ROW('Water Data'!A2)))</f>
        <v>EMIS</v>
      </c>
      <c r="C8" s="52">
        <f ca="true">+IF(OFFSET('Water Data'!$C$3,0,10*ROW('Water Data'!C2))="","",OFFSET('Water Data'!$C$3,0,10*ROW('Water Data'!C2)))</f>
        <v>2013</v>
      </c>
      <c r="D8" s="240">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86.2</v>
      </c>
      <c r="E8" s="240"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0"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0"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0"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0"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0"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0"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0"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0"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0"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0"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0"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0"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0"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0"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0"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0"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1"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1"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1"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1"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1"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1"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1"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1"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1"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1"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1"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1"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1"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1"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1"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1"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1"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1"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1"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1"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1"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1"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1"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1"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1"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1"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1"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1"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1"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1"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2"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2"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2"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2"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2"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2"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2"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2"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2"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2"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2"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2"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2"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2"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2"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2"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2"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2"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29" t="str">
        <f ca="true">+IF(OFFSET('Water Data'!$C$28,0,10*ROW('Water Data'!C2))="","",OFFSET('Water Data'!$C$28,0,10*ROW('Water Data'!C2)))</f>
        <v>Yes</v>
      </c>
      <c r="BT8" s="29" t="str">
        <f ca="true">+IF(OFFSET('Water Data'!$C$29,0,10*ROW('Water Data'!C2))="","",OFFSET('Water Data'!$C$29,0,10*ROW('Water Data'!C2)))</f>
        <v/>
      </c>
      <c r="BU8" s="29" t="str">
        <f ca="true">+IF(OFFSET('Water Data'!$C$30,0,10*ROW('Water Data'!C2))="","",OFFSET('Water Data'!$C$30,0,10*ROW('Water Data'!C2)))</f>
        <v/>
      </c>
      <c r="BV8" s="29" t="str">
        <f ca="true">+IF(OFFSET('Water Data'!$D$28,0,10*ROW('Water Data'!D2))="","",OFFSET('Water Data'!$D$28,0,10*ROW('Water Data'!D2)))</f>
        <v/>
      </c>
      <c r="BW8" s="29" t="str">
        <f ca="true">+IF(OFFSET('Water Data'!$D$29,0,10*ROW('Water Data'!D2))="","",OFFSET('Water Data'!$D$29,0,10*ROW('Water Data'!D2)))</f>
        <v/>
      </c>
      <c r="BX8" s="29" t="str">
        <f ca="true">+IF(OFFSET('Water Data'!$D$30,0,10*ROW('Water Data'!D2))="","",OFFSET('Water Data'!$D$30,0,10*ROW('Water Data'!D2)))</f>
        <v/>
      </c>
      <c r="BY8" s="29" t="str">
        <f ca="true">+IF(OFFSET('Water Data'!$E$28,0,10*ROW('Water Data'!E2))="","",OFFSET('Water Data'!$E$28,0,10*ROW('Water Data'!E2)))</f>
        <v/>
      </c>
      <c r="BZ8" s="29" t="str">
        <f ca="true">+IF(OFFSET('Water Data'!$E$29,0,10*ROW('Water Data'!E2))="","",OFFSET('Water Data'!$E$29,0,10*ROW('Water Data'!E2)))</f>
        <v/>
      </c>
      <c r="CA8" s="29" t="str">
        <f ca="true">+IF(OFFSET('Water Data'!$E$30,0,10*ROW('Water Data'!E2))="","",OFFSET('Water Data'!$E$30,0,10*ROW('Water Data'!E2)))</f>
        <v/>
      </c>
      <c r="CB8" s="29" t="str">
        <f ca="true">+IF(OFFSET('Water Data'!$F$28,0,10*ROW('Water Data'!F2))="","",OFFSET('Water Data'!$F$28,0,10*ROW('Water Data'!F2)))</f>
        <v/>
      </c>
      <c r="CC8" s="29" t="str">
        <f ca="true">+IF(OFFSET('Water Data'!$F$29,0,10*ROW('Water Data'!F2))="","",OFFSET('Water Data'!$F$29,0,10*ROW('Water Data'!F2)))</f>
        <v/>
      </c>
      <c r="CD8" s="29" t="str">
        <f ca="true">+IF(OFFSET('Water Data'!$F$30,0,10*ROW('Water Data'!F2))="","",OFFSET('Water Data'!$F$30,0,10*ROW('Water Data'!F2)))</f>
        <v/>
      </c>
      <c r="CE8" s="29" t="str">
        <f ca="true">+IF(OFFSET('Water Data'!$G$28,0,10*ROW('Water Data'!G2))="","",OFFSET('Water Data'!$G$28,0,10*ROW('Water Data'!G2)))</f>
        <v/>
      </c>
      <c r="CF8" s="29" t="str">
        <f ca="true">+IF(OFFSET('Water Data'!$G$29,0,10*ROW('Water Data'!G2))="","",OFFSET('Water Data'!$G$29,0,10*ROW('Water Data'!G2)))</f>
        <v/>
      </c>
      <c r="CG8" s="29" t="str">
        <f ca="true">+IF(OFFSET('Water Data'!$G$30,0,10*ROW('Water Data'!G2))="","",OFFSET('Water Data'!$G$30,0,10*ROW('Water Data'!G2)))</f>
        <v/>
      </c>
      <c r="CH8" s="29" t="str">
        <f ca="true">+IF(OFFSET('Water Data'!$H$28,0,10*ROW('Water Data'!H2))="","",OFFSET('Water Data'!$H$28,0,10*ROW('Water Data'!H2)))</f>
        <v/>
      </c>
      <c r="CI8" s="29" t="str">
        <f ca="true">+IF(OFFSET('Water Data'!$H$29,0,10*ROW('Water Data'!H2))="","",OFFSET('Water Data'!$H$29,0,10*ROW('Water Data'!H2)))</f>
        <v/>
      </c>
      <c r="CJ8" s="29" t="str">
        <f ca="true">+IF(OFFSET('Water Data'!$H$30,0,10*ROW('Water Data'!H2))="","",OFFSET('Water Data'!$H$30,0,10*ROW('Water Data'!H2)))</f>
        <v/>
      </c>
      <c r="CK8" s="29" t="str">
        <f ca="true">+IF(OFFSET('Sanitation Data'!$C$29,0,10*ROW('Sanitation Data'!C2))="","",OFFSET('Sanitation Data'!$C$29,0,10*ROW('Sanitation Data'!C2)))</f>
        <v/>
      </c>
      <c r="CL8" s="29" t="str">
        <f ca="true">+IF(OFFSET('Sanitation Data'!$C$30,0,10*ROW('Sanitation Data'!C2))="","",OFFSET('Sanitation Data'!$C$30,0,10*ROW('Sanitation Data'!C2)))</f>
        <v/>
      </c>
      <c r="CM8" s="29" t="str">
        <f ca="true">+IF(OFFSET('Sanitation Data'!$C$31,0,10*ROW('Sanitation Data'!C2))="","",OFFSET('Sanitation Data'!$C$31,0,10*ROW('Sanitation Data'!C2)))</f>
        <v/>
      </c>
      <c r="CN8" s="29" t="str">
        <f ca="true">+IF(OFFSET('Sanitation Data'!$C$32,0,10*ROW('Sanitation Data'!C2))="","",OFFSET('Sanitation Data'!$C$32,0,10*ROW('Sanitation Data'!C2)))</f>
        <v/>
      </c>
      <c r="CO8" s="29" t="str">
        <f ca="true">+IF(OFFSET('Sanitation Data'!$C$33,0,10*ROW('Sanitation Data'!C2))="","",OFFSET('Sanitation Data'!$C$33,0,10*ROW('Sanitation Data'!C2)))</f>
        <v/>
      </c>
      <c r="CP8" s="29" t="str">
        <f ca="true">+IF(OFFSET('Sanitation Data'!$D$29,0,10*ROW('Sanitation Data'!D2))="","",OFFSET('Sanitation Data'!$D$29,0,10*ROW('Sanitation Data'!D2)))</f>
        <v/>
      </c>
      <c r="CQ8" s="29" t="str">
        <f ca="true">+IF(OFFSET('Sanitation Data'!$D$30,0,10*ROW('Sanitation Data'!D2))="","",OFFSET('Sanitation Data'!$D$30,0,10*ROW('Sanitation Data'!D2)))</f>
        <v/>
      </c>
      <c r="CR8" s="29" t="str">
        <f ca="true">+IF(OFFSET('Sanitation Data'!$D$31,0,10*ROW('Sanitation Data'!D2))="","",OFFSET('Sanitation Data'!$D$31,0,10*ROW('Sanitation Data'!D2)))</f>
        <v/>
      </c>
      <c r="CS8" s="29" t="str">
        <f ca="true">+IF(OFFSET('Sanitation Data'!$D$32,0,10*ROW('Sanitation Data'!D2))="","",OFFSET('Sanitation Data'!$D$32,0,10*ROW('Sanitation Data'!D2)))</f>
        <v/>
      </c>
      <c r="CT8" s="29" t="str">
        <f ca="true">+IF(OFFSET('Sanitation Data'!$D$33,0,10*ROW('Sanitation Data'!D2))="","",OFFSET('Sanitation Data'!$D$33,0,10*ROW('Sanitation Data'!D2)))</f>
        <v/>
      </c>
      <c r="CU8" s="29" t="str">
        <f ca="true">+IF(OFFSET('Sanitation Data'!$E$29,0,10*ROW('Sanitation Data'!E2))="","",OFFSET('Sanitation Data'!$E$29,0,10*ROW('Sanitation Data'!E2)))</f>
        <v/>
      </c>
      <c r="CV8" s="29" t="str">
        <f ca="true">+IF(OFFSET('Sanitation Data'!$E$30,0,10*ROW('Sanitation Data'!E2))="","",OFFSET('Sanitation Data'!$E$30,0,10*ROW('Sanitation Data'!E2)))</f>
        <v/>
      </c>
      <c r="CW8" s="29" t="str">
        <f ca="true">+IF(OFFSET('Sanitation Data'!$E$31,0,10*ROW('Sanitation Data'!E2))="","",OFFSET('Sanitation Data'!$E$31,0,10*ROW('Sanitation Data'!E2)))</f>
        <v/>
      </c>
      <c r="CX8" s="29" t="str">
        <f ca="true">+IF(OFFSET('Sanitation Data'!$E$32,0,10*ROW('Sanitation Data'!E2))="","",OFFSET('Sanitation Data'!$E$32,0,10*ROW('Sanitation Data'!E2)))</f>
        <v/>
      </c>
      <c r="CY8" s="29" t="str">
        <f ca="true">+IF(OFFSET('Sanitation Data'!$E$33,0,10*ROW('Sanitation Data'!E2))="","",OFFSET('Sanitation Data'!$E$33,0,10*ROW('Sanitation Data'!E2)))</f>
        <v/>
      </c>
      <c r="CZ8" s="29" t="str">
        <f ca="true">+IF(OFFSET('Sanitation Data'!$F$29,0,10*ROW('Sanitation Data'!F2))="","",OFFSET('Sanitation Data'!$F$29,0,10*ROW('Sanitation Data'!F2)))</f>
        <v/>
      </c>
      <c r="DA8" s="29" t="str">
        <f ca="true">+IF(OFFSET('Sanitation Data'!$F$30,0,10*ROW('Sanitation Data'!F2))="","",OFFSET('Sanitation Data'!$F$30,0,10*ROW('Sanitation Data'!F2)))</f>
        <v/>
      </c>
      <c r="DB8" s="29" t="str">
        <f ca="true">+IF(OFFSET('Sanitation Data'!$F$31,0,10*ROW('Sanitation Data'!F2))="","",OFFSET('Sanitation Data'!$F$31,0,10*ROW('Sanitation Data'!F2)))</f>
        <v/>
      </c>
      <c r="DC8" s="29" t="str">
        <f ca="true">+IF(OFFSET('Sanitation Data'!$F$32,0,10*ROW('Sanitation Data'!F2))="","",OFFSET('Sanitation Data'!$F$32,0,10*ROW('Sanitation Data'!F2)))</f>
        <v/>
      </c>
      <c r="DD8" s="29" t="str">
        <f ca="true">+IF(OFFSET('Sanitation Data'!$F$33,0,10*ROW('Sanitation Data'!F2))="","",OFFSET('Sanitation Data'!$F$33,0,10*ROW('Sanitation Data'!F2)))</f>
        <v/>
      </c>
      <c r="DE8" s="29" t="str">
        <f ca="true">+IF(OFFSET('Sanitation Data'!$G$29,0,10*ROW('Sanitation Data'!G2))="","",OFFSET('Sanitation Data'!$G$29,0,10*ROW('Sanitation Data'!G2)))</f>
        <v/>
      </c>
      <c r="DF8" s="29" t="str">
        <f ca="true">+IF(OFFSET('Sanitation Data'!$G$30,0,10*ROW('Sanitation Data'!G2))="","",OFFSET('Sanitation Data'!$G$30,0,10*ROW('Sanitation Data'!G2)))</f>
        <v/>
      </c>
      <c r="DG8" s="29" t="str">
        <f ca="true">+IF(OFFSET('Sanitation Data'!$G$31,0,10*ROW('Sanitation Data'!G2))="","",OFFSET('Sanitation Data'!$G$31,0,10*ROW('Sanitation Data'!G2)))</f>
        <v/>
      </c>
      <c r="DH8" s="29" t="str">
        <f ca="true">+IF(OFFSET('Sanitation Data'!$G$32,0,10*ROW('Sanitation Data'!G2))="","",OFFSET('Sanitation Data'!$G$32,0,10*ROW('Sanitation Data'!G2)))</f>
        <v/>
      </c>
      <c r="DI8" s="29" t="str">
        <f ca="true">+IF(OFFSET('Sanitation Data'!$G$33,0,10*ROW('Sanitation Data'!G2))="","",OFFSET('Sanitation Data'!$G$33,0,10*ROW('Sanitation Data'!G2)))</f>
        <v/>
      </c>
      <c r="DJ8" s="29" t="str">
        <f ca="true">+IF(OFFSET('Sanitation Data'!$H$29,0,10*ROW('Sanitation Data'!H2))="","",OFFSET('Sanitation Data'!$H$29,0,10*ROW('Sanitation Data'!H2)))</f>
        <v/>
      </c>
      <c r="DK8" s="29" t="str">
        <f ca="true">+IF(OFFSET('Sanitation Data'!$H$30,0,10*ROW('Sanitation Data'!H2))="","",OFFSET('Sanitation Data'!$H$30,0,10*ROW('Sanitation Data'!H2)))</f>
        <v/>
      </c>
      <c r="DL8" s="29" t="str">
        <f ca="true">+IF(OFFSET('Sanitation Data'!$H$31,0,10*ROW('Sanitation Data'!H2))="","",OFFSET('Sanitation Data'!$H$31,0,10*ROW('Sanitation Data'!H2)))</f>
        <v/>
      </c>
      <c r="DM8" s="29" t="str">
        <f ca="true">+IF(OFFSET('Sanitation Data'!$H$32,0,10*ROW('Sanitation Data'!H2))="","",OFFSET('Sanitation Data'!$H$32,0,10*ROW('Sanitation Data'!H2)))</f>
        <v/>
      </c>
      <c r="DN8" s="29" t="str">
        <f ca="true">+IF(OFFSET('Sanitation Data'!$H$33,0,10*ROW('Sanitation Data'!H2))="","",OFFSET('Sanitation Data'!$H$33,0,10*ROW('Sanitation Data'!H2)))</f>
        <v/>
      </c>
      <c r="DO8" s="29" t="str">
        <f ca="true">+IF(OFFSET('Hygiene Data'!$C$12,0,10*ROW('Hygiene Data'!C2))="","",OFFSET('Hygiene Data'!$C$12,0,10*ROW('Hygiene Data'!C2)))</f>
        <v/>
      </c>
      <c r="DP8" s="29" t="str">
        <f ca="true">+IF(OFFSET('Hygiene Data'!$C$13,0,10*ROW('Hygiene Data'!C2))="","",OFFSET('Hygiene Data'!$C$13,0,10*ROW('Hygiene Data'!C2)))</f>
        <v/>
      </c>
      <c r="DQ8" s="29" t="str">
        <f ca="true">+IF(OFFSET('Hygiene Data'!$C$14,0,10*ROW('Hygiene Data'!C2))="","",OFFSET('Hygiene Data'!$C$14,0,10*ROW('Hygiene Data'!C2)))</f>
        <v/>
      </c>
      <c r="DR8" s="29" t="str">
        <f ca="true">+IF(OFFSET('Hygiene Data'!$D$12,0,10*ROW('Hygiene Data'!D2))="","",OFFSET('Hygiene Data'!$D$12,0,10*ROW('Hygiene Data'!D2)))</f>
        <v/>
      </c>
      <c r="DS8" s="29" t="str">
        <f ca="true">+IF(OFFSET('Hygiene Data'!$D$13,0,10*ROW('Hygiene Data'!D2))="","",OFFSET('Hygiene Data'!$D$13,0,10*ROW('Hygiene Data'!D2)))</f>
        <v/>
      </c>
      <c r="DT8" s="29" t="str">
        <f ca="true">+IF(OFFSET('Hygiene Data'!$D$14,0,10*ROW('Hygiene Data'!D2))="","",OFFSET('Hygiene Data'!$D$14,0,10*ROW('Hygiene Data'!D2)))</f>
        <v/>
      </c>
      <c r="DU8" s="29" t="str">
        <f ca="true">+IF(OFFSET('Hygiene Data'!$E$12,0,10*ROW('Hygiene Data'!E2))="","",OFFSET('Hygiene Data'!$E$12,0,10*ROW('Hygiene Data'!E2)))</f>
        <v/>
      </c>
      <c r="DV8" s="29" t="str">
        <f ca="true">+IF(OFFSET('Hygiene Data'!$E$13,0,10*ROW('Hygiene Data'!E2))="","",OFFSET('Hygiene Data'!$E$13,0,10*ROW('Hygiene Data'!E2)))</f>
        <v/>
      </c>
      <c r="DW8" s="29" t="str">
        <f ca="true">+IF(OFFSET('Hygiene Data'!$E$14,0,10*ROW('Hygiene Data'!E2))="","",OFFSET('Hygiene Data'!$E$14,0,10*ROW('Hygiene Data'!E2)))</f>
        <v/>
      </c>
      <c r="DX8" s="29" t="str">
        <f ca="true">+IF(OFFSET('Hygiene Data'!$F$12,0,10*ROW('Hygiene Data'!F2))="","",OFFSET('Hygiene Data'!$F$12,0,10*ROW('Hygiene Data'!F2)))</f>
        <v/>
      </c>
      <c r="DY8" s="29" t="str">
        <f ca="true">+IF(OFFSET('Hygiene Data'!$F$13,0,10*ROW('Hygiene Data'!F2))="","",OFFSET('Hygiene Data'!$F$13,0,10*ROW('Hygiene Data'!F2)))</f>
        <v/>
      </c>
      <c r="DZ8" s="29" t="str">
        <f ca="true">+IF(OFFSET('Hygiene Data'!$F$14,0,10*ROW('Hygiene Data'!F2))="","",OFFSET('Hygiene Data'!$F$14,0,10*ROW('Hygiene Data'!F2)))</f>
        <v/>
      </c>
      <c r="EA8" s="29" t="str">
        <f ca="true">+IF(OFFSET('Hygiene Data'!$G$12,0,10*ROW('Hygiene Data'!G2))="","",OFFSET('Hygiene Data'!$G$12,0,10*ROW('Hygiene Data'!G2)))</f>
        <v/>
      </c>
      <c r="EB8" s="29" t="str">
        <f ca="true">+IF(OFFSET('Hygiene Data'!$G$13,0,10*ROW('Hygiene Data'!G2))="","",OFFSET('Hygiene Data'!$G$13,0,10*ROW('Hygiene Data'!G2)))</f>
        <v/>
      </c>
      <c r="EC8" s="29" t="str">
        <f ca="true">+IF(OFFSET('Hygiene Data'!$G$14,0,10*ROW('Hygiene Data'!G2))="","",OFFSET('Hygiene Data'!$G$14,0,10*ROW('Hygiene Data'!G2)))</f>
        <v/>
      </c>
      <c r="ED8" s="29" t="str">
        <f ca="true">+IF(OFFSET('Hygiene Data'!$H$12,0,10*ROW('Hygiene Data'!H2))="","",OFFSET('Hygiene Data'!$H$12,0,10*ROW('Hygiene Data'!H2)))</f>
        <v/>
      </c>
      <c r="EE8" s="29" t="str">
        <f ca="true">+IF(OFFSET('Hygiene Data'!$H$13,0,10*ROW('Hygiene Data'!H2))="","",OFFSET('Hygiene Data'!$H$13,0,10*ROW('Hygiene Data'!H2)))</f>
        <v/>
      </c>
      <c r="EF8" s="29" t="str">
        <f ca="true">+IF(OFFSET('Hygiene Data'!$H$14,0,10*ROW('Hygiene Data'!H2))="","",OFFSET('Hygiene Data'!$H$14,0,10*ROW('Hygiene Data'!H2)))</f>
        <v/>
      </c>
    </row>
    <row r="9" x14ac:dyDescent="0.2">
      <c r="A9" s="52" t="str">
        <f ca="true">+IF(OFFSET('Water Data'!$B$1,0,10*ROW('Water Data'!B3))="","",OFFSET('Water Data'!$B$1,0,10*ROW('Water Data'!B3)))</f>
        <v>EMIS14</v>
      </c>
      <c r="B9" s="52" t="str">
        <f ca="true">+IF(OFFSET('Water Data'!$A$3,0,10*ROW('Water Data'!A3))="","",OFFSET('Water Data'!$A$3,0,10*ROW('Water Data'!A3)))</f>
        <v>EMIS</v>
      </c>
      <c r="C9" s="52">
        <f ca="true">+IF(OFFSET('Water Data'!$C$3,0,10*ROW('Water Data'!C3))="","",OFFSET('Water Data'!$C$3,0,10*ROW('Water Data'!C3)))</f>
        <v>2014</v>
      </c>
      <c r="D9" s="240">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85</v>
      </c>
      <c r="E9" s="240"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0"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0"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0"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0"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0"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0"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0"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0"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0"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0"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0"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0"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0"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0"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0"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0"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1"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1"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1"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1"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1"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1"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1"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1"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1"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1"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1"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1"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1"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1"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1"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1"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1"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1"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1"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1"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1"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1"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1"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1"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1"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1"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1"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1"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1"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1"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2"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2"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2"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2"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2"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2"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2"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2"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2"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2"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2"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2"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2"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2"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2"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2"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2"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2"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29" t="str">
        <f ca="true">+IF(OFFSET('Water Data'!$C$28,0,10*ROW('Water Data'!C3))="","",OFFSET('Water Data'!$C$28,0,10*ROW('Water Data'!C3)))</f>
        <v>Yes</v>
      </c>
      <c r="BT9" s="29" t="str">
        <f ca="true">+IF(OFFSET('Water Data'!$C$29,0,10*ROW('Water Data'!C3))="","",OFFSET('Water Data'!$C$29,0,10*ROW('Water Data'!C3)))</f>
        <v/>
      </c>
      <c r="BU9" s="29" t="str">
        <f ca="true">+IF(OFFSET('Water Data'!$C$30,0,10*ROW('Water Data'!C3))="","",OFFSET('Water Data'!$C$30,0,10*ROW('Water Data'!C3)))</f>
        <v/>
      </c>
      <c r="BV9" s="29" t="str">
        <f ca="true">+IF(OFFSET('Water Data'!$D$28,0,10*ROW('Water Data'!D3))="","",OFFSET('Water Data'!$D$28,0,10*ROW('Water Data'!D3)))</f>
        <v/>
      </c>
      <c r="BW9" s="29" t="str">
        <f ca="true">+IF(OFFSET('Water Data'!$D$29,0,10*ROW('Water Data'!D3))="","",OFFSET('Water Data'!$D$29,0,10*ROW('Water Data'!D3)))</f>
        <v/>
      </c>
      <c r="BX9" s="29" t="str">
        <f ca="true">+IF(OFFSET('Water Data'!$D$30,0,10*ROW('Water Data'!D3))="","",OFFSET('Water Data'!$D$30,0,10*ROW('Water Data'!D3)))</f>
        <v/>
      </c>
      <c r="BY9" s="29" t="str">
        <f ca="true">+IF(OFFSET('Water Data'!$E$28,0,10*ROW('Water Data'!E3))="","",OFFSET('Water Data'!$E$28,0,10*ROW('Water Data'!E3)))</f>
        <v/>
      </c>
      <c r="BZ9" s="29" t="str">
        <f ca="true">+IF(OFFSET('Water Data'!$E$29,0,10*ROW('Water Data'!E3))="","",OFFSET('Water Data'!$E$29,0,10*ROW('Water Data'!E3)))</f>
        <v/>
      </c>
      <c r="CA9" s="29" t="str">
        <f ca="true">+IF(OFFSET('Water Data'!$E$30,0,10*ROW('Water Data'!E3))="","",OFFSET('Water Data'!$E$30,0,10*ROW('Water Data'!E3)))</f>
        <v/>
      </c>
      <c r="CB9" s="29" t="str">
        <f ca="true">+IF(OFFSET('Water Data'!$F$28,0,10*ROW('Water Data'!F3))="","",OFFSET('Water Data'!$F$28,0,10*ROW('Water Data'!F3)))</f>
        <v/>
      </c>
      <c r="CC9" s="29" t="str">
        <f ca="true">+IF(OFFSET('Water Data'!$F$29,0,10*ROW('Water Data'!F3))="","",OFFSET('Water Data'!$F$29,0,10*ROW('Water Data'!F3)))</f>
        <v/>
      </c>
      <c r="CD9" s="29" t="str">
        <f ca="true">+IF(OFFSET('Water Data'!$F$30,0,10*ROW('Water Data'!F3))="","",OFFSET('Water Data'!$F$30,0,10*ROW('Water Data'!F3)))</f>
        <v/>
      </c>
      <c r="CE9" s="29" t="str">
        <f ca="true">+IF(OFFSET('Water Data'!$G$28,0,10*ROW('Water Data'!G3))="","",OFFSET('Water Data'!$G$28,0,10*ROW('Water Data'!G3)))</f>
        <v/>
      </c>
      <c r="CF9" s="29" t="str">
        <f ca="true">+IF(OFFSET('Water Data'!$G$29,0,10*ROW('Water Data'!G3))="","",OFFSET('Water Data'!$G$29,0,10*ROW('Water Data'!G3)))</f>
        <v/>
      </c>
      <c r="CG9" s="29" t="str">
        <f ca="true">+IF(OFFSET('Water Data'!$G$30,0,10*ROW('Water Data'!G3))="","",OFFSET('Water Data'!$G$30,0,10*ROW('Water Data'!G3)))</f>
        <v/>
      </c>
      <c r="CH9" s="29" t="str">
        <f ca="true">+IF(OFFSET('Water Data'!$H$28,0,10*ROW('Water Data'!H3))="","",OFFSET('Water Data'!$H$28,0,10*ROW('Water Data'!H3)))</f>
        <v/>
      </c>
      <c r="CI9" s="29" t="str">
        <f ca="true">+IF(OFFSET('Water Data'!$H$29,0,10*ROW('Water Data'!H3))="","",OFFSET('Water Data'!$H$29,0,10*ROW('Water Data'!H3)))</f>
        <v/>
      </c>
      <c r="CJ9" s="29" t="str">
        <f ca="true">+IF(OFFSET('Water Data'!$H$30,0,10*ROW('Water Data'!H3))="","",OFFSET('Water Data'!$H$30,0,10*ROW('Water Data'!H3)))</f>
        <v/>
      </c>
      <c r="CK9" s="29" t="str">
        <f ca="true">+IF(OFFSET('Sanitation Data'!$C$29,0,10*ROW('Sanitation Data'!C3))="","",OFFSET('Sanitation Data'!$C$29,0,10*ROW('Sanitation Data'!C3)))</f>
        <v/>
      </c>
      <c r="CL9" s="29" t="str">
        <f ca="true">+IF(OFFSET('Sanitation Data'!$C$30,0,10*ROW('Sanitation Data'!C3))="","",OFFSET('Sanitation Data'!$C$30,0,10*ROW('Sanitation Data'!C3)))</f>
        <v/>
      </c>
      <c r="CM9" s="29" t="str">
        <f ca="true">+IF(OFFSET('Sanitation Data'!$C$31,0,10*ROW('Sanitation Data'!C3))="","",OFFSET('Sanitation Data'!$C$31,0,10*ROW('Sanitation Data'!C3)))</f>
        <v/>
      </c>
      <c r="CN9" s="29" t="str">
        <f ca="true">+IF(OFFSET('Sanitation Data'!$C$32,0,10*ROW('Sanitation Data'!C3))="","",OFFSET('Sanitation Data'!$C$32,0,10*ROW('Sanitation Data'!C3)))</f>
        <v/>
      </c>
      <c r="CO9" s="29" t="str">
        <f ca="true">+IF(OFFSET('Sanitation Data'!$C$33,0,10*ROW('Sanitation Data'!C3))="","",OFFSET('Sanitation Data'!$C$33,0,10*ROW('Sanitation Data'!C3)))</f>
        <v/>
      </c>
      <c r="CP9" s="29" t="str">
        <f ca="true">+IF(OFFSET('Sanitation Data'!$D$29,0,10*ROW('Sanitation Data'!D3))="","",OFFSET('Sanitation Data'!$D$29,0,10*ROW('Sanitation Data'!D3)))</f>
        <v/>
      </c>
      <c r="CQ9" s="29" t="str">
        <f ca="true">+IF(OFFSET('Sanitation Data'!$D$30,0,10*ROW('Sanitation Data'!D3))="","",OFFSET('Sanitation Data'!$D$30,0,10*ROW('Sanitation Data'!D3)))</f>
        <v/>
      </c>
      <c r="CR9" s="29" t="str">
        <f ca="true">+IF(OFFSET('Sanitation Data'!$D$31,0,10*ROW('Sanitation Data'!D3))="","",OFFSET('Sanitation Data'!$D$31,0,10*ROW('Sanitation Data'!D3)))</f>
        <v/>
      </c>
      <c r="CS9" s="29" t="str">
        <f ca="true">+IF(OFFSET('Sanitation Data'!$D$32,0,10*ROW('Sanitation Data'!D3))="","",OFFSET('Sanitation Data'!$D$32,0,10*ROW('Sanitation Data'!D3)))</f>
        <v/>
      </c>
      <c r="CT9" s="29" t="str">
        <f ca="true">+IF(OFFSET('Sanitation Data'!$D$33,0,10*ROW('Sanitation Data'!D3))="","",OFFSET('Sanitation Data'!$D$33,0,10*ROW('Sanitation Data'!D3)))</f>
        <v/>
      </c>
      <c r="CU9" s="29" t="str">
        <f ca="true">+IF(OFFSET('Sanitation Data'!$E$29,0,10*ROW('Sanitation Data'!E3))="","",OFFSET('Sanitation Data'!$E$29,0,10*ROW('Sanitation Data'!E3)))</f>
        <v/>
      </c>
      <c r="CV9" s="29" t="str">
        <f ca="true">+IF(OFFSET('Sanitation Data'!$E$30,0,10*ROW('Sanitation Data'!E3))="","",OFFSET('Sanitation Data'!$E$30,0,10*ROW('Sanitation Data'!E3)))</f>
        <v/>
      </c>
      <c r="CW9" s="29" t="str">
        <f ca="true">+IF(OFFSET('Sanitation Data'!$E$31,0,10*ROW('Sanitation Data'!E3))="","",OFFSET('Sanitation Data'!$E$31,0,10*ROW('Sanitation Data'!E3)))</f>
        <v/>
      </c>
      <c r="CX9" s="29" t="str">
        <f ca="true">+IF(OFFSET('Sanitation Data'!$E$32,0,10*ROW('Sanitation Data'!E3))="","",OFFSET('Sanitation Data'!$E$32,0,10*ROW('Sanitation Data'!E3)))</f>
        <v/>
      </c>
      <c r="CY9" s="29" t="str">
        <f ca="true">+IF(OFFSET('Sanitation Data'!$E$33,0,10*ROW('Sanitation Data'!E3))="","",OFFSET('Sanitation Data'!$E$33,0,10*ROW('Sanitation Data'!E3)))</f>
        <v/>
      </c>
      <c r="CZ9" s="29" t="str">
        <f ca="true">+IF(OFFSET('Sanitation Data'!$F$29,0,10*ROW('Sanitation Data'!F3))="","",OFFSET('Sanitation Data'!$F$29,0,10*ROW('Sanitation Data'!F3)))</f>
        <v/>
      </c>
      <c r="DA9" s="29" t="str">
        <f ca="true">+IF(OFFSET('Sanitation Data'!$F$30,0,10*ROW('Sanitation Data'!F3))="","",OFFSET('Sanitation Data'!$F$30,0,10*ROW('Sanitation Data'!F3)))</f>
        <v/>
      </c>
      <c r="DB9" s="29" t="str">
        <f ca="true">+IF(OFFSET('Sanitation Data'!$F$31,0,10*ROW('Sanitation Data'!F3))="","",OFFSET('Sanitation Data'!$F$31,0,10*ROW('Sanitation Data'!F3)))</f>
        <v/>
      </c>
      <c r="DC9" s="29" t="str">
        <f ca="true">+IF(OFFSET('Sanitation Data'!$F$32,0,10*ROW('Sanitation Data'!F3))="","",OFFSET('Sanitation Data'!$F$32,0,10*ROW('Sanitation Data'!F3)))</f>
        <v/>
      </c>
      <c r="DD9" s="29" t="str">
        <f ca="true">+IF(OFFSET('Sanitation Data'!$F$33,0,10*ROW('Sanitation Data'!F3))="","",OFFSET('Sanitation Data'!$F$33,0,10*ROW('Sanitation Data'!F3)))</f>
        <v/>
      </c>
      <c r="DE9" s="29" t="str">
        <f ca="true">+IF(OFFSET('Sanitation Data'!$G$29,0,10*ROW('Sanitation Data'!G3))="","",OFFSET('Sanitation Data'!$G$29,0,10*ROW('Sanitation Data'!G3)))</f>
        <v/>
      </c>
      <c r="DF9" s="29" t="str">
        <f ca="true">+IF(OFFSET('Sanitation Data'!$G$30,0,10*ROW('Sanitation Data'!G3))="","",OFFSET('Sanitation Data'!$G$30,0,10*ROW('Sanitation Data'!G3)))</f>
        <v/>
      </c>
      <c r="DG9" s="29" t="str">
        <f ca="true">+IF(OFFSET('Sanitation Data'!$G$31,0,10*ROW('Sanitation Data'!G3))="","",OFFSET('Sanitation Data'!$G$31,0,10*ROW('Sanitation Data'!G3)))</f>
        <v/>
      </c>
      <c r="DH9" s="29" t="str">
        <f ca="true">+IF(OFFSET('Sanitation Data'!$G$32,0,10*ROW('Sanitation Data'!G3))="","",OFFSET('Sanitation Data'!$G$32,0,10*ROW('Sanitation Data'!G3)))</f>
        <v/>
      </c>
      <c r="DI9" s="29" t="str">
        <f ca="true">+IF(OFFSET('Sanitation Data'!$G$33,0,10*ROW('Sanitation Data'!G3))="","",OFFSET('Sanitation Data'!$G$33,0,10*ROW('Sanitation Data'!G3)))</f>
        <v/>
      </c>
      <c r="DJ9" s="29" t="str">
        <f ca="true">+IF(OFFSET('Sanitation Data'!$H$29,0,10*ROW('Sanitation Data'!H3))="","",OFFSET('Sanitation Data'!$H$29,0,10*ROW('Sanitation Data'!H3)))</f>
        <v/>
      </c>
      <c r="DK9" s="29" t="str">
        <f ca="true">+IF(OFFSET('Sanitation Data'!$H$30,0,10*ROW('Sanitation Data'!H3))="","",OFFSET('Sanitation Data'!$H$30,0,10*ROW('Sanitation Data'!H3)))</f>
        <v/>
      </c>
      <c r="DL9" s="29" t="str">
        <f ca="true">+IF(OFFSET('Sanitation Data'!$H$31,0,10*ROW('Sanitation Data'!H3))="","",OFFSET('Sanitation Data'!$H$31,0,10*ROW('Sanitation Data'!H3)))</f>
        <v/>
      </c>
      <c r="DM9" s="29" t="str">
        <f ca="true">+IF(OFFSET('Sanitation Data'!$H$32,0,10*ROW('Sanitation Data'!H3))="","",OFFSET('Sanitation Data'!$H$32,0,10*ROW('Sanitation Data'!H3)))</f>
        <v/>
      </c>
      <c r="DN9" s="29" t="str">
        <f ca="true">+IF(OFFSET('Sanitation Data'!$H$33,0,10*ROW('Sanitation Data'!H3))="","",OFFSET('Sanitation Data'!$H$33,0,10*ROW('Sanitation Data'!H3)))</f>
        <v/>
      </c>
      <c r="DO9" s="29" t="str">
        <f ca="true">+IF(OFFSET('Hygiene Data'!$C$12,0,10*ROW('Hygiene Data'!C3))="","",OFFSET('Hygiene Data'!$C$12,0,10*ROW('Hygiene Data'!C3)))</f>
        <v/>
      </c>
      <c r="DP9" s="29" t="str">
        <f ca="true">+IF(OFFSET('Hygiene Data'!$C$13,0,10*ROW('Hygiene Data'!C3))="","",OFFSET('Hygiene Data'!$C$13,0,10*ROW('Hygiene Data'!C3)))</f>
        <v/>
      </c>
      <c r="DQ9" s="29" t="str">
        <f ca="true">+IF(OFFSET('Hygiene Data'!$C$14,0,10*ROW('Hygiene Data'!C3))="","",OFFSET('Hygiene Data'!$C$14,0,10*ROW('Hygiene Data'!C3)))</f>
        <v/>
      </c>
      <c r="DR9" s="29" t="str">
        <f ca="true">+IF(OFFSET('Hygiene Data'!$D$12,0,10*ROW('Hygiene Data'!D3))="","",OFFSET('Hygiene Data'!$D$12,0,10*ROW('Hygiene Data'!D3)))</f>
        <v/>
      </c>
      <c r="DS9" s="29" t="str">
        <f ca="true">+IF(OFFSET('Hygiene Data'!$D$13,0,10*ROW('Hygiene Data'!D3))="","",OFFSET('Hygiene Data'!$D$13,0,10*ROW('Hygiene Data'!D3)))</f>
        <v/>
      </c>
      <c r="DT9" s="29" t="str">
        <f ca="true">+IF(OFFSET('Hygiene Data'!$D$14,0,10*ROW('Hygiene Data'!D3))="","",OFFSET('Hygiene Data'!$D$14,0,10*ROW('Hygiene Data'!D3)))</f>
        <v/>
      </c>
      <c r="DU9" s="29" t="str">
        <f ca="true">+IF(OFFSET('Hygiene Data'!$E$12,0,10*ROW('Hygiene Data'!E3))="","",OFFSET('Hygiene Data'!$E$12,0,10*ROW('Hygiene Data'!E3)))</f>
        <v/>
      </c>
      <c r="DV9" s="29" t="str">
        <f ca="true">+IF(OFFSET('Hygiene Data'!$E$13,0,10*ROW('Hygiene Data'!E3))="","",OFFSET('Hygiene Data'!$E$13,0,10*ROW('Hygiene Data'!E3)))</f>
        <v/>
      </c>
      <c r="DW9" s="29" t="str">
        <f ca="true">+IF(OFFSET('Hygiene Data'!$E$14,0,10*ROW('Hygiene Data'!E3))="","",OFFSET('Hygiene Data'!$E$14,0,10*ROW('Hygiene Data'!E3)))</f>
        <v/>
      </c>
      <c r="DX9" s="29" t="str">
        <f ca="true">+IF(OFFSET('Hygiene Data'!$F$12,0,10*ROW('Hygiene Data'!F3))="","",OFFSET('Hygiene Data'!$F$12,0,10*ROW('Hygiene Data'!F3)))</f>
        <v/>
      </c>
      <c r="DY9" s="29" t="str">
        <f ca="true">+IF(OFFSET('Hygiene Data'!$F$13,0,10*ROW('Hygiene Data'!F3))="","",OFFSET('Hygiene Data'!$F$13,0,10*ROW('Hygiene Data'!F3)))</f>
        <v/>
      </c>
      <c r="DZ9" s="29" t="str">
        <f ca="true">+IF(OFFSET('Hygiene Data'!$F$14,0,10*ROW('Hygiene Data'!F3))="","",OFFSET('Hygiene Data'!$F$14,0,10*ROW('Hygiene Data'!F3)))</f>
        <v/>
      </c>
      <c r="EA9" s="29" t="str">
        <f ca="true">+IF(OFFSET('Hygiene Data'!$G$12,0,10*ROW('Hygiene Data'!G3))="","",OFFSET('Hygiene Data'!$G$12,0,10*ROW('Hygiene Data'!G3)))</f>
        <v/>
      </c>
      <c r="EB9" s="29" t="str">
        <f ca="true">+IF(OFFSET('Hygiene Data'!$G$13,0,10*ROW('Hygiene Data'!G3))="","",OFFSET('Hygiene Data'!$G$13,0,10*ROW('Hygiene Data'!G3)))</f>
        <v/>
      </c>
      <c r="EC9" s="29" t="str">
        <f ca="true">+IF(OFFSET('Hygiene Data'!$G$14,0,10*ROW('Hygiene Data'!G3))="","",OFFSET('Hygiene Data'!$G$14,0,10*ROW('Hygiene Data'!G3)))</f>
        <v/>
      </c>
      <c r="ED9" s="29" t="str">
        <f ca="true">+IF(OFFSET('Hygiene Data'!$H$12,0,10*ROW('Hygiene Data'!H3))="","",OFFSET('Hygiene Data'!$H$12,0,10*ROW('Hygiene Data'!H3)))</f>
        <v/>
      </c>
      <c r="EE9" s="29" t="str">
        <f ca="true">+IF(OFFSET('Hygiene Data'!$H$13,0,10*ROW('Hygiene Data'!H3))="","",OFFSET('Hygiene Data'!$H$13,0,10*ROW('Hygiene Data'!H3)))</f>
        <v/>
      </c>
      <c r="EF9" s="29" t="str">
        <f ca="true">+IF(OFFSET('Hygiene Data'!$H$14,0,10*ROW('Hygiene Data'!H3))="","",OFFSET('Hygiene Data'!$H$14,0,10*ROW('Hygiene Data'!H3)))</f>
        <v/>
      </c>
    </row>
    <row r="10" x14ac:dyDescent="0.2">
      <c r="A10" s="52" t="str">
        <f ca="true">+IF(OFFSET('Water Data'!$B$1,0,10*ROW('Water Data'!B4))="","",OFFSET('Water Data'!$B$1,0,10*ROW('Water Data'!B4)))</f>
        <v>EMIS15</v>
      </c>
      <c r="B10" s="52" t="str">
        <f ca="true">+IF(OFFSET('Water Data'!$A$3,0,10*ROW('Water Data'!A4))="","",OFFSET('Water Data'!$A$3,0,10*ROW('Water Data'!A4)))</f>
        <v>EMIS</v>
      </c>
      <c r="C10" s="52">
        <f ca="true">+IF(OFFSET('Water Data'!$C$3,0,10*ROW('Water Data'!C4))="","",OFFSET('Water Data'!$C$3,0,10*ROW('Water Data'!C4)))</f>
        <v>2015</v>
      </c>
      <c r="D10" s="240">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87</v>
      </c>
      <c r="E10" s="240"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0"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0"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0"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0"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0"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0"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0"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0"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0"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0"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0"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0"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0"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0"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0"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0"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1"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1"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1"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1"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1"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1"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1"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1"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1"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1"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1"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1"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1"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1"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1"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1"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1"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1"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1"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1"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1"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1"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1"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1"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1"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1"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1"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1"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1"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1"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2"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2"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2"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2"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2"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2"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2"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2"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2"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2"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2"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2"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2"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2"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2"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2"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2"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2"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29" t="str">
        <f ca="true">+IF(OFFSET('Water Data'!$C$28,0,10*ROW('Water Data'!C4))="","",OFFSET('Water Data'!$C$28,0,10*ROW('Water Data'!C4)))</f>
        <v>Yes</v>
      </c>
      <c r="BT10" s="29" t="str">
        <f ca="true">+IF(OFFSET('Water Data'!$C$29,0,10*ROW('Water Data'!C4))="","",OFFSET('Water Data'!$C$29,0,10*ROW('Water Data'!C4)))</f>
        <v/>
      </c>
      <c r="BU10" s="29" t="str">
        <f ca="true">+IF(OFFSET('Water Data'!$C$30,0,10*ROW('Water Data'!C4))="","",OFFSET('Water Data'!$C$30,0,10*ROW('Water Data'!C4)))</f>
        <v/>
      </c>
      <c r="BV10" s="29" t="str">
        <f ca="true">+IF(OFFSET('Water Data'!$D$28,0,10*ROW('Water Data'!D4))="","",OFFSET('Water Data'!$D$28,0,10*ROW('Water Data'!D4)))</f>
        <v/>
      </c>
      <c r="BW10" s="29" t="str">
        <f ca="true">+IF(OFFSET('Water Data'!$D$29,0,10*ROW('Water Data'!D4))="","",OFFSET('Water Data'!$D$29,0,10*ROW('Water Data'!D4)))</f>
        <v/>
      </c>
      <c r="BX10" s="29" t="str">
        <f ca="true">+IF(OFFSET('Water Data'!$D$30,0,10*ROW('Water Data'!D4))="","",OFFSET('Water Data'!$D$30,0,10*ROW('Water Data'!D4)))</f>
        <v/>
      </c>
      <c r="BY10" s="29" t="str">
        <f ca="true">+IF(OFFSET('Water Data'!$E$28,0,10*ROW('Water Data'!E4))="","",OFFSET('Water Data'!$E$28,0,10*ROW('Water Data'!E4)))</f>
        <v/>
      </c>
      <c r="BZ10" s="29" t="str">
        <f ca="true">+IF(OFFSET('Water Data'!$E$29,0,10*ROW('Water Data'!E4))="","",OFFSET('Water Data'!$E$29,0,10*ROW('Water Data'!E4)))</f>
        <v/>
      </c>
      <c r="CA10" s="29" t="str">
        <f ca="true">+IF(OFFSET('Water Data'!$E$30,0,10*ROW('Water Data'!E4))="","",OFFSET('Water Data'!$E$30,0,10*ROW('Water Data'!E4)))</f>
        <v/>
      </c>
      <c r="CB10" s="29" t="str">
        <f ca="true">+IF(OFFSET('Water Data'!$F$28,0,10*ROW('Water Data'!F4))="","",OFFSET('Water Data'!$F$28,0,10*ROW('Water Data'!F4)))</f>
        <v/>
      </c>
      <c r="CC10" s="29" t="str">
        <f ca="true">+IF(OFFSET('Water Data'!$F$29,0,10*ROW('Water Data'!F4))="","",OFFSET('Water Data'!$F$29,0,10*ROW('Water Data'!F4)))</f>
        <v/>
      </c>
      <c r="CD10" s="29" t="str">
        <f ca="true">+IF(OFFSET('Water Data'!$F$30,0,10*ROW('Water Data'!F4))="","",OFFSET('Water Data'!$F$30,0,10*ROW('Water Data'!F4)))</f>
        <v/>
      </c>
      <c r="CE10" s="29" t="str">
        <f ca="true">+IF(OFFSET('Water Data'!$G$28,0,10*ROW('Water Data'!G4))="","",OFFSET('Water Data'!$G$28,0,10*ROW('Water Data'!G4)))</f>
        <v/>
      </c>
      <c r="CF10" s="29" t="str">
        <f ca="true">+IF(OFFSET('Water Data'!$G$29,0,10*ROW('Water Data'!G4))="","",OFFSET('Water Data'!$G$29,0,10*ROW('Water Data'!G4)))</f>
        <v/>
      </c>
      <c r="CG10" s="29" t="str">
        <f ca="true">+IF(OFFSET('Water Data'!$G$30,0,10*ROW('Water Data'!G4))="","",OFFSET('Water Data'!$G$30,0,10*ROW('Water Data'!G4)))</f>
        <v/>
      </c>
      <c r="CH10" s="29" t="str">
        <f ca="true">+IF(OFFSET('Water Data'!$H$28,0,10*ROW('Water Data'!H4))="","",OFFSET('Water Data'!$H$28,0,10*ROW('Water Data'!H4)))</f>
        <v/>
      </c>
      <c r="CI10" s="29" t="str">
        <f ca="true">+IF(OFFSET('Water Data'!$H$29,0,10*ROW('Water Data'!H4))="","",OFFSET('Water Data'!$H$29,0,10*ROW('Water Data'!H4)))</f>
        <v/>
      </c>
      <c r="CJ10" s="29" t="str">
        <f ca="true">+IF(OFFSET('Water Data'!$H$30,0,10*ROW('Water Data'!H4))="","",OFFSET('Water Data'!$H$30,0,10*ROW('Water Data'!H4)))</f>
        <v/>
      </c>
      <c r="CK10" s="29" t="str">
        <f ca="true">+IF(OFFSET('Sanitation Data'!$C$29,0,10*ROW('Sanitation Data'!C4))="","",OFFSET('Sanitation Data'!$C$29,0,10*ROW('Sanitation Data'!C4)))</f>
        <v/>
      </c>
      <c r="CL10" s="29" t="str">
        <f ca="true">+IF(OFFSET('Sanitation Data'!$C$30,0,10*ROW('Sanitation Data'!C4))="","",OFFSET('Sanitation Data'!$C$30,0,10*ROW('Sanitation Data'!C4)))</f>
        <v/>
      </c>
      <c r="CM10" s="29" t="str">
        <f ca="true">+IF(OFFSET('Sanitation Data'!$C$31,0,10*ROW('Sanitation Data'!C4))="","",OFFSET('Sanitation Data'!$C$31,0,10*ROW('Sanitation Data'!C4)))</f>
        <v/>
      </c>
      <c r="CN10" s="29" t="str">
        <f ca="true">+IF(OFFSET('Sanitation Data'!$C$32,0,10*ROW('Sanitation Data'!C4))="","",OFFSET('Sanitation Data'!$C$32,0,10*ROW('Sanitation Data'!C4)))</f>
        <v/>
      </c>
      <c r="CO10" s="29" t="str">
        <f ca="true">+IF(OFFSET('Sanitation Data'!$C$33,0,10*ROW('Sanitation Data'!C4))="","",OFFSET('Sanitation Data'!$C$33,0,10*ROW('Sanitation Data'!C4)))</f>
        <v/>
      </c>
      <c r="CP10" s="29" t="str">
        <f ca="true">+IF(OFFSET('Sanitation Data'!$D$29,0,10*ROW('Sanitation Data'!D4))="","",OFFSET('Sanitation Data'!$D$29,0,10*ROW('Sanitation Data'!D4)))</f>
        <v/>
      </c>
      <c r="CQ10" s="29" t="str">
        <f ca="true">+IF(OFFSET('Sanitation Data'!$D$30,0,10*ROW('Sanitation Data'!D4))="","",OFFSET('Sanitation Data'!$D$30,0,10*ROW('Sanitation Data'!D4)))</f>
        <v/>
      </c>
      <c r="CR10" s="29" t="str">
        <f ca="true">+IF(OFFSET('Sanitation Data'!$D$31,0,10*ROW('Sanitation Data'!D4))="","",OFFSET('Sanitation Data'!$D$31,0,10*ROW('Sanitation Data'!D4)))</f>
        <v/>
      </c>
      <c r="CS10" s="29" t="str">
        <f ca="true">+IF(OFFSET('Sanitation Data'!$D$32,0,10*ROW('Sanitation Data'!D4))="","",OFFSET('Sanitation Data'!$D$32,0,10*ROW('Sanitation Data'!D4)))</f>
        <v/>
      </c>
      <c r="CT10" s="29" t="str">
        <f ca="true">+IF(OFFSET('Sanitation Data'!$D$33,0,10*ROW('Sanitation Data'!D4))="","",OFFSET('Sanitation Data'!$D$33,0,10*ROW('Sanitation Data'!D4)))</f>
        <v/>
      </c>
      <c r="CU10" s="29" t="str">
        <f ca="true">+IF(OFFSET('Sanitation Data'!$E$29,0,10*ROW('Sanitation Data'!E4))="","",OFFSET('Sanitation Data'!$E$29,0,10*ROW('Sanitation Data'!E4)))</f>
        <v/>
      </c>
      <c r="CV10" s="29" t="str">
        <f ca="true">+IF(OFFSET('Sanitation Data'!$E$30,0,10*ROW('Sanitation Data'!E4))="","",OFFSET('Sanitation Data'!$E$30,0,10*ROW('Sanitation Data'!E4)))</f>
        <v/>
      </c>
      <c r="CW10" s="29" t="str">
        <f ca="true">+IF(OFFSET('Sanitation Data'!$E$31,0,10*ROW('Sanitation Data'!E4))="","",OFFSET('Sanitation Data'!$E$31,0,10*ROW('Sanitation Data'!E4)))</f>
        <v/>
      </c>
      <c r="CX10" s="29" t="str">
        <f ca="true">+IF(OFFSET('Sanitation Data'!$E$32,0,10*ROW('Sanitation Data'!E4))="","",OFFSET('Sanitation Data'!$E$32,0,10*ROW('Sanitation Data'!E4)))</f>
        <v/>
      </c>
      <c r="CY10" s="29" t="str">
        <f ca="true">+IF(OFFSET('Sanitation Data'!$E$33,0,10*ROW('Sanitation Data'!E4))="","",OFFSET('Sanitation Data'!$E$33,0,10*ROW('Sanitation Data'!E4)))</f>
        <v/>
      </c>
      <c r="CZ10" s="29" t="str">
        <f ca="true">+IF(OFFSET('Sanitation Data'!$F$29,0,10*ROW('Sanitation Data'!F4))="","",OFFSET('Sanitation Data'!$F$29,0,10*ROW('Sanitation Data'!F4)))</f>
        <v/>
      </c>
      <c r="DA10" s="29" t="str">
        <f ca="true">+IF(OFFSET('Sanitation Data'!$F$30,0,10*ROW('Sanitation Data'!F4))="","",OFFSET('Sanitation Data'!$F$30,0,10*ROW('Sanitation Data'!F4)))</f>
        <v/>
      </c>
      <c r="DB10" s="29" t="str">
        <f ca="true">+IF(OFFSET('Sanitation Data'!$F$31,0,10*ROW('Sanitation Data'!F4))="","",OFFSET('Sanitation Data'!$F$31,0,10*ROW('Sanitation Data'!F4)))</f>
        <v/>
      </c>
      <c r="DC10" s="29" t="str">
        <f ca="true">+IF(OFFSET('Sanitation Data'!$F$32,0,10*ROW('Sanitation Data'!F4))="","",OFFSET('Sanitation Data'!$F$32,0,10*ROW('Sanitation Data'!F4)))</f>
        <v/>
      </c>
      <c r="DD10" s="29" t="str">
        <f ca="true">+IF(OFFSET('Sanitation Data'!$F$33,0,10*ROW('Sanitation Data'!F4))="","",OFFSET('Sanitation Data'!$F$33,0,10*ROW('Sanitation Data'!F4)))</f>
        <v/>
      </c>
      <c r="DE10" s="29" t="str">
        <f ca="true">+IF(OFFSET('Sanitation Data'!$G$29,0,10*ROW('Sanitation Data'!G4))="","",OFFSET('Sanitation Data'!$G$29,0,10*ROW('Sanitation Data'!G4)))</f>
        <v/>
      </c>
      <c r="DF10" s="29" t="str">
        <f ca="true">+IF(OFFSET('Sanitation Data'!$G$30,0,10*ROW('Sanitation Data'!G4))="","",OFFSET('Sanitation Data'!$G$30,0,10*ROW('Sanitation Data'!G4)))</f>
        <v/>
      </c>
      <c r="DG10" s="29" t="str">
        <f ca="true">+IF(OFFSET('Sanitation Data'!$G$31,0,10*ROW('Sanitation Data'!G4))="","",OFFSET('Sanitation Data'!$G$31,0,10*ROW('Sanitation Data'!G4)))</f>
        <v/>
      </c>
      <c r="DH10" s="29" t="str">
        <f ca="true">+IF(OFFSET('Sanitation Data'!$G$32,0,10*ROW('Sanitation Data'!G4))="","",OFFSET('Sanitation Data'!$G$32,0,10*ROW('Sanitation Data'!G4)))</f>
        <v/>
      </c>
      <c r="DI10" s="29" t="str">
        <f ca="true">+IF(OFFSET('Sanitation Data'!$G$33,0,10*ROW('Sanitation Data'!G4))="","",OFFSET('Sanitation Data'!$G$33,0,10*ROW('Sanitation Data'!G4)))</f>
        <v/>
      </c>
      <c r="DJ10" s="29" t="str">
        <f ca="true">+IF(OFFSET('Sanitation Data'!$H$29,0,10*ROW('Sanitation Data'!H4))="","",OFFSET('Sanitation Data'!$H$29,0,10*ROW('Sanitation Data'!H4)))</f>
        <v/>
      </c>
      <c r="DK10" s="29" t="str">
        <f ca="true">+IF(OFFSET('Sanitation Data'!$H$30,0,10*ROW('Sanitation Data'!H4))="","",OFFSET('Sanitation Data'!$H$30,0,10*ROW('Sanitation Data'!H4)))</f>
        <v/>
      </c>
      <c r="DL10" s="29" t="str">
        <f ca="true">+IF(OFFSET('Sanitation Data'!$H$31,0,10*ROW('Sanitation Data'!H4))="","",OFFSET('Sanitation Data'!$H$31,0,10*ROW('Sanitation Data'!H4)))</f>
        <v/>
      </c>
      <c r="DM10" s="29" t="str">
        <f ca="true">+IF(OFFSET('Sanitation Data'!$H$32,0,10*ROW('Sanitation Data'!H4))="","",OFFSET('Sanitation Data'!$H$32,0,10*ROW('Sanitation Data'!H4)))</f>
        <v/>
      </c>
      <c r="DN10" s="29" t="str">
        <f ca="true">+IF(OFFSET('Sanitation Data'!$H$33,0,10*ROW('Sanitation Data'!H4))="","",OFFSET('Sanitation Data'!$H$33,0,10*ROW('Sanitation Data'!H4)))</f>
        <v/>
      </c>
      <c r="DO10" s="29" t="str">
        <f ca="true">+IF(OFFSET('Hygiene Data'!$C$12,0,10*ROW('Hygiene Data'!C4))="","",OFFSET('Hygiene Data'!$C$12,0,10*ROW('Hygiene Data'!C4)))</f>
        <v/>
      </c>
      <c r="DP10" s="29" t="str">
        <f ca="true">+IF(OFFSET('Hygiene Data'!$C$13,0,10*ROW('Hygiene Data'!C4))="","",OFFSET('Hygiene Data'!$C$13,0,10*ROW('Hygiene Data'!C4)))</f>
        <v/>
      </c>
      <c r="DQ10" s="29" t="str">
        <f ca="true">+IF(OFFSET('Hygiene Data'!$C$14,0,10*ROW('Hygiene Data'!C4))="","",OFFSET('Hygiene Data'!$C$14,0,10*ROW('Hygiene Data'!C4)))</f>
        <v/>
      </c>
      <c r="DR10" s="29" t="str">
        <f ca="true">+IF(OFFSET('Hygiene Data'!$D$12,0,10*ROW('Hygiene Data'!D4))="","",OFFSET('Hygiene Data'!$D$12,0,10*ROW('Hygiene Data'!D4)))</f>
        <v/>
      </c>
      <c r="DS10" s="29" t="str">
        <f ca="true">+IF(OFFSET('Hygiene Data'!$D$13,0,10*ROW('Hygiene Data'!D4))="","",OFFSET('Hygiene Data'!$D$13,0,10*ROW('Hygiene Data'!D4)))</f>
        <v/>
      </c>
      <c r="DT10" s="29" t="str">
        <f ca="true">+IF(OFFSET('Hygiene Data'!$D$14,0,10*ROW('Hygiene Data'!D4))="","",OFFSET('Hygiene Data'!$D$14,0,10*ROW('Hygiene Data'!D4)))</f>
        <v/>
      </c>
      <c r="DU10" s="29" t="str">
        <f ca="true">+IF(OFFSET('Hygiene Data'!$E$12,0,10*ROW('Hygiene Data'!E4))="","",OFFSET('Hygiene Data'!$E$12,0,10*ROW('Hygiene Data'!E4)))</f>
        <v/>
      </c>
      <c r="DV10" s="29" t="str">
        <f ca="true">+IF(OFFSET('Hygiene Data'!$E$13,0,10*ROW('Hygiene Data'!E4))="","",OFFSET('Hygiene Data'!$E$13,0,10*ROW('Hygiene Data'!E4)))</f>
        <v/>
      </c>
      <c r="DW10" s="29" t="str">
        <f ca="true">+IF(OFFSET('Hygiene Data'!$E$14,0,10*ROW('Hygiene Data'!E4))="","",OFFSET('Hygiene Data'!$E$14,0,10*ROW('Hygiene Data'!E4)))</f>
        <v/>
      </c>
      <c r="DX10" s="29" t="str">
        <f ca="true">+IF(OFFSET('Hygiene Data'!$F$12,0,10*ROW('Hygiene Data'!F4))="","",OFFSET('Hygiene Data'!$F$12,0,10*ROW('Hygiene Data'!F4)))</f>
        <v/>
      </c>
      <c r="DY10" s="29" t="str">
        <f ca="true">+IF(OFFSET('Hygiene Data'!$F$13,0,10*ROW('Hygiene Data'!F4))="","",OFFSET('Hygiene Data'!$F$13,0,10*ROW('Hygiene Data'!F4)))</f>
        <v/>
      </c>
      <c r="DZ10" s="29" t="str">
        <f ca="true">+IF(OFFSET('Hygiene Data'!$F$14,0,10*ROW('Hygiene Data'!F4))="","",OFFSET('Hygiene Data'!$F$14,0,10*ROW('Hygiene Data'!F4)))</f>
        <v/>
      </c>
      <c r="EA10" s="29" t="str">
        <f ca="true">+IF(OFFSET('Hygiene Data'!$G$12,0,10*ROW('Hygiene Data'!G4))="","",OFFSET('Hygiene Data'!$G$12,0,10*ROW('Hygiene Data'!G4)))</f>
        <v/>
      </c>
      <c r="EB10" s="29" t="str">
        <f ca="true">+IF(OFFSET('Hygiene Data'!$G$13,0,10*ROW('Hygiene Data'!G4))="","",OFFSET('Hygiene Data'!$G$13,0,10*ROW('Hygiene Data'!G4)))</f>
        <v/>
      </c>
      <c r="EC10" s="29" t="str">
        <f ca="true">+IF(OFFSET('Hygiene Data'!$G$14,0,10*ROW('Hygiene Data'!G4))="","",OFFSET('Hygiene Data'!$G$14,0,10*ROW('Hygiene Data'!G4)))</f>
        <v/>
      </c>
      <c r="ED10" s="29" t="str">
        <f ca="true">+IF(OFFSET('Hygiene Data'!$H$12,0,10*ROW('Hygiene Data'!H4))="","",OFFSET('Hygiene Data'!$H$12,0,10*ROW('Hygiene Data'!H4)))</f>
        <v/>
      </c>
      <c r="EE10" s="29" t="str">
        <f ca="true">+IF(OFFSET('Hygiene Data'!$H$13,0,10*ROW('Hygiene Data'!H4))="","",OFFSET('Hygiene Data'!$H$13,0,10*ROW('Hygiene Data'!H4)))</f>
        <v/>
      </c>
      <c r="EF10" s="29" t="str">
        <f ca="true">+IF(OFFSET('Hygiene Data'!$H$14,0,10*ROW('Hygiene Data'!H4))="","",OFFSET('Hygiene Data'!$H$14,0,10*ROW('Hygiene Data'!H4)))</f>
        <v/>
      </c>
    </row>
    <row r="11" x14ac:dyDescent="0.2">
      <c r="A11" s="52" t="str">
        <f ca="true">+IF(OFFSET('Water Data'!$B$1,0,10*ROW('Water Data'!B5))="","",OFFSET('Water Data'!$B$1,0,10*ROW('Water Data'!B5)))</f>
        <v>UIS16</v>
      </c>
      <c r="B11" s="52" t="str">
        <f ca="true">+IF(OFFSET('Water Data'!$A$3,0,10*ROW('Water Data'!A5))="","",OFFSET('Water Data'!$A$3,0,10*ROW('Water Data'!A5)))</f>
        <v>Other</v>
      </c>
      <c r="C11" s="52">
        <f ca="true">+IF(OFFSET('Water Data'!$C$3,0,10*ROW('Water Data'!C5))="","",OFFSET('Water Data'!$C$3,0,10*ROW('Water Data'!C5)))</f>
        <v>2016</v>
      </c>
      <c r="D11" s="240"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0"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0" t="str">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[84]</v>
      </c>
      <c r="G11" s="240"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0"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0"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0"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0"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0"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0"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0"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0"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0"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0"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0" t="str">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[80]</v>
      </c>
      <c r="S11" s="240"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0"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0" t="str">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[87]</v>
      </c>
      <c r="V11" s="241"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1"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1"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1"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1">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99.91</v>
      </c>
      <c r="AA11" s="241"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1"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1"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1"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1"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1"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1"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1"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1"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1"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1"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1"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1"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1"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1"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1"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1"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1"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1"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1">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99.77</v>
      </c>
      <c r="AU11" s="241">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100</v>
      </c>
      <c r="AV11" s="241">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100</v>
      </c>
      <c r="AW11" s="241"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1"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1">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100</v>
      </c>
      <c r="AZ11" s="242"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2"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2" t="str">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[84]</v>
      </c>
      <c r="BC11" s="242"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2"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2"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2"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2"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2"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2"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2"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2"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2"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2"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2" t="str">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[80]</v>
      </c>
      <c r="BO11" s="242"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2"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2" t="str">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[87]</v>
      </c>
      <c r="BS11" s="29" t="str">
        <f ca="true">+IF(OFFSET('Water Data'!$C$28,0,10*ROW('Water Data'!C5))="","",OFFSET('Water Data'!$C$28,0,10*ROW('Water Data'!C5)))</f>
        <v/>
      </c>
      <c r="BT11" s="29" t="str">
        <f ca="true">+IF(OFFSET('Water Data'!$C$29,0,10*ROW('Water Data'!C5))="","",OFFSET('Water Data'!$C$29,0,10*ROW('Water Data'!C5)))</f>
        <v/>
      </c>
      <c r="BU11" s="29" t="str">
        <f ca="true">+IF(OFFSET('Water Data'!$C$30,0,10*ROW('Water Data'!C5))="","",OFFSET('Water Data'!$C$30,0,10*ROW('Water Data'!C5)))</f>
        <v>No</v>
      </c>
      <c r="BV11" s="29" t="str">
        <f ca="true">+IF(OFFSET('Water Data'!$D$28,0,10*ROW('Water Data'!D5))="","",OFFSET('Water Data'!$D$28,0,10*ROW('Water Data'!D5)))</f>
        <v/>
      </c>
      <c r="BW11" s="29" t="str">
        <f ca="true">+IF(OFFSET('Water Data'!$D$29,0,10*ROW('Water Data'!D5))="","",OFFSET('Water Data'!$D$29,0,10*ROW('Water Data'!D5)))</f>
        <v/>
      </c>
      <c r="BX11" s="29" t="str">
        <f ca="true">+IF(OFFSET('Water Data'!$D$30,0,10*ROW('Water Data'!D5))="","",OFFSET('Water Data'!$D$30,0,10*ROW('Water Data'!D5)))</f>
        <v/>
      </c>
      <c r="BY11" s="29" t="str">
        <f ca="true">+IF(OFFSET('Water Data'!$E$28,0,10*ROW('Water Data'!E5))="","",OFFSET('Water Data'!$E$28,0,10*ROW('Water Data'!E5)))</f>
        <v/>
      </c>
      <c r="BZ11" s="29" t="str">
        <f ca="true">+IF(OFFSET('Water Data'!$E$29,0,10*ROW('Water Data'!E5))="","",OFFSET('Water Data'!$E$29,0,10*ROW('Water Data'!E5)))</f>
        <v/>
      </c>
      <c r="CA11" s="29" t="str">
        <f ca="true">+IF(OFFSET('Water Data'!$E$30,0,10*ROW('Water Data'!E5))="","",OFFSET('Water Data'!$E$30,0,10*ROW('Water Data'!E5)))</f>
        <v/>
      </c>
      <c r="CB11" s="29" t="str">
        <f ca="true">+IF(OFFSET('Water Data'!$F$28,0,10*ROW('Water Data'!F5))="","",OFFSET('Water Data'!$F$28,0,10*ROW('Water Data'!F5)))</f>
        <v/>
      </c>
      <c r="CC11" s="29" t="str">
        <f ca="true">+IF(OFFSET('Water Data'!$F$29,0,10*ROW('Water Data'!F5))="","",OFFSET('Water Data'!$F$29,0,10*ROW('Water Data'!F5)))</f>
        <v/>
      </c>
      <c r="CD11" s="29" t="str">
        <f ca="true">+IF(OFFSET('Water Data'!$F$30,0,10*ROW('Water Data'!F5))="","",OFFSET('Water Data'!$F$30,0,10*ROW('Water Data'!F5)))</f>
        <v/>
      </c>
      <c r="CE11" s="29" t="str">
        <f ca="true">+IF(OFFSET('Water Data'!$G$28,0,10*ROW('Water Data'!G5))="","",OFFSET('Water Data'!$G$28,0,10*ROW('Water Data'!G5)))</f>
        <v/>
      </c>
      <c r="CF11" s="29" t="str">
        <f ca="true">+IF(OFFSET('Water Data'!$G$29,0,10*ROW('Water Data'!G5))="","",OFFSET('Water Data'!$G$29,0,10*ROW('Water Data'!G5)))</f>
        <v/>
      </c>
      <c r="CG11" s="29" t="str">
        <f ca="true">+IF(OFFSET('Water Data'!$G$30,0,10*ROW('Water Data'!G5))="","",OFFSET('Water Data'!$G$30,0,10*ROW('Water Data'!G5)))</f>
        <v>No</v>
      </c>
      <c r="CH11" s="29" t="str">
        <f ca="true">+IF(OFFSET('Water Data'!$H$28,0,10*ROW('Water Data'!H5))="","",OFFSET('Water Data'!$H$28,0,10*ROW('Water Data'!H5)))</f>
        <v/>
      </c>
      <c r="CI11" s="29" t="str">
        <f ca="true">+IF(OFFSET('Water Data'!$H$29,0,10*ROW('Water Data'!H5))="","",OFFSET('Water Data'!$H$29,0,10*ROW('Water Data'!H5)))</f>
        <v/>
      </c>
      <c r="CJ11" s="29" t="str">
        <f ca="true">+IF(OFFSET('Water Data'!$H$30,0,10*ROW('Water Data'!H5))="","",OFFSET('Water Data'!$H$30,0,10*ROW('Water Data'!H5)))</f>
        <v>No</v>
      </c>
      <c r="CK11" s="29" t="str">
        <f ca="true">+IF(OFFSET('Sanitation Data'!$C$29,0,10*ROW('Sanitation Data'!C5))="","",OFFSET('Sanitation Data'!$C$29,0,10*ROW('Sanitation Data'!C5)))</f>
        <v/>
      </c>
      <c r="CL11" s="29" t="str">
        <f ca="true">+IF(OFFSET('Sanitation Data'!$C$30,0,10*ROW('Sanitation Data'!C5))="","",OFFSET('Sanitation Data'!$C$30,0,10*ROW('Sanitation Data'!C5)))</f>
        <v/>
      </c>
      <c r="CM11" s="29" t="str">
        <f ca="true">+IF(OFFSET('Sanitation Data'!$C$31,0,10*ROW('Sanitation Data'!C5))="","",OFFSET('Sanitation Data'!$C$31,0,10*ROW('Sanitation Data'!C5)))</f>
        <v/>
      </c>
      <c r="CN11" s="29" t="str">
        <f ca="true">+IF(OFFSET('Sanitation Data'!$C$32,0,10*ROW('Sanitation Data'!C5))="","",OFFSET('Sanitation Data'!$C$32,0,10*ROW('Sanitation Data'!C5)))</f>
        <v/>
      </c>
      <c r="CO11" s="29" t="str">
        <f ca="true">+IF(OFFSET('Sanitation Data'!$C$33,0,10*ROW('Sanitation Data'!C5))="","",OFFSET('Sanitation Data'!$C$33,0,10*ROW('Sanitation Data'!C5)))</f>
        <v>Yes</v>
      </c>
      <c r="CP11" s="29" t="str">
        <f ca="true">+IF(OFFSET('Sanitation Data'!$D$29,0,10*ROW('Sanitation Data'!D5))="","",OFFSET('Sanitation Data'!$D$29,0,10*ROW('Sanitation Data'!D5)))</f>
        <v/>
      </c>
      <c r="CQ11" s="29" t="str">
        <f ca="true">+IF(OFFSET('Sanitation Data'!$D$30,0,10*ROW('Sanitation Data'!D5))="","",OFFSET('Sanitation Data'!$D$30,0,10*ROW('Sanitation Data'!D5)))</f>
        <v/>
      </c>
      <c r="CR11" s="29" t="str">
        <f ca="true">+IF(OFFSET('Sanitation Data'!$D$31,0,10*ROW('Sanitation Data'!D5))="","",OFFSET('Sanitation Data'!$D$31,0,10*ROW('Sanitation Data'!D5)))</f>
        <v/>
      </c>
      <c r="CS11" s="29" t="str">
        <f ca="true">+IF(OFFSET('Sanitation Data'!$D$32,0,10*ROW('Sanitation Data'!D5))="","",OFFSET('Sanitation Data'!$D$32,0,10*ROW('Sanitation Data'!D5)))</f>
        <v/>
      </c>
      <c r="CT11" s="29" t="str">
        <f ca="true">+IF(OFFSET('Sanitation Data'!$D$33,0,10*ROW('Sanitation Data'!D5))="","",OFFSET('Sanitation Data'!$D$33,0,10*ROW('Sanitation Data'!D5)))</f>
        <v/>
      </c>
      <c r="CU11" s="29" t="str">
        <f ca="true">+IF(OFFSET('Sanitation Data'!$E$29,0,10*ROW('Sanitation Data'!E5))="","",OFFSET('Sanitation Data'!$E$29,0,10*ROW('Sanitation Data'!E5)))</f>
        <v/>
      </c>
      <c r="CV11" s="29" t="str">
        <f ca="true">+IF(OFFSET('Sanitation Data'!$E$30,0,10*ROW('Sanitation Data'!E5))="","",OFFSET('Sanitation Data'!$E$30,0,10*ROW('Sanitation Data'!E5)))</f>
        <v/>
      </c>
      <c r="CW11" s="29" t="str">
        <f ca="true">+IF(OFFSET('Sanitation Data'!$E$31,0,10*ROW('Sanitation Data'!E5))="","",OFFSET('Sanitation Data'!$E$31,0,10*ROW('Sanitation Data'!E5)))</f>
        <v/>
      </c>
      <c r="CX11" s="29" t="str">
        <f ca="true">+IF(OFFSET('Sanitation Data'!$E$32,0,10*ROW('Sanitation Data'!E5))="","",OFFSET('Sanitation Data'!$E$32,0,10*ROW('Sanitation Data'!E5)))</f>
        <v/>
      </c>
      <c r="CY11" s="29" t="str">
        <f ca="true">+IF(OFFSET('Sanitation Data'!$E$33,0,10*ROW('Sanitation Data'!E5))="","",OFFSET('Sanitation Data'!$E$33,0,10*ROW('Sanitation Data'!E5)))</f>
        <v/>
      </c>
      <c r="CZ11" s="29" t="str">
        <f ca="true">+IF(OFFSET('Sanitation Data'!$F$29,0,10*ROW('Sanitation Data'!F5))="","",OFFSET('Sanitation Data'!$F$29,0,10*ROW('Sanitation Data'!F5)))</f>
        <v/>
      </c>
      <c r="DA11" s="29" t="str">
        <f ca="true">+IF(OFFSET('Sanitation Data'!$F$30,0,10*ROW('Sanitation Data'!F5))="","",OFFSET('Sanitation Data'!$F$30,0,10*ROW('Sanitation Data'!F5)))</f>
        <v/>
      </c>
      <c r="DB11" s="29" t="str">
        <f ca="true">+IF(OFFSET('Sanitation Data'!$F$31,0,10*ROW('Sanitation Data'!F5))="","",OFFSET('Sanitation Data'!$F$31,0,10*ROW('Sanitation Data'!F5)))</f>
        <v/>
      </c>
      <c r="DC11" s="29" t="str">
        <f ca="true">+IF(OFFSET('Sanitation Data'!$F$32,0,10*ROW('Sanitation Data'!F5))="","",OFFSET('Sanitation Data'!$F$32,0,10*ROW('Sanitation Data'!F5)))</f>
        <v/>
      </c>
      <c r="DD11" s="29" t="str">
        <f ca="true">+IF(OFFSET('Sanitation Data'!$F$33,0,10*ROW('Sanitation Data'!F5))="","",OFFSET('Sanitation Data'!$F$33,0,10*ROW('Sanitation Data'!F5)))</f>
        <v/>
      </c>
      <c r="DE11" s="29" t="str">
        <f ca="true">+IF(OFFSET('Sanitation Data'!$G$29,0,10*ROW('Sanitation Data'!G5))="","",OFFSET('Sanitation Data'!$G$29,0,10*ROW('Sanitation Data'!G5)))</f>
        <v/>
      </c>
      <c r="DF11" s="29" t="str">
        <f ca="true">+IF(OFFSET('Sanitation Data'!$G$30,0,10*ROW('Sanitation Data'!G5))="","",OFFSET('Sanitation Data'!$G$30,0,10*ROW('Sanitation Data'!G5)))</f>
        <v/>
      </c>
      <c r="DG11" s="29" t="str">
        <f ca="true">+IF(OFFSET('Sanitation Data'!$G$31,0,10*ROW('Sanitation Data'!G5))="","",OFFSET('Sanitation Data'!$G$31,0,10*ROW('Sanitation Data'!G5)))</f>
        <v/>
      </c>
      <c r="DH11" s="29" t="str">
        <f ca="true">+IF(OFFSET('Sanitation Data'!$G$32,0,10*ROW('Sanitation Data'!G5))="","",OFFSET('Sanitation Data'!$G$32,0,10*ROW('Sanitation Data'!G5)))</f>
        <v/>
      </c>
      <c r="DI11" s="29" t="str">
        <f ca="true">+IF(OFFSET('Sanitation Data'!$G$33,0,10*ROW('Sanitation Data'!G5))="","",OFFSET('Sanitation Data'!$G$33,0,10*ROW('Sanitation Data'!G5)))</f>
        <v>Yes</v>
      </c>
      <c r="DJ11" s="29" t="str">
        <f ca="true">+IF(OFFSET('Sanitation Data'!$H$29,0,10*ROW('Sanitation Data'!H5))="","",OFFSET('Sanitation Data'!$H$29,0,10*ROW('Sanitation Data'!H5)))</f>
        <v>Yes</v>
      </c>
      <c r="DK11" s="29" t="str">
        <f ca="true">+IF(OFFSET('Sanitation Data'!$H$30,0,10*ROW('Sanitation Data'!H5))="","",OFFSET('Sanitation Data'!$H$30,0,10*ROW('Sanitation Data'!H5)))</f>
        <v>Yes</v>
      </c>
      <c r="DL11" s="29" t="str">
        <f ca="true">+IF(OFFSET('Sanitation Data'!$H$31,0,10*ROW('Sanitation Data'!H5))="","",OFFSET('Sanitation Data'!$H$31,0,10*ROW('Sanitation Data'!H5)))</f>
        <v/>
      </c>
      <c r="DM11" s="29" t="str">
        <f ca="true">+IF(OFFSET('Sanitation Data'!$H$32,0,10*ROW('Sanitation Data'!H5))="","",OFFSET('Sanitation Data'!$H$32,0,10*ROW('Sanitation Data'!H5)))</f>
        <v/>
      </c>
      <c r="DN11" s="29" t="str">
        <f ca="true">+IF(OFFSET('Sanitation Data'!$H$33,0,10*ROW('Sanitation Data'!H5))="","",OFFSET('Sanitation Data'!$H$33,0,10*ROW('Sanitation Data'!H5)))</f>
        <v>Yes</v>
      </c>
      <c r="DO11" s="29" t="str">
        <f ca="true">+IF(OFFSET('Hygiene Data'!$C$12,0,10*ROW('Hygiene Data'!C5))="","",OFFSET('Hygiene Data'!$C$12,0,10*ROW('Hygiene Data'!C5)))</f>
        <v/>
      </c>
      <c r="DP11" s="29" t="str">
        <f ca="true">+IF(OFFSET('Hygiene Data'!$C$13,0,10*ROW('Hygiene Data'!C5))="","",OFFSET('Hygiene Data'!$C$13,0,10*ROW('Hygiene Data'!C5)))</f>
        <v/>
      </c>
      <c r="DQ11" s="29" t="str">
        <f ca="true">+IF(OFFSET('Hygiene Data'!$C$14,0,10*ROW('Hygiene Data'!C5))="","",OFFSET('Hygiene Data'!$C$14,0,10*ROW('Hygiene Data'!C5)))</f>
        <v>No</v>
      </c>
      <c r="DR11" s="29" t="str">
        <f ca="true">+IF(OFFSET('Hygiene Data'!$D$12,0,10*ROW('Hygiene Data'!D5))="","",OFFSET('Hygiene Data'!$D$12,0,10*ROW('Hygiene Data'!D5)))</f>
        <v/>
      </c>
      <c r="DS11" s="29" t="str">
        <f ca="true">+IF(OFFSET('Hygiene Data'!$D$13,0,10*ROW('Hygiene Data'!D5))="","",OFFSET('Hygiene Data'!$D$13,0,10*ROW('Hygiene Data'!D5)))</f>
        <v/>
      </c>
      <c r="DT11" s="29" t="str">
        <f ca="true">+IF(OFFSET('Hygiene Data'!$D$14,0,10*ROW('Hygiene Data'!D5))="","",OFFSET('Hygiene Data'!$D$14,0,10*ROW('Hygiene Data'!D5)))</f>
        <v/>
      </c>
      <c r="DU11" s="29" t="str">
        <f ca="true">+IF(OFFSET('Hygiene Data'!$E$12,0,10*ROW('Hygiene Data'!E5))="","",OFFSET('Hygiene Data'!$E$12,0,10*ROW('Hygiene Data'!E5)))</f>
        <v/>
      </c>
      <c r="DV11" s="29" t="str">
        <f ca="true">+IF(OFFSET('Hygiene Data'!$E$13,0,10*ROW('Hygiene Data'!E5))="","",OFFSET('Hygiene Data'!$E$13,0,10*ROW('Hygiene Data'!E5)))</f>
        <v/>
      </c>
      <c r="DW11" s="29" t="str">
        <f ca="true">+IF(OFFSET('Hygiene Data'!$E$14,0,10*ROW('Hygiene Data'!E5))="","",OFFSET('Hygiene Data'!$E$14,0,10*ROW('Hygiene Data'!E5)))</f>
        <v/>
      </c>
      <c r="DX11" s="29" t="str">
        <f ca="true">+IF(OFFSET('Hygiene Data'!$F$12,0,10*ROW('Hygiene Data'!F5))="","",OFFSET('Hygiene Data'!$F$12,0,10*ROW('Hygiene Data'!F5)))</f>
        <v/>
      </c>
      <c r="DY11" s="29" t="str">
        <f ca="true">+IF(OFFSET('Hygiene Data'!$F$13,0,10*ROW('Hygiene Data'!F5))="","",OFFSET('Hygiene Data'!$F$13,0,10*ROW('Hygiene Data'!F5)))</f>
        <v/>
      </c>
      <c r="DZ11" s="29" t="str">
        <f ca="true">+IF(OFFSET('Hygiene Data'!$F$14,0,10*ROW('Hygiene Data'!F5))="","",OFFSET('Hygiene Data'!$F$14,0,10*ROW('Hygiene Data'!F5)))</f>
        <v/>
      </c>
      <c r="EA11" s="29" t="str">
        <f ca="true">+IF(OFFSET('Hygiene Data'!$G$12,0,10*ROW('Hygiene Data'!G5))="","",OFFSET('Hygiene Data'!$G$12,0,10*ROW('Hygiene Data'!G5)))</f>
        <v/>
      </c>
      <c r="EB11" s="29" t="str">
        <f ca="true">+IF(OFFSET('Hygiene Data'!$G$13,0,10*ROW('Hygiene Data'!G5))="","",OFFSET('Hygiene Data'!$G$13,0,10*ROW('Hygiene Data'!G5)))</f>
        <v/>
      </c>
      <c r="EC11" s="29" t="str">
        <f ca="true">+IF(OFFSET('Hygiene Data'!$G$14,0,10*ROW('Hygiene Data'!G5))="","",OFFSET('Hygiene Data'!$G$14,0,10*ROW('Hygiene Data'!G5)))</f>
        <v>No</v>
      </c>
      <c r="ED11" s="29" t="str">
        <f ca="true">+IF(OFFSET('Hygiene Data'!$H$12,0,10*ROW('Hygiene Data'!H5))="","",OFFSET('Hygiene Data'!$H$12,0,10*ROW('Hygiene Data'!H5)))</f>
        <v/>
      </c>
      <c r="EE11" s="29" t="str">
        <f ca="true">+IF(OFFSET('Hygiene Data'!$H$13,0,10*ROW('Hygiene Data'!H5))="","",OFFSET('Hygiene Data'!$H$13,0,10*ROW('Hygiene Data'!H5)))</f>
        <v/>
      </c>
      <c r="EF11" s="29" t="str">
        <f ca="true">+IF(OFFSET('Hygiene Data'!$H$14,0,10*ROW('Hygiene Data'!H5))="","",OFFSET('Hygiene Data'!$H$14,0,10*ROW('Hygiene Data'!H5)))</f>
        <v>No</v>
      </c>
    </row>
    <row r="12" x14ac:dyDescent="0.2">
      <c r="A12" s="52" t="str">
        <f ca="true">+IF(OFFSET('Water Data'!$B$1,0,10*ROW('Water Data'!B6))="","",OFFSET('Water Data'!$B$1,0,10*ROW('Water Data'!B6)))</f>
        <v>EMIS17</v>
      </c>
      <c r="B12" s="52" t="str">
        <f ca="true">+IF(OFFSET('Water Data'!$A$3,0,10*ROW('Water Data'!A6))="","",OFFSET('Water Data'!$A$3,0,10*ROW('Water Data'!A6)))</f>
        <v>EMIS</v>
      </c>
      <c r="C12" s="52">
        <f ca="true">+IF(OFFSET('Water Data'!$C$3,0,10*ROW('Water Data'!C6))="","",OFFSET('Water Data'!$C$3,0,10*ROW('Water Data'!C6)))</f>
        <v>2017</v>
      </c>
      <c r="D12" s="240">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87.964967526077544</v>
      </c>
      <c r="E12" s="240">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79.561110017713048</v>
      </c>
      <c r="F12" s="240"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0"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0"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0"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0"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0"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0"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0"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0"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0"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0"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0"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0"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0"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0"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0"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1">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100</v>
      </c>
      <c r="W12" s="241"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1"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1"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1"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1"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1"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1"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1"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1"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1"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1"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1"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1"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1"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1"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1"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1"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1"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1"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1"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1"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1"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1"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1"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1"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1"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1"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1"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1"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2"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2"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2"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2"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2"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2"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2"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2"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2"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2"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2"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2"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2"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2"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2"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2"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2"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2"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29" t="str">
        <f ca="true">+IF(OFFSET('Water Data'!$C$28,0,10*ROW('Water Data'!C6))="","",OFFSET('Water Data'!$C$28,0,10*ROW('Water Data'!C6)))</f>
        <v>Yes</v>
      </c>
      <c r="BT12" s="29" t="str">
        <f ca="true">+IF(OFFSET('Water Data'!$C$29,0,10*ROW('Water Data'!C6))="","",OFFSET('Water Data'!$C$29,0,10*ROW('Water Data'!C6)))</f>
        <v>Yes</v>
      </c>
      <c r="BU12" s="29" t="str">
        <f ca="true">+IF(OFFSET('Water Data'!$C$30,0,10*ROW('Water Data'!C6))="","",OFFSET('Water Data'!$C$30,0,10*ROW('Water Data'!C6)))</f>
        <v/>
      </c>
      <c r="BV12" s="29" t="str">
        <f ca="true">+IF(OFFSET('Water Data'!$D$28,0,10*ROW('Water Data'!D6))="","",OFFSET('Water Data'!$D$28,0,10*ROW('Water Data'!D6)))</f>
        <v/>
      </c>
      <c r="BW12" s="29" t="str">
        <f ca="true">+IF(OFFSET('Water Data'!$D$29,0,10*ROW('Water Data'!D6))="","",OFFSET('Water Data'!$D$29,0,10*ROW('Water Data'!D6)))</f>
        <v/>
      </c>
      <c r="BX12" s="29" t="str">
        <f ca="true">+IF(OFFSET('Water Data'!$D$30,0,10*ROW('Water Data'!D6))="","",OFFSET('Water Data'!$D$30,0,10*ROW('Water Data'!D6)))</f>
        <v/>
      </c>
      <c r="BY12" s="29" t="str">
        <f ca="true">+IF(OFFSET('Water Data'!$E$28,0,10*ROW('Water Data'!E6))="","",OFFSET('Water Data'!$E$28,0,10*ROW('Water Data'!E6)))</f>
        <v/>
      </c>
      <c r="BZ12" s="29" t="str">
        <f ca="true">+IF(OFFSET('Water Data'!$E$29,0,10*ROW('Water Data'!E6))="","",OFFSET('Water Data'!$E$29,0,10*ROW('Water Data'!E6)))</f>
        <v/>
      </c>
      <c r="CA12" s="29" t="str">
        <f ca="true">+IF(OFFSET('Water Data'!$E$30,0,10*ROW('Water Data'!E6))="","",OFFSET('Water Data'!$E$30,0,10*ROW('Water Data'!E6)))</f>
        <v/>
      </c>
      <c r="CB12" s="29" t="str">
        <f ca="true">+IF(OFFSET('Water Data'!$F$28,0,10*ROW('Water Data'!F6))="","",OFFSET('Water Data'!$F$28,0,10*ROW('Water Data'!F6)))</f>
        <v/>
      </c>
      <c r="CC12" s="29" t="str">
        <f ca="true">+IF(OFFSET('Water Data'!$F$29,0,10*ROW('Water Data'!F6))="","",OFFSET('Water Data'!$F$29,0,10*ROW('Water Data'!F6)))</f>
        <v/>
      </c>
      <c r="CD12" s="29" t="str">
        <f ca="true">+IF(OFFSET('Water Data'!$F$30,0,10*ROW('Water Data'!F6))="","",OFFSET('Water Data'!$F$30,0,10*ROW('Water Data'!F6)))</f>
        <v/>
      </c>
      <c r="CE12" s="29" t="str">
        <f ca="true">+IF(OFFSET('Water Data'!$G$28,0,10*ROW('Water Data'!G6))="","",OFFSET('Water Data'!$G$28,0,10*ROW('Water Data'!G6)))</f>
        <v/>
      </c>
      <c r="CF12" s="29" t="str">
        <f ca="true">+IF(OFFSET('Water Data'!$G$29,0,10*ROW('Water Data'!G6))="","",OFFSET('Water Data'!$G$29,0,10*ROW('Water Data'!G6)))</f>
        <v/>
      </c>
      <c r="CG12" s="29" t="str">
        <f ca="true">+IF(OFFSET('Water Data'!$G$30,0,10*ROW('Water Data'!G6))="","",OFFSET('Water Data'!$G$30,0,10*ROW('Water Data'!G6)))</f>
        <v/>
      </c>
      <c r="CH12" s="29" t="str">
        <f ca="true">+IF(OFFSET('Water Data'!$H$28,0,10*ROW('Water Data'!H6))="","",OFFSET('Water Data'!$H$28,0,10*ROW('Water Data'!H6)))</f>
        <v/>
      </c>
      <c r="CI12" s="29" t="str">
        <f ca="true">+IF(OFFSET('Water Data'!$H$29,0,10*ROW('Water Data'!H6))="","",OFFSET('Water Data'!$H$29,0,10*ROW('Water Data'!H6)))</f>
        <v/>
      </c>
      <c r="CJ12" s="29" t="str">
        <f ca="true">+IF(OFFSET('Water Data'!$H$30,0,10*ROW('Water Data'!H6))="","",OFFSET('Water Data'!$H$30,0,10*ROW('Water Data'!H6)))</f>
        <v/>
      </c>
      <c r="CK12" s="29" t="str">
        <f ca="true">+IF(OFFSET('Sanitation Data'!$C$29,0,10*ROW('Sanitation Data'!C6))="","",OFFSET('Sanitation Data'!$C$29,0,10*ROW('Sanitation Data'!C6)))</f>
        <v>Yes</v>
      </c>
      <c r="CL12" s="29" t="str">
        <f ca="true">+IF(OFFSET('Sanitation Data'!$C$30,0,10*ROW('Sanitation Data'!C6))="","",OFFSET('Sanitation Data'!$C$30,0,10*ROW('Sanitation Data'!C6)))</f>
        <v/>
      </c>
      <c r="CM12" s="29" t="str">
        <f ca="true">+IF(OFFSET('Sanitation Data'!$C$31,0,10*ROW('Sanitation Data'!C6))="","",OFFSET('Sanitation Data'!$C$31,0,10*ROW('Sanitation Data'!C6)))</f>
        <v/>
      </c>
      <c r="CN12" s="29" t="str">
        <f ca="true">+IF(OFFSET('Sanitation Data'!$C$32,0,10*ROW('Sanitation Data'!C6))="","",OFFSET('Sanitation Data'!$C$32,0,10*ROW('Sanitation Data'!C6)))</f>
        <v/>
      </c>
      <c r="CO12" s="29" t="str">
        <f ca="true">+IF(OFFSET('Sanitation Data'!$C$33,0,10*ROW('Sanitation Data'!C6))="","",OFFSET('Sanitation Data'!$C$33,0,10*ROW('Sanitation Data'!C6)))</f>
        <v/>
      </c>
      <c r="CP12" s="29" t="str">
        <f ca="true">+IF(OFFSET('Sanitation Data'!$D$29,0,10*ROW('Sanitation Data'!D6))="","",OFFSET('Sanitation Data'!$D$29,0,10*ROW('Sanitation Data'!D6)))</f>
        <v/>
      </c>
      <c r="CQ12" s="29" t="str">
        <f ca="true">+IF(OFFSET('Sanitation Data'!$D$30,0,10*ROW('Sanitation Data'!D6))="","",OFFSET('Sanitation Data'!$D$30,0,10*ROW('Sanitation Data'!D6)))</f>
        <v/>
      </c>
      <c r="CR12" s="29" t="str">
        <f ca="true">+IF(OFFSET('Sanitation Data'!$D$31,0,10*ROW('Sanitation Data'!D6))="","",OFFSET('Sanitation Data'!$D$31,0,10*ROW('Sanitation Data'!D6)))</f>
        <v/>
      </c>
      <c r="CS12" s="29" t="str">
        <f ca="true">+IF(OFFSET('Sanitation Data'!$D$32,0,10*ROW('Sanitation Data'!D6))="","",OFFSET('Sanitation Data'!$D$32,0,10*ROW('Sanitation Data'!D6)))</f>
        <v/>
      </c>
      <c r="CT12" s="29" t="str">
        <f ca="true">+IF(OFFSET('Sanitation Data'!$D$33,0,10*ROW('Sanitation Data'!D6))="","",OFFSET('Sanitation Data'!$D$33,0,10*ROW('Sanitation Data'!D6)))</f>
        <v/>
      </c>
      <c r="CU12" s="29" t="str">
        <f ca="true">+IF(OFFSET('Sanitation Data'!$E$29,0,10*ROW('Sanitation Data'!E6))="","",OFFSET('Sanitation Data'!$E$29,0,10*ROW('Sanitation Data'!E6)))</f>
        <v/>
      </c>
      <c r="CV12" s="29" t="str">
        <f ca="true">+IF(OFFSET('Sanitation Data'!$E$30,0,10*ROW('Sanitation Data'!E6))="","",OFFSET('Sanitation Data'!$E$30,0,10*ROW('Sanitation Data'!E6)))</f>
        <v/>
      </c>
      <c r="CW12" s="29" t="str">
        <f ca="true">+IF(OFFSET('Sanitation Data'!$E$31,0,10*ROW('Sanitation Data'!E6))="","",OFFSET('Sanitation Data'!$E$31,0,10*ROW('Sanitation Data'!E6)))</f>
        <v/>
      </c>
      <c r="CX12" s="29" t="str">
        <f ca="true">+IF(OFFSET('Sanitation Data'!$E$32,0,10*ROW('Sanitation Data'!E6))="","",OFFSET('Sanitation Data'!$E$32,0,10*ROW('Sanitation Data'!E6)))</f>
        <v/>
      </c>
      <c r="CY12" s="29" t="str">
        <f ca="true">+IF(OFFSET('Sanitation Data'!$E$33,0,10*ROW('Sanitation Data'!E6))="","",OFFSET('Sanitation Data'!$E$33,0,10*ROW('Sanitation Data'!E6)))</f>
        <v/>
      </c>
      <c r="CZ12" s="29" t="str">
        <f ca="true">+IF(OFFSET('Sanitation Data'!$F$29,0,10*ROW('Sanitation Data'!F6))="","",OFFSET('Sanitation Data'!$F$29,0,10*ROW('Sanitation Data'!F6)))</f>
        <v/>
      </c>
      <c r="DA12" s="29" t="str">
        <f ca="true">+IF(OFFSET('Sanitation Data'!$F$30,0,10*ROW('Sanitation Data'!F6))="","",OFFSET('Sanitation Data'!$F$30,0,10*ROW('Sanitation Data'!F6)))</f>
        <v/>
      </c>
      <c r="DB12" s="29" t="str">
        <f ca="true">+IF(OFFSET('Sanitation Data'!$F$31,0,10*ROW('Sanitation Data'!F6))="","",OFFSET('Sanitation Data'!$F$31,0,10*ROW('Sanitation Data'!F6)))</f>
        <v/>
      </c>
      <c r="DC12" s="29" t="str">
        <f ca="true">+IF(OFFSET('Sanitation Data'!$F$32,0,10*ROW('Sanitation Data'!F6))="","",OFFSET('Sanitation Data'!$F$32,0,10*ROW('Sanitation Data'!F6)))</f>
        <v/>
      </c>
      <c r="DD12" s="29" t="str">
        <f ca="true">+IF(OFFSET('Sanitation Data'!$F$33,0,10*ROW('Sanitation Data'!F6))="","",OFFSET('Sanitation Data'!$F$33,0,10*ROW('Sanitation Data'!F6)))</f>
        <v/>
      </c>
      <c r="DE12" s="29" t="str">
        <f ca="true">+IF(OFFSET('Sanitation Data'!$G$29,0,10*ROW('Sanitation Data'!G6))="","",OFFSET('Sanitation Data'!$G$29,0,10*ROW('Sanitation Data'!G6)))</f>
        <v/>
      </c>
      <c r="DF12" s="29" t="str">
        <f ca="true">+IF(OFFSET('Sanitation Data'!$G$30,0,10*ROW('Sanitation Data'!G6))="","",OFFSET('Sanitation Data'!$G$30,0,10*ROW('Sanitation Data'!G6)))</f>
        <v/>
      </c>
      <c r="DG12" s="29" t="str">
        <f ca="true">+IF(OFFSET('Sanitation Data'!$G$31,0,10*ROW('Sanitation Data'!G6))="","",OFFSET('Sanitation Data'!$G$31,0,10*ROW('Sanitation Data'!G6)))</f>
        <v/>
      </c>
      <c r="DH12" s="29" t="str">
        <f ca="true">+IF(OFFSET('Sanitation Data'!$G$32,0,10*ROW('Sanitation Data'!G6))="","",OFFSET('Sanitation Data'!$G$32,0,10*ROW('Sanitation Data'!G6)))</f>
        <v/>
      </c>
      <c r="DI12" s="29" t="str">
        <f ca="true">+IF(OFFSET('Sanitation Data'!$G$33,0,10*ROW('Sanitation Data'!G6))="","",OFFSET('Sanitation Data'!$G$33,0,10*ROW('Sanitation Data'!G6)))</f>
        <v/>
      </c>
      <c r="DJ12" s="29" t="str">
        <f ca="true">+IF(OFFSET('Sanitation Data'!$H$29,0,10*ROW('Sanitation Data'!H6))="","",OFFSET('Sanitation Data'!$H$29,0,10*ROW('Sanitation Data'!H6)))</f>
        <v/>
      </c>
      <c r="DK12" s="29" t="str">
        <f ca="true">+IF(OFFSET('Sanitation Data'!$H$30,0,10*ROW('Sanitation Data'!H6))="","",OFFSET('Sanitation Data'!$H$30,0,10*ROW('Sanitation Data'!H6)))</f>
        <v/>
      </c>
      <c r="DL12" s="29" t="str">
        <f ca="true">+IF(OFFSET('Sanitation Data'!$H$31,0,10*ROW('Sanitation Data'!H6))="","",OFFSET('Sanitation Data'!$H$31,0,10*ROW('Sanitation Data'!H6)))</f>
        <v/>
      </c>
      <c r="DM12" s="29" t="str">
        <f ca="true">+IF(OFFSET('Sanitation Data'!$H$32,0,10*ROW('Sanitation Data'!H6))="","",OFFSET('Sanitation Data'!$H$32,0,10*ROW('Sanitation Data'!H6)))</f>
        <v/>
      </c>
      <c r="DN12" s="29" t="str">
        <f ca="true">+IF(OFFSET('Sanitation Data'!$H$33,0,10*ROW('Sanitation Data'!H6))="","",OFFSET('Sanitation Data'!$H$33,0,10*ROW('Sanitation Data'!H6)))</f>
        <v/>
      </c>
      <c r="DO12" s="29" t="str">
        <f ca="true">+IF(OFFSET('Hygiene Data'!$C$12,0,10*ROW('Hygiene Data'!C6))="","",OFFSET('Hygiene Data'!$C$12,0,10*ROW('Hygiene Data'!C6)))</f>
        <v/>
      </c>
      <c r="DP12" s="29" t="str">
        <f ca="true">+IF(OFFSET('Hygiene Data'!$C$13,0,10*ROW('Hygiene Data'!C6))="","",OFFSET('Hygiene Data'!$C$13,0,10*ROW('Hygiene Data'!C6)))</f>
        <v/>
      </c>
      <c r="DQ12" s="29" t="str">
        <f ca="true">+IF(OFFSET('Hygiene Data'!$C$14,0,10*ROW('Hygiene Data'!C6))="","",OFFSET('Hygiene Data'!$C$14,0,10*ROW('Hygiene Data'!C6)))</f>
        <v/>
      </c>
      <c r="DR12" s="29" t="str">
        <f ca="true">+IF(OFFSET('Hygiene Data'!$D$12,0,10*ROW('Hygiene Data'!D6))="","",OFFSET('Hygiene Data'!$D$12,0,10*ROW('Hygiene Data'!D6)))</f>
        <v/>
      </c>
      <c r="DS12" s="29" t="str">
        <f ca="true">+IF(OFFSET('Hygiene Data'!$D$13,0,10*ROW('Hygiene Data'!D6))="","",OFFSET('Hygiene Data'!$D$13,0,10*ROW('Hygiene Data'!D6)))</f>
        <v/>
      </c>
      <c r="DT12" s="29" t="str">
        <f ca="true">+IF(OFFSET('Hygiene Data'!$D$14,0,10*ROW('Hygiene Data'!D6))="","",OFFSET('Hygiene Data'!$D$14,0,10*ROW('Hygiene Data'!D6)))</f>
        <v/>
      </c>
      <c r="DU12" s="29" t="str">
        <f ca="true">+IF(OFFSET('Hygiene Data'!$E$12,0,10*ROW('Hygiene Data'!E6))="","",OFFSET('Hygiene Data'!$E$12,0,10*ROW('Hygiene Data'!E6)))</f>
        <v/>
      </c>
      <c r="DV12" s="29" t="str">
        <f ca="true">+IF(OFFSET('Hygiene Data'!$E$13,0,10*ROW('Hygiene Data'!E6))="","",OFFSET('Hygiene Data'!$E$13,0,10*ROW('Hygiene Data'!E6)))</f>
        <v/>
      </c>
      <c r="DW12" s="29" t="str">
        <f ca="true">+IF(OFFSET('Hygiene Data'!$E$14,0,10*ROW('Hygiene Data'!E6))="","",OFFSET('Hygiene Data'!$E$14,0,10*ROW('Hygiene Data'!E6)))</f>
        <v/>
      </c>
      <c r="DX12" s="29" t="str">
        <f ca="true">+IF(OFFSET('Hygiene Data'!$F$12,0,10*ROW('Hygiene Data'!F6))="","",OFFSET('Hygiene Data'!$F$12,0,10*ROW('Hygiene Data'!F6)))</f>
        <v/>
      </c>
      <c r="DY12" s="29" t="str">
        <f ca="true">+IF(OFFSET('Hygiene Data'!$F$13,0,10*ROW('Hygiene Data'!F6))="","",OFFSET('Hygiene Data'!$F$13,0,10*ROW('Hygiene Data'!F6)))</f>
        <v/>
      </c>
      <c r="DZ12" s="29" t="str">
        <f ca="true">+IF(OFFSET('Hygiene Data'!$F$14,0,10*ROW('Hygiene Data'!F6))="","",OFFSET('Hygiene Data'!$F$14,0,10*ROW('Hygiene Data'!F6)))</f>
        <v/>
      </c>
      <c r="EA12" s="29" t="str">
        <f ca="true">+IF(OFFSET('Hygiene Data'!$G$12,0,10*ROW('Hygiene Data'!G6))="","",OFFSET('Hygiene Data'!$G$12,0,10*ROW('Hygiene Data'!G6)))</f>
        <v/>
      </c>
      <c r="EB12" s="29" t="str">
        <f ca="true">+IF(OFFSET('Hygiene Data'!$G$13,0,10*ROW('Hygiene Data'!G6))="","",OFFSET('Hygiene Data'!$G$13,0,10*ROW('Hygiene Data'!G6)))</f>
        <v/>
      </c>
      <c r="EC12" s="29" t="str">
        <f ca="true">+IF(OFFSET('Hygiene Data'!$G$14,0,10*ROW('Hygiene Data'!G6))="","",OFFSET('Hygiene Data'!$G$14,0,10*ROW('Hygiene Data'!G6)))</f>
        <v/>
      </c>
      <c r="ED12" s="29" t="str">
        <f ca="true">+IF(OFFSET('Hygiene Data'!$H$12,0,10*ROW('Hygiene Data'!H6))="","",OFFSET('Hygiene Data'!$H$12,0,10*ROW('Hygiene Data'!H6)))</f>
        <v/>
      </c>
      <c r="EE12" s="29" t="str">
        <f ca="true">+IF(OFFSET('Hygiene Data'!$H$13,0,10*ROW('Hygiene Data'!H6))="","",OFFSET('Hygiene Data'!$H$13,0,10*ROW('Hygiene Data'!H6)))</f>
        <v/>
      </c>
      <c r="EF12" s="29" t="str">
        <f ca="true">+IF(OFFSET('Hygiene Data'!$H$14,0,10*ROW('Hygiene Data'!H6))="","",OFFSET('Hygiene Data'!$H$14,0,10*ROW('Hygiene Data'!H6)))</f>
        <v/>
      </c>
    </row>
    <row r="13" x14ac:dyDescent="0.2">
      <c r="A13" s="52" t="str">
        <f ca="true">+IF(OFFSET('Water Data'!$B$1,0,10*ROW('Water Data'!B7))="","",OFFSET('Water Data'!$B$1,0,10*ROW('Water Data'!B7)))</f>
        <v/>
      </c>
      <c r="B13" s="52" t="str">
        <f ca="true">+IF(OFFSET('Water Data'!$A$3,0,10*ROW('Water Data'!A7))="","",OFFSET('Water Data'!$A$3,0,10*ROW('Water Data'!A7)))</f>
        <v/>
      </c>
      <c r="C13" s="52" t="str">
        <f ca="true">+IF(OFFSET('Water Data'!$C$3,0,10*ROW('Water Data'!C7))="","",OFFSET('Water Data'!$C$3,0,10*ROW('Water Data'!C7)))</f>
        <v/>
      </c>
      <c r="D13" s="240"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0"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0"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0"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0"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0"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0"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0"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0"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0"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0"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0"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0"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0"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0"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0"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0"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0"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1"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1"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1"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1"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1"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1"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1"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1"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1"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1"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1"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1"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1"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1"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1"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1"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1"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1"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1"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1"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1"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1"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1"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1"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1"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1"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1"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1"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1"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1"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2"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2"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2"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2"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2"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2"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2"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2"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2"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2"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2"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2"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2"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2"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2"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2"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2"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2"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29" t="str">
        <f ca="true">+IF(OFFSET('Water Data'!$C$28,0,10*ROW('Water Data'!C7))="","",OFFSET('Water Data'!$C$28,0,10*ROW('Water Data'!C7)))</f>
        <v/>
      </c>
      <c r="BT13" s="29" t="str">
        <f ca="true">+IF(OFFSET('Water Data'!$C$29,0,10*ROW('Water Data'!C7))="","",OFFSET('Water Data'!$C$29,0,10*ROW('Water Data'!C7)))</f>
        <v/>
      </c>
      <c r="BU13" s="29" t="str">
        <f ca="true">+IF(OFFSET('Water Data'!$C$30,0,10*ROW('Water Data'!C7))="","",OFFSET('Water Data'!$C$30,0,10*ROW('Water Data'!C7)))</f>
        <v/>
      </c>
      <c r="BV13" s="29" t="str">
        <f ca="true">+IF(OFFSET('Water Data'!$D$28,0,10*ROW('Water Data'!D7))="","",OFFSET('Water Data'!$D$28,0,10*ROW('Water Data'!D7)))</f>
        <v/>
      </c>
      <c r="BW13" s="29" t="str">
        <f ca="true">+IF(OFFSET('Water Data'!$D$29,0,10*ROW('Water Data'!D7))="","",OFFSET('Water Data'!$D$29,0,10*ROW('Water Data'!D7)))</f>
        <v/>
      </c>
      <c r="BX13" s="29" t="str">
        <f ca="true">+IF(OFFSET('Water Data'!$D$30,0,10*ROW('Water Data'!D7))="","",OFFSET('Water Data'!$D$30,0,10*ROW('Water Data'!D7)))</f>
        <v/>
      </c>
      <c r="BY13" s="29" t="str">
        <f ca="true">+IF(OFFSET('Water Data'!$E$28,0,10*ROW('Water Data'!E7))="","",OFFSET('Water Data'!$E$28,0,10*ROW('Water Data'!E7)))</f>
        <v/>
      </c>
      <c r="BZ13" s="29" t="str">
        <f ca="true">+IF(OFFSET('Water Data'!$E$29,0,10*ROW('Water Data'!E7))="","",OFFSET('Water Data'!$E$29,0,10*ROW('Water Data'!E7)))</f>
        <v/>
      </c>
      <c r="CA13" s="29" t="str">
        <f ca="true">+IF(OFFSET('Water Data'!$E$30,0,10*ROW('Water Data'!E7))="","",OFFSET('Water Data'!$E$30,0,10*ROW('Water Data'!E7)))</f>
        <v/>
      </c>
      <c r="CB13" s="29" t="str">
        <f ca="true">+IF(OFFSET('Water Data'!$F$28,0,10*ROW('Water Data'!F7))="","",OFFSET('Water Data'!$F$28,0,10*ROW('Water Data'!F7)))</f>
        <v/>
      </c>
      <c r="CC13" s="29" t="str">
        <f ca="true">+IF(OFFSET('Water Data'!$F$29,0,10*ROW('Water Data'!F7))="","",OFFSET('Water Data'!$F$29,0,10*ROW('Water Data'!F7)))</f>
        <v/>
      </c>
      <c r="CD13" s="29" t="str">
        <f ca="true">+IF(OFFSET('Water Data'!$F$30,0,10*ROW('Water Data'!F7))="","",OFFSET('Water Data'!$F$30,0,10*ROW('Water Data'!F7)))</f>
        <v/>
      </c>
      <c r="CE13" s="29" t="str">
        <f ca="true">+IF(OFFSET('Water Data'!$G$28,0,10*ROW('Water Data'!G7))="","",OFFSET('Water Data'!$G$28,0,10*ROW('Water Data'!G7)))</f>
        <v/>
      </c>
      <c r="CF13" s="29" t="str">
        <f ca="true">+IF(OFFSET('Water Data'!$G$29,0,10*ROW('Water Data'!G7))="","",OFFSET('Water Data'!$G$29,0,10*ROW('Water Data'!G7)))</f>
        <v/>
      </c>
      <c r="CG13" s="29" t="str">
        <f ca="true">+IF(OFFSET('Water Data'!$G$30,0,10*ROW('Water Data'!G7))="","",OFFSET('Water Data'!$G$30,0,10*ROW('Water Data'!G7)))</f>
        <v/>
      </c>
      <c r="CH13" s="29" t="str">
        <f ca="true">+IF(OFFSET('Water Data'!$H$28,0,10*ROW('Water Data'!H7))="","",OFFSET('Water Data'!$H$28,0,10*ROW('Water Data'!H7)))</f>
        <v/>
      </c>
      <c r="CI13" s="29" t="str">
        <f ca="true">+IF(OFFSET('Water Data'!$H$29,0,10*ROW('Water Data'!H7))="","",OFFSET('Water Data'!$H$29,0,10*ROW('Water Data'!H7)))</f>
        <v/>
      </c>
      <c r="CJ13" s="29" t="str">
        <f ca="true">+IF(OFFSET('Water Data'!$H$30,0,10*ROW('Water Data'!H7))="","",OFFSET('Water Data'!$H$30,0,10*ROW('Water Data'!H7)))</f>
        <v/>
      </c>
      <c r="CK13" s="29" t="str">
        <f ca="true">+IF(OFFSET('Sanitation Data'!$C$29,0,10*ROW('Sanitation Data'!C7))="","",OFFSET('Sanitation Data'!$C$29,0,10*ROW('Sanitation Data'!C7)))</f>
        <v/>
      </c>
      <c r="CL13" s="29" t="str">
        <f ca="true">+IF(OFFSET('Sanitation Data'!$C$30,0,10*ROW('Sanitation Data'!C7))="","",OFFSET('Sanitation Data'!$C$30,0,10*ROW('Sanitation Data'!C7)))</f>
        <v/>
      </c>
      <c r="CM13" s="29" t="str">
        <f ca="true">+IF(OFFSET('Sanitation Data'!$C$31,0,10*ROW('Sanitation Data'!C7))="","",OFFSET('Sanitation Data'!$C$31,0,10*ROW('Sanitation Data'!C7)))</f>
        <v/>
      </c>
      <c r="CN13" s="29" t="str">
        <f ca="true">+IF(OFFSET('Sanitation Data'!$C$32,0,10*ROW('Sanitation Data'!C7))="","",OFFSET('Sanitation Data'!$C$32,0,10*ROW('Sanitation Data'!C7)))</f>
        <v/>
      </c>
      <c r="CO13" s="29" t="str">
        <f ca="true">+IF(OFFSET('Sanitation Data'!$C$33,0,10*ROW('Sanitation Data'!C7))="","",OFFSET('Sanitation Data'!$C$33,0,10*ROW('Sanitation Data'!C7)))</f>
        <v/>
      </c>
      <c r="CP13" s="29" t="str">
        <f ca="true">+IF(OFFSET('Sanitation Data'!$D$29,0,10*ROW('Sanitation Data'!D7))="","",OFFSET('Sanitation Data'!$D$29,0,10*ROW('Sanitation Data'!D7)))</f>
        <v/>
      </c>
      <c r="CQ13" s="29" t="str">
        <f ca="true">+IF(OFFSET('Sanitation Data'!$D$30,0,10*ROW('Sanitation Data'!D7))="","",OFFSET('Sanitation Data'!$D$30,0,10*ROW('Sanitation Data'!D7)))</f>
        <v/>
      </c>
      <c r="CR13" s="29" t="str">
        <f ca="true">+IF(OFFSET('Sanitation Data'!$D$31,0,10*ROW('Sanitation Data'!D7))="","",OFFSET('Sanitation Data'!$D$31,0,10*ROW('Sanitation Data'!D7)))</f>
        <v/>
      </c>
      <c r="CS13" s="29" t="str">
        <f ca="true">+IF(OFFSET('Sanitation Data'!$D$32,0,10*ROW('Sanitation Data'!D7))="","",OFFSET('Sanitation Data'!$D$32,0,10*ROW('Sanitation Data'!D7)))</f>
        <v/>
      </c>
      <c r="CT13" s="29" t="str">
        <f ca="true">+IF(OFFSET('Sanitation Data'!$D$33,0,10*ROW('Sanitation Data'!D7))="","",OFFSET('Sanitation Data'!$D$33,0,10*ROW('Sanitation Data'!D7)))</f>
        <v/>
      </c>
      <c r="CU13" s="29" t="str">
        <f ca="true">+IF(OFFSET('Sanitation Data'!$E$29,0,10*ROW('Sanitation Data'!E7))="","",OFFSET('Sanitation Data'!$E$29,0,10*ROW('Sanitation Data'!E7)))</f>
        <v/>
      </c>
      <c r="CV13" s="29" t="str">
        <f ca="true">+IF(OFFSET('Sanitation Data'!$E$30,0,10*ROW('Sanitation Data'!E7))="","",OFFSET('Sanitation Data'!$E$30,0,10*ROW('Sanitation Data'!E7)))</f>
        <v/>
      </c>
      <c r="CW13" s="29" t="str">
        <f ca="true">+IF(OFFSET('Sanitation Data'!$E$31,0,10*ROW('Sanitation Data'!E7))="","",OFFSET('Sanitation Data'!$E$31,0,10*ROW('Sanitation Data'!E7)))</f>
        <v/>
      </c>
      <c r="CX13" s="29" t="str">
        <f ca="true">+IF(OFFSET('Sanitation Data'!$E$32,0,10*ROW('Sanitation Data'!E7))="","",OFFSET('Sanitation Data'!$E$32,0,10*ROW('Sanitation Data'!E7)))</f>
        <v/>
      </c>
      <c r="CY13" s="29" t="str">
        <f ca="true">+IF(OFFSET('Sanitation Data'!$E$33,0,10*ROW('Sanitation Data'!E7))="","",OFFSET('Sanitation Data'!$E$33,0,10*ROW('Sanitation Data'!E7)))</f>
        <v/>
      </c>
      <c r="CZ13" s="29" t="str">
        <f ca="true">+IF(OFFSET('Sanitation Data'!$F$29,0,10*ROW('Sanitation Data'!F7))="","",OFFSET('Sanitation Data'!$F$29,0,10*ROW('Sanitation Data'!F7)))</f>
        <v/>
      </c>
      <c r="DA13" s="29" t="str">
        <f ca="true">+IF(OFFSET('Sanitation Data'!$F$30,0,10*ROW('Sanitation Data'!F7))="","",OFFSET('Sanitation Data'!$F$30,0,10*ROW('Sanitation Data'!F7)))</f>
        <v/>
      </c>
      <c r="DB13" s="29" t="str">
        <f ca="true">+IF(OFFSET('Sanitation Data'!$F$31,0,10*ROW('Sanitation Data'!F7))="","",OFFSET('Sanitation Data'!$F$31,0,10*ROW('Sanitation Data'!F7)))</f>
        <v/>
      </c>
      <c r="DC13" s="29" t="str">
        <f ca="true">+IF(OFFSET('Sanitation Data'!$F$32,0,10*ROW('Sanitation Data'!F7))="","",OFFSET('Sanitation Data'!$F$32,0,10*ROW('Sanitation Data'!F7)))</f>
        <v/>
      </c>
      <c r="DD13" s="29" t="str">
        <f ca="true">+IF(OFFSET('Sanitation Data'!$F$33,0,10*ROW('Sanitation Data'!F7))="","",OFFSET('Sanitation Data'!$F$33,0,10*ROW('Sanitation Data'!F7)))</f>
        <v/>
      </c>
      <c r="DE13" s="29" t="str">
        <f ca="true">+IF(OFFSET('Sanitation Data'!$G$29,0,10*ROW('Sanitation Data'!G7))="","",OFFSET('Sanitation Data'!$G$29,0,10*ROW('Sanitation Data'!G7)))</f>
        <v/>
      </c>
      <c r="DF13" s="29" t="str">
        <f ca="true">+IF(OFFSET('Sanitation Data'!$G$30,0,10*ROW('Sanitation Data'!G7))="","",OFFSET('Sanitation Data'!$G$30,0,10*ROW('Sanitation Data'!G7)))</f>
        <v/>
      </c>
      <c r="DG13" s="29" t="str">
        <f ca="true">+IF(OFFSET('Sanitation Data'!$G$31,0,10*ROW('Sanitation Data'!G7))="","",OFFSET('Sanitation Data'!$G$31,0,10*ROW('Sanitation Data'!G7)))</f>
        <v/>
      </c>
      <c r="DH13" s="29" t="str">
        <f ca="true">+IF(OFFSET('Sanitation Data'!$G$32,0,10*ROW('Sanitation Data'!G7))="","",OFFSET('Sanitation Data'!$G$32,0,10*ROW('Sanitation Data'!G7)))</f>
        <v/>
      </c>
      <c r="DI13" s="29" t="str">
        <f ca="true">+IF(OFFSET('Sanitation Data'!$G$33,0,10*ROW('Sanitation Data'!G7))="","",OFFSET('Sanitation Data'!$G$33,0,10*ROW('Sanitation Data'!G7)))</f>
        <v/>
      </c>
      <c r="DJ13" s="29" t="str">
        <f ca="true">+IF(OFFSET('Sanitation Data'!$H$29,0,10*ROW('Sanitation Data'!H7))="","",OFFSET('Sanitation Data'!$H$29,0,10*ROW('Sanitation Data'!H7)))</f>
        <v/>
      </c>
      <c r="DK13" s="29" t="str">
        <f ca="true">+IF(OFFSET('Sanitation Data'!$H$30,0,10*ROW('Sanitation Data'!H7))="","",OFFSET('Sanitation Data'!$H$30,0,10*ROW('Sanitation Data'!H7)))</f>
        <v/>
      </c>
      <c r="DL13" s="29" t="str">
        <f ca="true">+IF(OFFSET('Sanitation Data'!$H$31,0,10*ROW('Sanitation Data'!H7))="","",OFFSET('Sanitation Data'!$H$31,0,10*ROW('Sanitation Data'!H7)))</f>
        <v/>
      </c>
      <c r="DM13" s="29" t="str">
        <f ca="true">+IF(OFFSET('Sanitation Data'!$H$32,0,10*ROW('Sanitation Data'!H7))="","",OFFSET('Sanitation Data'!$H$32,0,10*ROW('Sanitation Data'!H7)))</f>
        <v/>
      </c>
      <c r="DN13" s="29" t="str">
        <f ca="true">+IF(OFFSET('Sanitation Data'!$H$33,0,10*ROW('Sanitation Data'!H7))="","",OFFSET('Sanitation Data'!$H$33,0,10*ROW('Sanitation Data'!H7)))</f>
        <v/>
      </c>
      <c r="DO13" s="29" t="str">
        <f ca="true">+IF(OFFSET('Hygiene Data'!$C$12,0,10*ROW('Hygiene Data'!C7))="","",OFFSET('Hygiene Data'!$C$12,0,10*ROW('Hygiene Data'!C7)))</f>
        <v/>
      </c>
      <c r="DP13" s="29" t="str">
        <f ca="true">+IF(OFFSET('Hygiene Data'!$C$13,0,10*ROW('Hygiene Data'!C7))="","",OFFSET('Hygiene Data'!$C$13,0,10*ROW('Hygiene Data'!C7)))</f>
        <v/>
      </c>
      <c r="DQ13" s="29" t="str">
        <f ca="true">+IF(OFFSET('Hygiene Data'!$C$14,0,10*ROW('Hygiene Data'!C7))="","",OFFSET('Hygiene Data'!$C$14,0,10*ROW('Hygiene Data'!C7)))</f>
        <v/>
      </c>
      <c r="DR13" s="29" t="str">
        <f ca="true">+IF(OFFSET('Hygiene Data'!$D$12,0,10*ROW('Hygiene Data'!D7))="","",OFFSET('Hygiene Data'!$D$12,0,10*ROW('Hygiene Data'!D7)))</f>
        <v/>
      </c>
      <c r="DS13" s="29" t="str">
        <f ca="true">+IF(OFFSET('Hygiene Data'!$D$13,0,10*ROW('Hygiene Data'!D7))="","",OFFSET('Hygiene Data'!$D$13,0,10*ROW('Hygiene Data'!D7)))</f>
        <v/>
      </c>
      <c r="DT13" s="29" t="str">
        <f ca="true">+IF(OFFSET('Hygiene Data'!$D$14,0,10*ROW('Hygiene Data'!D7))="","",OFFSET('Hygiene Data'!$D$14,0,10*ROW('Hygiene Data'!D7)))</f>
        <v/>
      </c>
      <c r="DU13" s="29" t="str">
        <f ca="true">+IF(OFFSET('Hygiene Data'!$E$12,0,10*ROW('Hygiene Data'!E7))="","",OFFSET('Hygiene Data'!$E$12,0,10*ROW('Hygiene Data'!E7)))</f>
        <v/>
      </c>
      <c r="DV13" s="29" t="str">
        <f ca="true">+IF(OFFSET('Hygiene Data'!$E$13,0,10*ROW('Hygiene Data'!E7))="","",OFFSET('Hygiene Data'!$E$13,0,10*ROW('Hygiene Data'!E7)))</f>
        <v/>
      </c>
      <c r="DW13" s="29" t="str">
        <f ca="true">+IF(OFFSET('Hygiene Data'!$E$14,0,10*ROW('Hygiene Data'!E7))="","",OFFSET('Hygiene Data'!$E$14,0,10*ROW('Hygiene Data'!E7)))</f>
        <v/>
      </c>
      <c r="DX13" s="29" t="str">
        <f ca="true">+IF(OFFSET('Hygiene Data'!$F$12,0,10*ROW('Hygiene Data'!F7))="","",OFFSET('Hygiene Data'!$F$12,0,10*ROW('Hygiene Data'!F7)))</f>
        <v/>
      </c>
      <c r="DY13" s="29" t="str">
        <f ca="true">+IF(OFFSET('Hygiene Data'!$F$13,0,10*ROW('Hygiene Data'!F7))="","",OFFSET('Hygiene Data'!$F$13,0,10*ROW('Hygiene Data'!F7)))</f>
        <v/>
      </c>
      <c r="DZ13" s="29" t="str">
        <f ca="true">+IF(OFFSET('Hygiene Data'!$F$14,0,10*ROW('Hygiene Data'!F7))="","",OFFSET('Hygiene Data'!$F$14,0,10*ROW('Hygiene Data'!F7)))</f>
        <v/>
      </c>
      <c r="EA13" s="29" t="str">
        <f ca="true">+IF(OFFSET('Hygiene Data'!$G$12,0,10*ROW('Hygiene Data'!G7))="","",OFFSET('Hygiene Data'!$G$12,0,10*ROW('Hygiene Data'!G7)))</f>
        <v/>
      </c>
      <c r="EB13" s="29" t="str">
        <f ca="true">+IF(OFFSET('Hygiene Data'!$G$13,0,10*ROW('Hygiene Data'!G7))="","",OFFSET('Hygiene Data'!$G$13,0,10*ROW('Hygiene Data'!G7)))</f>
        <v/>
      </c>
      <c r="EC13" s="29" t="str">
        <f ca="true">+IF(OFFSET('Hygiene Data'!$G$14,0,10*ROW('Hygiene Data'!G7))="","",OFFSET('Hygiene Data'!$G$14,0,10*ROW('Hygiene Data'!G7)))</f>
        <v/>
      </c>
      <c r="ED13" s="29" t="str">
        <f ca="true">+IF(OFFSET('Hygiene Data'!$H$12,0,10*ROW('Hygiene Data'!H7))="","",OFFSET('Hygiene Data'!$H$12,0,10*ROW('Hygiene Data'!H7)))</f>
        <v/>
      </c>
      <c r="EE13" s="29" t="str">
        <f ca="true">+IF(OFFSET('Hygiene Data'!$H$13,0,10*ROW('Hygiene Data'!H7))="","",OFFSET('Hygiene Data'!$H$13,0,10*ROW('Hygiene Data'!H7)))</f>
        <v/>
      </c>
      <c r="EF13" s="29" t="str">
        <f ca="true">+IF(OFFSET('Hygiene Data'!$H$14,0,10*ROW('Hygiene Data'!H7))="","",OFFSET('Hygiene Data'!$H$14,0,10*ROW('Hygiene Data'!H7)))</f>
        <v/>
      </c>
    </row>
    <row r="14" x14ac:dyDescent="0.2">
      <c r="A14" s="52" t="str">
        <f ca="true">+IF(OFFSET('Water Data'!$B$1,0,10*ROW('Water Data'!B8))="","",OFFSET('Water Data'!$B$1,0,10*ROW('Water Data'!B8)))</f>
        <v/>
      </c>
      <c r="B14" s="52" t="str">
        <f ca="true">+IF(OFFSET('Water Data'!$A$3,0,10*ROW('Water Data'!A8))="","",OFFSET('Water Data'!$A$3,0,10*ROW('Water Data'!A8)))</f>
        <v/>
      </c>
      <c r="C14" s="52" t="str">
        <f ca="true">+IF(OFFSET('Water Data'!$C$3,0,10*ROW('Water Data'!C8))="","",OFFSET('Water Data'!$C$3,0,10*ROW('Water Data'!C8)))</f>
        <v/>
      </c>
      <c r="D14" s="240"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0"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0"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0"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0"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0"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0"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0"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0"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0"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0"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0"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0"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0"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0"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0"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0"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0"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1"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1"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1"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1"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1"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1"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1"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1"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1"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1"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1"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1"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1"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1"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1"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1"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1"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1"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1"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1"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1"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1"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1"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1"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1"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1"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1"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1"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1"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1"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2"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2"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2"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2"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2"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2"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2"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2"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2"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2"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2"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2"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2"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2"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2"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2"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2"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2"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29" t="str">
        <f ca="true">+IF(OFFSET('Water Data'!$C$28,0,10*ROW('Water Data'!C8))="","",OFFSET('Water Data'!$C$28,0,10*ROW('Water Data'!C8)))</f>
        <v/>
      </c>
      <c r="BT14" s="29" t="str">
        <f ca="true">+IF(OFFSET('Water Data'!$C$29,0,10*ROW('Water Data'!C8))="","",OFFSET('Water Data'!$C$29,0,10*ROW('Water Data'!C8)))</f>
        <v/>
      </c>
      <c r="BU14" s="29" t="str">
        <f ca="true">+IF(OFFSET('Water Data'!$C$30,0,10*ROW('Water Data'!C8))="","",OFFSET('Water Data'!$C$30,0,10*ROW('Water Data'!C8)))</f>
        <v/>
      </c>
      <c r="BV14" s="29" t="str">
        <f ca="true">+IF(OFFSET('Water Data'!$D$28,0,10*ROW('Water Data'!D8))="","",OFFSET('Water Data'!$D$28,0,10*ROW('Water Data'!D8)))</f>
        <v/>
      </c>
      <c r="BW14" s="29" t="str">
        <f ca="true">+IF(OFFSET('Water Data'!$D$29,0,10*ROW('Water Data'!D8))="","",OFFSET('Water Data'!$D$29,0,10*ROW('Water Data'!D8)))</f>
        <v/>
      </c>
      <c r="BX14" s="29" t="str">
        <f ca="true">+IF(OFFSET('Water Data'!$D$30,0,10*ROW('Water Data'!D8))="","",OFFSET('Water Data'!$D$30,0,10*ROW('Water Data'!D8)))</f>
        <v/>
      </c>
      <c r="BY14" s="29" t="str">
        <f ca="true">+IF(OFFSET('Water Data'!$E$28,0,10*ROW('Water Data'!E8))="","",OFFSET('Water Data'!$E$28,0,10*ROW('Water Data'!E8)))</f>
        <v/>
      </c>
      <c r="BZ14" s="29" t="str">
        <f ca="true">+IF(OFFSET('Water Data'!$E$29,0,10*ROW('Water Data'!E8))="","",OFFSET('Water Data'!$E$29,0,10*ROW('Water Data'!E8)))</f>
        <v/>
      </c>
      <c r="CA14" s="29" t="str">
        <f ca="true">+IF(OFFSET('Water Data'!$E$30,0,10*ROW('Water Data'!E8))="","",OFFSET('Water Data'!$E$30,0,10*ROW('Water Data'!E8)))</f>
        <v/>
      </c>
      <c r="CB14" s="29" t="str">
        <f ca="true">+IF(OFFSET('Water Data'!$F$28,0,10*ROW('Water Data'!F8))="","",OFFSET('Water Data'!$F$28,0,10*ROW('Water Data'!F8)))</f>
        <v/>
      </c>
      <c r="CC14" s="29" t="str">
        <f ca="true">+IF(OFFSET('Water Data'!$F$29,0,10*ROW('Water Data'!F8))="","",OFFSET('Water Data'!$F$29,0,10*ROW('Water Data'!F8)))</f>
        <v/>
      </c>
      <c r="CD14" s="29" t="str">
        <f ca="true">+IF(OFFSET('Water Data'!$F$30,0,10*ROW('Water Data'!F8))="","",OFFSET('Water Data'!$F$30,0,10*ROW('Water Data'!F8)))</f>
        <v/>
      </c>
      <c r="CE14" s="29" t="str">
        <f ca="true">+IF(OFFSET('Water Data'!$G$28,0,10*ROW('Water Data'!G8))="","",OFFSET('Water Data'!$G$28,0,10*ROW('Water Data'!G8)))</f>
        <v/>
      </c>
      <c r="CF14" s="29" t="str">
        <f ca="true">+IF(OFFSET('Water Data'!$G$29,0,10*ROW('Water Data'!G8))="","",OFFSET('Water Data'!$G$29,0,10*ROW('Water Data'!G8)))</f>
        <v/>
      </c>
      <c r="CG14" s="29" t="str">
        <f ca="true">+IF(OFFSET('Water Data'!$G$30,0,10*ROW('Water Data'!G8))="","",OFFSET('Water Data'!$G$30,0,10*ROW('Water Data'!G8)))</f>
        <v/>
      </c>
      <c r="CH14" s="29" t="str">
        <f ca="true">+IF(OFFSET('Water Data'!$H$28,0,10*ROW('Water Data'!H8))="","",OFFSET('Water Data'!$H$28,0,10*ROW('Water Data'!H8)))</f>
        <v/>
      </c>
      <c r="CI14" s="29" t="str">
        <f ca="true">+IF(OFFSET('Water Data'!$H$29,0,10*ROW('Water Data'!H8))="","",OFFSET('Water Data'!$H$29,0,10*ROW('Water Data'!H8)))</f>
        <v/>
      </c>
      <c r="CJ14" s="29" t="str">
        <f ca="true">+IF(OFFSET('Water Data'!$H$30,0,10*ROW('Water Data'!H8))="","",OFFSET('Water Data'!$H$30,0,10*ROW('Water Data'!H8)))</f>
        <v/>
      </c>
      <c r="CK14" s="29" t="str">
        <f ca="true">+IF(OFFSET('Sanitation Data'!$C$29,0,10*ROW('Sanitation Data'!C8))="","",OFFSET('Sanitation Data'!$C$29,0,10*ROW('Sanitation Data'!C8)))</f>
        <v/>
      </c>
      <c r="CL14" s="29" t="str">
        <f ca="true">+IF(OFFSET('Sanitation Data'!$C$30,0,10*ROW('Sanitation Data'!C8))="","",OFFSET('Sanitation Data'!$C$30,0,10*ROW('Sanitation Data'!C8)))</f>
        <v/>
      </c>
      <c r="CM14" s="29" t="str">
        <f ca="true">+IF(OFFSET('Sanitation Data'!$C$31,0,10*ROW('Sanitation Data'!C8))="","",OFFSET('Sanitation Data'!$C$31,0,10*ROW('Sanitation Data'!C8)))</f>
        <v/>
      </c>
      <c r="CN14" s="29" t="str">
        <f ca="true">+IF(OFFSET('Sanitation Data'!$C$32,0,10*ROW('Sanitation Data'!C8))="","",OFFSET('Sanitation Data'!$C$32,0,10*ROW('Sanitation Data'!C8)))</f>
        <v/>
      </c>
      <c r="CO14" s="29" t="str">
        <f ca="true">+IF(OFFSET('Sanitation Data'!$C$33,0,10*ROW('Sanitation Data'!C8))="","",OFFSET('Sanitation Data'!$C$33,0,10*ROW('Sanitation Data'!C8)))</f>
        <v/>
      </c>
      <c r="CP14" s="29" t="str">
        <f ca="true">+IF(OFFSET('Sanitation Data'!$D$29,0,10*ROW('Sanitation Data'!D8))="","",OFFSET('Sanitation Data'!$D$29,0,10*ROW('Sanitation Data'!D8)))</f>
        <v/>
      </c>
      <c r="CQ14" s="29" t="str">
        <f ca="true">+IF(OFFSET('Sanitation Data'!$D$30,0,10*ROW('Sanitation Data'!D8))="","",OFFSET('Sanitation Data'!$D$30,0,10*ROW('Sanitation Data'!D8)))</f>
        <v/>
      </c>
      <c r="CR14" s="29" t="str">
        <f ca="true">+IF(OFFSET('Sanitation Data'!$D$31,0,10*ROW('Sanitation Data'!D8))="","",OFFSET('Sanitation Data'!$D$31,0,10*ROW('Sanitation Data'!D8)))</f>
        <v/>
      </c>
      <c r="CS14" s="29" t="str">
        <f ca="true">+IF(OFFSET('Sanitation Data'!$D$32,0,10*ROW('Sanitation Data'!D8))="","",OFFSET('Sanitation Data'!$D$32,0,10*ROW('Sanitation Data'!D8)))</f>
        <v/>
      </c>
      <c r="CT14" s="29" t="str">
        <f ca="true">+IF(OFFSET('Sanitation Data'!$D$33,0,10*ROW('Sanitation Data'!D8))="","",OFFSET('Sanitation Data'!$D$33,0,10*ROW('Sanitation Data'!D8)))</f>
        <v/>
      </c>
      <c r="CU14" s="29" t="str">
        <f ca="true">+IF(OFFSET('Sanitation Data'!$E$29,0,10*ROW('Sanitation Data'!E8))="","",OFFSET('Sanitation Data'!$E$29,0,10*ROW('Sanitation Data'!E8)))</f>
        <v/>
      </c>
      <c r="CV14" s="29" t="str">
        <f ca="true">+IF(OFFSET('Sanitation Data'!$E$30,0,10*ROW('Sanitation Data'!E8))="","",OFFSET('Sanitation Data'!$E$30,0,10*ROW('Sanitation Data'!E8)))</f>
        <v/>
      </c>
      <c r="CW14" s="29" t="str">
        <f ca="true">+IF(OFFSET('Sanitation Data'!$E$31,0,10*ROW('Sanitation Data'!E8))="","",OFFSET('Sanitation Data'!$E$31,0,10*ROW('Sanitation Data'!E8)))</f>
        <v/>
      </c>
      <c r="CX14" s="29" t="str">
        <f ca="true">+IF(OFFSET('Sanitation Data'!$E$32,0,10*ROW('Sanitation Data'!E8))="","",OFFSET('Sanitation Data'!$E$32,0,10*ROW('Sanitation Data'!E8)))</f>
        <v/>
      </c>
      <c r="CY14" s="29" t="str">
        <f ca="true">+IF(OFFSET('Sanitation Data'!$E$33,0,10*ROW('Sanitation Data'!E8))="","",OFFSET('Sanitation Data'!$E$33,0,10*ROW('Sanitation Data'!E8)))</f>
        <v/>
      </c>
      <c r="CZ14" s="29" t="str">
        <f ca="true">+IF(OFFSET('Sanitation Data'!$F$29,0,10*ROW('Sanitation Data'!F8))="","",OFFSET('Sanitation Data'!$F$29,0,10*ROW('Sanitation Data'!F8)))</f>
        <v/>
      </c>
      <c r="DA14" s="29" t="str">
        <f ca="true">+IF(OFFSET('Sanitation Data'!$F$30,0,10*ROW('Sanitation Data'!F8))="","",OFFSET('Sanitation Data'!$F$30,0,10*ROW('Sanitation Data'!F8)))</f>
        <v/>
      </c>
      <c r="DB14" s="29" t="str">
        <f ca="true">+IF(OFFSET('Sanitation Data'!$F$31,0,10*ROW('Sanitation Data'!F8))="","",OFFSET('Sanitation Data'!$F$31,0,10*ROW('Sanitation Data'!F8)))</f>
        <v/>
      </c>
      <c r="DC14" s="29" t="str">
        <f ca="true">+IF(OFFSET('Sanitation Data'!$F$32,0,10*ROW('Sanitation Data'!F8))="","",OFFSET('Sanitation Data'!$F$32,0,10*ROW('Sanitation Data'!F8)))</f>
        <v/>
      </c>
      <c r="DD14" s="29" t="str">
        <f ca="true">+IF(OFFSET('Sanitation Data'!$F$33,0,10*ROW('Sanitation Data'!F8))="","",OFFSET('Sanitation Data'!$F$33,0,10*ROW('Sanitation Data'!F8)))</f>
        <v/>
      </c>
      <c r="DE14" s="29" t="str">
        <f ca="true">+IF(OFFSET('Sanitation Data'!$G$29,0,10*ROW('Sanitation Data'!G8))="","",OFFSET('Sanitation Data'!$G$29,0,10*ROW('Sanitation Data'!G8)))</f>
        <v/>
      </c>
      <c r="DF14" s="29" t="str">
        <f ca="true">+IF(OFFSET('Sanitation Data'!$G$30,0,10*ROW('Sanitation Data'!G8))="","",OFFSET('Sanitation Data'!$G$30,0,10*ROW('Sanitation Data'!G8)))</f>
        <v/>
      </c>
      <c r="DG14" s="29" t="str">
        <f ca="true">+IF(OFFSET('Sanitation Data'!$G$31,0,10*ROW('Sanitation Data'!G8))="","",OFFSET('Sanitation Data'!$G$31,0,10*ROW('Sanitation Data'!G8)))</f>
        <v/>
      </c>
      <c r="DH14" s="29" t="str">
        <f ca="true">+IF(OFFSET('Sanitation Data'!$G$32,0,10*ROW('Sanitation Data'!G8))="","",OFFSET('Sanitation Data'!$G$32,0,10*ROW('Sanitation Data'!G8)))</f>
        <v/>
      </c>
      <c r="DI14" s="29" t="str">
        <f ca="true">+IF(OFFSET('Sanitation Data'!$G$33,0,10*ROW('Sanitation Data'!G8))="","",OFFSET('Sanitation Data'!$G$33,0,10*ROW('Sanitation Data'!G8)))</f>
        <v/>
      </c>
      <c r="DJ14" s="29" t="str">
        <f ca="true">+IF(OFFSET('Sanitation Data'!$H$29,0,10*ROW('Sanitation Data'!H8))="","",OFFSET('Sanitation Data'!$H$29,0,10*ROW('Sanitation Data'!H8)))</f>
        <v/>
      </c>
      <c r="DK14" s="29" t="str">
        <f ca="true">+IF(OFFSET('Sanitation Data'!$H$30,0,10*ROW('Sanitation Data'!H8))="","",OFFSET('Sanitation Data'!$H$30,0,10*ROW('Sanitation Data'!H8)))</f>
        <v/>
      </c>
      <c r="DL14" s="29" t="str">
        <f ca="true">+IF(OFFSET('Sanitation Data'!$H$31,0,10*ROW('Sanitation Data'!H8))="","",OFFSET('Sanitation Data'!$H$31,0,10*ROW('Sanitation Data'!H8)))</f>
        <v/>
      </c>
      <c r="DM14" s="29" t="str">
        <f ca="true">+IF(OFFSET('Sanitation Data'!$H$32,0,10*ROW('Sanitation Data'!H8))="","",OFFSET('Sanitation Data'!$H$32,0,10*ROW('Sanitation Data'!H8)))</f>
        <v/>
      </c>
      <c r="DN14" s="29" t="str">
        <f ca="true">+IF(OFFSET('Sanitation Data'!$H$33,0,10*ROW('Sanitation Data'!H8))="","",OFFSET('Sanitation Data'!$H$33,0,10*ROW('Sanitation Data'!H8)))</f>
        <v/>
      </c>
      <c r="DO14" s="29" t="str">
        <f ca="true">+IF(OFFSET('Hygiene Data'!$C$12,0,10*ROW('Hygiene Data'!C8))="","",OFFSET('Hygiene Data'!$C$12,0,10*ROW('Hygiene Data'!C8)))</f>
        <v/>
      </c>
      <c r="DP14" s="29" t="str">
        <f ca="true">+IF(OFFSET('Hygiene Data'!$C$13,0,10*ROW('Hygiene Data'!C8))="","",OFFSET('Hygiene Data'!$C$13,0,10*ROW('Hygiene Data'!C8)))</f>
        <v/>
      </c>
      <c r="DQ14" s="29" t="str">
        <f ca="true">+IF(OFFSET('Hygiene Data'!$C$14,0,10*ROW('Hygiene Data'!C8))="","",OFFSET('Hygiene Data'!$C$14,0,10*ROW('Hygiene Data'!C8)))</f>
        <v/>
      </c>
      <c r="DR14" s="29" t="str">
        <f ca="true">+IF(OFFSET('Hygiene Data'!$D$12,0,10*ROW('Hygiene Data'!D8))="","",OFFSET('Hygiene Data'!$D$12,0,10*ROW('Hygiene Data'!D8)))</f>
        <v/>
      </c>
      <c r="DS14" s="29" t="str">
        <f ca="true">+IF(OFFSET('Hygiene Data'!$D$13,0,10*ROW('Hygiene Data'!D8))="","",OFFSET('Hygiene Data'!$D$13,0,10*ROW('Hygiene Data'!D8)))</f>
        <v/>
      </c>
      <c r="DT14" s="29" t="str">
        <f ca="true">+IF(OFFSET('Hygiene Data'!$D$14,0,10*ROW('Hygiene Data'!D8))="","",OFFSET('Hygiene Data'!$D$14,0,10*ROW('Hygiene Data'!D8)))</f>
        <v/>
      </c>
      <c r="DU14" s="29" t="str">
        <f ca="true">+IF(OFFSET('Hygiene Data'!$E$12,0,10*ROW('Hygiene Data'!E8))="","",OFFSET('Hygiene Data'!$E$12,0,10*ROW('Hygiene Data'!E8)))</f>
        <v/>
      </c>
      <c r="DV14" s="29" t="str">
        <f ca="true">+IF(OFFSET('Hygiene Data'!$E$13,0,10*ROW('Hygiene Data'!E8))="","",OFFSET('Hygiene Data'!$E$13,0,10*ROW('Hygiene Data'!E8)))</f>
        <v/>
      </c>
      <c r="DW14" s="29" t="str">
        <f ca="true">+IF(OFFSET('Hygiene Data'!$E$14,0,10*ROW('Hygiene Data'!E8))="","",OFFSET('Hygiene Data'!$E$14,0,10*ROW('Hygiene Data'!E8)))</f>
        <v/>
      </c>
      <c r="DX14" s="29" t="str">
        <f ca="true">+IF(OFFSET('Hygiene Data'!$F$12,0,10*ROW('Hygiene Data'!F8))="","",OFFSET('Hygiene Data'!$F$12,0,10*ROW('Hygiene Data'!F8)))</f>
        <v/>
      </c>
      <c r="DY14" s="29" t="str">
        <f ca="true">+IF(OFFSET('Hygiene Data'!$F$13,0,10*ROW('Hygiene Data'!F8))="","",OFFSET('Hygiene Data'!$F$13,0,10*ROW('Hygiene Data'!F8)))</f>
        <v/>
      </c>
      <c r="DZ14" s="29" t="str">
        <f ca="true">+IF(OFFSET('Hygiene Data'!$F$14,0,10*ROW('Hygiene Data'!F8))="","",OFFSET('Hygiene Data'!$F$14,0,10*ROW('Hygiene Data'!F8)))</f>
        <v/>
      </c>
      <c r="EA14" s="29" t="str">
        <f ca="true">+IF(OFFSET('Hygiene Data'!$G$12,0,10*ROW('Hygiene Data'!G8))="","",OFFSET('Hygiene Data'!$G$12,0,10*ROW('Hygiene Data'!G8)))</f>
        <v/>
      </c>
      <c r="EB14" s="29" t="str">
        <f ca="true">+IF(OFFSET('Hygiene Data'!$G$13,0,10*ROW('Hygiene Data'!G8))="","",OFFSET('Hygiene Data'!$G$13,0,10*ROW('Hygiene Data'!G8)))</f>
        <v/>
      </c>
      <c r="EC14" s="29" t="str">
        <f ca="true">+IF(OFFSET('Hygiene Data'!$G$14,0,10*ROW('Hygiene Data'!G8))="","",OFFSET('Hygiene Data'!$G$14,0,10*ROW('Hygiene Data'!G8)))</f>
        <v/>
      </c>
      <c r="ED14" s="29" t="str">
        <f ca="true">+IF(OFFSET('Hygiene Data'!$H$12,0,10*ROW('Hygiene Data'!H8))="","",OFFSET('Hygiene Data'!$H$12,0,10*ROW('Hygiene Data'!H8)))</f>
        <v/>
      </c>
      <c r="EE14" s="29" t="str">
        <f ca="true">+IF(OFFSET('Hygiene Data'!$H$13,0,10*ROW('Hygiene Data'!H8))="","",OFFSET('Hygiene Data'!$H$13,0,10*ROW('Hygiene Data'!H8)))</f>
        <v/>
      </c>
      <c r="EF14" s="29" t="str">
        <f ca="true">+IF(OFFSET('Hygiene Data'!$H$14,0,10*ROW('Hygiene Data'!H8))="","",OFFSET('Hygiene Data'!$H$14,0,10*ROW('Hygiene Data'!H8)))</f>
        <v/>
      </c>
    </row>
    <row r="15" x14ac:dyDescent="0.2">
      <c r="A15" s="52" t="str">
        <f ca="true">+IF(OFFSET('Water Data'!$B$1,0,10*ROW('Water Data'!B9))="","",OFFSET('Water Data'!$B$1,0,10*ROW('Water Data'!B9)))</f>
        <v/>
      </c>
      <c r="B15" s="52" t="str">
        <f ca="true">+IF(OFFSET('Water Data'!$A$3,0,10*ROW('Water Data'!A9))="","",OFFSET('Water Data'!$A$3,0,10*ROW('Water Data'!A9)))</f>
        <v/>
      </c>
      <c r="C15" s="52" t="str">
        <f ca="true">+IF(OFFSET('Water Data'!$C$3,0,10*ROW('Water Data'!C9))="","",OFFSET('Water Data'!$C$3,0,10*ROW('Water Data'!C9)))</f>
        <v/>
      </c>
      <c r="D15" s="240"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0"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0"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0"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0"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0"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0"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0"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0"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0"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0"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0"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0"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0"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0"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0"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0"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0"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1"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1"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1"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1"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1"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1"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1"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1"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1"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1"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1"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1"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1"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1"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1"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1"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1"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1"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1"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1"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1"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1"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1"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1"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1"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1"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1"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1"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1"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1"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2"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2"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2"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2"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2"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2"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2"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2"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2"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2"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2"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2"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2"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2"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2"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2"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2"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2"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29" t="str">
        <f ca="true">+IF(OFFSET('Water Data'!$C$28,0,10*ROW('Water Data'!C9))="","",OFFSET('Water Data'!$C$28,0,10*ROW('Water Data'!C9)))</f>
        <v/>
      </c>
      <c r="BT15" s="29" t="str">
        <f ca="true">+IF(OFFSET('Water Data'!$C$29,0,10*ROW('Water Data'!C9))="","",OFFSET('Water Data'!$C$29,0,10*ROW('Water Data'!C9)))</f>
        <v/>
      </c>
      <c r="BU15" s="29" t="str">
        <f ca="true">+IF(OFFSET('Water Data'!$C$30,0,10*ROW('Water Data'!C9))="","",OFFSET('Water Data'!$C$30,0,10*ROW('Water Data'!C9)))</f>
        <v/>
      </c>
      <c r="BV15" s="29" t="str">
        <f ca="true">+IF(OFFSET('Water Data'!$D$28,0,10*ROW('Water Data'!D9))="","",OFFSET('Water Data'!$D$28,0,10*ROW('Water Data'!D9)))</f>
        <v/>
      </c>
      <c r="BW15" s="29" t="str">
        <f ca="true">+IF(OFFSET('Water Data'!$D$29,0,10*ROW('Water Data'!D9))="","",OFFSET('Water Data'!$D$29,0,10*ROW('Water Data'!D9)))</f>
        <v/>
      </c>
      <c r="BX15" s="29" t="str">
        <f ca="true">+IF(OFFSET('Water Data'!$D$30,0,10*ROW('Water Data'!D9))="","",OFFSET('Water Data'!$D$30,0,10*ROW('Water Data'!D9)))</f>
        <v/>
      </c>
      <c r="BY15" s="29" t="str">
        <f ca="true">+IF(OFFSET('Water Data'!$E$28,0,10*ROW('Water Data'!E9))="","",OFFSET('Water Data'!$E$28,0,10*ROW('Water Data'!E9)))</f>
        <v/>
      </c>
      <c r="BZ15" s="29" t="str">
        <f ca="true">+IF(OFFSET('Water Data'!$E$29,0,10*ROW('Water Data'!E9))="","",OFFSET('Water Data'!$E$29,0,10*ROW('Water Data'!E9)))</f>
        <v/>
      </c>
      <c r="CA15" s="29" t="str">
        <f ca="true">+IF(OFFSET('Water Data'!$E$30,0,10*ROW('Water Data'!E9))="","",OFFSET('Water Data'!$E$30,0,10*ROW('Water Data'!E9)))</f>
        <v/>
      </c>
      <c r="CB15" s="29" t="str">
        <f ca="true">+IF(OFFSET('Water Data'!$F$28,0,10*ROW('Water Data'!F9))="","",OFFSET('Water Data'!$F$28,0,10*ROW('Water Data'!F9)))</f>
        <v/>
      </c>
      <c r="CC15" s="29" t="str">
        <f ca="true">+IF(OFFSET('Water Data'!$F$29,0,10*ROW('Water Data'!F9))="","",OFFSET('Water Data'!$F$29,0,10*ROW('Water Data'!F9)))</f>
        <v/>
      </c>
      <c r="CD15" s="29" t="str">
        <f ca="true">+IF(OFFSET('Water Data'!$F$30,0,10*ROW('Water Data'!F9))="","",OFFSET('Water Data'!$F$30,0,10*ROW('Water Data'!F9)))</f>
        <v/>
      </c>
      <c r="CE15" s="29" t="str">
        <f ca="true">+IF(OFFSET('Water Data'!$G$28,0,10*ROW('Water Data'!G9))="","",OFFSET('Water Data'!$G$28,0,10*ROW('Water Data'!G9)))</f>
        <v/>
      </c>
      <c r="CF15" s="29" t="str">
        <f ca="true">+IF(OFFSET('Water Data'!$G$29,0,10*ROW('Water Data'!G9))="","",OFFSET('Water Data'!$G$29,0,10*ROW('Water Data'!G9)))</f>
        <v/>
      </c>
      <c r="CG15" s="29" t="str">
        <f ca="true">+IF(OFFSET('Water Data'!$G$30,0,10*ROW('Water Data'!G9))="","",OFFSET('Water Data'!$G$30,0,10*ROW('Water Data'!G9)))</f>
        <v/>
      </c>
      <c r="CH15" s="29" t="str">
        <f ca="true">+IF(OFFSET('Water Data'!$H$28,0,10*ROW('Water Data'!H9))="","",OFFSET('Water Data'!$H$28,0,10*ROW('Water Data'!H9)))</f>
        <v/>
      </c>
      <c r="CI15" s="29" t="str">
        <f ca="true">+IF(OFFSET('Water Data'!$H$29,0,10*ROW('Water Data'!H9))="","",OFFSET('Water Data'!$H$29,0,10*ROW('Water Data'!H9)))</f>
        <v/>
      </c>
      <c r="CJ15" s="29" t="str">
        <f ca="true">+IF(OFFSET('Water Data'!$H$30,0,10*ROW('Water Data'!H9))="","",OFFSET('Water Data'!$H$30,0,10*ROW('Water Data'!H9)))</f>
        <v/>
      </c>
      <c r="CK15" s="29" t="str">
        <f ca="true">+IF(OFFSET('Sanitation Data'!$C$29,0,10*ROW('Sanitation Data'!C9))="","",OFFSET('Sanitation Data'!$C$29,0,10*ROW('Sanitation Data'!C9)))</f>
        <v/>
      </c>
      <c r="CL15" s="29" t="str">
        <f ca="true">+IF(OFFSET('Sanitation Data'!$C$30,0,10*ROW('Sanitation Data'!C9))="","",OFFSET('Sanitation Data'!$C$30,0,10*ROW('Sanitation Data'!C9)))</f>
        <v/>
      </c>
      <c r="CM15" s="29" t="str">
        <f ca="true">+IF(OFFSET('Sanitation Data'!$C$31,0,10*ROW('Sanitation Data'!C9))="","",OFFSET('Sanitation Data'!$C$31,0,10*ROW('Sanitation Data'!C9)))</f>
        <v/>
      </c>
      <c r="CN15" s="29" t="str">
        <f ca="true">+IF(OFFSET('Sanitation Data'!$C$32,0,10*ROW('Sanitation Data'!C9))="","",OFFSET('Sanitation Data'!$C$32,0,10*ROW('Sanitation Data'!C9)))</f>
        <v/>
      </c>
      <c r="CO15" s="29" t="str">
        <f ca="true">+IF(OFFSET('Sanitation Data'!$C$33,0,10*ROW('Sanitation Data'!C9))="","",OFFSET('Sanitation Data'!$C$33,0,10*ROW('Sanitation Data'!C9)))</f>
        <v/>
      </c>
      <c r="CP15" s="29" t="str">
        <f ca="true">+IF(OFFSET('Sanitation Data'!$D$29,0,10*ROW('Sanitation Data'!D9))="","",OFFSET('Sanitation Data'!$D$29,0,10*ROW('Sanitation Data'!D9)))</f>
        <v/>
      </c>
      <c r="CQ15" s="29" t="str">
        <f ca="true">+IF(OFFSET('Sanitation Data'!$D$30,0,10*ROW('Sanitation Data'!D9))="","",OFFSET('Sanitation Data'!$D$30,0,10*ROW('Sanitation Data'!D9)))</f>
        <v/>
      </c>
      <c r="CR15" s="29" t="str">
        <f ca="true">+IF(OFFSET('Sanitation Data'!$D$31,0,10*ROW('Sanitation Data'!D9))="","",OFFSET('Sanitation Data'!$D$31,0,10*ROW('Sanitation Data'!D9)))</f>
        <v/>
      </c>
      <c r="CS15" s="29" t="str">
        <f ca="true">+IF(OFFSET('Sanitation Data'!$D$32,0,10*ROW('Sanitation Data'!D9))="","",OFFSET('Sanitation Data'!$D$32,0,10*ROW('Sanitation Data'!D9)))</f>
        <v/>
      </c>
      <c r="CT15" s="29" t="str">
        <f ca="true">+IF(OFFSET('Sanitation Data'!$D$33,0,10*ROW('Sanitation Data'!D9))="","",OFFSET('Sanitation Data'!$D$33,0,10*ROW('Sanitation Data'!D9)))</f>
        <v/>
      </c>
      <c r="CU15" s="29" t="str">
        <f ca="true">+IF(OFFSET('Sanitation Data'!$E$29,0,10*ROW('Sanitation Data'!E9))="","",OFFSET('Sanitation Data'!$E$29,0,10*ROW('Sanitation Data'!E9)))</f>
        <v/>
      </c>
      <c r="CV15" s="29" t="str">
        <f ca="true">+IF(OFFSET('Sanitation Data'!$E$30,0,10*ROW('Sanitation Data'!E9))="","",OFFSET('Sanitation Data'!$E$30,0,10*ROW('Sanitation Data'!E9)))</f>
        <v/>
      </c>
      <c r="CW15" s="29" t="str">
        <f ca="true">+IF(OFFSET('Sanitation Data'!$E$31,0,10*ROW('Sanitation Data'!E9))="","",OFFSET('Sanitation Data'!$E$31,0,10*ROW('Sanitation Data'!E9)))</f>
        <v/>
      </c>
      <c r="CX15" s="29" t="str">
        <f ca="true">+IF(OFFSET('Sanitation Data'!$E$32,0,10*ROW('Sanitation Data'!E9))="","",OFFSET('Sanitation Data'!$E$32,0,10*ROW('Sanitation Data'!E9)))</f>
        <v/>
      </c>
      <c r="CY15" s="29" t="str">
        <f ca="true">+IF(OFFSET('Sanitation Data'!$E$33,0,10*ROW('Sanitation Data'!E9))="","",OFFSET('Sanitation Data'!$E$33,0,10*ROW('Sanitation Data'!E9)))</f>
        <v/>
      </c>
      <c r="CZ15" s="29" t="str">
        <f ca="true">+IF(OFFSET('Sanitation Data'!$F$29,0,10*ROW('Sanitation Data'!F9))="","",OFFSET('Sanitation Data'!$F$29,0,10*ROW('Sanitation Data'!F9)))</f>
        <v/>
      </c>
      <c r="DA15" s="29" t="str">
        <f ca="true">+IF(OFFSET('Sanitation Data'!$F$30,0,10*ROW('Sanitation Data'!F9))="","",OFFSET('Sanitation Data'!$F$30,0,10*ROW('Sanitation Data'!F9)))</f>
        <v/>
      </c>
      <c r="DB15" s="29" t="str">
        <f ca="true">+IF(OFFSET('Sanitation Data'!$F$31,0,10*ROW('Sanitation Data'!F9))="","",OFFSET('Sanitation Data'!$F$31,0,10*ROW('Sanitation Data'!F9)))</f>
        <v/>
      </c>
      <c r="DC15" s="29" t="str">
        <f ca="true">+IF(OFFSET('Sanitation Data'!$F$32,0,10*ROW('Sanitation Data'!F9))="","",OFFSET('Sanitation Data'!$F$32,0,10*ROW('Sanitation Data'!F9)))</f>
        <v/>
      </c>
      <c r="DD15" s="29" t="str">
        <f ca="true">+IF(OFFSET('Sanitation Data'!$F$33,0,10*ROW('Sanitation Data'!F9))="","",OFFSET('Sanitation Data'!$F$33,0,10*ROW('Sanitation Data'!F9)))</f>
        <v/>
      </c>
      <c r="DE15" s="29" t="str">
        <f ca="true">+IF(OFFSET('Sanitation Data'!$G$29,0,10*ROW('Sanitation Data'!G9))="","",OFFSET('Sanitation Data'!$G$29,0,10*ROW('Sanitation Data'!G9)))</f>
        <v/>
      </c>
      <c r="DF15" s="29" t="str">
        <f ca="true">+IF(OFFSET('Sanitation Data'!$G$30,0,10*ROW('Sanitation Data'!G9))="","",OFFSET('Sanitation Data'!$G$30,0,10*ROW('Sanitation Data'!G9)))</f>
        <v/>
      </c>
      <c r="DG15" s="29" t="str">
        <f ca="true">+IF(OFFSET('Sanitation Data'!$G$31,0,10*ROW('Sanitation Data'!G9))="","",OFFSET('Sanitation Data'!$G$31,0,10*ROW('Sanitation Data'!G9)))</f>
        <v/>
      </c>
      <c r="DH15" s="29" t="str">
        <f ca="true">+IF(OFFSET('Sanitation Data'!$G$32,0,10*ROW('Sanitation Data'!G9))="","",OFFSET('Sanitation Data'!$G$32,0,10*ROW('Sanitation Data'!G9)))</f>
        <v/>
      </c>
      <c r="DI15" s="29" t="str">
        <f ca="true">+IF(OFFSET('Sanitation Data'!$G$33,0,10*ROW('Sanitation Data'!G9))="","",OFFSET('Sanitation Data'!$G$33,0,10*ROW('Sanitation Data'!G9)))</f>
        <v/>
      </c>
      <c r="DJ15" s="29" t="str">
        <f ca="true">+IF(OFFSET('Sanitation Data'!$H$29,0,10*ROW('Sanitation Data'!H9))="","",OFFSET('Sanitation Data'!$H$29,0,10*ROW('Sanitation Data'!H9)))</f>
        <v/>
      </c>
      <c r="DK15" s="29" t="str">
        <f ca="true">+IF(OFFSET('Sanitation Data'!$H$30,0,10*ROW('Sanitation Data'!H9))="","",OFFSET('Sanitation Data'!$H$30,0,10*ROW('Sanitation Data'!H9)))</f>
        <v/>
      </c>
      <c r="DL15" s="29" t="str">
        <f ca="true">+IF(OFFSET('Sanitation Data'!$H$31,0,10*ROW('Sanitation Data'!H9))="","",OFFSET('Sanitation Data'!$H$31,0,10*ROW('Sanitation Data'!H9)))</f>
        <v/>
      </c>
      <c r="DM15" s="29" t="str">
        <f ca="true">+IF(OFFSET('Sanitation Data'!$H$32,0,10*ROW('Sanitation Data'!H9))="","",OFFSET('Sanitation Data'!$H$32,0,10*ROW('Sanitation Data'!H9)))</f>
        <v/>
      </c>
      <c r="DN15" s="29" t="str">
        <f ca="true">+IF(OFFSET('Sanitation Data'!$H$33,0,10*ROW('Sanitation Data'!H9))="","",OFFSET('Sanitation Data'!$H$33,0,10*ROW('Sanitation Data'!H9)))</f>
        <v/>
      </c>
      <c r="DO15" s="29" t="str">
        <f ca="true">+IF(OFFSET('Hygiene Data'!$C$12,0,10*ROW('Hygiene Data'!C9))="","",OFFSET('Hygiene Data'!$C$12,0,10*ROW('Hygiene Data'!C9)))</f>
        <v/>
      </c>
      <c r="DP15" s="29" t="str">
        <f ca="true">+IF(OFFSET('Hygiene Data'!$C$13,0,10*ROW('Hygiene Data'!C9))="","",OFFSET('Hygiene Data'!$C$13,0,10*ROW('Hygiene Data'!C9)))</f>
        <v/>
      </c>
      <c r="DQ15" s="29" t="str">
        <f ca="true">+IF(OFFSET('Hygiene Data'!$C$14,0,10*ROW('Hygiene Data'!C9))="","",OFFSET('Hygiene Data'!$C$14,0,10*ROW('Hygiene Data'!C9)))</f>
        <v/>
      </c>
      <c r="DR15" s="29" t="str">
        <f ca="true">+IF(OFFSET('Hygiene Data'!$D$12,0,10*ROW('Hygiene Data'!D9))="","",OFFSET('Hygiene Data'!$D$12,0,10*ROW('Hygiene Data'!D9)))</f>
        <v/>
      </c>
      <c r="DS15" s="29" t="str">
        <f ca="true">+IF(OFFSET('Hygiene Data'!$D$13,0,10*ROW('Hygiene Data'!D9))="","",OFFSET('Hygiene Data'!$D$13,0,10*ROW('Hygiene Data'!D9)))</f>
        <v/>
      </c>
      <c r="DT15" s="29" t="str">
        <f ca="true">+IF(OFFSET('Hygiene Data'!$D$14,0,10*ROW('Hygiene Data'!D9))="","",OFFSET('Hygiene Data'!$D$14,0,10*ROW('Hygiene Data'!D9)))</f>
        <v/>
      </c>
      <c r="DU15" s="29" t="str">
        <f ca="true">+IF(OFFSET('Hygiene Data'!$E$12,0,10*ROW('Hygiene Data'!E9))="","",OFFSET('Hygiene Data'!$E$12,0,10*ROW('Hygiene Data'!E9)))</f>
        <v/>
      </c>
      <c r="DV15" s="29" t="str">
        <f ca="true">+IF(OFFSET('Hygiene Data'!$E$13,0,10*ROW('Hygiene Data'!E9))="","",OFFSET('Hygiene Data'!$E$13,0,10*ROW('Hygiene Data'!E9)))</f>
        <v/>
      </c>
      <c r="DW15" s="29" t="str">
        <f ca="true">+IF(OFFSET('Hygiene Data'!$E$14,0,10*ROW('Hygiene Data'!E9))="","",OFFSET('Hygiene Data'!$E$14,0,10*ROW('Hygiene Data'!E9)))</f>
        <v/>
      </c>
      <c r="DX15" s="29" t="str">
        <f ca="true">+IF(OFFSET('Hygiene Data'!$F$12,0,10*ROW('Hygiene Data'!F9))="","",OFFSET('Hygiene Data'!$F$12,0,10*ROW('Hygiene Data'!F9)))</f>
        <v/>
      </c>
      <c r="DY15" s="29" t="str">
        <f ca="true">+IF(OFFSET('Hygiene Data'!$F$13,0,10*ROW('Hygiene Data'!F9))="","",OFFSET('Hygiene Data'!$F$13,0,10*ROW('Hygiene Data'!F9)))</f>
        <v/>
      </c>
      <c r="DZ15" s="29" t="str">
        <f ca="true">+IF(OFFSET('Hygiene Data'!$F$14,0,10*ROW('Hygiene Data'!F9))="","",OFFSET('Hygiene Data'!$F$14,0,10*ROW('Hygiene Data'!F9)))</f>
        <v/>
      </c>
      <c r="EA15" s="29" t="str">
        <f ca="true">+IF(OFFSET('Hygiene Data'!$G$12,0,10*ROW('Hygiene Data'!G9))="","",OFFSET('Hygiene Data'!$G$12,0,10*ROW('Hygiene Data'!G9)))</f>
        <v/>
      </c>
      <c r="EB15" s="29" t="str">
        <f ca="true">+IF(OFFSET('Hygiene Data'!$G$13,0,10*ROW('Hygiene Data'!G9))="","",OFFSET('Hygiene Data'!$G$13,0,10*ROW('Hygiene Data'!G9)))</f>
        <v/>
      </c>
      <c r="EC15" s="29" t="str">
        <f ca="true">+IF(OFFSET('Hygiene Data'!$G$14,0,10*ROW('Hygiene Data'!G9))="","",OFFSET('Hygiene Data'!$G$14,0,10*ROW('Hygiene Data'!G9)))</f>
        <v/>
      </c>
      <c r="ED15" s="29" t="str">
        <f ca="true">+IF(OFFSET('Hygiene Data'!$H$12,0,10*ROW('Hygiene Data'!H9))="","",OFFSET('Hygiene Data'!$H$12,0,10*ROW('Hygiene Data'!H9)))</f>
        <v/>
      </c>
      <c r="EE15" s="29" t="str">
        <f ca="true">+IF(OFFSET('Hygiene Data'!$H$13,0,10*ROW('Hygiene Data'!H9))="","",OFFSET('Hygiene Data'!$H$13,0,10*ROW('Hygiene Data'!H9)))</f>
        <v/>
      </c>
      <c r="EF15" s="29" t="str">
        <f ca="true">+IF(OFFSET('Hygiene Data'!$H$14,0,10*ROW('Hygiene Data'!H9))="","",OFFSET('Hygiene Data'!$H$14,0,10*ROW('Hygiene Data'!H9)))</f>
        <v/>
      </c>
    </row>
    <row r="16" x14ac:dyDescent="0.2">
      <c r="A16" s="52" t="str">
        <f ca="true">+IF(OFFSET('Water Data'!$B$1,0,10*ROW('Water Data'!B10))="","",OFFSET('Water Data'!$B$1,0,10*ROW('Water Data'!B10)))</f>
        <v/>
      </c>
      <c r="B16" s="52" t="str">
        <f ca="true">+IF(OFFSET('Water Data'!$A$3,0,10*ROW('Water Data'!A10))="","",OFFSET('Water Data'!$A$3,0,10*ROW('Water Data'!A10)))</f>
        <v/>
      </c>
      <c r="C16" s="52" t="str">
        <f ca="true">+IF(OFFSET('Water Data'!$C$3,0,10*ROW('Water Data'!C10))="","",OFFSET('Water Data'!$C$3,0,10*ROW('Water Data'!C10)))</f>
        <v/>
      </c>
      <c r="D16" s="240"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0"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0"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0"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0"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0"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0"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0"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0"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0"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0"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0"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0"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0"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0"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0"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0"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0"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1"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1"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1"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1"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1"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1"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1"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1"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1"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1"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1"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1"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1"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1"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1"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1"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1"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1"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1"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1"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1"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1"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1"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1"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1"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1"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1"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1"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1"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1"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2"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2"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2"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2"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2"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2"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2"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2"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2"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2"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2"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2"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2"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2"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2"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2"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2"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2"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29" t="str">
        <f ca="true">+IF(OFFSET('Water Data'!$C$28,0,10*ROW('Water Data'!C10))="","",OFFSET('Water Data'!$C$28,0,10*ROW('Water Data'!C10)))</f>
        <v/>
      </c>
      <c r="BT16" s="29" t="str">
        <f ca="true">+IF(OFFSET('Water Data'!$C$29,0,10*ROW('Water Data'!C10))="","",OFFSET('Water Data'!$C$29,0,10*ROW('Water Data'!C10)))</f>
        <v/>
      </c>
      <c r="BU16" s="29" t="str">
        <f ca="true">+IF(OFFSET('Water Data'!$C$30,0,10*ROW('Water Data'!C10))="","",OFFSET('Water Data'!$C$30,0,10*ROW('Water Data'!C10)))</f>
        <v/>
      </c>
      <c r="BV16" s="29" t="str">
        <f ca="true">+IF(OFFSET('Water Data'!$D$28,0,10*ROW('Water Data'!D10))="","",OFFSET('Water Data'!$D$28,0,10*ROW('Water Data'!D10)))</f>
        <v/>
      </c>
      <c r="BW16" s="29" t="str">
        <f ca="true">+IF(OFFSET('Water Data'!$D$29,0,10*ROW('Water Data'!D10))="","",OFFSET('Water Data'!$D$29,0,10*ROW('Water Data'!D10)))</f>
        <v/>
      </c>
      <c r="BX16" s="29" t="str">
        <f ca="true">+IF(OFFSET('Water Data'!$D$30,0,10*ROW('Water Data'!D10))="","",OFFSET('Water Data'!$D$30,0,10*ROW('Water Data'!D10)))</f>
        <v/>
      </c>
      <c r="BY16" s="29" t="str">
        <f ca="true">+IF(OFFSET('Water Data'!$E$28,0,10*ROW('Water Data'!E10))="","",OFFSET('Water Data'!$E$28,0,10*ROW('Water Data'!E10)))</f>
        <v/>
      </c>
      <c r="BZ16" s="29" t="str">
        <f ca="true">+IF(OFFSET('Water Data'!$E$29,0,10*ROW('Water Data'!E10))="","",OFFSET('Water Data'!$E$29,0,10*ROW('Water Data'!E10)))</f>
        <v/>
      </c>
      <c r="CA16" s="29" t="str">
        <f ca="true">+IF(OFFSET('Water Data'!$E$30,0,10*ROW('Water Data'!E10))="","",OFFSET('Water Data'!$E$30,0,10*ROW('Water Data'!E10)))</f>
        <v/>
      </c>
      <c r="CB16" s="29" t="str">
        <f ca="true">+IF(OFFSET('Water Data'!$F$28,0,10*ROW('Water Data'!F10))="","",OFFSET('Water Data'!$F$28,0,10*ROW('Water Data'!F10)))</f>
        <v/>
      </c>
      <c r="CC16" s="29" t="str">
        <f ca="true">+IF(OFFSET('Water Data'!$F$29,0,10*ROW('Water Data'!F10))="","",OFFSET('Water Data'!$F$29,0,10*ROW('Water Data'!F10)))</f>
        <v/>
      </c>
      <c r="CD16" s="29" t="str">
        <f ca="true">+IF(OFFSET('Water Data'!$F$30,0,10*ROW('Water Data'!F10))="","",OFFSET('Water Data'!$F$30,0,10*ROW('Water Data'!F10)))</f>
        <v/>
      </c>
      <c r="CE16" s="29" t="str">
        <f ca="true">+IF(OFFSET('Water Data'!$G$28,0,10*ROW('Water Data'!G10))="","",OFFSET('Water Data'!$G$28,0,10*ROW('Water Data'!G10)))</f>
        <v/>
      </c>
      <c r="CF16" s="29" t="str">
        <f ca="true">+IF(OFFSET('Water Data'!$G$29,0,10*ROW('Water Data'!G10))="","",OFFSET('Water Data'!$G$29,0,10*ROW('Water Data'!G10)))</f>
        <v/>
      </c>
      <c r="CG16" s="29" t="str">
        <f ca="true">+IF(OFFSET('Water Data'!$G$30,0,10*ROW('Water Data'!G10))="","",OFFSET('Water Data'!$G$30,0,10*ROW('Water Data'!G10)))</f>
        <v/>
      </c>
      <c r="CH16" s="29" t="str">
        <f ca="true">+IF(OFFSET('Water Data'!$H$28,0,10*ROW('Water Data'!H10))="","",OFFSET('Water Data'!$H$28,0,10*ROW('Water Data'!H10)))</f>
        <v/>
      </c>
      <c r="CI16" s="29" t="str">
        <f ca="true">+IF(OFFSET('Water Data'!$H$29,0,10*ROW('Water Data'!H10))="","",OFFSET('Water Data'!$H$29,0,10*ROW('Water Data'!H10)))</f>
        <v/>
      </c>
      <c r="CJ16" s="29" t="str">
        <f ca="true">+IF(OFFSET('Water Data'!$H$30,0,10*ROW('Water Data'!H10))="","",OFFSET('Water Data'!$H$30,0,10*ROW('Water Data'!H10)))</f>
        <v/>
      </c>
      <c r="CK16" s="29" t="str">
        <f ca="true">+IF(OFFSET('Sanitation Data'!$C$29,0,10*ROW('Sanitation Data'!C10))="","",OFFSET('Sanitation Data'!$C$29,0,10*ROW('Sanitation Data'!C10)))</f>
        <v/>
      </c>
      <c r="CL16" s="29" t="str">
        <f ca="true">+IF(OFFSET('Sanitation Data'!$C$30,0,10*ROW('Sanitation Data'!C10))="","",OFFSET('Sanitation Data'!$C$30,0,10*ROW('Sanitation Data'!C10)))</f>
        <v/>
      </c>
      <c r="CM16" s="29" t="str">
        <f ca="true">+IF(OFFSET('Sanitation Data'!$C$31,0,10*ROW('Sanitation Data'!C10))="","",OFFSET('Sanitation Data'!$C$31,0,10*ROW('Sanitation Data'!C10)))</f>
        <v/>
      </c>
      <c r="CN16" s="29" t="str">
        <f ca="true">+IF(OFFSET('Sanitation Data'!$C$32,0,10*ROW('Sanitation Data'!C10))="","",OFFSET('Sanitation Data'!$C$32,0,10*ROW('Sanitation Data'!C10)))</f>
        <v/>
      </c>
      <c r="CO16" s="29" t="str">
        <f ca="true">+IF(OFFSET('Sanitation Data'!$C$33,0,10*ROW('Sanitation Data'!C10))="","",OFFSET('Sanitation Data'!$C$33,0,10*ROW('Sanitation Data'!C10)))</f>
        <v/>
      </c>
      <c r="CP16" s="29" t="str">
        <f ca="true">+IF(OFFSET('Sanitation Data'!$D$29,0,10*ROW('Sanitation Data'!D10))="","",OFFSET('Sanitation Data'!$D$29,0,10*ROW('Sanitation Data'!D10)))</f>
        <v/>
      </c>
      <c r="CQ16" s="29" t="str">
        <f ca="true">+IF(OFFSET('Sanitation Data'!$D$30,0,10*ROW('Sanitation Data'!D10))="","",OFFSET('Sanitation Data'!$D$30,0,10*ROW('Sanitation Data'!D10)))</f>
        <v/>
      </c>
      <c r="CR16" s="29" t="str">
        <f ca="true">+IF(OFFSET('Sanitation Data'!$D$31,0,10*ROW('Sanitation Data'!D10))="","",OFFSET('Sanitation Data'!$D$31,0,10*ROW('Sanitation Data'!D10)))</f>
        <v/>
      </c>
      <c r="CS16" s="29" t="str">
        <f ca="true">+IF(OFFSET('Sanitation Data'!$D$32,0,10*ROW('Sanitation Data'!D10))="","",OFFSET('Sanitation Data'!$D$32,0,10*ROW('Sanitation Data'!D10)))</f>
        <v/>
      </c>
      <c r="CT16" s="29" t="str">
        <f ca="true">+IF(OFFSET('Sanitation Data'!$D$33,0,10*ROW('Sanitation Data'!D10))="","",OFFSET('Sanitation Data'!$D$33,0,10*ROW('Sanitation Data'!D10)))</f>
        <v/>
      </c>
      <c r="CU16" s="29" t="str">
        <f ca="true">+IF(OFFSET('Sanitation Data'!$E$29,0,10*ROW('Sanitation Data'!E10))="","",OFFSET('Sanitation Data'!$E$29,0,10*ROW('Sanitation Data'!E10)))</f>
        <v/>
      </c>
      <c r="CV16" s="29" t="str">
        <f ca="true">+IF(OFFSET('Sanitation Data'!$E$30,0,10*ROW('Sanitation Data'!E10))="","",OFFSET('Sanitation Data'!$E$30,0,10*ROW('Sanitation Data'!E10)))</f>
        <v/>
      </c>
      <c r="CW16" s="29" t="str">
        <f ca="true">+IF(OFFSET('Sanitation Data'!$E$31,0,10*ROW('Sanitation Data'!E10))="","",OFFSET('Sanitation Data'!$E$31,0,10*ROW('Sanitation Data'!E10)))</f>
        <v/>
      </c>
      <c r="CX16" s="29" t="str">
        <f ca="true">+IF(OFFSET('Sanitation Data'!$E$32,0,10*ROW('Sanitation Data'!E10))="","",OFFSET('Sanitation Data'!$E$32,0,10*ROW('Sanitation Data'!E10)))</f>
        <v/>
      </c>
      <c r="CY16" s="29" t="str">
        <f ca="true">+IF(OFFSET('Sanitation Data'!$E$33,0,10*ROW('Sanitation Data'!E10))="","",OFFSET('Sanitation Data'!$E$33,0,10*ROW('Sanitation Data'!E10)))</f>
        <v/>
      </c>
      <c r="CZ16" s="29" t="str">
        <f ca="true">+IF(OFFSET('Sanitation Data'!$F$29,0,10*ROW('Sanitation Data'!F10))="","",OFFSET('Sanitation Data'!$F$29,0,10*ROW('Sanitation Data'!F10)))</f>
        <v/>
      </c>
      <c r="DA16" s="29" t="str">
        <f ca="true">+IF(OFFSET('Sanitation Data'!$F$30,0,10*ROW('Sanitation Data'!F10))="","",OFFSET('Sanitation Data'!$F$30,0,10*ROW('Sanitation Data'!F10)))</f>
        <v/>
      </c>
      <c r="DB16" s="29" t="str">
        <f ca="true">+IF(OFFSET('Sanitation Data'!$F$31,0,10*ROW('Sanitation Data'!F10))="","",OFFSET('Sanitation Data'!$F$31,0,10*ROW('Sanitation Data'!F10)))</f>
        <v/>
      </c>
      <c r="DC16" s="29" t="str">
        <f ca="true">+IF(OFFSET('Sanitation Data'!$F$32,0,10*ROW('Sanitation Data'!F10))="","",OFFSET('Sanitation Data'!$F$32,0,10*ROW('Sanitation Data'!F10)))</f>
        <v/>
      </c>
      <c r="DD16" s="29" t="str">
        <f ca="true">+IF(OFFSET('Sanitation Data'!$F$33,0,10*ROW('Sanitation Data'!F10))="","",OFFSET('Sanitation Data'!$F$33,0,10*ROW('Sanitation Data'!F10)))</f>
        <v/>
      </c>
      <c r="DE16" s="29" t="str">
        <f ca="true">+IF(OFFSET('Sanitation Data'!$G$29,0,10*ROW('Sanitation Data'!G10))="","",OFFSET('Sanitation Data'!$G$29,0,10*ROW('Sanitation Data'!G10)))</f>
        <v/>
      </c>
      <c r="DF16" s="29" t="str">
        <f ca="true">+IF(OFFSET('Sanitation Data'!$G$30,0,10*ROW('Sanitation Data'!G10))="","",OFFSET('Sanitation Data'!$G$30,0,10*ROW('Sanitation Data'!G10)))</f>
        <v/>
      </c>
      <c r="DG16" s="29" t="str">
        <f ca="true">+IF(OFFSET('Sanitation Data'!$G$31,0,10*ROW('Sanitation Data'!G10))="","",OFFSET('Sanitation Data'!$G$31,0,10*ROW('Sanitation Data'!G10)))</f>
        <v/>
      </c>
      <c r="DH16" s="29" t="str">
        <f ca="true">+IF(OFFSET('Sanitation Data'!$G$32,0,10*ROW('Sanitation Data'!G10))="","",OFFSET('Sanitation Data'!$G$32,0,10*ROW('Sanitation Data'!G10)))</f>
        <v/>
      </c>
      <c r="DI16" s="29" t="str">
        <f ca="true">+IF(OFFSET('Sanitation Data'!$G$33,0,10*ROW('Sanitation Data'!G10))="","",OFFSET('Sanitation Data'!$G$33,0,10*ROW('Sanitation Data'!G10)))</f>
        <v/>
      </c>
      <c r="DJ16" s="29" t="str">
        <f ca="true">+IF(OFFSET('Sanitation Data'!$H$29,0,10*ROW('Sanitation Data'!H10))="","",OFFSET('Sanitation Data'!$H$29,0,10*ROW('Sanitation Data'!H10)))</f>
        <v/>
      </c>
      <c r="DK16" s="29" t="str">
        <f ca="true">+IF(OFFSET('Sanitation Data'!$H$30,0,10*ROW('Sanitation Data'!H10))="","",OFFSET('Sanitation Data'!$H$30,0,10*ROW('Sanitation Data'!H10)))</f>
        <v/>
      </c>
      <c r="DL16" s="29" t="str">
        <f ca="true">+IF(OFFSET('Sanitation Data'!$H$31,0,10*ROW('Sanitation Data'!H10))="","",OFFSET('Sanitation Data'!$H$31,0,10*ROW('Sanitation Data'!H10)))</f>
        <v/>
      </c>
      <c r="DM16" s="29" t="str">
        <f ca="true">+IF(OFFSET('Sanitation Data'!$H$32,0,10*ROW('Sanitation Data'!H10))="","",OFFSET('Sanitation Data'!$H$32,0,10*ROW('Sanitation Data'!H10)))</f>
        <v/>
      </c>
      <c r="DN16" s="29" t="str">
        <f ca="true">+IF(OFFSET('Sanitation Data'!$H$33,0,10*ROW('Sanitation Data'!H10))="","",OFFSET('Sanitation Data'!$H$33,0,10*ROW('Sanitation Data'!H10)))</f>
        <v/>
      </c>
      <c r="DO16" s="29" t="str">
        <f ca="true">+IF(OFFSET('Hygiene Data'!$C$12,0,10*ROW('Hygiene Data'!C10))="","",OFFSET('Hygiene Data'!$C$12,0,10*ROW('Hygiene Data'!C10)))</f>
        <v/>
      </c>
      <c r="DP16" s="29" t="str">
        <f ca="true">+IF(OFFSET('Hygiene Data'!$C$13,0,10*ROW('Hygiene Data'!C10))="","",OFFSET('Hygiene Data'!$C$13,0,10*ROW('Hygiene Data'!C10)))</f>
        <v/>
      </c>
      <c r="DQ16" s="29" t="str">
        <f ca="true">+IF(OFFSET('Hygiene Data'!$C$14,0,10*ROW('Hygiene Data'!C10))="","",OFFSET('Hygiene Data'!$C$14,0,10*ROW('Hygiene Data'!C10)))</f>
        <v/>
      </c>
      <c r="DR16" s="29" t="str">
        <f ca="true">+IF(OFFSET('Hygiene Data'!$D$12,0,10*ROW('Hygiene Data'!D10))="","",OFFSET('Hygiene Data'!$D$12,0,10*ROW('Hygiene Data'!D10)))</f>
        <v/>
      </c>
      <c r="DS16" s="29" t="str">
        <f ca="true">+IF(OFFSET('Hygiene Data'!$D$13,0,10*ROW('Hygiene Data'!D10))="","",OFFSET('Hygiene Data'!$D$13,0,10*ROW('Hygiene Data'!D10)))</f>
        <v/>
      </c>
      <c r="DT16" s="29" t="str">
        <f ca="true">+IF(OFFSET('Hygiene Data'!$D$14,0,10*ROW('Hygiene Data'!D10))="","",OFFSET('Hygiene Data'!$D$14,0,10*ROW('Hygiene Data'!D10)))</f>
        <v/>
      </c>
      <c r="DU16" s="29" t="str">
        <f ca="true">+IF(OFFSET('Hygiene Data'!$E$12,0,10*ROW('Hygiene Data'!E10))="","",OFFSET('Hygiene Data'!$E$12,0,10*ROW('Hygiene Data'!E10)))</f>
        <v/>
      </c>
      <c r="DV16" s="29" t="str">
        <f ca="true">+IF(OFFSET('Hygiene Data'!$E$13,0,10*ROW('Hygiene Data'!E10))="","",OFFSET('Hygiene Data'!$E$13,0,10*ROW('Hygiene Data'!E10)))</f>
        <v/>
      </c>
      <c r="DW16" s="29" t="str">
        <f ca="true">+IF(OFFSET('Hygiene Data'!$E$14,0,10*ROW('Hygiene Data'!E10))="","",OFFSET('Hygiene Data'!$E$14,0,10*ROW('Hygiene Data'!E10)))</f>
        <v/>
      </c>
      <c r="DX16" s="29" t="str">
        <f ca="true">+IF(OFFSET('Hygiene Data'!$F$12,0,10*ROW('Hygiene Data'!F10))="","",OFFSET('Hygiene Data'!$F$12,0,10*ROW('Hygiene Data'!F10)))</f>
        <v/>
      </c>
      <c r="DY16" s="29" t="str">
        <f ca="true">+IF(OFFSET('Hygiene Data'!$F$13,0,10*ROW('Hygiene Data'!F10))="","",OFFSET('Hygiene Data'!$F$13,0,10*ROW('Hygiene Data'!F10)))</f>
        <v/>
      </c>
      <c r="DZ16" s="29" t="str">
        <f ca="true">+IF(OFFSET('Hygiene Data'!$F$14,0,10*ROW('Hygiene Data'!F10))="","",OFFSET('Hygiene Data'!$F$14,0,10*ROW('Hygiene Data'!F10)))</f>
        <v/>
      </c>
      <c r="EA16" s="29" t="str">
        <f ca="true">+IF(OFFSET('Hygiene Data'!$G$12,0,10*ROW('Hygiene Data'!G10))="","",OFFSET('Hygiene Data'!$G$12,0,10*ROW('Hygiene Data'!G10)))</f>
        <v/>
      </c>
      <c r="EB16" s="29" t="str">
        <f ca="true">+IF(OFFSET('Hygiene Data'!$G$13,0,10*ROW('Hygiene Data'!G10))="","",OFFSET('Hygiene Data'!$G$13,0,10*ROW('Hygiene Data'!G10)))</f>
        <v/>
      </c>
      <c r="EC16" s="29" t="str">
        <f ca="true">+IF(OFFSET('Hygiene Data'!$G$14,0,10*ROW('Hygiene Data'!G10))="","",OFFSET('Hygiene Data'!$G$14,0,10*ROW('Hygiene Data'!G10)))</f>
        <v/>
      </c>
      <c r="ED16" s="29" t="str">
        <f ca="true">+IF(OFFSET('Hygiene Data'!$H$12,0,10*ROW('Hygiene Data'!H10))="","",OFFSET('Hygiene Data'!$H$12,0,10*ROW('Hygiene Data'!H10)))</f>
        <v/>
      </c>
      <c r="EE16" s="29" t="str">
        <f ca="true">+IF(OFFSET('Hygiene Data'!$H$13,0,10*ROW('Hygiene Data'!H10))="","",OFFSET('Hygiene Data'!$H$13,0,10*ROW('Hygiene Data'!H10)))</f>
        <v/>
      </c>
      <c r="EF16" s="29" t="str">
        <f ca="true">+IF(OFFSET('Hygiene Data'!$H$14,0,10*ROW('Hygiene Data'!H10))="","",OFFSET('Hygiene Data'!$H$14,0,10*ROW('Hygiene Data'!H10)))</f>
        <v/>
      </c>
    </row>
    <row r="17" x14ac:dyDescent="0.2">
      <c r="A17" s="52" t="str">
        <f ca="true">+IF(OFFSET('Water Data'!$B$1,0,10*ROW('Water Data'!B11))="","",OFFSET('Water Data'!$B$1,0,10*ROW('Water Data'!B11)))</f>
        <v/>
      </c>
      <c r="B17" s="52" t="str">
        <f ca="true">+IF(OFFSET('Water Data'!$A$3,0,10*ROW('Water Data'!A11))="","",OFFSET('Water Data'!$A$3,0,10*ROW('Water Data'!A11)))</f>
        <v/>
      </c>
      <c r="C17" s="52" t="str">
        <f ca="true">+IF(OFFSET('Water Data'!$C$3,0,10*ROW('Water Data'!C11))="","",OFFSET('Water Data'!$C$3,0,10*ROW('Water Data'!C11)))</f>
        <v/>
      </c>
      <c r="D17" s="240"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0"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0"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0"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0"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0"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0"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0"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0"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0"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0"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0"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0"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0"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0"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0"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0"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0"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1"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1"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1"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1"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1"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1"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1"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1"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1"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1"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1"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1"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1"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1"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1"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1"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1"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1"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1"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1"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1"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1"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1"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1"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1"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1"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1"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1"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1"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1"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2"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2"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2"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2"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2"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2"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2"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2"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2"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2"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2"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2"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2"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2"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2"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2"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2"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2"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29" t="str">
        <f ca="true">+IF(OFFSET('Water Data'!$C$28,0,10*ROW('Water Data'!C11))="","",OFFSET('Water Data'!$C$28,0,10*ROW('Water Data'!C11)))</f>
        <v/>
      </c>
      <c r="BT17" s="29" t="str">
        <f ca="true">+IF(OFFSET('Water Data'!$C$29,0,10*ROW('Water Data'!C11))="","",OFFSET('Water Data'!$C$29,0,10*ROW('Water Data'!C11)))</f>
        <v/>
      </c>
      <c r="BU17" s="29" t="str">
        <f ca="true">+IF(OFFSET('Water Data'!$C$30,0,10*ROW('Water Data'!C11))="","",OFFSET('Water Data'!$C$30,0,10*ROW('Water Data'!C11)))</f>
        <v/>
      </c>
      <c r="BV17" s="29" t="str">
        <f ca="true">+IF(OFFSET('Water Data'!$D$28,0,10*ROW('Water Data'!D11))="","",OFFSET('Water Data'!$D$28,0,10*ROW('Water Data'!D11)))</f>
        <v/>
      </c>
      <c r="BW17" s="29" t="str">
        <f ca="true">+IF(OFFSET('Water Data'!$D$29,0,10*ROW('Water Data'!D11))="","",OFFSET('Water Data'!$D$29,0,10*ROW('Water Data'!D11)))</f>
        <v/>
      </c>
      <c r="BX17" s="29" t="str">
        <f ca="true">+IF(OFFSET('Water Data'!$D$30,0,10*ROW('Water Data'!D11))="","",OFFSET('Water Data'!$D$30,0,10*ROW('Water Data'!D11)))</f>
        <v/>
      </c>
      <c r="BY17" s="29" t="str">
        <f ca="true">+IF(OFFSET('Water Data'!$E$28,0,10*ROW('Water Data'!E11))="","",OFFSET('Water Data'!$E$28,0,10*ROW('Water Data'!E11)))</f>
        <v/>
      </c>
      <c r="BZ17" s="29" t="str">
        <f ca="true">+IF(OFFSET('Water Data'!$E$29,0,10*ROW('Water Data'!E11))="","",OFFSET('Water Data'!$E$29,0,10*ROW('Water Data'!E11)))</f>
        <v/>
      </c>
      <c r="CA17" s="29" t="str">
        <f ca="true">+IF(OFFSET('Water Data'!$E$30,0,10*ROW('Water Data'!E11))="","",OFFSET('Water Data'!$E$30,0,10*ROW('Water Data'!E11)))</f>
        <v/>
      </c>
      <c r="CB17" s="29" t="str">
        <f ca="true">+IF(OFFSET('Water Data'!$F$28,0,10*ROW('Water Data'!F11))="","",OFFSET('Water Data'!$F$28,0,10*ROW('Water Data'!F11)))</f>
        <v/>
      </c>
      <c r="CC17" s="29" t="str">
        <f ca="true">+IF(OFFSET('Water Data'!$F$29,0,10*ROW('Water Data'!F11))="","",OFFSET('Water Data'!$F$29,0,10*ROW('Water Data'!F11)))</f>
        <v/>
      </c>
      <c r="CD17" s="29" t="str">
        <f ca="true">+IF(OFFSET('Water Data'!$F$30,0,10*ROW('Water Data'!F11))="","",OFFSET('Water Data'!$F$30,0,10*ROW('Water Data'!F11)))</f>
        <v/>
      </c>
      <c r="CE17" s="29" t="str">
        <f ca="true">+IF(OFFSET('Water Data'!$G$28,0,10*ROW('Water Data'!G11))="","",OFFSET('Water Data'!$G$28,0,10*ROW('Water Data'!G11)))</f>
        <v/>
      </c>
      <c r="CF17" s="29" t="str">
        <f ca="true">+IF(OFFSET('Water Data'!$G$29,0,10*ROW('Water Data'!G11))="","",OFFSET('Water Data'!$G$29,0,10*ROW('Water Data'!G11)))</f>
        <v/>
      </c>
      <c r="CG17" s="29" t="str">
        <f ca="true">+IF(OFFSET('Water Data'!$G$30,0,10*ROW('Water Data'!G11))="","",OFFSET('Water Data'!$G$30,0,10*ROW('Water Data'!G11)))</f>
        <v/>
      </c>
      <c r="CH17" s="29" t="str">
        <f ca="true">+IF(OFFSET('Water Data'!$H$28,0,10*ROW('Water Data'!H11))="","",OFFSET('Water Data'!$H$28,0,10*ROW('Water Data'!H11)))</f>
        <v/>
      </c>
      <c r="CI17" s="29" t="str">
        <f ca="true">+IF(OFFSET('Water Data'!$H$29,0,10*ROW('Water Data'!H11))="","",OFFSET('Water Data'!$H$29,0,10*ROW('Water Data'!H11)))</f>
        <v/>
      </c>
      <c r="CJ17" s="29" t="str">
        <f ca="true">+IF(OFFSET('Water Data'!$H$30,0,10*ROW('Water Data'!H11))="","",OFFSET('Water Data'!$H$30,0,10*ROW('Water Data'!H11)))</f>
        <v/>
      </c>
      <c r="CK17" s="29" t="str">
        <f ca="true">+IF(OFFSET('Sanitation Data'!$C$29,0,10*ROW('Sanitation Data'!C11))="","",OFFSET('Sanitation Data'!$C$29,0,10*ROW('Sanitation Data'!C11)))</f>
        <v/>
      </c>
      <c r="CL17" s="29" t="str">
        <f ca="true">+IF(OFFSET('Sanitation Data'!$C$30,0,10*ROW('Sanitation Data'!C11))="","",OFFSET('Sanitation Data'!$C$30,0,10*ROW('Sanitation Data'!C11)))</f>
        <v/>
      </c>
      <c r="CM17" s="29" t="str">
        <f ca="true">+IF(OFFSET('Sanitation Data'!$C$31,0,10*ROW('Sanitation Data'!C11))="","",OFFSET('Sanitation Data'!$C$31,0,10*ROW('Sanitation Data'!C11)))</f>
        <v/>
      </c>
      <c r="CN17" s="29" t="str">
        <f ca="true">+IF(OFFSET('Sanitation Data'!$C$32,0,10*ROW('Sanitation Data'!C11))="","",OFFSET('Sanitation Data'!$C$32,0,10*ROW('Sanitation Data'!C11)))</f>
        <v/>
      </c>
      <c r="CO17" s="29" t="str">
        <f ca="true">+IF(OFFSET('Sanitation Data'!$C$33,0,10*ROW('Sanitation Data'!C11))="","",OFFSET('Sanitation Data'!$C$33,0,10*ROW('Sanitation Data'!C11)))</f>
        <v/>
      </c>
      <c r="CP17" s="29" t="str">
        <f ca="true">+IF(OFFSET('Sanitation Data'!$D$29,0,10*ROW('Sanitation Data'!D11))="","",OFFSET('Sanitation Data'!$D$29,0,10*ROW('Sanitation Data'!D11)))</f>
        <v/>
      </c>
      <c r="CQ17" s="29" t="str">
        <f ca="true">+IF(OFFSET('Sanitation Data'!$D$30,0,10*ROW('Sanitation Data'!D11))="","",OFFSET('Sanitation Data'!$D$30,0,10*ROW('Sanitation Data'!D11)))</f>
        <v/>
      </c>
      <c r="CR17" s="29" t="str">
        <f ca="true">+IF(OFFSET('Sanitation Data'!$D$31,0,10*ROW('Sanitation Data'!D11))="","",OFFSET('Sanitation Data'!$D$31,0,10*ROW('Sanitation Data'!D11)))</f>
        <v/>
      </c>
      <c r="CS17" s="29" t="str">
        <f ca="true">+IF(OFFSET('Sanitation Data'!$D$32,0,10*ROW('Sanitation Data'!D11))="","",OFFSET('Sanitation Data'!$D$32,0,10*ROW('Sanitation Data'!D11)))</f>
        <v/>
      </c>
      <c r="CT17" s="29" t="str">
        <f ca="true">+IF(OFFSET('Sanitation Data'!$D$33,0,10*ROW('Sanitation Data'!D11))="","",OFFSET('Sanitation Data'!$D$33,0,10*ROW('Sanitation Data'!D11)))</f>
        <v/>
      </c>
      <c r="CU17" s="29" t="str">
        <f ca="true">+IF(OFFSET('Sanitation Data'!$E$29,0,10*ROW('Sanitation Data'!E11))="","",OFFSET('Sanitation Data'!$E$29,0,10*ROW('Sanitation Data'!E11)))</f>
        <v/>
      </c>
      <c r="CV17" s="29" t="str">
        <f ca="true">+IF(OFFSET('Sanitation Data'!$E$30,0,10*ROW('Sanitation Data'!E11))="","",OFFSET('Sanitation Data'!$E$30,0,10*ROW('Sanitation Data'!E11)))</f>
        <v/>
      </c>
      <c r="CW17" s="29" t="str">
        <f ca="true">+IF(OFFSET('Sanitation Data'!$E$31,0,10*ROW('Sanitation Data'!E11))="","",OFFSET('Sanitation Data'!$E$31,0,10*ROW('Sanitation Data'!E11)))</f>
        <v/>
      </c>
      <c r="CX17" s="29" t="str">
        <f ca="true">+IF(OFFSET('Sanitation Data'!$E$32,0,10*ROW('Sanitation Data'!E11))="","",OFFSET('Sanitation Data'!$E$32,0,10*ROW('Sanitation Data'!E11)))</f>
        <v/>
      </c>
      <c r="CY17" s="29" t="str">
        <f ca="true">+IF(OFFSET('Sanitation Data'!$E$33,0,10*ROW('Sanitation Data'!E11))="","",OFFSET('Sanitation Data'!$E$33,0,10*ROW('Sanitation Data'!E11)))</f>
        <v/>
      </c>
      <c r="CZ17" s="29" t="str">
        <f ca="true">+IF(OFFSET('Sanitation Data'!$F$29,0,10*ROW('Sanitation Data'!F11))="","",OFFSET('Sanitation Data'!$F$29,0,10*ROW('Sanitation Data'!F11)))</f>
        <v/>
      </c>
      <c r="DA17" s="29" t="str">
        <f ca="true">+IF(OFFSET('Sanitation Data'!$F$30,0,10*ROW('Sanitation Data'!F11))="","",OFFSET('Sanitation Data'!$F$30,0,10*ROW('Sanitation Data'!F11)))</f>
        <v/>
      </c>
      <c r="DB17" s="29" t="str">
        <f ca="true">+IF(OFFSET('Sanitation Data'!$F$31,0,10*ROW('Sanitation Data'!F11))="","",OFFSET('Sanitation Data'!$F$31,0,10*ROW('Sanitation Data'!F11)))</f>
        <v/>
      </c>
      <c r="DC17" s="29" t="str">
        <f ca="true">+IF(OFFSET('Sanitation Data'!$F$32,0,10*ROW('Sanitation Data'!F11))="","",OFFSET('Sanitation Data'!$F$32,0,10*ROW('Sanitation Data'!F11)))</f>
        <v/>
      </c>
      <c r="DD17" s="29" t="str">
        <f ca="true">+IF(OFFSET('Sanitation Data'!$F$33,0,10*ROW('Sanitation Data'!F11))="","",OFFSET('Sanitation Data'!$F$33,0,10*ROW('Sanitation Data'!F11)))</f>
        <v/>
      </c>
      <c r="DE17" s="29" t="str">
        <f ca="true">+IF(OFFSET('Sanitation Data'!$G$29,0,10*ROW('Sanitation Data'!G11))="","",OFFSET('Sanitation Data'!$G$29,0,10*ROW('Sanitation Data'!G11)))</f>
        <v/>
      </c>
      <c r="DF17" s="29" t="str">
        <f ca="true">+IF(OFFSET('Sanitation Data'!$G$30,0,10*ROW('Sanitation Data'!G11))="","",OFFSET('Sanitation Data'!$G$30,0,10*ROW('Sanitation Data'!G11)))</f>
        <v/>
      </c>
      <c r="DG17" s="29" t="str">
        <f ca="true">+IF(OFFSET('Sanitation Data'!$G$31,0,10*ROW('Sanitation Data'!G11))="","",OFFSET('Sanitation Data'!$G$31,0,10*ROW('Sanitation Data'!G11)))</f>
        <v/>
      </c>
      <c r="DH17" s="29" t="str">
        <f ca="true">+IF(OFFSET('Sanitation Data'!$G$32,0,10*ROW('Sanitation Data'!G11))="","",OFFSET('Sanitation Data'!$G$32,0,10*ROW('Sanitation Data'!G11)))</f>
        <v/>
      </c>
      <c r="DI17" s="29" t="str">
        <f ca="true">+IF(OFFSET('Sanitation Data'!$G$33,0,10*ROW('Sanitation Data'!G11))="","",OFFSET('Sanitation Data'!$G$33,0,10*ROW('Sanitation Data'!G11)))</f>
        <v/>
      </c>
      <c r="DJ17" s="29" t="str">
        <f ca="true">+IF(OFFSET('Sanitation Data'!$H$29,0,10*ROW('Sanitation Data'!H11))="","",OFFSET('Sanitation Data'!$H$29,0,10*ROW('Sanitation Data'!H11)))</f>
        <v/>
      </c>
      <c r="DK17" s="29" t="str">
        <f ca="true">+IF(OFFSET('Sanitation Data'!$H$30,0,10*ROW('Sanitation Data'!H11))="","",OFFSET('Sanitation Data'!$H$30,0,10*ROW('Sanitation Data'!H11)))</f>
        <v/>
      </c>
      <c r="DL17" s="29" t="str">
        <f ca="true">+IF(OFFSET('Sanitation Data'!$H$31,0,10*ROW('Sanitation Data'!H11))="","",OFFSET('Sanitation Data'!$H$31,0,10*ROW('Sanitation Data'!H11)))</f>
        <v/>
      </c>
      <c r="DM17" s="29" t="str">
        <f ca="true">+IF(OFFSET('Sanitation Data'!$H$32,0,10*ROW('Sanitation Data'!H11))="","",OFFSET('Sanitation Data'!$H$32,0,10*ROW('Sanitation Data'!H11)))</f>
        <v/>
      </c>
      <c r="DN17" s="29" t="str">
        <f ca="true">+IF(OFFSET('Sanitation Data'!$H$33,0,10*ROW('Sanitation Data'!H11))="","",OFFSET('Sanitation Data'!$H$33,0,10*ROW('Sanitation Data'!H11)))</f>
        <v/>
      </c>
      <c r="DO17" s="29" t="str">
        <f ca="true">+IF(OFFSET('Hygiene Data'!$C$12,0,10*ROW('Hygiene Data'!C11))="","",OFFSET('Hygiene Data'!$C$12,0,10*ROW('Hygiene Data'!C11)))</f>
        <v/>
      </c>
      <c r="DP17" s="29" t="str">
        <f ca="true">+IF(OFFSET('Hygiene Data'!$C$13,0,10*ROW('Hygiene Data'!C11))="","",OFFSET('Hygiene Data'!$C$13,0,10*ROW('Hygiene Data'!C11)))</f>
        <v/>
      </c>
      <c r="DQ17" s="29" t="str">
        <f ca="true">+IF(OFFSET('Hygiene Data'!$C$14,0,10*ROW('Hygiene Data'!C11))="","",OFFSET('Hygiene Data'!$C$14,0,10*ROW('Hygiene Data'!C11)))</f>
        <v/>
      </c>
      <c r="DR17" s="29" t="str">
        <f ca="true">+IF(OFFSET('Hygiene Data'!$D$12,0,10*ROW('Hygiene Data'!D11))="","",OFFSET('Hygiene Data'!$D$12,0,10*ROW('Hygiene Data'!D11)))</f>
        <v/>
      </c>
      <c r="DS17" s="29" t="str">
        <f ca="true">+IF(OFFSET('Hygiene Data'!$D$13,0,10*ROW('Hygiene Data'!D11))="","",OFFSET('Hygiene Data'!$D$13,0,10*ROW('Hygiene Data'!D11)))</f>
        <v/>
      </c>
      <c r="DT17" s="29" t="str">
        <f ca="true">+IF(OFFSET('Hygiene Data'!$D$14,0,10*ROW('Hygiene Data'!D11))="","",OFFSET('Hygiene Data'!$D$14,0,10*ROW('Hygiene Data'!D11)))</f>
        <v/>
      </c>
      <c r="DU17" s="29" t="str">
        <f ca="true">+IF(OFFSET('Hygiene Data'!$E$12,0,10*ROW('Hygiene Data'!E11))="","",OFFSET('Hygiene Data'!$E$12,0,10*ROW('Hygiene Data'!E11)))</f>
        <v/>
      </c>
      <c r="DV17" s="29" t="str">
        <f ca="true">+IF(OFFSET('Hygiene Data'!$E$13,0,10*ROW('Hygiene Data'!E11))="","",OFFSET('Hygiene Data'!$E$13,0,10*ROW('Hygiene Data'!E11)))</f>
        <v/>
      </c>
      <c r="DW17" s="29" t="str">
        <f ca="true">+IF(OFFSET('Hygiene Data'!$E$14,0,10*ROW('Hygiene Data'!E11))="","",OFFSET('Hygiene Data'!$E$14,0,10*ROW('Hygiene Data'!E11)))</f>
        <v/>
      </c>
      <c r="DX17" s="29" t="str">
        <f ca="true">+IF(OFFSET('Hygiene Data'!$F$12,0,10*ROW('Hygiene Data'!F11))="","",OFFSET('Hygiene Data'!$F$12,0,10*ROW('Hygiene Data'!F11)))</f>
        <v/>
      </c>
      <c r="DY17" s="29" t="str">
        <f ca="true">+IF(OFFSET('Hygiene Data'!$F$13,0,10*ROW('Hygiene Data'!F11))="","",OFFSET('Hygiene Data'!$F$13,0,10*ROW('Hygiene Data'!F11)))</f>
        <v/>
      </c>
      <c r="DZ17" s="29" t="str">
        <f ca="true">+IF(OFFSET('Hygiene Data'!$F$14,0,10*ROW('Hygiene Data'!F11))="","",OFFSET('Hygiene Data'!$F$14,0,10*ROW('Hygiene Data'!F11)))</f>
        <v/>
      </c>
      <c r="EA17" s="29" t="str">
        <f ca="true">+IF(OFFSET('Hygiene Data'!$G$12,0,10*ROW('Hygiene Data'!G11))="","",OFFSET('Hygiene Data'!$G$12,0,10*ROW('Hygiene Data'!G11)))</f>
        <v/>
      </c>
      <c r="EB17" s="29" t="str">
        <f ca="true">+IF(OFFSET('Hygiene Data'!$G$13,0,10*ROW('Hygiene Data'!G11))="","",OFFSET('Hygiene Data'!$G$13,0,10*ROW('Hygiene Data'!G11)))</f>
        <v/>
      </c>
      <c r="EC17" s="29" t="str">
        <f ca="true">+IF(OFFSET('Hygiene Data'!$G$14,0,10*ROW('Hygiene Data'!G11))="","",OFFSET('Hygiene Data'!$G$14,0,10*ROW('Hygiene Data'!G11)))</f>
        <v/>
      </c>
      <c r="ED17" s="29" t="str">
        <f ca="true">+IF(OFFSET('Hygiene Data'!$H$12,0,10*ROW('Hygiene Data'!H11))="","",OFFSET('Hygiene Data'!$H$12,0,10*ROW('Hygiene Data'!H11)))</f>
        <v/>
      </c>
      <c r="EE17" s="29" t="str">
        <f ca="true">+IF(OFFSET('Hygiene Data'!$H$13,0,10*ROW('Hygiene Data'!H11))="","",OFFSET('Hygiene Data'!$H$13,0,10*ROW('Hygiene Data'!H11)))</f>
        <v/>
      </c>
      <c r="EF17" s="29" t="str">
        <f ca="true">+IF(OFFSET('Hygiene Data'!$H$14,0,10*ROW('Hygiene Data'!H11))="","",OFFSET('Hygiene Data'!$H$14,0,10*ROW('Hygiene Data'!H11)))</f>
        <v/>
      </c>
    </row>
    <row r="18" x14ac:dyDescent="0.2">
      <c r="A18" s="52" t="str">
        <f ca="true">+IF(OFFSET('Water Data'!$B$1,0,10*ROW('Water Data'!B12))="","",OFFSET('Water Data'!$B$1,0,10*ROW('Water Data'!B12)))</f>
        <v/>
      </c>
      <c r="B18" s="52" t="str">
        <f ca="true">+IF(OFFSET('Water Data'!$A$3,0,10*ROW('Water Data'!A12))="","",OFFSET('Water Data'!$A$3,0,10*ROW('Water Data'!A12)))</f>
        <v/>
      </c>
      <c r="C18" s="52" t="str">
        <f ca="true">+IF(OFFSET('Water Data'!$C$3,0,10*ROW('Water Data'!C12))="","",OFFSET('Water Data'!$C$3,0,10*ROW('Water Data'!C12)))</f>
        <v/>
      </c>
      <c r="D18" s="240"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0"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0"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0"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0"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0"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0"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0"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0"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0"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0"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0"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0"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0"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0"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0"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0"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0"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1"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1"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1"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1"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1"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1"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1"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1"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1"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1"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1"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1"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1"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1"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1"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1"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1"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1"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1"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1"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1"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1"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1"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1"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1"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1"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1"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1"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1"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1"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2"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2"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2"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2"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2"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2"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2"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2"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2"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2"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2"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2"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2"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2"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2"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2"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2"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2"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29" t="str">
        <f ca="true">+IF(OFFSET('Water Data'!$C$28,0,10*ROW('Water Data'!C12))="","",OFFSET('Water Data'!$C$28,0,10*ROW('Water Data'!C12)))</f>
        <v/>
      </c>
      <c r="BT18" s="29" t="str">
        <f ca="true">+IF(OFFSET('Water Data'!$C$29,0,10*ROW('Water Data'!C12))="","",OFFSET('Water Data'!$C$29,0,10*ROW('Water Data'!C12)))</f>
        <v/>
      </c>
      <c r="BU18" s="29" t="str">
        <f ca="true">+IF(OFFSET('Water Data'!$C$30,0,10*ROW('Water Data'!C12))="","",OFFSET('Water Data'!$C$30,0,10*ROW('Water Data'!C12)))</f>
        <v/>
      </c>
      <c r="BV18" s="29" t="str">
        <f ca="true">+IF(OFFSET('Water Data'!$D$28,0,10*ROW('Water Data'!D12))="","",OFFSET('Water Data'!$D$28,0,10*ROW('Water Data'!D12)))</f>
        <v/>
      </c>
      <c r="BW18" s="29" t="str">
        <f ca="true">+IF(OFFSET('Water Data'!$D$29,0,10*ROW('Water Data'!D12))="","",OFFSET('Water Data'!$D$29,0,10*ROW('Water Data'!D12)))</f>
        <v/>
      </c>
      <c r="BX18" s="29" t="str">
        <f ca="true">+IF(OFFSET('Water Data'!$D$30,0,10*ROW('Water Data'!D12))="","",OFFSET('Water Data'!$D$30,0,10*ROW('Water Data'!D12)))</f>
        <v/>
      </c>
      <c r="BY18" s="29" t="str">
        <f ca="true">+IF(OFFSET('Water Data'!$E$28,0,10*ROW('Water Data'!E12))="","",OFFSET('Water Data'!$E$28,0,10*ROW('Water Data'!E12)))</f>
        <v/>
      </c>
      <c r="BZ18" s="29" t="str">
        <f ca="true">+IF(OFFSET('Water Data'!$E$29,0,10*ROW('Water Data'!E12))="","",OFFSET('Water Data'!$E$29,0,10*ROW('Water Data'!E12)))</f>
        <v/>
      </c>
      <c r="CA18" s="29" t="str">
        <f ca="true">+IF(OFFSET('Water Data'!$E$30,0,10*ROW('Water Data'!E12))="","",OFFSET('Water Data'!$E$30,0,10*ROW('Water Data'!E12)))</f>
        <v/>
      </c>
      <c r="CB18" s="29" t="str">
        <f ca="true">+IF(OFFSET('Water Data'!$F$28,0,10*ROW('Water Data'!F12))="","",OFFSET('Water Data'!$F$28,0,10*ROW('Water Data'!F12)))</f>
        <v/>
      </c>
      <c r="CC18" s="29" t="str">
        <f ca="true">+IF(OFFSET('Water Data'!$F$29,0,10*ROW('Water Data'!F12))="","",OFFSET('Water Data'!$F$29,0,10*ROW('Water Data'!F12)))</f>
        <v/>
      </c>
      <c r="CD18" s="29" t="str">
        <f ca="true">+IF(OFFSET('Water Data'!$F$30,0,10*ROW('Water Data'!F12))="","",OFFSET('Water Data'!$F$30,0,10*ROW('Water Data'!F12)))</f>
        <v/>
      </c>
      <c r="CE18" s="29" t="str">
        <f ca="true">+IF(OFFSET('Water Data'!$G$28,0,10*ROW('Water Data'!G12))="","",OFFSET('Water Data'!$G$28,0,10*ROW('Water Data'!G12)))</f>
        <v/>
      </c>
      <c r="CF18" s="29" t="str">
        <f ca="true">+IF(OFFSET('Water Data'!$G$29,0,10*ROW('Water Data'!G12))="","",OFFSET('Water Data'!$G$29,0,10*ROW('Water Data'!G12)))</f>
        <v/>
      </c>
      <c r="CG18" s="29" t="str">
        <f ca="true">+IF(OFFSET('Water Data'!$G$30,0,10*ROW('Water Data'!G12))="","",OFFSET('Water Data'!$G$30,0,10*ROW('Water Data'!G12)))</f>
        <v/>
      </c>
      <c r="CH18" s="29" t="str">
        <f ca="true">+IF(OFFSET('Water Data'!$H$28,0,10*ROW('Water Data'!H12))="","",OFFSET('Water Data'!$H$28,0,10*ROW('Water Data'!H12)))</f>
        <v/>
      </c>
      <c r="CI18" s="29" t="str">
        <f ca="true">+IF(OFFSET('Water Data'!$H$29,0,10*ROW('Water Data'!H12))="","",OFFSET('Water Data'!$H$29,0,10*ROW('Water Data'!H12)))</f>
        <v/>
      </c>
      <c r="CJ18" s="29" t="str">
        <f ca="true">+IF(OFFSET('Water Data'!$H$30,0,10*ROW('Water Data'!H12))="","",OFFSET('Water Data'!$H$30,0,10*ROW('Water Data'!H12)))</f>
        <v/>
      </c>
      <c r="CK18" s="29" t="str">
        <f ca="true">+IF(OFFSET('Sanitation Data'!$C$29,0,10*ROW('Sanitation Data'!C12))="","",OFFSET('Sanitation Data'!$C$29,0,10*ROW('Sanitation Data'!C12)))</f>
        <v/>
      </c>
      <c r="CL18" s="29" t="str">
        <f ca="true">+IF(OFFSET('Sanitation Data'!$C$30,0,10*ROW('Sanitation Data'!C12))="","",OFFSET('Sanitation Data'!$C$30,0,10*ROW('Sanitation Data'!C12)))</f>
        <v/>
      </c>
      <c r="CM18" s="29" t="str">
        <f ca="true">+IF(OFFSET('Sanitation Data'!$C$31,0,10*ROW('Sanitation Data'!C12))="","",OFFSET('Sanitation Data'!$C$31,0,10*ROW('Sanitation Data'!C12)))</f>
        <v/>
      </c>
      <c r="CN18" s="29" t="str">
        <f ca="true">+IF(OFFSET('Sanitation Data'!$C$32,0,10*ROW('Sanitation Data'!C12))="","",OFFSET('Sanitation Data'!$C$32,0,10*ROW('Sanitation Data'!C12)))</f>
        <v/>
      </c>
      <c r="CO18" s="29" t="str">
        <f ca="true">+IF(OFFSET('Sanitation Data'!$C$33,0,10*ROW('Sanitation Data'!C12))="","",OFFSET('Sanitation Data'!$C$33,0,10*ROW('Sanitation Data'!C12)))</f>
        <v/>
      </c>
      <c r="CP18" s="29" t="str">
        <f ca="true">+IF(OFFSET('Sanitation Data'!$D$29,0,10*ROW('Sanitation Data'!D12))="","",OFFSET('Sanitation Data'!$D$29,0,10*ROW('Sanitation Data'!D12)))</f>
        <v/>
      </c>
      <c r="CQ18" s="29" t="str">
        <f ca="true">+IF(OFFSET('Sanitation Data'!$D$30,0,10*ROW('Sanitation Data'!D12))="","",OFFSET('Sanitation Data'!$D$30,0,10*ROW('Sanitation Data'!D12)))</f>
        <v/>
      </c>
      <c r="CR18" s="29" t="str">
        <f ca="true">+IF(OFFSET('Sanitation Data'!$D$31,0,10*ROW('Sanitation Data'!D12))="","",OFFSET('Sanitation Data'!$D$31,0,10*ROW('Sanitation Data'!D12)))</f>
        <v/>
      </c>
      <c r="CS18" s="29" t="str">
        <f ca="true">+IF(OFFSET('Sanitation Data'!$D$32,0,10*ROW('Sanitation Data'!D12))="","",OFFSET('Sanitation Data'!$D$32,0,10*ROW('Sanitation Data'!D12)))</f>
        <v/>
      </c>
      <c r="CT18" s="29" t="str">
        <f ca="true">+IF(OFFSET('Sanitation Data'!$D$33,0,10*ROW('Sanitation Data'!D12))="","",OFFSET('Sanitation Data'!$D$33,0,10*ROW('Sanitation Data'!D12)))</f>
        <v/>
      </c>
      <c r="CU18" s="29" t="str">
        <f ca="true">+IF(OFFSET('Sanitation Data'!$E$29,0,10*ROW('Sanitation Data'!E12))="","",OFFSET('Sanitation Data'!$E$29,0,10*ROW('Sanitation Data'!E12)))</f>
        <v/>
      </c>
      <c r="CV18" s="29" t="str">
        <f ca="true">+IF(OFFSET('Sanitation Data'!$E$30,0,10*ROW('Sanitation Data'!E12))="","",OFFSET('Sanitation Data'!$E$30,0,10*ROW('Sanitation Data'!E12)))</f>
        <v/>
      </c>
      <c r="CW18" s="29" t="str">
        <f ca="true">+IF(OFFSET('Sanitation Data'!$E$31,0,10*ROW('Sanitation Data'!E12))="","",OFFSET('Sanitation Data'!$E$31,0,10*ROW('Sanitation Data'!E12)))</f>
        <v/>
      </c>
      <c r="CX18" s="29" t="str">
        <f ca="true">+IF(OFFSET('Sanitation Data'!$E$32,0,10*ROW('Sanitation Data'!E12))="","",OFFSET('Sanitation Data'!$E$32,0,10*ROW('Sanitation Data'!E12)))</f>
        <v/>
      </c>
      <c r="CY18" s="29" t="str">
        <f ca="true">+IF(OFFSET('Sanitation Data'!$E$33,0,10*ROW('Sanitation Data'!E12))="","",OFFSET('Sanitation Data'!$E$33,0,10*ROW('Sanitation Data'!E12)))</f>
        <v/>
      </c>
      <c r="CZ18" s="29" t="str">
        <f ca="true">+IF(OFFSET('Sanitation Data'!$F$29,0,10*ROW('Sanitation Data'!F12))="","",OFFSET('Sanitation Data'!$F$29,0,10*ROW('Sanitation Data'!F12)))</f>
        <v/>
      </c>
      <c r="DA18" s="29" t="str">
        <f ca="true">+IF(OFFSET('Sanitation Data'!$F$30,0,10*ROW('Sanitation Data'!F12))="","",OFFSET('Sanitation Data'!$F$30,0,10*ROW('Sanitation Data'!F12)))</f>
        <v/>
      </c>
      <c r="DB18" s="29" t="str">
        <f ca="true">+IF(OFFSET('Sanitation Data'!$F$31,0,10*ROW('Sanitation Data'!F12))="","",OFFSET('Sanitation Data'!$F$31,0,10*ROW('Sanitation Data'!F12)))</f>
        <v/>
      </c>
      <c r="DC18" s="29" t="str">
        <f ca="true">+IF(OFFSET('Sanitation Data'!$F$32,0,10*ROW('Sanitation Data'!F12))="","",OFFSET('Sanitation Data'!$F$32,0,10*ROW('Sanitation Data'!F12)))</f>
        <v/>
      </c>
      <c r="DD18" s="29" t="str">
        <f ca="true">+IF(OFFSET('Sanitation Data'!$F$33,0,10*ROW('Sanitation Data'!F12))="","",OFFSET('Sanitation Data'!$F$33,0,10*ROW('Sanitation Data'!F12)))</f>
        <v/>
      </c>
      <c r="DE18" s="29" t="str">
        <f ca="true">+IF(OFFSET('Sanitation Data'!$G$29,0,10*ROW('Sanitation Data'!G12))="","",OFFSET('Sanitation Data'!$G$29,0,10*ROW('Sanitation Data'!G12)))</f>
        <v/>
      </c>
      <c r="DF18" s="29" t="str">
        <f ca="true">+IF(OFFSET('Sanitation Data'!$G$30,0,10*ROW('Sanitation Data'!G12))="","",OFFSET('Sanitation Data'!$G$30,0,10*ROW('Sanitation Data'!G12)))</f>
        <v/>
      </c>
      <c r="DG18" s="29" t="str">
        <f ca="true">+IF(OFFSET('Sanitation Data'!$G$31,0,10*ROW('Sanitation Data'!G12))="","",OFFSET('Sanitation Data'!$G$31,0,10*ROW('Sanitation Data'!G12)))</f>
        <v/>
      </c>
      <c r="DH18" s="29" t="str">
        <f ca="true">+IF(OFFSET('Sanitation Data'!$G$32,0,10*ROW('Sanitation Data'!G12))="","",OFFSET('Sanitation Data'!$G$32,0,10*ROW('Sanitation Data'!G12)))</f>
        <v/>
      </c>
      <c r="DI18" s="29" t="str">
        <f ca="true">+IF(OFFSET('Sanitation Data'!$G$33,0,10*ROW('Sanitation Data'!G12))="","",OFFSET('Sanitation Data'!$G$33,0,10*ROW('Sanitation Data'!G12)))</f>
        <v/>
      </c>
      <c r="DJ18" s="29" t="str">
        <f ca="true">+IF(OFFSET('Sanitation Data'!$H$29,0,10*ROW('Sanitation Data'!H12))="","",OFFSET('Sanitation Data'!$H$29,0,10*ROW('Sanitation Data'!H12)))</f>
        <v/>
      </c>
      <c r="DK18" s="29" t="str">
        <f ca="true">+IF(OFFSET('Sanitation Data'!$H$30,0,10*ROW('Sanitation Data'!H12))="","",OFFSET('Sanitation Data'!$H$30,0,10*ROW('Sanitation Data'!H12)))</f>
        <v/>
      </c>
      <c r="DL18" s="29" t="str">
        <f ca="true">+IF(OFFSET('Sanitation Data'!$H$31,0,10*ROW('Sanitation Data'!H12))="","",OFFSET('Sanitation Data'!$H$31,0,10*ROW('Sanitation Data'!H12)))</f>
        <v/>
      </c>
      <c r="DM18" s="29" t="str">
        <f ca="true">+IF(OFFSET('Sanitation Data'!$H$32,0,10*ROW('Sanitation Data'!H12))="","",OFFSET('Sanitation Data'!$H$32,0,10*ROW('Sanitation Data'!H12)))</f>
        <v/>
      </c>
      <c r="DN18" s="29" t="str">
        <f ca="true">+IF(OFFSET('Sanitation Data'!$H$33,0,10*ROW('Sanitation Data'!H12))="","",OFFSET('Sanitation Data'!$H$33,0,10*ROW('Sanitation Data'!H12)))</f>
        <v/>
      </c>
      <c r="DO18" s="29" t="str">
        <f ca="true">+IF(OFFSET('Hygiene Data'!$C$12,0,10*ROW('Hygiene Data'!C12))="","",OFFSET('Hygiene Data'!$C$12,0,10*ROW('Hygiene Data'!C12)))</f>
        <v/>
      </c>
      <c r="DP18" s="29" t="str">
        <f ca="true">+IF(OFFSET('Hygiene Data'!$C$13,0,10*ROW('Hygiene Data'!C12))="","",OFFSET('Hygiene Data'!$C$13,0,10*ROW('Hygiene Data'!C12)))</f>
        <v/>
      </c>
      <c r="DQ18" s="29" t="str">
        <f ca="true">+IF(OFFSET('Hygiene Data'!$C$14,0,10*ROW('Hygiene Data'!C12))="","",OFFSET('Hygiene Data'!$C$14,0,10*ROW('Hygiene Data'!C12)))</f>
        <v/>
      </c>
      <c r="DR18" s="29" t="str">
        <f ca="true">+IF(OFFSET('Hygiene Data'!$D$12,0,10*ROW('Hygiene Data'!D12))="","",OFFSET('Hygiene Data'!$D$12,0,10*ROW('Hygiene Data'!D12)))</f>
        <v/>
      </c>
      <c r="DS18" s="29" t="str">
        <f ca="true">+IF(OFFSET('Hygiene Data'!$D$13,0,10*ROW('Hygiene Data'!D12))="","",OFFSET('Hygiene Data'!$D$13,0,10*ROW('Hygiene Data'!D12)))</f>
        <v/>
      </c>
      <c r="DT18" s="29" t="str">
        <f ca="true">+IF(OFFSET('Hygiene Data'!$D$14,0,10*ROW('Hygiene Data'!D12))="","",OFFSET('Hygiene Data'!$D$14,0,10*ROW('Hygiene Data'!D12)))</f>
        <v/>
      </c>
      <c r="DU18" s="29" t="str">
        <f ca="true">+IF(OFFSET('Hygiene Data'!$E$12,0,10*ROW('Hygiene Data'!E12))="","",OFFSET('Hygiene Data'!$E$12,0,10*ROW('Hygiene Data'!E12)))</f>
        <v/>
      </c>
      <c r="DV18" s="29" t="str">
        <f ca="true">+IF(OFFSET('Hygiene Data'!$E$13,0,10*ROW('Hygiene Data'!E12))="","",OFFSET('Hygiene Data'!$E$13,0,10*ROW('Hygiene Data'!E12)))</f>
        <v/>
      </c>
      <c r="DW18" s="29" t="str">
        <f ca="true">+IF(OFFSET('Hygiene Data'!$E$14,0,10*ROW('Hygiene Data'!E12))="","",OFFSET('Hygiene Data'!$E$14,0,10*ROW('Hygiene Data'!E12)))</f>
        <v/>
      </c>
      <c r="DX18" s="29" t="str">
        <f ca="true">+IF(OFFSET('Hygiene Data'!$F$12,0,10*ROW('Hygiene Data'!F12))="","",OFFSET('Hygiene Data'!$F$12,0,10*ROW('Hygiene Data'!F12)))</f>
        <v/>
      </c>
      <c r="DY18" s="29" t="str">
        <f ca="true">+IF(OFFSET('Hygiene Data'!$F$13,0,10*ROW('Hygiene Data'!F12))="","",OFFSET('Hygiene Data'!$F$13,0,10*ROW('Hygiene Data'!F12)))</f>
        <v/>
      </c>
      <c r="DZ18" s="29" t="str">
        <f ca="true">+IF(OFFSET('Hygiene Data'!$F$14,0,10*ROW('Hygiene Data'!F12))="","",OFFSET('Hygiene Data'!$F$14,0,10*ROW('Hygiene Data'!F12)))</f>
        <v/>
      </c>
      <c r="EA18" s="29" t="str">
        <f ca="true">+IF(OFFSET('Hygiene Data'!$G$12,0,10*ROW('Hygiene Data'!G12))="","",OFFSET('Hygiene Data'!$G$12,0,10*ROW('Hygiene Data'!G12)))</f>
        <v/>
      </c>
      <c r="EB18" s="29" t="str">
        <f ca="true">+IF(OFFSET('Hygiene Data'!$G$13,0,10*ROW('Hygiene Data'!G12))="","",OFFSET('Hygiene Data'!$G$13,0,10*ROW('Hygiene Data'!G12)))</f>
        <v/>
      </c>
      <c r="EC18" s="29" t="str">
        <f ca="true">+IF(OFFSET('Hygiene Data'!$G$14,0,10*ROW('Hygiene Data'!G12))="","",OFFSET('Hygiene Data'!$G$14,0,10*ROW('Hygiene Data'!G12)))</f>
        <v/>
      </c>
      <c r="ED18" s="29" t="str">
        <f ca="true">+IF(OFFSET('Hygiene Data'!$H$12,0,10*ROW('Hygiene Data'!H12))="","",OFFSET('Hygiene Data'!$H$12,0,10*ROW('Hygiene Data'!H12)))</f>
        <v/>
      </c>
      <c r="EE18" s="29" t="str">
        <f ca="true">+IF(OFFSET('Hygiene Data'!$H$13,0,10*ROW('Hygiene Data'!H12))="","",OFFSET('Hygiene Data'!$H$13,0,10*ROW('Hygiene Data'!H12)))</f>
        <v/>
      </c>
      <c r="EF18" s="29" t="str">
        <f ca="true">+IF(OFFSET('Hygiene Data'!$H$14,0,10*ROW('Hygiene Data'!H12))="","",OFFSET('Hygiene Data'!$H$14,0,10*ROW('Hygiene Data'!H12)))</f>
        <v/>
      </c>
    </row>
    <row r="19" x14ac:dyDescent="0.2">
      <c r="A19" s="52" t="str">
        <f ca="true">+IF(OFFSET('Water Data'!$B$1,0,10*ROW('Water Data'!B13))="","",OFFSET('Water Data'!$B$1,0,10*ROW('Water Data'!B13)))</f>
        <v/>
      </c>
      <c r="B19" s="52" t="str">
        <f ca="true">+IF(OFFSET('Water Data'!$A$3,0,10*ROW('Water Data'!A13))="","",OFFSET('Water Data'!$A$3,0,10*ROW('Water Data'!A13)))</f>
        <v/>
      </c>
      <c r="C19" s="52" t="str">
        <f ca="true">+IF(OFFSET('Water Data'!$C$3,0,10*ROW('Water Data'!C13))="","",OFFSET('Water Data'!$C$3,0,10*ROW('Water Data'!C13)))</f>
        <v/>
      </c>
      <c r="D19" s="240"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0"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0"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0"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0"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0"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0"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0"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0"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0"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0"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0"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0"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0"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0"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0"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0"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0"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1"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1"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1"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1"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1"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1"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1"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1"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1"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1"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1"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1"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1"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1"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1"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1"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1"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1"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1"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1"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1"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1"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1"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1"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1"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1"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1"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1"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1"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1"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2"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2"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2"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2"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2"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2"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2"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2"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2"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2"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2"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2"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2"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2"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2"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2"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2"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2"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29" t="str">
        <f ca="true">+IF(OFFSET('Water Data'!$C$28,0,10*ROW('Water Data'!C13))="","",OFFSET('Water Data'!$C$28,0,10*ROW('Water Data'!C13)))</f>
        <v/>
      </c>
      <c r="BT19" s="29" t="str">
        <f ca="true">+IF(OFFSET('Water Data'!$C$29,0,10*ROW('Water Data'!C13))="","",OFFSET('Water Data'!$C$29,0,10*ROW('Water Data'!C13)))</f>
        <v/>
      </c>
      <c r="BU19" s="29" t="str">
        <f ca="true">+IF(OFFSET('Water Data'!$C$30,0,10*ROW('Water Data'!C13))="","",OFFSET('Water Data'!$C$30,0,10*ROW('Water Data'!C13)))</f>
        <v/>
      </c>
      <c r="BV19" s="29" t="str">
        <f ca="true">+IF(OFFSET('Water Data'!$D$28,0,10*ROW('Water Data'!D13))="","",OFFSET('Water Data'!$D$28,0,10*ROW('Water Data'!D13)))</f>
        <v/>
      </c>
      <c r="BW19" s="29" t="str">
        <f ca="true">+IF(OFFSET('Water Data'!$D$29,0,10*ROW('Water Data'!D13))="","",OFFSET('Water Data'!$D$29,0,10*ROW('Water Data'!D13)))</f>
        <v/>
      </c>
      <c r="BX19" s="29" t="str">
        <f ca="true">+IF(OFFSET('Water Data'!$D$30,0,10*ROW('Water Data'!D13))="","",OFFSET('Water Data'!$D$30,0,10*ROW('Water Data'!D13)))</f>
        <v/>
      </c>
      <c r="BY19" s="29" t="str">
        <f ca="true">+IF(OFFSET('Water Data'!$E$28,0,10*ROW('Water Data'!E13))="","",OFFSET('Water Data'!$E$28,0,10*ROW('Water Data'!E13)))</f>
        <v/>
      </c>
      <c r="BZ19" s="29" t="str">
        <f ca="true">+IF(OFFSET('Water Data'!$E$29,0,10*ROW('Water Data'!E13))="","",OFFSET('Water Data'!$E$29,0,10*ROW('Water Data'!E13)))</f>
        <v/>
      </c>
      <c r="CA19" s="29" t="str">
        <f ca="true">+IF(OFFSET('Water Data'!$E$30,0,10*ROW('Water Data'!E13))="","",OFFSET('Water Data'!$E$30,0,10*ROW('Water Data'!E13)))</f>
        <v/>
      </c>
      <c r="CB19" s="29" t="str">
        <f ca="true">+IF(OFFSET('Water Data'!$F$28,0,10*ROW('Water Data'!F13))="","",OFFSET('Water Data'!$F$28,0,10*ROW('Water Data'!F13)))</f>
        <v/>
      </c>
      <c r="CC19" s="29" t="str">
        <f ca="true">+IF(OFFSET('Water Data'!$F$29,0,10*ROW('Water Data'!F13))="","",OFFSET('Water Data'!$F$29,0,10*ROW('Water Data'!F13)))</f>
        <v/>
      </c>
      <c r="CD19" s="29" t="str">
        <f ca="true">+IF(OFFSET('Water Data'!$F$30,0,10*ROW('Water Data'!F13))="","",OFFSET('Water Data'!$F$30,0,10*ROW('Water Data'!F13)))</f>
        <v/>
      </c>
      <c r="CE19" s="29" t="str">
        <f ca="true">+IF(OFFSET('Water Data'!$G$28,0,10*ROW('Water Data'!G13))="","",OFFSET('Water Data'!$G$28,0,10*ROW('Water Data'!G13)))</f>
        <v/>
      </c>
      <c r="CF19" s="29" t="str">
        <f ca="true">+IF(OFFSET('Water Data'!$G$29,0,10*ROW('Water Data'!G13))="","",OFFSET('Water Data'!$G$29,0,10*ROW('Water Data'!G13)))</f>
        <v/>
      </c>
      <c r="CG19" s="29" t="str">
        <f ca="true">+IF(OFFSET('Water Data'!$G$30,0,10*ROW('Water Data'!G13))="","",OFFSET('Water Data'!$G$30,0,10*ROW('Water Data'!G13)))</f>
        <v/>
      </c>
      <c r="CH19" s="29" t="str">
        <f ca="true">+IF(OFFSET('Water Data'!$H$28,0,10*ROW('Water Data'!H13))="","",OFFSET('Water Data'!$H$28,0,10*ROW('Water Data'!H13)))</f>
        <v/>
      </c>
      <c r="CI19" s="29" t="str">
        <f ca="true">+IF(OFFSET('Water Data'!$H$29,0,10*ROW('Water Data'!H13))="","",OFFSET('Water Data'!$H$29,0,10*ROW('Water Data'!H13)))</f>
        <v/>
      </c>
      <c r="CJ19" s="29" t="str">
        <f ca="true">+IF(OFFSET('Water Data'!$H$30,0,10*ROW('Water Data'!H13))="","",OFFSET('Water Data'!$H$30,0,10*ROW('Water Data'!H13)))</f>
        <v/>
      </c>
      <c r="CK19" s="29" t="str">
        <f ca="true">+IF(OFFSET('Sanitation Data'!$C$29,0,10*ROW('Sanitation Data'!C13))="","",OFFSET('Sanitation Data'!$C$29,0,10*ROW('Sanitation Data'!C13)))</f>
        <v/>
      </c>
      <c r="CL19" s="29" t="str">
        <f ca="true">+IF(OFFSET('Sanitation Data'!$C$30,0,10*ROW('Sanitation Data'!C13))="","",OFFSET('Sanitation Data'!$C$30,0,10*ROW('Sanitation Data'!C13)))</f>
        <v/>
      </c>
      <c r="CM19" s="29" t="str">
        <f ca="true">+IF(OFFSET('Sanitation Data'!$C$31,0,10*ROW('Sanitation Data'!C13))="","",OFFSET('Sanitation Data'!$C$31,0,10*ROW('Sanitation Data'!C13)))</f>
        <v/>
      </c>
      <c r="CN19" s="29" t="str">
        <f ca="true">+IF(OFFSET('Sanitation Data'!$C$32,0,10*ROW('Sanitation Data'!C13))="","",OFFSET('Sanitation Data'!$C$32,0,10*ROW('Sanitation Data'!C13)))</f>
        <v/>
      </c>
      <c r="CO19" s="29" t="str">
        <f ca="true">+IF(OFFSET('Sanitation Data'!$C$33,0,10*ROW('Sanitation Data'!C13))="","",OFFSET('Sanitation Data'!$C$33,0,10*ROW('Sanitation Data'!C13)))</f>
        <v/>
      </c>
      <c r="CP19" s="29" t="str">
        <f ca="true">+IF(OFFSET('Sanitation Data'!$D$29,0,10*ROW('Sanitation Data'!D13))="","",OFFSET('Sanitation Data'!$D$29,0,10*ROW('Sanitation Data'!D13)))</f>
        <v/>
      </c>
      <c r="CQ19" s="29" t="str">
        <f ca="true">+IF(OFFSET('Sanitation Data'!$D$30,0,10*ROW('Sanitation Data'!D13))="","",OFFSET('Sanitation Data'!$D$30,0,10*ROW('Sanitation Data'!D13)))</f>
        <v/>
      </c>
      <c r="CR19" s="29" t="str">
        <f ca="true">+IF(OFFSET('Sanitation Data'!$D$31,0,10*ROW('Sanitation Data'!D13))="","",OFFSET('Sanitation Data'!$D$31,0,10*ROW('Sanitation Data'!D13)))</f>
        <v/>
      </c>
      <c r="CS19" s="29" t="str">
        <f ca="true">+IF(OFFSET('Sanitation Data'!$D$32,0,10*ROW('Sanitation Data'!D13))="","",OFFSET('Sanitation Data'!$D$32,0,10*ROW('Sanitation Data'!D13)))</f>
        <v/>
      </c>
      <c r="CT19" s="29" t="str">
        <f ca="true">+IF(OFFSET('Sanitation Data'!$D$33,0,10*ROW('Sanitation Data'!D13))="","",OFFSET('Sanitation Data'!$D$33,0,10*ROW('Sanitation Data'!D13)))</f>
        <v/>
      </c>
      <c r="CU19" s="29" t="str">
        <f ca="true">+IF(OFFSET('Sanitation Data'!$E$29,0,10*ROW('Sanitation Data'!E13))="","",OFFSET('Sanitation Data'!$E$29,0,10*ROW('Sanitation Data'!E13)))</f>
        <v/>
      </c>
      <c r="CV19" s="29" t="str">
        <f ca="true">+IF(OFFSET('Sanitation Data'!$E$30,0,10*ROW('Sanitation Data'!E13))="","",OFFSET('Sanitation Data'!$E$30,0,10*ROW('Sanitation Data'!E13)))</f>
        <v/>
      </c>
      <c r="CW19" s="29" t="str">
        <f ca="true">+IF(OFFSET('Sanitation Data'!$E$31,0,10*ROW('Sanitation Data'!E13))="","",OFFSET('Sanitation Data'!$E$31,0,10*ROW('Sanitation Data'!E13)))</f>
        <v/>
      </c>
      <c r="CX19" s="29" t="str">
        <f ca="true">+IF(OFFSET('Sanitation Data'!$E$32,0,10*ROW('Sanitation Data'!E13))="","",OFFSET('Sanitation Data'!$E$32,0,10*ROW('Sanitation Data'!E13)))</f>
        <v/>
      </c>
      <c r="CY19" s="29" t="str">
        <f ca="true">+IF(OFFSET('Sanitation Data'!$E$33,0,10*ROW('Sanitation Data'!E13))="","",OFFSET('Sanitation Data'!$E$33,0,10*ROW('Sanitation Data'!E13)))</f>
        <v/>
      </c>
      <c r="CZ19" s="29" t="str">
        <f ca="true">+IF(OFFSET('Sanitation Data'!$F$29,0,10*ROW('Sanitation Data'!F13))="","",OFFSET('Sanitation Data'!$F$29,0,10*ROW('Sanitation Data'!F13)))</f>
        <v/>
      </c>
      <c r="DA19" s="29" t="str">
        <f ca="true">+IF(OFFSET('Sanitation Data'!$F$30,0,10*ROW('Sanitation Data'!F13))="","",OFFSET('Sanitation Data'!$F$30,0,10*ROW('Sanitation Data'!F13)))</f>
        <v/>
      </c>
      <c r="DB19" s="29" t="str">
        <f ca="true">+IF(OFFSET('Sanitation Data'!$F$31,0,10*ROW('Sanitation Data'!F13))="","",OFFSET('Sanitation Data'!$F$31,0,10*ROW('Sanitation Data'!F13)))</f>
        <v/>
      </c>
      <c r="DC19" s="29" t="str">
        <f ca="true">+IF(OFFSET('Sanitation Data'!$F$32,0,10*ROW('Sanitation Data'!F13))="","",OFFSET('Sanitation Data'!$F$32,0,10*ROW('Sanitation Data'!F13)))</f>
        <v/>
      </c>
      <c r="DD19" s="29" t="str">
        <f ca="true">+IF(OFFSET('Sanitation Data'!$F$33,0,10*ROW('Sanitation Data'!F13))="","",OFFSET('Sanitation Data'!$F$33,0,10*ROW('Sanitation Data'!F13)))</f>
        <v/>
      </c>
      <c r="DE19" s="29" t="str">
        <f ca="true">+IF(OFFSET('Sanitation Data'!$G$29,0,10*ROW('Sanitation Data'!G13))="","",OFFSET('Sanitation Data'!$G$29,0,10*ROW('Sanitation Data'!G13)))</f>
        <v/>
      </c>
      <c r="DF19" s="29" t="str">
        <f ca="true">+IF(OFFSET('Sanitation Data'!$G$30,0,10*ROW('Sanitation Data'!G13))="","",OFFSET('Sanitation Data'!$G$30,0,10*ROW('Sanitation Data'!G13)))</f>
        <v/>
      </c>
      <c r="DG19" s="29" t="str">
        <f ca="true">+IF(OFFSET('Sanitation Data'!$G$31,0,10*ROW('Sanitation Data'!G13))="","",OFFSET('Sanitation Data'!$G$31,0,10*ROW('Sanitation Data'!G13)))</f>
        <v/>
      </c>
      <c r="DH19" s="29" t="str">
        <f ca="true">+IF(OFFSET('Sanitation Data'!$G$32,0,10*ROW('Sanitation Data'!G13))="","",OFFSET('Sanitation Data'!$G$32,0,10*ROW('Sanitation Data'!G13)))</f>
        <v/>
      </c>
      <c r="DI19" s="29" t="str">
        <f ca="true">+IF(OFFSET('Sanitation Data'!$G$33,0,10*ROW('Sanitation Data'!G13))="","",OFFSET('Sanitation Data'!$G$33,0,10*ROW('Sanitation Data'!G13)))</f>
        <v/>
      </c>
      <c r="DJ19" s="29" t="str">
        <f ca="true">+IF(OFFSET('Sanitation Data'!$H$29,0,10*ROW('Sanitation Data'!H13))="","",OFFSET('Sanitation Data'!$H$29,0,10*ROW('Sanitation Data'!H13)))</f>
        <v/>
      </c>
      <c r="DK19" s="29" t="str">
        <f ca="true">+IF(OFFSET('Sanitation Data'!$H$30,0,10*ROW('Sanitation Data'!H13))="","",OFFSET('Sanitation Data'!$H$30,0,10*ROW('Sanitation Data'!H13)))</f>
        <v/>
      </c>
      <c r="DL19" s="29" t="str">
        <f ca="true">+IF(OFFSET('Sanitation Data'!$H$31,0,10*ROW('Sanitation Data'!H13))="","",OFFSET('Sanitation Data'!$H$31,0,10*ROW('Sanitation Data'!H13)))</f>
        <v/>
      </c>
      <c r="DM19" s="29" t="str">
        <f ca="true">+IF(OFFSET('Sanitation Data'!$H$32,0,10*ROW('Sanitation Data'!H13))="","",OFFSET('Sanitation Data'!$H$32,0,10*ROW('Sanitation Data'!H13)))</f>
        <v/>
      </c>
      <c r="DN19" s="29" t="str">
        <f ca="true">+IF(OFFSET('Sanitation Data'!$H$33,0,10*ROW('Sanitation Data'!H13))="","",OFFSET('Sanitation Data'!$H$33,0,10*ROW('Sanitation Data'!H13)))</f>
        <v/>
      </c>
      <c r="DO19" s="29" t="str">
        <f ca="true">+IF(OFFSET('Hygiene Data'!$C$12,0,10*ROW('Hygiene Data'!C13))="","",OFFSET('Hygiene Data'!$C$12,0,10*ROW('Hygiene Data'!C13)))</f>
        <v/>
      </c>
      <c r="DP19" s="29" t="str">
        <f ca="true">+IF(OFFSET('Hygiene Data'!$C$13,0,10*ROW('Hygiene Data'!C13))="","",OFFSET('Hygiene Data'!$C$13,0,10*ROW('Hygiene Data'!C13)))</f>
        <v/>
      </c>
      <c r="DQ19" s="29" t="str">
        <f ca="true">+IF(OFFSET('Hygiene Data'!$C$14,0,10*ROW('Hygiene Data'!C13))="","",OFFSET('Hygiene Data'!$C$14,0,10*ROW('Hygiene Data'!C13)))</f>
        <v/>
      </c>
      <c r="DR19" s="29" t="str">
        <f ca="true">+IF(OFFSET('Hygiene Data'!$D$12,0,10*ROW('Hygiene Data'!D13))="","",OFFSET('Hygiene Data'!$D$12,0,10*ROW('Hygiene Data'!D13)))</f>
        <v/>
      </c>
      <c r="DS19" s="29" t="str">
        <f ca="true">+IF(OFFSET('Hygiene Data'!$D$13,0,10*ROW('Hygiene Data'!D13))="","",OFFSET('Hygiene Data'!$D$13,0,10*ROW('Hygiene Data'!D13)))</f>
        <v/>
      </c>
      <c r="DT19" s="29" t="str">
        <f ca="true">+IF(OFFSET('Hygiene Data'!$D$14,0,10*ROW('Hygiene Data'!D13))="","",OFFSET('Hygiene Data'!$D$14,0,10*ROW('Hygiene Data'!D13)))</f>
        <v/>
      </c>
      <c r="DU19" s="29" t="str">
        <f ca="true">+IF(OFFSET('Hygiene Data'!$E$12,0,10*ROW('Hygiene Data'!E13))="","",OFFSET('Hygiene Data'!$E$12,0,10*ROW('Hygiene Data'!E13)))</f>
        <v/>
      </c>
      <c r="DV19" s="29" t="str">
        <f ca="true">+IF(OFFSET('Hygiene Data'!$E$13,0,10*ROW('Hygiene Data'!E13))="","",OFFSET('Hygiene Data'!$E$13,0,10*ROW('Hygiene Data'!E13)))</f>
        <v/>
      </c>
      <c r="DW19" s="29" t="str">
        <f ca="true">+IF(OFFSET('Hygiene Data'!$E$14,0,10*ROW('Hygiene Data'!E13))="","",OFFSET('Hygiene Data'!$E$14,0,10*ROW('Hygiene Data'!E13)))</f>
        <v/>
      </c>
      <c r="DX19" s="29" t="str">
        <f ca="true">+IF(OFFSET('Hygiene Data'!$F$12,0,10*ROW('Hygiene Data'!F13))="","",OFFSET('Hygiene Data'!$F$12,0,10*ROW('Hygiene Data'!F13)))</f>
        <v/>
      </c>
      <c r="DY19" s="29" t="str">
        <f ca="true">+IF(OFFSET('Hygiene Data'!$F$13,0,10*ROW('Hygiene Data'!F13))="","",OFFSET('Hygiene Data'!$F$13,0,10*ROW('Hygiene Data'!F13)))</f>
        <v/>
      </c>
      <c r="DZ19" s="29" t="str">
        <f ca="true">+IF(OFFSET('Hygiene Data'!$F$14,0,10*ROW('Hygiene Data'!F13))="","",OFFSET('Hygiene Data'!$F$14,0,10*ROW('Hygiene Data'!F13)))</f>
        <v/>
      </c>
      <c r="EA19" s="29" t="str">
        <f ca="true">+IF(OFFSET('Hygiene Data'!$G$12,0,10*ROW('Hygiene Data'!G13))="","",OFFSET('Hygiene Data'!$G$12,0,10*ROW('Hygiene Data'!G13)))</f>
        <v/>
      </c>
      <c r="EB19" s="29" t="str">
        <f ca="true">+IF(OFFSET('Hygiene Data'!$G$13,0,10*ROW('Hygiene Data'!G13))="","",OFFSET('Hygiene Data'!$G$13,0,10*ROW('Hygiene Data'!G13)))</f>
        <v/>
      </c>
      <c r="EC19" s="29" t="str">
        <f ca="true">+IF(OFFSET('Hygiene Data'!$G$14,0,10*ROW('Hygiene Data'!G13))="","",OFFSET('Hygiene Data'!$G$14,0,10*ROW('Hygiene Data'!G13)))</f>
        <v/>
      </c>
      <c r="ED19" s="29" t="str">
        <f ca="true">+IF(OFFSET('Hygiene Data'!$H$12,0,10*ROW('Hygiene Data'!H13))="","",OFFSET('Hygiene Data'!$H$12,0,10*ROW('Hygiene Data'!H13)))</f>
        <v/>
      </c>
      <c r="EE19" s="29" t="str">
        <f ca="true">+IF(OFFSET('Hygiene Data'!$H$13,0,10*ROW('Hygiene Data'!H13))="","",OFFSET('Hygiene Data'!$H$13,0,10*ROW('Hygiene Data'!H13)))</f>
        <v/>
      </c>
      <c r="EF19" s="29" t="str">
        <f ca="true">+IF(OFFSET('Hygiene Data'!$H$14,0,10*ROW('Hygiene Data'!H13))="","",OFFSET('Hygiene Data'!$H$14,0,10*ROW('Hygiene Data'!H13)))</f>
        <v/>
      </c>
    </row>
    <row r="20" x14ac:dyDescent="0.2">
      <c r="A20" s="52" t="str">
        <f ca="true">+IF(OFFSET('Water Data'!$B$1,0,10*ROW('Water Data'!B14))="","",OFFSET('Water Data'!$B$1,0,10*ROW('Water Data'!B14)))</f>
        <v/>
      </c>
      <c r="B20" s="52" t="str">
        <f ca="true">+IF(OFFSET('Water Data'!$A$3,0,10*ROW('Water Data'!A14))="","",OFFSET('Water Data'!$A$3,0,10*ROW('Water Data'!A14)))</f>
        <v/>
      </c>
      <c r="C20" s="52" t="str">
        <f ca="true">+IF(OFFSET('Water Data'!$C$3,0,10*ROW('Water Data'!C14))="","",OFFSET('Water Data'!$C$3,0,10*ROW('Water Data'!C14)))</f>
        <v/>
      </c>
      <c r="D20" s="240"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0"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0"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0"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0"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0"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0"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0"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0"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0"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0"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0"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0"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0"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0"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0"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0"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0"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1"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1"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1"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1"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1"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1"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1"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1"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1"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1"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1"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1"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1"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1"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1"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1"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1"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1"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1"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1"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1"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1"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1"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1"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1"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1"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1"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1"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1"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1"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2"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2"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2"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2"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2"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2"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2"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2"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2"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2"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2"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2"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2"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2"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2"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2"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2"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2"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29" t="str">
        <f ca="true">+IF(OFFSET('Water Data'!$C$28,0,10*ROW('Water Data'!C14))="","",OFFSET('Water Data'!$C$28,0,10*ROW('Water Data'!C14)))</f>
        <v/>
      </c>
      <c r="BT20" s="29" t="str">
        <f ca="true">+IF(OFFSET('Water Data'!$C$29,0,10*ROW('Water Data'!C14))="","",OFFSET('Water Data'!$C$29,0,10*ROW('Water Data'!C14)))</f>
        <v/>
      </c>
      <c r="BU20" s="29" t="str">
        <f ca="true">+IF(OFFSET('Water Data'!$C$30,0,10*ROW('Water Data'!C14))="","",OFFSET('Water Data'!$C$30,0,10*ROW('Water Data'!C14)))</f>
        <v/>
      </c>
      <c r="BV20" s="29" t="str">
        <f ca="true">+IF(OFFSET('Water Data'!$D$28,0,10*ROW('Water Data'!D14))="","",OFFSET('Water Data'!$D$28,0,10*ROW('Water Data'!D14)))</f>
        <v/>
      </c>
      <c r="BW20" s="29" t="str">
        <f ca="true">+IF(OFFSET('Water Data'!$D$29,0,10*ROW('Water Data'!D14))="","",OFFSET('Water Data'!$D$29,0,10*ROW('Water Data'!D14)))</f>
        <v/>
      </c>
      <c r="BX20" s="29" t="str">
        <f ca="true">+IF(OFFSET('Water Data'!$D$30,0,10*ROW('Water Data'!D14))="","",OFFSET('Water Data'!$D$30,0,10*ROW('Water Data'!D14)))</f>
        <v/>
      </c>
      <c r="BY20" s="29" t="str">
        <f ca="true">+IF(OFFSET('Water Data'!$E$28,0,10*ROW('Water Data'!E14))="","",OFFSET('Water Data'!$E$28,0,10*ROW('Water Data'!E14)))</f>
        <v/>
      </c>
      <c r="BZ20" s="29" t="str">
        <f ca="true">+IF(OFFSET('Water Data'!$E$29,0,10*ROW('Water Data'!E14))="","",OFFSET('Water Data'!$E$29,0,10*ROW('Water Data'!E14)))</f>
        <v/>
      </c>
      <c r="CA20" s="29" t="str">
        <f ca="true">+IF(OFFSET('Water Data'!$E$30,0,10*ROW('Water Data'!E14))="","",OFFSET('Water Data'!$E$30,0,10*ROW('Water Data'!E14)))</f>
        <v/>
      </c>
      <c r="CB20" s="29" t="str">
        <f ca="true">+IF(OFFSET('Water Data'!$F$28,0,10*ROW('Water Data'!F14))="","",OFFSET('Water Data'!$F$28,0,10*ROW('Water Data'!F14)))</f>
        <v/>
      </c>
      <c r="CC20" s="29" t="str">
        <f ca="true">+IF(OFFSET('Water Data'!$F$29,0,10*ROW('Water Data'!F14))="","",OFFSET('Water Data'!$F$29,0,10*ROW('Water Data'!F14)))</f>
        <v/>
      </c>
      <c r="CD20" s="29" t="str">
        <f ca="true">+IF(OFFSET('Water Data'!$F$30,0,10*ROW('Water Data'!F14))="","",OFFSET('Water Data'!$F$30,0,10*ROW('Water Data'!F14)))</f>
        <v/>
      </c>
      <c r="CE20" s="29" t="str">
        <f ca="true">+IF(OFFSET('Water Data'!$G$28,0,10*ROW('Water Data'!G14))="","",OFFSET('Water Data'!$G$28,0,10*ROW('Water Data'!G14)))</f>
        <v/>
      </c>
      <c r="CF20" s="29" t="str">
        <f ca="true">+IF(OFFSET('Water Data'!$G$29,0,10*ROW('Water Data'!G14))="","",OFFSET('Water Data'!$G$29,0,10*ROW('Water Data'!G14)))</f>
        <v/>
      </c>
      <c r="CG20" s="29" t="str">
        <f ca="true">+IF(OFFSET('Water Data'!$G$30,0,10*ROW('Water Data'!G14))="","",OFFSET('Water Data'!$G$30,0,10*ROW('Water Data'!G14)))</f>
        <v/>
      </c>
      <c r="CH20" s="29" t="str">
        <f ca="true">+IF(OFFSET('Water Data'!$H$28,0,10*ROW('Water Data'!H14))="","",OFFSET('Water Data'!$H$28,0,10*ROW('Water Data'!H14)))</f>
        <v/>
      </c>
      <c r="CI20" s="29" t="str">
        <f ca="true">+IF(OFFSET('Water Data'!$H$29,0,10*ROW('Water Data'!H14))="","",OFFSET('Water Data'!$H$29,0,10*ROW('Water Data'!H14)))</f>
        <v/>
      </c>
      <c r="CJ20" s="29" t="str">
        <f ca="true">+IF(OFFSET('Water Data'!$H$30,0,10*ROW('Water Data'!H14))="","",OFFSET('Water Data'!$H$30,0,10*ROW('Water Data'!H14)))</f>
        <v/>
      </c>
      <c r="CK20" s="29" t="str">
        <f ca="true">+IF(OFFSET('Sanitation Data'!$C$29,0,10*ROW('Sanitation Data'!C14))="","",OFFSET('Sanitation Data'!$C$29,0,10*ROW('Sanitation Data'!C14)))</f>
        <v/>
      </c>
      <c r="CL20" s="29" t="str">
        <f ca="true">+IF(OFFSET('Sanitation Data'!$C$30,0,10*ROW('Sanitation Data'!C14))="","",OFFSET('Sanitation Data'!$C$30,0,10*ROW('Sanitation Data'!C14)))</f>
        <v/>
      </c>
      <c r="CM20" s="29" t="str">
        <f ca="true">+IF(OFFSET('Sanitation Data'!$C$31,0,10*ROW('Sanitation Data'!C14))="","",OFFSET('Sanitation Data'!$C$31,0,10*ROW('Sanitation Data'!C14)))</f>
        <v/>
      </c>
      <c r="CN20" s="29" t="str">
        <f ca="true">+IF(OFFSET('Sanitation Data'!$C$32,0,10*ROW('Sanitation Data'!C14))="","",OFFSET('Sanitation Data'!$C$32,0,10*ROW('Sanitation Data'!C14)))</f>
        <v/>
      </c>
      <c r="CO20" s="29" t="str">
        <f ca="true">+IF(OFFSET('Sanitation Data'!$C$33,0,10*ROW('Sanitation Data'!C14))="","",OFFSET('Sanitation Data'!$C$33,0,10*ROW('Sanitation Data'!C14)))</f>
        <v/>
      </c>
      <c r="CP20" s="29" t="str">
        <f ca="true">+IF(OFFSET('Sanitation Data'!$D$29,0,10*ROW('Sanitation Data'!D14))="","",OFFSET('Sanitation Data'!$D$29,0,10*ROW('Sanitation Data'!D14)))</f>
        <v/>
      </c>
      <c r="CQ20" s="29" t="str">
        <f ca="true">+IF(OFFSET('Sanitation Data'!$D$30,0,10*ROW('Sanitation Data'!D14))="","",OFFSET('Sanitation Data'!$D$30,0,10*ROW('Sanitation Data'!D14)))</f>
        <v/>
      </c>
      <c r="CR20" s="29" t="str">
        <f ca="true">+IF(OFFSET('Sanitation Data'!$D$31,0,10*ROW('Sanitation Data'!D14))="","",OFFSET('Sanitation Data'!$D$31,0,10*ROW('Sanitation Data'!D14)))</f>
        <v/>
      </c>
      <c r="CS20" s="29" t="str">
        <f ca="true">+IF(OFFSET('Sanitation Data'!$D$32,0,10*ROW('Sanitation Data'!D14))="","",OFFSET('Sanitation Data'!$D$32,0,10*ROW('Sanitation Data'!D14)))</f>
        <v/>
      </c>
      <c r="CT20" s="29" t="str">
        <f ca="true">+IF(OFFSET('Sanitation Data'!$D$33,0,10*ROW('Sanitation Data'!D14))="","",OFFSET('Sanitation Data'!$D$33,0,10*ROW('Sanitation Data'!D14)))</f>
        <v/>
      </c>
      <c r="CU20" s="29" t="str">
        <f ca="true">+IF(OFFSET('Sanitation Data'!$E$29,0,10*ROW('Sanitation Data'!E14))="","",OFFSET('Sanitation Data'!$E$29,0,10*ROW('Sanitation Data'!E14)))</f>
        <v/>
      </c>
      <c r="CV20" s="29" t="str">
        <f ca="true">+IF(OFFSET('Sanitation Data'!$E$30,0,10*ROW('Sanitation Data'!E14))="","",OFFSET('Sanitation Data'!$E$30,0,10*ROW('Sanitation Data'!E14)))</f>
        <v/>
      </c>
      <c r="CW20" s="29" t="str">
        <f ca="true">+IF(OFFSET('Sanitation Data'!$E$31,0,10*ROW('Sanitation Data'!E14))="","",OFFSET('Sanitation Data'!$E$31,0,10*ROW('Sanitation Data'!E14)))</f>
        <v/>
      </c>
      <c r="CX20" s="29" t="str">
        <f ca="true">+IF(OFFSET('Sanitation Data'!$E$32,0,10*ROW('Sanitation Data'!E14))="","",OFFSET('Sanitation Data'!$E$32,0,10*ROW('Sanitation Data'!E14)))</f>
        <v/>
      </c>
      <c r="CY20" s="29" t="str">
        <f ca="true">+IF(OFFSET('Sanitation Data'!$E$33,0,10*ROW('Sanitation Data'!E14))="","",OFFSET('Sanitation Data'!$E$33,0,10*ROW('Sanitation Data'!E14)))</f>
        <v/>
      </c>
      <c r="CZ20" s="29" t="str">
        <f ca="true">+IF(OFFSET('Sanitation Data'!$F$29,0,10*ROW('Sanitation Data'!F14))="","",OFFSET('Sanitation Data'!$F$29,0,10*ROW('Sanitation Data'!F14)))</f>
        <v/>
      </c>
      <c r="DA20" s="29" t="str">
        <f ca="true">+IF(OFFSET('Sanitation Data'!$F$30,0,10*ROW('Sanitation Data'!F14))="","",OFFSET('Sanitation Data'!$F$30,0,10*ROW('Sanitation Data'!F14)))</f>
        <v/>
      </c>
      <c r="DB20" s="29" t="str">
        <f ca="true">+IF(OFFSET('Sanitation Data'!$F$31,0,10*ROW('Sanitation Data'!F14))="","",OFFSET('Sanitation Data'!$F$31,0,10*ROW('Sanitation Data'!F14)))</f>
        <v/>
      </c>
      <c r="DC20" s="29" t="str">
        <f ca="true">+IF(OFFSET('Sanitation Data'!$F$32,0,10*ROW('Sanitation Data'!F14))="","",OFFSET('Sanitation Data'!$F$32,0,10*ROW('Sanitation Data'!F14)))</f>
        <v/>
      </c>
      <c r="DD20" s="29" t="str">
        <f ca="true">+IF(OFFSET('Sanitation Data'!$F$33,0,10*ROW('Sanitation Data'!F14))="","",OFFSET('Sanitation Data'!$F$33,0,10*ROW('Sanitation Data'!F14)))</f>
        <v/>
      </c>
      <c r="DE20" s="29" t="str">
        <f ca="true">+IF(OFFSET('Sanitation Data'!$G$29,0,10*ROW('Sanitation Data'!G14))="","",OFFSET('Sanitation Data'!$G$29,0,10*ROW('Sanitation Data'!G14)))</f>
        <v/>
      </c>
      <c r="DF20" s="29" t="str">
        <f ca="true">+IF(OFFSET('Sanitation Data'!$G$30,0,10*ROW('Sanitation Data'!G14))="","",OFFSET('Sanitation Data'!$G$30,0,10*ROW('Sanitation Data'!G14)))</f>
        <v/>
      </c>
      <c r="DG20" s="29" t="str">
        <f ca="true">+IF(OFFSET('Sanitation Data'!$G$31,0,10*ROW('Sanitation Data'!G14))="","",OFFSET('Sanitation Data'!$G$31,0,10*ROW('Sanitation Data'!G14)))</f>
        <v/>
      </c>
      <c r="DH20" s="29" t="str">
        <f ca="true">+IF(OFFSET('Sanitation Data'!$G$32,0,10*ROW('Sanitation Data'!G14))="","",OFFSET('Sanitation Data'!$G$32,0,10*ROW('Sanitation Data'!G14)))</f>
        <v/>
      </c>
      <c r="DI20" s="29" t="str">
        <f ca="true">+IF(OFFSET('Sanitation Data'!$G$33,0,10*ROW('Sanitation Data'!G14))="","",OFFSET('Sanitation Data'!$G$33,0,10*ROW('Sanitation Data'!G14)))</f>
        <v/>
      </c>
      <c r="DJ20" s="29" t="str">
        <f ca="true">+IF(OFFSET('Sanitation Data'!$H$29,0,10*ROW('Sanitation Data'!H14))="","",OFFSET('Sanitation Data'!$H$29,0,10*ROW('Sanitation Data'!H14)))</f>
        <v/>
      </c>
      <c r="DK20" s="29" t="str">
        <f ca="true">+IF(OFFSET('Sanitation Data'!$H$30,0,10*ROW('Sanitation Data'!H14))="","",OFFSET('Sanitation Data'!$H$30,0,10*ROW('Sanitation Data'!H14)))</f>
        <v/>
      </c>
      <c r="DL20" s="29" t="str">
        <f ca="true">+IF(OFFSET('Sanitation Data'!$H$31,0,10*ROW('Sanitation Data'!H14))="","",OFFSET('Sanitation Data'!$H$31,0,10*ROW('Sanitation Data'!H14)))</f>
        <v/>
      </c>
      <c r="DM20" s="29" t="str">
        <f ca="true">+IF(OFFSET('Sanitation Data'!$H$32,0,10*ROW('Sanitation Data'!H14))="","",OFFSET('Sanitation Data'!$H$32,0,10*ROW('Sanitation Data'!H14)))</f>
        <v/>
      </c>
      <c r="DN20" s="29" t="str">
        <f ca="true">+IF(OFFSET('Sanitation Data'!$H$33,0,10*ROW('Sanitation Data'!H14))="","",OFFSET('Sanitation Data'!$H$33,0,10*ROW('Sanitation Data'!H14)))</f>
        <v/>
      </c>
      <c r="DO20" s="29" t="str">
        <f ca="true">+IF(OFFSET('Hygiene Data'!$C$12,0,10*ROW('Hygiene Data'!C14))="","",OFFSET('Hygiene Data'!$C$12,0,10*ROW('Hygiene Data'!C14)))</f>
        <v/>
      </c>
      <c r="DP20" s="29" t="str">
        <f ca="true">+IF(OFFSET('Hygiene Data'!$C$13,0,10*ROW('Hygiene Data'!C14))="","",OFFSET('Hygiene Data'!$C$13,0,10*ROW('Hygiene Data'!C14)))</f>
        <v/>
      </c>
      <c r="DQ20" s="29" t="str">
        <f ca="true">+IF(OFFSET('Hygiene Data'!$C$14,0,10*ROW('Hygiene Data'!C14))="","",OFFSET('Hygiene Data'!$C$14,0,10*ROW('Hygiene Data'!C14)))</f>
        <v/>
      </c>
      <c r="DR20" s="29" t="str">
        <f ca="true">+IF(OFFSET('Hygiene Data'!$D$12,0,10*ROW('Hygiene Data'!D14))="","",OFFSET('Hygiene Data'!$D$12,0,10*ROW('Hygiene Data'!D14)))</f>
        <v/>
      </c>
      <c r="DS20" s="29" t="str">
        <f ca="true">+IF(OFFSET('Hygiene Data'!$D$13,0,10*ROW('Hygiene Data'!D14))="","",OFFSET('Hygiene Data'!$D$13,0,10*ROW('Hygiene Data'!D14)))</f>
        <v/>
      </c>
      <c r="DT20" s="29" t="str">
        <f ca="true">+IF(OFFSET('Hygiene Data'!$D$14,0,10*ROW('Hygiene Data'!D14))="","",OFFSET('Hygiene Data'!$D$14,0,10*ROW('Hygiene Data'!D14)))</f>
        <v/>
      </c>
      <c r="DU20" s="29" t="str">
        <f ca="true">+IF(OFFSET('Hygiene Data'!$E$12,0,10*ROW('Hygiene Data'!E14))="","",OFFSET('Hygiene Data'!$E$12,0,10*ROW('Hygiene Data'!E14)))</f>
        <v/>
      </c>
      <c r="DV20" s="29" t="str">
        <f ca="true">+IF(OFFSET('Hygiene Data'!$E$13,0,10*ROW('Hygiene Data'!E14))="","",OFFSET('Hygiene Data'!$E$13,0,10*ROW('Hygiene Data'!E14)))</f>
        <v/>
      </c>
      <c r="DW20" s="29" t="str">
        <f ca="true">+IF(OFFSET('Hygiene Data'!$E$14,0,10*ROW('Hygiene Data'!E14))="","",OFFSET('Hygiene Data'!$E$14,0,10*ROW('Hygiene Data'!E14)))</f>
        <v/>
      </c>
      <c r="DX20" s="29" t="str">
        <f ca="true">+IF(OFFSET('Hygiene Data'!$F$12,0,10*ROW('Hygiene Data'!F14))="","",OFFSET('Hygiene Data'!$F$12,0,10*ROW('Hygiene Data'!F14)))</f>
        <v/>
      </c>
      <c r="DY20" s="29" t="str">
        <f ca="true">+IF(OFFSET('Hygiene Data'!$F$13,0,10*ROW('Hygiene Data'!F14))="","",OFFSET('Hygiene Data'!$F$13,0,10*ROW('Hygiene Data'!F14)))</f>
        <v/>
      </c>
      <c r="DZ20" s="29" t="str">
        <f ca="true">+IF(OFFSET('Hygiene Data'!$F$14,0,10*ROW('Hygiene Data'!F14))="","",OFFSET('Hygiene Data'!$F$14,0,10*ROW('Hygiene Data'!F14)))</f>
        <v/>
      </c>
      <c r="EA20" s="29" t="str">
        <f ca="true">+IF(OFFSET('Hygiene Data'!$G$12,0,10*ROW('Hygiene Data'!G14))="","",OFFSET('Hygiene Data'!$G$12,0,10*ROW('Hygiene Data'!G14)))</f>
        <v/>
      </c>
      <c r="EB20" s="29" t="str">
        <f ca="true">+IF(OFFSET('Hygiene Data'!$G$13,0,10*ROW('Hygiene Data'!G14))="","",OFFSET('Hygiene Data'!$G$13,0,10*ROW('Hygiene Data'!G14)))</f>
        <v/>
      </c>
      <c r="EC20" s="29" t="str">
        <f ca="true">+IF(OFFSET('Hygiene Data'!$G$14,0,10*ROW('Hygiene Data'!G14))="","",OFFSET('Hygiene Data'!$G$14,0,10*ROW('Hygiene Data'!G14)))</f>
        <v/>
      </c>
      <c r="ED20" s="29" t="str">
        <f ca="true">+IF(OFFSET('Hygiene Data'!$H$12,0,10*ROW('Hygiene Data'!H14))="","",OFFSET('Hygiene Data'!$H$12,0,10*ROW('Hygiene Data'!H14)))</f>
        <v/>
      </c>
      <c r="EE20" s="29" t="str">
        <f ca="true">+IF(OFFSET('Hygiene Data'!$H$13,0,10*ROW('Hygiene Data'!H14))="","",OFFSET('Hygiene Data'!$H$13,0,10*ROW('Hygiene Data'!H14)))</f>
        <v/>
      </c>
      <c r="EF20" s="29" t="str">
        <f ca="true">+IF(OFFSET('Hygiene Data'!$H$14,0,10*ROW('Hygiene Data'!H14))="","",OFFSET('Hygiene Data'!$H$14,0,10*ROW('Hygiene Data'!H14)))</f>
        <v/>
      </c>
    </row>
    <row r="21" x14ac:dyDescent="0.2">
      <c r="A21" s="52" t="str">
        <f ca="true">+IF(OFFSET('Water Data'!$B$1,0,10*ROW('Water Data'!B15))="","",OFFSET('Water Data'!$B$1,0,10*ROW('Water Data'!B15)))</f>
        <v/>
      </c>
      <c r="B21" s="52" t="str">
        <f ca="true">+IF(OFFSET('Water Data'!$A$3,0,10*ROW('Water Data'!A15))="","",OFFSET('Water Data'!$A$3,0,10*ROW('Water Data'!A15)))</f>
        <v/>
      </c>
      <c r="C21" s="52" t="str">
        <f ca="true">+IF(OFFSET('Water Data'!$C$3,0,10*ROW('Water Data'!C15))="","",OFFSET('Water Data'!$C$3,0,10*ROW('Water Data'!C15)))</f>
        <v/>
      </c>
      <c r="D21" s="240"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0"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0"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0"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0"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0"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0"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0"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0"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0"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0"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0"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0"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0"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0"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0"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0"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0"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1"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1"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1"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1"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1"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1"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1"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1"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1"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1"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1"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1"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1"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1"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1"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1"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1"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1"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1"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1"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1"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1"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1"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1"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1"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1"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1"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1"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1"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1"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2"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2"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2"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2"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2"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2"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2"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2"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2"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2"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2"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2"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2"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2"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2"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2"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2"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2"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29" t="str">
        <f ca="true">+IF(OFFSET('Water Data'!$C$28,0,10*ROW('Water Data'!C15))="","",OFFSET('Water Data'!$C$28,0,10*ROW('Water Data'!C15)))</f>
        <v/>
      </c>
      <c r="BT21" s="29" t="str">
        <f ca="true">+IF(OFFSET('Water Data'!$C$29,0,10*ROW('Water Data'!C15))="","",OFFSET('Water Data'!$C$29,0,10*ROW('Water Data'!C15)))</f>
        <v/>
      </c>
      <c r="BU21" s="29" t="str">
        <f ca="true">+IF(OFFSET('Water Data'!$C$30,0,10*ROW('Water Data'!C15))="","",OFFSET('Water Data'!$C$30,0,10*ROW('Water Data'!C15)))</f>
        <v/>
      </c>
      <c r="BV21" s="29" t="str">
        <f ca="true">+IF(OFFSET('Water Data'!$D$28,0,10*ROW('Water Data'!D15))="","",OFFSET('Water Data'!$D$28,0,10*ROW('Water Data'!D15)))</f>
        <v/>
      </c>
      <c r="BW21" s="29" t="str">
        <f ca="true">+IF(OFFSET('Water Data'!$D$29,0,10*ROW('Water Data'!D15))="","",OFFSET('Water Data'!$D$29,0,10*ROW('Water Data'!D15)))</f>
        <v/>
      </c>
      <c r="BX21" s="29" t="str">
        <f ca="true">+IF(OFFSET('Water Data'!$D$30,0,10*ROW('Water Data'!D15))="","",OFFSET('Water Data'!$D$30,0,10*ROW('Water Data'!D15)))</f>
        <v/>
      </c>
      <c r="BY21" s="29" t="str">
        <f ca="true">+IF(OFFSET('Water Data'!$E$28,0,10*ROW('Water Data'!E15))="","",OFFSET('Water Data'!$E$28,0,10*ROW('Water Data'!E15)))</f>
        <v/>
      </c>
      <c r="BZ21" s="29" t="str">
        <f ca="true">+IF(OFFSET('Water Data'!$E$29,0,10*ROW('Water Data'!E15))="","",OFFSET('Water Data'!$E$29,0,10*ROW('Water Data'!E15)))</f>
        <v/>
      </c>
      <c r="CA21" s="29" t="str">
        <f ca="true">+IF(OFFSET('Water Data'!$E$30,0,10*ROW('Water Data'!E15))="","",OFFSET('Water Data'!$E$30,0,10*ROW('Water Data'!E15)))</f>
        <v/>
      </c>
      <c r="CB21" s="29" t="str">
        <f ca="true">+IF(OFFSET('Water Data'!$F$28,0,10*ROW('Water Data'!F15))="","",OFFSET('Water Data'!$F$28,0,10*ROW('Water Data'!F15)))</f>
        <v/>
      </c>
      <c r="CC21" s="29" t="str">
        <f ca="true">+IF(OFFSET('Water Data'!$F$29,0,10*ROW('Water Data'!F15))="","",OFFSET('Water Data'!$F$29,0,10*ROW('Water Data'!F15)))</f>
        <v/>
      </c>
      <c r="CD21" s="29" t="str">
        <f ca="true">+IF(OFFSET('Water Data'!$F$30,0,10*ROW('Water Data'!F15))="","",OFFSET('Water Data'!$F$30,0,10*ROW('Water Data'!F15)))</f>
        <v/>
      </c>
      <c r="CE21" s="29" t="str">
        <f ca="true">+IF(OFFSET('Water Data'!$G$28,0,10*ROW('Water Data'!G15))="","",OFFSET('Water Data'!$G$28,0,10*ROW('Water Data'!G15)))</f>
        <v/>
      </c>
      <c r="CF21" s="29" t="str">
        <f ca="true">+IF(OFFSET('Water Data'!$G$29,0,10*ROW('Water Data'!G15))="","",OFFSET('Water Data'!$G$29,0,10*ROW('Water Data'!G15)))</f>
        <v/>
      </c>
      <c r="CG21" s="29" t="str">
        <f ca="true">+IF(OFFSET('Water Data'!$G$30,0,10*ROW('Water Data'!G15))="","",OFFSET('Water Data'!$G$30,0,10*ROW('Water Data'!G15)))</f>
        <v/>
      </c>
      <c r="CH21" s="29" t="str">
        <f ca="true">+IF(OFFSET('Water Data'!$H$28,0,10*ROW('Water Data'!H15))="","",OFFSET('Water Data'!$H$28,0,10*ROW('Water Data'!H15)))</f>
        <v/>
      </c>
      <c r="CI21" s="29" t="str">
        <f ca="true">+IF(OFFSET('Water Data'!$H$29,0,10*ROW('Water Data'!H15))="","",OFFSET('Water Data'!$H$29,0,10*ROW('Water Data'!H15)))</f>
        <v/>
      </c>
      <c r="CJ21" s="29" t="str">
        <f ca="true">+IF(OFFSET('Water Data'!$H$30,0,10*ROW('Water Data'!H15))="","",OFFSET('Water Data'!$H$30,0,10*ROW('Water Data'!H15)))</f>
        <v/>
      </c>
      <c r="CK21" s="29" t="str">
        <f ca="true">+IF(OFFSET('Sanitation Data'!$C$29,0,10*ROW('Sanitation Data'!C15))="","",OFFSET('Sanitation Data'!$C$29,0,10*ROW('Sanitation Data'!C15)))</f>
        <v/>
      </c>
      <c r="CL21" s="29" t="str">
        <f ca="true">+IF(OFFSET('Sanitation Data'!$C$30,0,10*ROW('Sanitation Data'!C15))="","",OFFSET('Sanitation Data'!$C$30,0,10*ROW('Sanitation Data'!C15)))</f>
        <v/>
      </c>
      <c r="CM21" s="29" t="str">
        <f ca="true">+IF(OFFSET('Sanitation Data'!$C$31,0,10*ROW('Sanitation Data'!C15))="","",OFFSET('Sanitation Data'!$C$31,0,10*ROW('Sanitation Data'!C15)))</f>
        <v/>
      </c>
      <c r="CN21" s="29" t="str">
        <f ca="true">+IF(OFFSET('Sanitation Data'!$C$32,0,10*ROW('Sanitation Data'!C15))="","",OFFSET('Sanitation Data'!$C$32,0,10*ROW('Sanitation Data'!C15)))</f>
        <v/>
      </c>
      <c r="CO21" s="29" t="str">
        <f ca="true">+IF(OFFSET('Sanitation Data'!$C$33,0,10*ROW('Sanitation Data'!C15))="","",OFFSET('Sanitation Data'!$C$33,0,10*ROW('Sanitation Data'!C15)))</f>
        <v/>
      </c>
      <c r="CP21" s="29" t="str">
        <f ca="true">+IF(OFFSET('Sanitation Data'!$D$29,0,10*ROW('Sanitation Data'!D15))="","",OFFSET('Sanitation Data'!$D$29,0,10*ROW('Sanitation Data'!D15)))</f>
        <v/>
      </c>
      <c r="CQ21" s="29" t="str">
        <f ca="true">+IF(OFFSET('Sanitation Data'!$D$30,0,10*ROW('Sanitation Data'!D15))="","",OFFSET('Sanitation Data'!$D$30,0,10*ROW('Sanitation Data'!D15)))</f>
        <v/>
      </c>
      <c r="CR21" s="29" t="str">
        <f ca="true">+IF(OFFSET('Sanitation Data'!$D$31,0,10*ROW('Sanitation Data'!D15))="","",OFFSET('Sanitation Data'!$D$31,0,10*ROW('Sanitation Data'!D15)))</f>
        <v/>
      </c>
      <c r="CS21" s="29" t="str">
        <f ca="true">+IF(OFFSET('Sanitation Data'!$D$32,0,10*ROW('Sanitation Data'!D15))="","",OFFSET('Sanitation Data'!$D$32,0,10*ROW('Sanitation Data'!D15)))</f>
        <v/>
      </c>
      <c r="CT21" s="29" t="str">
        <f ca="true">+IF(OFFSET('Sanitation Data'!$D$33,0,10*ROW('Sanitation Data'!D15))="","",OFFSET('Sanitation Data'!$D$33,0,10*ROW('Sanitation Data'!D15)))</f>
        <v/>
      </c>
      <c r="CU21" s="29" t="str">
        <f ca="true">+IF(OFFSET('Sanitation Data'!$E$29,0,10*ROW('Sanitation Data'!E15))="","",OFFSET('Sanitation Data'!$E$29,0,10*ROW('Sanitation Data'!E15)))</f>
        <v/>
      </c>
      <c r="CV21" s="29" t="str">
        <f ca="true">+IF(OFFSET('Sanitation Data'!$E$30,0,10*ROW('Sanitation Data'!E15))="","",OFFSET('Sanitation Data'!$E$30,0,10*ROW('Sanitation Data'!E15)))</f>
        <v/>
      </c>
      <c r="CW21" s="29" t="str">
        <f ca="true">+IF(OFFSET('Sanitation Data'!$E$31,0,10*ROW('Sanitation Data'!E15))="","",OFFSET('Sanitation Data'!$E$31,0,10*ROW('Sanitation Data'!E15)))</f>
        <v/>
      </c>
      <c r="CX21" s="29" t="str">
        <f ca="true">+IF(OFFSET('Sanitation Data'!$E$32,0,10*ROW('Sanitation Data'!E15))="","",OFFSET('Sanitation Data'!$E$32,0,10*ROW('Sanitation Data'!E15)))</f>
        <v/>
      </c>
      <c r="CY21" s="29" t="str">
        <f ca="true">+IF(OFFSET('Sanitation Data'!$E$33,0,10*ROW('Sanitation Data'!E15))="","",OFFSET('Sanitation Data'!$E$33,0,10*ROW('Sanitation Data'!E15)))</f>
        <v/>
      </c>
      <c r="CZ21" s="29" t="str">
        <f ca="true">+IF(OFFSET('Sanitation Data'!$F$29,0,10*ROW('Sanitation Data'!F15))="","",OFFSET('Sanitation Data'!$F$29,0,10*ROW('Sanitation Data'!F15)))</f>
        <v/>
      </c>
      <c r="DA21" s="29" t="str">
        <f ca="true">+IF(OFFSET('Sanitation Data'!$F$30,0,10*ROW('Sanitation Data'!F15))="","",OFFSET('Sanitation Data'!$F$30,0,10*ROW('Sanitation Data'!F15)))</f>
        <v/>
      </c>
      <c r="DB21" s="29" t="str">
        <f ca="true">+IF(OFFSET('Sanitation Data'!$F$31,0,10*ROW('Sanitation Data'!F15))="","",OFFSET('Sanitation Data'!$F$31,0,10*ROW('Sanitation Data'!F15)))</f>
        <v/>
      </c>
      <c r="DC21" s="29" t="str">
        <f ca="true">+IF(OFFSET('Sanitation Data'!$F$32,0,10*ROW('Sanitation Data'!F15))="","",OFFSET('Sanitation Data'!$F$32,0,10*ROW('Sanitation Data'!F15)))</f>
        <v/>
      </c>
      <c r="DD21" s="29" t="str">
        <f ca="true">+IF(OFFSET('Sanitation Data'!$F$33,0,10*ROW('Sanitation Data'!F15))="","",OFFSET('Sanitation Data'!$F$33,0,10*ROW('Sanitation Data'!F15)))</f>
        <v/>
      </c>
      <c r="DE21" s="29" t="str">
        <f ca="true">+IF(OFFSET('Sanitation Data'!$G$29,0,10*ROW('Sanitation Data'!G15))="","",OFFSET('Sanitation Data'!$G$29,0,10*ROW('Sanitation Data'!G15)))</f>
        <v/>
      </c>
      <c r="DF21" s="29" t="str">
        <f ca="true">+IF(OFFSET('Sanitation Data'!$G$30,0,10*ROW('Sanitation Data'!G15))="","",OFFSET('Sanitation Data'!$G$30,0,10*ROW('Sanitation Data'!G15)))</f>
        <v/>
      </c>
      <c r="DG21" s="29" t="str">
        <f ca="true">+IF(OFFSET('Sanitation Data'!$G$31,0,10*ROW('Sanitation Data'!G15))="","",OFFSET('Sanitation Data'!$G$31,0,10*ROW('Sanitation Data'!G15)))</f>
        <v/>
      </c>
      <c r="DH21" s="29" t="str">
        <f ca="true">+IF(OFFSET('Sanitation Data'!$G$32,0,10*ROW('Sanitation Data'!G15))="","",OFFSET('Sanitation Data'!$G$32,0,10*ROW('Sanitation Data'!G15)))</f>
        <v/>
      </c>
      <c r="DI21" s="29" t="str">
        <f ca="true">+IF(OFFSET('Sanitation Data'!$G$33,0,10*ROW('Sanitation Data'!G15))="","",OFFSET('Sanitation Data'!$G$33,0,10*ROW('Sanitation Data'!G15)))</f>
        <v/>
      </c>
      <c r="DJ21" s="29" t="str">
        <f ca="true">+IF(OFFSET('Sanitation Data'!$H$29,0,10*ROW('Sanitation Data'!H15))="","",OFFSET('Sanitation Data'!$H$29,0,10*ROW('Sanitation Data'!H15)))</f>
        <v/>
      </c>
      <c r="DK21" s="29" t="str">
        <f ca="true">+IF(OFFSET('Sanitation Data'!$H$30,0,10*ROW('Sanitation Data'!H15))="","",OFFSET('Sanitation Data'!$H$30,0,10*ROW('Sanitation Data'!H15)))</f>
        <v/>
      </c>
      <c r="DL21" s="29" t="str">
        <f ca="true">+IF(OFFSET('Sanitation Data'!$H$31,0,10*ROW('Sanitation Data'!H15))="","",OFFSET('Sanitation Data'!$H$31,0,10*ROW('Sanitation Data'!H15)))</f>
        <v/>
      </c>
      <c r="DM21" s="29" t="str">
        <f ca="true">+IF(OFFSET('Sanitation Data'!$H$32,0,10*ROW('Sanitation Data'!H15))="","",OFFSET('Sanitation Data'!$H$32,0,10*ROW('Sanitation Data'!H15)))</f>
        <v/>
      </c>
      <c r="DN21" s="29" t="str">
        <f ca="true">+IF(OFFSET('Sanitation Data'!$H$33,0,10*ROW('Sanitation Data'!H15))="","",OFFSET('Sanitation Data'!$H$33,0,10*ROW('Sanitation Data'!H15)))</f>
        <v/>
      </c>
      <c r="DO21" s="29" t="str">
        <f ca="true">+IF(OFFSET('Hygiene Data'!$C$12,0,10*ROW('Hygiene Data'!C15))="","",OFFSET('Hygiene Data'!$C$12,0,10*ROW('Hygiene Data'!C15)))</f>
        <v/>
      </c>
      <c r="DP21" s="29" t="str">
        <f ca="true">+IF(OFFSET('Hygiene Data'!$C$13,0,10*ROW('Hygiene Data'!C15))="","",OFFSET('Hygiene Data'!$C$13,0,10*ROW('Hygiene Data'!C15)))</f>
        <v/>
      </c>
      <c r="DQ21" s="29" t="str">
        <f ca="true">+IF(OFFSET('Hygiene Data'!$C$14,0,10*ROW('Hygiene Data'!C15))="","",OFFSET('Hygiene Data'!$C$14,0,10*ROW('Hygiene Data'!C15)))</f>
        <v/>
      </c>
      <c r="DR21" s="29" t="str">
        <f ca="true">+IF(OFFSET('Hygiene Data'!$D$12,0,10*ROW('Hygiene Data'!D15))="","",OFFSET('Hygiene Data'!$D$12,0,10*ROW('Hygiene Data'!D15)))</f>
        <v/>
      </c>
      <c r="DS21" s="29" t="str">
        <f ca="true">+IF(OFFSET('Hygiene Data'!$D$13,0,10*ROW('Hygiene Data'!D15))="","",OFFSET('Hygiene Data'!$D$13,0,10*ROW('Hygiene Data'!D15)))</f>
        <v/>
      </c>
      <c r="DT21" s="29" t="str">
        <f ca="true">+IF(OFFSET('Hygiene Data'!$D$14,0,10*ROW('Hygiene Data'!D15))="","",OFFSET('Hygiene Data'!$D$14,0,10*ROW('Hygiene Data'!D15)))</f>
        <v/>
      </c>
      <c r="DU21" s="29" t="str">
        <f ca="true">+IF(OFFSET('Hygiene Data'!$E$12,0,10*ROW('Hygiene Data'!E15))="","",OFFSET('Hygiene Data'!$E$12,0,10*ROW('Hygiene Data'!E15)))</f>
        <v/>
      </c>
      <c r="DV21" s="29" t="str">
        <f ca="true">+IF(OFFSET('Hygiene Data'!$E$13,0,10*ROW('Hygiene Data'!E15))="","",OFFSET('Hygiene Data'!$E$13,0,10*ROW('Hygiene Data'!E15)))</f>
        <v/>
      </c>
      <c r="DW21" s="29" t="str">
        <f ca="true">+IF(OFFSET('Hygiene Data'!$E$14,0,10*ROW('Hygiene Data'!E15))="","",OFFSET('Hygiene Data'!$E$14,0,10*ROW('Hygiene Data'!E15)))</f>
        <v/>
      </c>
      <c r="DX21" s="29" t="str">
        <f ca="true">+IF(OFFSET('Hygiene Data'!$F$12,0,10*ROW('Hygiene Data'!F15))="","",OFFSET('Hygiene Data'!$F$12,0,10*ROW('Hygiene Data'!F15)))</f>
        <v/>
      </c>
      <c r="DY21" s="29" t="str">
        <f ca="true">+IF(OFFSET('Hygiene Data'!$F$13,0,10*ROW('Hygiene Data'!F15))="","",OFFSET('Hygiene Data'!$F$13,0,10*ROW('Hygiene Data'!F15)))</f>
        <v/>
      </c>
      <c r="DZ21" s="29" t="str">
        <f ca="true">+IF(OFFSET('Hygiene Data'!$F$14,0,10*ROW('Hygiene Data'!F15))="","",OFFSET('Hygiene Data'!$F$14,0,10*ROW('Hygiene Data'!F15)))</f>
        <v/>
      </c>
      <c r="EA21" s="29" t="str">
        <f ca="true">+IF(OFFSET('Hygiene Data'!$G$12,0,10*ROW('Hygiene Data'!G15))="","",OFFSET('Hygiene Data'!$G$12,0,10*ROW('Hygiene Data'!G15)))</f>
        <v/>
      </c>
      <c r="EB21" s="29" t="str">
        <f ca="true">+IF(OFFSET('Hygiene Data'!$G$13,0,10*ROW('Hygiene Data'!G15))="","",OFFSET('Hygiene Data'!$G$13,0,10*ROW('Hygiene Data'!G15)))</f>
        <v/>
      </c>
      <c r="EC21" s="29" t="str">
        <f ca="true">+IF(OFFSET('Hygiene Data'!$G$14,0,10*ROW('Hygiene Data'!G15))="","",OFFSET('Hygiene Data'!$G$14,0,10*ROW('Hygiene Data'!G15)))</f>
        <v/>
      </c>
      <c r="ED21" s="29" t="str">
        <f ca="true">+IF(OFFSET('Hygiene Data'!$H$12,0,10*ROW('Hygiene Data'!H15))="","",OFFSET('Hygiene Data'!$H$12,0,10*ROW('Hygiene Data'!H15)))</f>
        <v/>
      </c>
      <c r="EE21" s="29" t="str">
        <f ca="true">+IF(OFFSET('Hygiene Data'!$H$13,0,10*ROW('Hygiene Data'!H15))="","",OFFSET('Hygiene Data'!$H$13,0,10*ROW('Hygiene Data'!H15)))</f>
        <v/>
      </c>
      <c r="EF21" s="29" t="str">
        <f ca="true">+IF(OFFSET('Hygiene Data'!$H$14,0,10*ROW('Hygiene Data'!H15))="","",OFFSET('Hygiene Data'!$H$14,0,10*ROW('Hygiene Data'!H15)))</f>
        <v/>
      </c>
    </row>
    <row r="22" x14ac:dyDescent="0.2">
      <c r="A22" s="52" t="str">
        <f ca="true">+IF(OFFSET('Water Data'!$B$1,0,10*ROW('Water Data'!B16))="","",OFFSET('Water Data'!$B$1,0,10*ROW('Water Data'!B16)))</f>
        <v/>
      </c>
      <c r="B22" s="52" t="str">
        <f ca="true">+IF(OFFSET('Water Data'!$A$3,0,10*ROW('Water Data'!A16))="","",OFFSET('Water Data'!$A$3,0,10*ROW('Water Data'!A16)))</f>
        <v/>
      </c>
      <c r="C22" s="52" t="str">
        <f ca="true">+IF(OFFSET('Water Data'!$C$3,0,10*ROW('Water Data'!C16))="","",OFFSET('Water Data'!$C$3,0,10*ROW('Water Data'!C16)))</f>
        <v/>
      </c>
      <c r="D22" s="240"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0"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0"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0"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0"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0"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0"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0"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0"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0"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0"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0"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0"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0"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0"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0"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0"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0"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1"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1"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1"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1"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1"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1"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1"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1"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1"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1"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1"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1"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1"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1"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1"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1"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1"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1"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1"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1"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1"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1"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1"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1"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1"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1"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1"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1"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1"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1"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2"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2"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2"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2"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2"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2"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2"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2"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2"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2"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2"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2"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2"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2"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2"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2"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2"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2"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29" t="str">
        <f ca="true">+IF(OFFSET('Water Data'!$C$28,0,10*ROW('Water Data'!C16))="","",OFFSET('Water Data'!$C$28,0,10*ROW('Water Data'!C16)))</f>
        <v/>
      </c>
      <c r="BT22" s="29" t="str">
        <f ca="true">+IF(OFFSET('Water Data'!$C$29,0,10*ROW('Water Data'!C16))="","",OFFSET('Water Data'!$C$29,0,10*ROW('Water Data'!C16)))</f>
        <v/>
      </c>
      <c r="BU22" s="29" t="str">
        <f ca="true">+IF(OFFSET('Water Data'!$C$30,0,10*ROW('Water Data'!C16))="","",OFFSET('Water Data'!$C$30,0,10*ROW('Water Data'!C16)))</f>
        <v/>
      </c>
      <c r="BV22" s="29" t="str">
        <f ca="true">+IF(OFFSET('Water Data'!$D$28,0,10*ROW('Water Data'!D16))="","",OFFSET('Water Data'!$D$28,0,10*ROW('Water Data'!D16)))</f>
        <v/>
      </c>
      <c r="BW22" s="29" t="str">
        <f ca="true">+IF(OFFSET('Water Data'!$D$29,0,10*ROW('Water Data'!D16))="","",OFFSET('Water Data'!$D$29,0,10*ROW('Water Data'!D16)))</f>
        <v/>
      </c>
      <c r="BX22" s="29" t="str">
        <f ca="true">+IF(OFFSET('Water Data'!$D$30,0,10*ROW('Water Data'!D16))="","",OFFSET('Water Data'!$D$30,0,10*ROW('Water Data'!D16)))</f>
        <v/>
      </c>
      <c r="BY22" s="29" t="str">
        <f ca="true">+IF(OFFSET('Water Data'!$E$28,0,10*ROW('Water Data'!E16))="","",OFFSET('Water Data'!$E$28,0,10*ROW('Water Data'!E16)))</f>
        <v/>
      </c>
      <c r="BZ22" s="29" t="str">
        <f ca="true">+IF(OFFSET('Water Data'!$E$29,0,10*ROW('Water Data'!E16))="","",OFFSET('Water Data'!$E$29,0,10*ROW('Water Data'!E16)))</f>
        <v/>
      </c>
      <c r="CA22" s="29" t="str">
        <f ca="true">+IF(OFFSET('Water Data'!$E$30,0,10*ROW('Water Data'!E16))="","",OFFSET('Water Data'!$E$30,0,10*ROW('Water Data'!E16)))</f>
        <v/>
      </c>
      <c r="CB22" s="29" t="str">
        <f ca="true">+IF(OFFSET('Water Data'!$F$28,0,10*ROW('Water Data'!F16))="","",OFFSET('Water Data'!$F$28,0,10*ROW('Water Data'!F16)))</f>
        <v/>
      </c>
      <c r="CC22" s="29" t="str">
        <f ca="true">+IF(OFFSET('Water Data'!$F$29,0,10*ROW('Water Data'!F16))="","",OFFSET('Water Data'!$F$29,0,10*ROW('Water Data'!F16)))</f>
        <v/>
      </c>
      <c r="CD22" s="29" t="str">
        <f ca="true">+IF(OFFSET('Water Data'!$F$30,0,10*ROW('Water Data'!F16))="","",OFFSET('Water Data'!$F$30,0,10*ROW('Water Data'!F16)))</f>
        <v/>
      </c>
      <c r="CE22" s="29" t="str">
        <f ca="true">+IF(OFFSET('Water Data'!$G$28,0,10*ROW('Water Data'!G16))="","",OFFSET('Water Data'!$G$28,0,10*ROW('Water Data'!G16)))</f>
        <v/>
      </c>
      <c r="CF22" s="29" t="str">
        <f ca="true">+IF(OFFSET('Water Data'!$G$29,0,10*ROW('Water Data'!G16))="","",OFFSET('Water Data'!$G$29,0,10*ROW('Water Data'!G16)))</f>
        <v/>
      </c>
      <c r="CG22" s="29" t="str">
        <f ca="true">+IF(OFFSET('Water Data'!$G$30,0,10*ROW('Water Data'!G16))="","",OFFSET('Water Data'!$G$30,0,10*ROW('Water Data'!G16)))</f>
        <v/>
      </c>
      <c r="CH22" s="29" t="str">
        <f ca="true">+IF(OFFSET('Water Data'!$H$28,0,10*ROW('Water Data'!H16))="","",OFFSET('Water Data'!$H$28,0,10*ROW('Water Data'!H16)))</f>
        <v/>
      </c>
      <c r="CI22" s="29" t="str">
        <f ca="true">+IF(OFFSET('Water Data'!$H$29,0,10*ROW('Water Data'!H16))="","",OFFSET('Water Data'!$H$29,0,10*ROW('Water Data'!H16)))</f>
        <v/>
      </c>
      <c r="CJ22" s="29" t="str">
        <f ca="true">+IF(OFFSET('Water Data'!$H$30,0,10*ROW('Water Data'!H16))="","",OFFSET('Water Data'!$H$30,0,10*ROW('Water Data'!H16)))</f>
        <v/>
      </c>
      <c r="CK22" s="29" t="str">
        <f ca="true">+IF(OFFSET('Sanitation Data'!$C$29,0,10*ROW('Sanitation Data'!C16))="","",OFFSET('Sanitation Data'!$C$29,0,10*ROW('Sanitation Data'!C16)))</f>
        <v/>
      </c>
      <c r="CL22" s="29" t="str">
        <f ca="true">+IF(OFFSET('Sanitation Data'!$C$30,0,10*ROW('Sanitation Data'!C16))="","",OFFSET('Sanitation Data'!$C$30,0,10*ROW('Sanitation Data'!C16)))</f>
        <v/>
      </c>
      <c r="CM22" s="29" t="str">
        <f ca="true">+IF(OFFSET('Sanitation Data'!$C$31,0,10*ROW('Sanitation Data'!C16))="","",OFFSET('Sanitation Data'!$C$31,0,10*ROW('Sanitation Data'!C16)))</f>
        <v/>
      </c>
      <c r="CN22" s="29" t="str">
        <f ca="true">+IF(OFFSET('Sanitation Data'!$C$32,0,10*ROW('Sanitation Data'!C16))="","",OFFSET('Sanitation Data'!$C$32,0,10*ROW('Sanitation Data'!C16)))</f>
        <v/>
      </c>
      <c r="CO22" s="29" t="str">
        <f ca="true">+IF(OFFSET('Sanitation Data'!$C$33,0,10*ROW('Sanitation Data'!C16))="","",OFFSET('Sanitation Data'!$C$33,0,10*ROW('Sanitation Data'!C16)))</f>
        <v/>
      </c>
      <c r="CP22" s="29" t="str">
        <f ca="true">+IF(OFFSET('Sanitation Data'!$D$29,0,10*ROW('Sanitation Data'!D16))="","",OFFSET('Sanitation Data'!$D$29,0,10*ROW('Sanitation Data'!D16)))</f>
        <v/>
      </c>
      <c r="CQ22" s="29" t="str">
        <f ca="true">+IF(OFFSET('Sanitation Data'!$D$30,0,10*ROW('Sanitation Data'!D16))="","",OFFSET('Sanitation Data'!$D$30,0,10*ROW('Sanitation Data'!D16)))</f>
        <v/>
      </c>
      <c r="CR22" s="29" t="str">
        <f ca="true">+IF(OFFSET('Sanitation Data'!$D$31,0,10*ROW('Sanitation Data'!D16))="","",OFFSET('Sanitation Data'!$D$31,0,10*ROW('Sanitation Data'!D16)))</f>
        <v/>
      </c>
      <c r="CS22" s="29" t="str">
        <f ca="true">+IF(OFFSET('Sanitation Data'!$D$32,0,10*ROW('Sanitation Data'!D16))="","",OFFSET('Sanitation Data'!$D$32,0,10*ROW('Sanitation Data'!D16)))</f>
        <v/>
      </c>
      <c r="CT22" s="29" t="str">
        <f ca="true">+IF(OFFSET('Sanitation Data'!$D$33,0,10*ROW('Sanitation Data'!D16))="","",OFFSET('Sanitation Data'!$D$33,0,10*ROW('Sanitation Data'!D16)))</f>
        <v/>
      </c>
      <c r="CU22" s="29" t="str">
        <f ca="true">+IF(OFFSET('Sanitation Data'!$E$29,0,10*ROW('Sanitation Data'!E16))="","",OFFSET('Sanitation Data'!$E$29,0,10*ROW('Sanitation Data'!E16)))</f>
        <v/>
      </c>
      <c r="CV22" s="29" t="str">
        <f ca="true">+IF(OFFSET('Sanitation Data'!$E$30,0,10*ROW('Sanitation Data'!E16))="","",OFFSET('Sanitation Data'!$E$30,0,10*ROW('Sanitation Data'!E16)))</f>
        <v/>
      </c>
      <c r="CW22" s="29" t="str">
        <f ca="true">+IF(OFFSET('Sanitation Data'!$E$31,0,10*ROW('Sanitation Data'!E16))="","",OFFSET('Sanitation Data'!$E$31,0,10*ROW('Sanitation Data'!E16)))</f>
        <v/>
      </c>
      <c r="CX22" s="29" t="str">
        <f ca="true">+IF(OFFSET('Sanitation Data'!$E$32,0,10*ROW('Sanitation Data'!E16))="","",OFFSET('Sanitation Data'!$E$32,0,10*ROW('Sanitation Data'!E16)))</f>
        <v/>
      </c>
      <c r="CY22" s="29" t="str">
        <f ca="true">+IF(OFFSET('Sanitation Data'!$E$33,0,10*ROW('Sanitation Data'!E16))="","",OFFSET('Sanitation Data'!$E$33,0,10*ROW('Sanitation Data'!E16)))</f>
        <v/>
      </c>
      <c r="CZ22" s="29" t="str">
        <f ca="true">+IF(OFFSET('Sanitation Data'!$F$29,0,10*ROW('Sanitation Data'!F16))="","",OFFSET('Sanitation Data'!$F$29,0,10*ROW('Sanitation Data'!F16)))</f>
        <v/>
      </c>
      <c r="DA22" s="29" t="str">
        <f ca="true">+IF(OFFSET('Sanitation Data'!$F$30,0,10*ROW('Sanitation Data'!F16))="","",OFFSET('Sanitation Data'!$F$30,0,10*ROW('Sanitation Data'!F16)))</f>
        <v/>
      </c>
      <c r="DB22" s="29" t="str">
        <f ca="true">+IF(OFFSET('Sanitation Data'!$F$31,0,10*ROW('Sanitation Data'!F16))="","",OFFSET('Sanitation Data'!$F$31,0,10*ROW('Sanitation Data'!F16)))</f>
        <v/>
      </c>
      <c r="DC22" s="29" t="str">
        <f ca="true">+IF(OFFSET('Sanitation Data'!$F$32,0,10*ROW('Sanitation Data'!F16))="","",OFFSET('Sanitation Data'!$F$32,0,10*ROW('Sanitation Data'!F16)))</f>
        <v/>
      </c>
      <c r="DD22" s="29" t="str">
        <f ca="true">+IF(OFFSET('Sanitation Data'!$F$33,0,10*ROW('Sanitation Data'!F16))="","",OFFSET('Sanitation Data'!$F$33,0,10*ROW('Sanitation Data'!F16)))</f>
        <v/>
      </c>
      <c r="DE22" s="29" t="str">
        <f ca="true">+IF(OFFSET('Sanitation Data'!$G$29,0,10*ROW('Sanitation Data'!G16))="","",OFFSET('Sanitation Data'!$G$29,0,10*ROW('Sanitation Data'!G16)))</f>
        <v/>
      </c>
      <c r="DF22" s="29" t="str">
        <f ca="true">+IF(OFFSET('Sanitation Data'!$G$30,0,10*ROW('Sanitation Data'!G16))="","",OFFSET('Sanitation Data'!$G$30,0,10*ROW('Sanitation Data'!G16)))</f>
        <v/>
      </c>
      <c r="DG22" s="29" t="str">
        <f ca="true">+IF(OFFSET('Sanitation Data'!$G$31,0,10*ROW('Sanitation Data'!G16))="","",OFFSET('Sanitation Data'!$G$31,0,10*ROW('Sanitation Data'!G16)))</f>
        <v/>
      </c>
      <c r="DH22" s="29" t="str">
        <f ca="true">+IF(OFFSET('Sanitation Data'!$G$32,0,10*ROW('Sanitation Data'!G16))="","",OFFSET('Sanitation Data'!$G$32,0,10*ROW('Sanitation Data'!G16)))</f>
        <v/>
      </c>
      <c r="DI22" s="29" t="str">
        <f ca="true">+IF(OFFSET('Sanitation Data'!$G$33,0,10*ROW('Sanitation Data'!G16))="","",OFFSET('Sanitation Data'!$G$33,0,10*ROW('Sanitation Data'!G16)))</f>
        <v/>
      </c>
      <c r="DJ22" s="29" t="str">
        <f ca="true">+IF(OFFSET('Sanitation Data'!$H$29,0,10*ROW('Sanitation Data'!H16))="","",OFFSET('Sanitation Data'!$H$29,0,10*ROW('Sanitation Data'!H16)))</f>
        <v/>
      </c>
      <c r="DK22" s="29" t="str">
        <f ca="true">+IF(OFFSET('Sanitation Data'!$H$30,0,10*ROW('Sanitation Data'!H16))="","",OFFSET('Sanitation Data'!$H$30,0,10*ROW('Sanitation Data'!H16)))</f>
        <v/>
      </c>
      <c r="DL22" s="29" t="str">
        <f ca="true">+IF(OFFSET('Sanitation Data'!$H$31,0,10*ROW('Sanitation Data'!H16))="","",OFFSET('Sanitation Data'!$H$31,0,10*ROW('Sanitation Data'!H16)))</f>
        <v/>
      </c>
      <c r="DM22" s="29" t="str">
        <f ca="true">+IF(OFFSET('Sanitation Data'!$H$32,0,10*ROW('Sanitation Data'!H16))="","",OFFSET('Sanitation Data'!$H$32,0,10*ROW('Sanitation Data'!H16)))</f>
        <v/>
      </c>
      <c r="DN22" s="29" t="str">
        <f ca="true">+IF(OFFSET('Sanitation Data'!$H$33,0,10*ROW('Sanitation Data'!H16))="","",OFFSET('Sanitation Data'!$H$33,0,10*ROW('Sanitation Data'!H16)))</f>
        <v/>
      </c>
      <c r="DO22" s="29" t="str">
        <f ca="true">+IF(OFFSET('Hygiene Data'!$C$12,0,10*ROW('Hygiene Data'!C16))="","",OFFSET('Hygiene Data'!$C$12,0,10*ROW('Hygiene Data'!C16)))</f>
        <v/>
      </c>
      <c r="DP22" s="29" t="str">
        <f ca="true">+IF(OFFSET('Hygiene Data'!$C$13,0,10*ROW('Hygiene Data'!C16))="","",OFFSET('Hygiene Data'!$C$13,0,10*ROW('Hygiene Data'!C16)))</f>
        <v/>
      </c>
      <c r="DQ22" s="29" t="str">
        <f ca="true">+IF(OFFSET('Hygiene Data'!$C$14,0,10*ROW('Hygiene Data'!C16))="","",OFFSET('Hygiene Data'!$C$14,0,10*ROW('Hygiene Data'!C16)))</f>
        <v/>
      </c>
      <c r="DR22" s="29" t="str">
        <f ca="true">+IF(OFFSET('Hygiene Data'!$D$12,0,10*ROW('Hygiene Data'!D16))="","",OFFSET('Hygiene Data'!$D$12,0,10*ROW('Hygiene Data'!D16)))</f>
        <v/>
      </c>
      <c r="DS22" s="29" t="str">
        <f ca="true">+IF(OFFSET('Hygiene Data'!$D$13,0,10*ROW('Hygiene Data'!D16))="","",OFFSET('Hygiene Data'!$D$13,0,10*ROW('Hygiene Data'!D16)))</f>
        <v/>
      </c>
      <c r="DT22" s="29" t="str">
        <f ca="true">+IF(OFFSET('Hygiene Data'!$D$14,0,10*ROW('Hygiene Data'!D16))="","",OFFSET('Hygiene Data'!$D$14,0,10*ROW('Hygiene Data'!D16)))</f>
        <v/>
      </c>
      <c r="DU22" s="29" t="str">
        <f ca="true">+IF(OFFSET('Hygiene Data'!$E$12,0,10*ROW('Hygiene Data'!E16))="","",OFFSET('Hygiene Data'!$E$12,0,10*ROW('Hygiene Data'!E16)))</f>
        <v/>
      </c>
      <c r="DV22" s="29" t="str">
        <f ca="true">+IF(OFFSET('Hygiene Data'!$E$13,0,10*ROW('Hygiene Data'!E16))="","",OFFSET('Hygiene Data'!$E$13,0,10*ROW('Hygiene Data'!E16)))</f>
        <v/>
      </c>
      <c r="DW22" s="29" t="str">
        <f ca="true">+IF(OFFSET('Hygiene Data'!$E$14,0,10*ROW('Hygiene Data'!E16))="","",OFFSET('Hygiene Data'!$E$14,0,10*ROW('Hygiene Data'!E16)))</f>
        <v/>
      </c>
      <c r="DX22" s="29" t="str">
        <f ca="true">+IF(OFFSET('Hygiene Data'!$F$12,0,10*ROW('Hygiene Data'!F16))="","",OFFSET('Hygiene Data'!$F$12,0,10*ROW('Hygiene Data'!F16)))</f>
        <v/>
      </c>
      <c r="DY22" s="29" t="str">
        <f ca="true">+IF(OFFSET('Hygiene Data'!$F$13,0,10*ROW('Hygiene Data'!F16))="","",OFFSET('Hygiene Data'!$F$13,0,10*ROW('Hygiene Data'!F16)))</f>
        <v/>
      </c>
      <c r="DZ22" s="29" t="str">
        <f ca="true">+IF(OFFSET('Hygiene Data'!$F$14,0,10*ROW('Hygiene Data'!F16))="","",OFFSET('Hygiene Data'!$F$14,0,10*ROW('Hygiene Data'!F16)))</f>
        <v/>
      </c>
      <c r="EA22" s="29" t="str">
        <f ca="true">+IF(OFFSET('Hygiene Data'!$G$12,0,10*ROW('Hygiene Data'!G16))="","",OFFSET('Hygiene Data'!$G$12,0,10*ROW('Hygiene Data'!G16)))</f>
        <v/>
      </c>
      <c r="EB22" s="29" t="str">
        <f ca="true">+IF(OFFSET('Hygiene Data'!$G$13,0,10*ROW('Hygiene Data'!G16))="","",OFFSET('Hygiene Data'!$G$13,0,10*ROW('Hygiene Data'!G16)))</f>
        <v/>
      </c>
      <c r="EC22" s="29" t="str">
        <f ca="true">+IF(OFFSET('Hygiene Data'!$G$14,0,10*ROW('Hygiene Data'!G16))="","",OFFSET('Hygiene Data'!$G$14,0,10*ROW('Hygiene Data'!G16)))</f>
        <v/>
      </c>
      <c r="ED22" s="29" t="str">
        <f ca="true">+IF(OFFSET('Hygiene Data'!$H$12,0,10*ROW('Hygiene Data'!H16))="","",OFFSET('Hygiene Data'!$H$12,0,10*ROW('Hygiene Data'!H16)))</f>
        <v/>
      </c>
      <c r="EE22" s="29" t="str">
        <f ca="true">+IF(OFFSET('Hygiene Data'!$H$13,0,10*ROW('Hygiene Data'!H16))="","",OFFSET('Hygiene Data'!$H$13,0,10*ROW('Hygiene Data'!H16)))</f>
        <v/>
      </c>
      <c r="EF22" s="29" t="str">
        <f ca="true">+IF(OFFSET('Hygiene Data'!$H$14,0,10*ROW('Hygiene Data'!H16))="","",OFFSET('Hygiene Data'!$H$14,0,10*ROW('Hygiene Data'!H16)))</f>
        <v/>
      </c>
    </row>
    <row r="23" x14ac:dyDescent="0.2">
      <c r="A23" s="52" t="str">
        <f ca="true">+IF(OFFSET('Water Data'!$B$1,0,10*ROW('Water Data'!B17))="","",OFFSET('Water Data'!$B$1,0,10*ROW('Water Data'!B17)))</f>
        <v/>
      </c>
      <c r="B23" s="52" t="str">
        <f ca="true">+IF(OFFSET('Water Data'!$A$3,0,10*ROW('Water Data'!A17))="","",OFFSET('Water Data'!$A$3,0,10*ROW('Water Data'!A17)))</f>
        <v/>
      </c>
      <c r="C23" s="52" t="str">
        <f ca="true">+IF(OFFSET('Water Data'!$C$3,0,10*ROW('Water Data'!C17))="","",OFFSET('Water Data'!$C$3,0,10*ROW('Water Data'!C17)))</f>
        <v/>
      </c>
      <c r="D23" s="240"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0"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0"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0"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0"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0"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0"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0"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0"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0"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0"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0"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0"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0"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0"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0"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0"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0"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1"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1"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1"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1"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1"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1"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1"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1"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1"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1"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1"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1"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1"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1"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1"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1"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1"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1"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1"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1"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1"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1"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1"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1"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1"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1"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1"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1"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1"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1"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2"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2"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2"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2"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2"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2"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2"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2"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2"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2"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2"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2"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2"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2"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2"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2"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2"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2"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29" t="str">
        <f ca="true">+IF(OFFSET('Water Data'!$C$28,0,10*ROW('Water Data'!C17))="","",OFFSET('Water Data'!$C$28,0,10*ROW('Water Data'!C17)))</f>
        <v/>
      </c>
      <c r="BT23" s="29" t="str">
        <f ca="true">+IF(OFFSET('Water Data'!$C$29,0,10*ROW('Water Data'!C17))="","",OFFSET('Water Data'!$C$29,0,10*ROW('Water Data'!C17)))</f>
        <v/>
      </c>
      <c r="BU23" s="29" t="str">
        <f ca="true">+IF(OFFSET('Water Data'!$C$30,0,10*ROW('Water Data'!C17))="","",OFFSET('Water Data'!$C$30,0,10*ROW('Water Data'!C17)))</f>
        <v/>
      </c>
      <c r="BV23" s="29" t="str">
        <f ca="true">+IF(OFFSET('Water Data'!$D$28,0,10*ROW('Water Data'!D17))="","",OFFSET('Water Data'!$D$28,0,10*ROW('Water Data'!D17)))</f>
        <v/>
      </c>
      <c r="BW23" s="29" t="str">
        <f ca="true">+IF(OFFSET('Water Data'!$D$29,0,10*ROW('Water Data'!D17))="","",OFFSET('Water Data'!$D$29,0,10*ROW('Water Data'!D17)))</f>
        <v/>
      </c>
      <c r="BX23" s="29" t="str">
        <f ca="true">+IF(OFFSET('Water Data'!$D$30,0,10*ROW('Water Data'!D17))="","",OFFSET('Water Data'!$D$30,0,10*ROW('Water Data'!D17)))</f>
        <v/>
      </c>
      <c r="BY23" s="29" t="str">
        <f ca="true">+IF(OFFSET('Water Data'!$E$28,0,10*ROW('Water Data'!E17))="","",OFFSET('Water Data'!$E$28,0,10*ROW('Water Data'!E17)))</f>
        <v/>
      </c>
      <c r="BZ23" s="29" t="str">
        <f ca="true">+IF(OFFSET('Water Data'!$E$29,0,10*ROW('Water Data'!E17))="","",OFFSET('Water Data'!$E$29,0,10*ROW('Water Data'!E17)))</f>
        <v/>
      </c>
      <c r="CA23" s="29" t="str">
        <f ca="true">+IF(OFFSET('Water Data'!$E$30,0,10*ROW('Water Data'!E17))="","",OFFSET('Water Data'!$E$30,0,10*ROW('Water Data'!E17)))</f>
        <v/>
      </c>
      <c r="CB23" s="29" t="str">
        <f ca="true">+IF(OFFSET('Water Data'!$F$28,0,10*ROW('Water Data'!F17))="","",OFFSET('Water Data'!$F$28,0,10*ROW('Water Data'!F17)))</f>
        <v/>
      </c>
      <c r="CC23" s="29" t="str">
        <f ca="true">+IF(OFFSET('Water Data'!$F$29,0,10*ROW('Water Data'!F17))="","",OFFSET('Water Data'!$F$29,0,10*ROW('Water Data'!F17)))</f>
        <v/>
      </c>
      <c r="CD23" s="29" t="str">
        <f ca="true">+IF(OFFSET('Water Data'!$F$30,0,10*ROW('Water Data'!F17))="","",OFFSET('Water Data'!$F$30,0,10*ROW('Water Data'!F17)))</f>
        <v/>
      </c>
      <c r="CE23" s="29" t="str">
        <f ca="true">+IF(OFFSET('Water Data'!$G$28,0,10*ROW('Water Data'!G17))="","",OFFSET('Water Data'!$G$28,0,10*ROW('Water Data'!G17)))</f>
        <v/>
      </c>
      <c r="CF23" s="29" t="str">
        <f ca="true">+IF(OFFSET('Water Data'!$G$29,0,10*ROW('Water Data'!G17))="","",OFFSET('Water Data'!$G$29,0,10*ROW('Water Data'!G17)))</f>
        <v/>
      </c>
      <c r="CG23" s="29" t="str">
        <f ca="true">+IF(OFFSET('Water Data'!$G$30,0,10*ROW('Water Data'!G17))="","",OFFSET('Water Data'!$G$30,0,10*ROW('Water Data'!G17)))</f>
        <v/>
      </c>
      <c r="CH23" s="29" t="str">
        <f ca="true">+IF(OFFSET('Water Data'!$H$28,0,10*ROW('Water Data'!H17))="","",OFFSET('Water Data'!$H$28,0,10*ROW('Water Data'!H17)))</f>
        <v/>
      </c>
      <c r="CI23" s="29" t="str">
        <f ca="true">+IF(OFFSET('Water Data'!$H$29,0,10*ROW('Water Data'!H17))="","",OFFSET('Water Data'!$H$29,0,10*ROW('Water Data'!H17)))</f>
        <v/>
      </c>
      <c r="CJ23" s="29" t="str">
        <f ca="true">+IF(OFFSET('Water Data'!$H$30,0,10*ROW('Water Data'!H17))="","",OFFSET('Water Data'!$H$30,0,10*ROW('Water Data'!H17)))</f>
        <v/>
      </c>
      <c r="CK23" s="29" t="str">
        <f ca="true">+IF(OFFSET('Sanitation Data'!$C$29,0,10*ROW('Sanitation Data'!C17))="","",OFFSET('Sanitation Data'!$C$29,0,10*ROW('Sanitation Data'!C17)))</f>
        <v/>
      </c>
      <c r="CL23" s="29" t="str">
        <f ca="true">+IF(OFFSET('Sanitation Data'!$C$30,0,10*ROW('Sanitation Data'!C17))="","",OFFSET('Sanitation Data'!$C$30,0,10*ROW('Sanitation Data'!C17)))</f>
        <v/>
      </c>
      <c r="CM23" s="29" t="str">
        <f ca="true">+IF(OFFSET('Sanitation Data'!$C$31,0,10*ROW('Sanitation Data'!C17))="","",OFFSET('Sanitation Data'!$C$31,0,10*ROW('Sanitation Data'!C17)))</f>
        <v/>
      </c>
      <c r="CN23" s="29" t="str">
        <f ca="true">+IF(OFFSET('Sanitation Data'!$C$32,0,10*ROW('Sanitation Data'!C17))="","",OFFSET('Sanitation Data'!$C$32,0,10*ROW('Sanitation Data'!C17)))</f>
        <v/>
      </c>
      <c r="CO23" s="29" t="str">
        <f ca="true">+IF(OFFSET('Sanitation Data'!$C$33,0,10*ROW('Sanitation Data'!C17))="","",OFFSET('Sanitation Data'!$C$33,0,10*ROW('Sanitation Data'!C17)))</f>
        <v/>
      </c>
      <c r="CP23" s="29" t="str">
        <f ca="true">+IF(OFFSET('Sanitation Data'!$D$29,0,10*ROW('Sanitation Data'!D17))="","",OFFSET('Sanitation Data'!$D$29,0,10*ROW('Sanitation Data'!D17)))</f>
        <v/>
      </c>
      <c r="CQ23" s="29" t="str">
        <f ca="true">+IF(OFFSET('Sanitation Data'!$D$30,0,10*ROW('Sanitation Data'!D17))="","",OFFSET('Sanitation Data'!$D$30,0,10*ROW('Sanitation Data'!D17)))</f>
        <v/>
      </c>
      <c r="CR23" s="29" t="str">
        <f ca="true">+IF(OFFSET('Sanitation Data'!$D$31,0,10*ROW('Sanitation Data'!D17))="","",OFFSET('Sanitation Data'!$D$31,0,10*ROW('Sanitation Data'!D17)))</f>
        <v/>
      </c>
      <c r="CS23" s="29" t="str">
        <f ca="true">+IF(OFFSET('Sanitation Data'!$D$32,0,10*ROW('Sanitation Data'!D17))="","",OFFSET('Sanitation Data'!$D$32,0,10*ROW('Sanitation Data'!D17)))</f>
        <v/>
      </c>
      <c r="CT23" s="29" t="str">
        <f ca="true">+IF(OFFSET('Sanitation Data'!$D$33,0,10*ROW('Sanitation Data'!D17))="","",OFFSET('Sanitation Data'!$D$33,0,10*ROW('Sanitation Data'!D17)))</f>
        <v/>
      </c>
      <c r="CU23" s="29" t="str">
        <f ca="true">+IF(OFFSET('Sanitation Data'!$E$29,0,10*ROW('Sanitation Data'!E17))="","",OFFSET('Sanitation Data'!$E$29,0,10*ROW('Sanitation Data'!E17)))</f>
        <v/>
      </c>
      <c r="CV23" s="29" t="str">
        <f ca="true">+IF(OFFSET('Sanitation Data'!$E$30,0,10*ROW('Sanitation Data'!E17))="","",OFFSET('Sanitation Data'!$E$30,0,10*ROW('Sanitation Data'!E17)))</f>
        <v/>
      </c>
      <c r="CW23" s="29" t="str">
        <f ca="true">+IF(OFFSET('Sanitation Data'!$E$31,0,10*ROW('Sanitation Data'!E17))="","",OFFSET('Sanitation Data'!$E$31,0,10*ROW('Sanitation Data'!E17)))</f>
        <v/>
      </c>
      <c r="CX23" s="29" t="str">
        <f ca="true">+IF(OFFSET('Sanitation Data'!$E$32,0,10*ROW('Sanitation Data'!E17))="","",OFFSET('Sanitation Data'!$E$32,0,10*ROW('Sanitation Data'!E17)))</f>
        <v/>
      </c>
      <c r="CY23" s="29" t="str">
        <f ca="true">+IF(OFFSET('Sanitation Data'!$E$33,0,10*ROW('Sanitation Data'!E17))="","",OFFSET('Sanitation Data'!$E$33,0,10*ROW('Sanitation Data'!E17)))</f>
        <v/>
      </c>
      <c r="CZ23" s="29" t="str">
        <f ca="true">+IF(OFFSET('Sanitation Data'!$F$29,0,10*ROW('Sanitation Data'!F17))="","",OFFSET('Sanitation Data'!$F$29,0,10*ROW('Sanitation Data'!F17)))</f>
        <v/>
      </c>
      <c r="DA23" s="29" t="str">
        <f ca="true">+IF(OFFSET('Sanitation Data'!$F$30,0,10*ROW('Sanitation Data'!F17))="","",OFFSET('Sanitation Data'!$F$30,0,10*ROW('Sanitation Data'!F17)))</f>
        <v/>
      </c>
      <c r="DB23" s="29" t="str">
        <f ca="true">+IF(OFFSET('Sanitation Data'!$F$31,0,10*ROW('Sanitation Data'!F17))="","",OFFSET('Sanitation Data'!$F$31,0,10*ROW('Sanitation Data'!F17)))</f>
        <v/>
      </c>
      <c r="DC23" s="29" t="str">
        <f ca="true">+IF(OFFSET('Sanitation Data'!$F$32,0,10*ROW('Sanitation Data'!F17))="","",OFFSET('Sanitation Data'!$F$32,0,10*ROW('Sanitation Data'!F17)))</f>
        <v/>
      </c>
      <c r="DD23" s="29" t="str">
        <f ca="true">+IF(OFFSET('Sanitation Data'!$F$33,0,10*ROW('Sanitation Data'!F17))="","",OFFSET('Sanitation Data'!$F$33,0,10*ROW('Sanitation Data'!F17)))</f>
        <v/>
      </c>
      <c r="DE23" s="29" t="str">
        <f ca="true">+IF(OFFSET('Sanitation Data'!$G$29,0,10*ROW('Sanitation Data'!G17))="","",OFFSET('Sanitation Data'!$G$29,0,10*ROW('Sanitation Data'!G17)))</f>
        <v/>
      </c>
      <c r="DF23" s="29" t="str">
        <f ca="true">+IF(OFFSET('Sanitation Data'!$G$30,0,10*ROW('Sanitation Data'!G17))="","",OFFSET('Sanitation Data'!$G$30,0,10*ROW('Sanitation Data'!G17)))</f>
        <v/>
      </c>
      <c r="DG23" s="29" t="str">
        <f ca="true">+IF(OFFSET('Sanitation Data'!$G$31,0,10*ROW('Sanitation Data'!G17))="","",OFFSET('Sanitation Data'!$G$31,0,10*ROW('Sanitation Data'!G17)))</f>
        <v/>
      </c>
      <c r="DH23" s="29" t="str">
        <f ca="true">+IF(OFFSET('Sanitation Data'!$G$32,0,10*ROW('Sanitation Data'!G17))="","",OFFSET('Sanitation Data'!$G$32,0,10*ROW('Sanitation Data'!G17)))</f>
        <v/>
      </c>
      <c r="DI23" s="29" t="str">
        <f ca="true">+IF(OFFSET('Sanitation Data'!$G$33,0,10*ROW('Sanitation Data'!G17))="","",OFFSET('Sanitation Data'!$G$33,0,10*ROW('Sanitation Data'!G17)))</f>
        <v/>
      </c>
      <c r="DJ23" s="29" t="str">
        <f ca="true">+IF(OFFSET('Sanitation Data'!$H$29,0,10*ROW('Sanitation Data'!H17))="","",OFFSET('Sanitation Data'!$H$29,0,10*ROW('Sanitation Data'!H17)))</f>
        <v/>
      </c>
      <c r="DK23" s="29" t="str">
        <f ca="true">+IF(OFFSET('Sanitation Data'!$H$30,0,10*ROW('Sanitation Data'!H17))="","",OFFSET('Sanitation Data'!$H$30,0,10*ROW('Sanitation Data'!H17)))</f>
        <v/>
      </c>
      <c r="DL23" s="29" t="str">
        <f ca="true">+IF(OFFSET('Sanitation Data'!$H$31,0,10*ROW('Sanitation Data'!H17))="","",OFFSET('Sanitation Data'!$H$31,0,10*ROW('Sanitation Data'!H17)))</f>
        <v/>
      </c>
      <c r="DM23" s="29" t="str">
        <f ca="true">+IF(OFFSET('Sanitation Data'!$H$32,0,10*ROW('Sanitation Data'!H17))="","",OFFSET('Sanitation Data'!$H$32,0,10*ROW('Sanitation Data'!H17)))</f>
        <v/>
      </c>
      <c r="DN23" s="29" t="str">
        <f ca="true">+IF(OFFSET('Sanitation Data'!$H$33,0,10*ROW('Sanitation Data'!H17))="","",OFFSET('Sanitation Data'!$H$33,0,10*ROW('Sanitation Data'!H17)))</f>
        <v/>
      </c>
      <c r="DO23" s="29" t="str">
        <f ca="true">+IF(OFFSET('Hygiene Data'!$C$12,0,10*ROW('Hygiene Data'!C17))="","",OFFSET('Hygiene Data'!$C$12,0,10*ROW('Hygiene Data'!C17)))</f>
        <v/>
      </c>
      <c r="DP23" s="29" t="str">
        <f ca="true">+IF(OFFSET('Hygiene Data'!$C$13,0,10*ROW('Hygiene Data'!C17))="","",OFFSET('Hygiene Data'!$C$13,0,10*ROW('Hygiene Data'!C17)))</f>
        <v/>
      </c>
      <c r="DQ23" s="29" t="str">
        <f ca="true">+IF(OFFSET('Hygiene Data'!$C$14,0,10*ROW('Hygiene Data'!C17))="","",OFFSET('Hygiene Data'!$C$14,0,10*ROW('Hygiene Data'!C17)))</f>
        <v/>
      </c>
      <c r="DR23" s="29" t="str">
        <f ca="true">+IF(OFFSET('Hygiene Data'!$D$12,0,10*ROW('Hygiene Data'!D17))="","",OFFSET('Hygiene Data'!$D$12,0,10*ROW('Hygiene Data'!D17)))</f>
        <v/>
      </c>
      <c r="DS23" s="29" t="str">
        <f ca="true">+IF(OFFSET('Hygiene Data'!$D$13,0,10*ROW('Hygiene Data'!D17))="","",OFFSET('Hygiene Data'!$D$13,0,10*ROW('Hygiene Data'!D17)))</f>
        <v/>
      </c>
      <c r="DT23" s="29" t="str">
        <f ca="true">+IF(OFFSET('Hygiene Data'!$D$14,0,10*ROW('Hygiene Data'!D17))="","",OFFSET('Hygiene Data'!$D$14,0,10*ROW('Hygiene Data'!D17)))</f>
        <v/>
      </c>
      <c r="DU23" s="29" t="str">
        <f ca="true">+IF(OFFSET('Hygiene Data'!$E$12,0,10*ROW('Hygiene Data'!E17))="","",OFFSET('Hygiene Data'!$E$12,0,10*ROW('Hygiene Data'!E17)))</f>
        <v/>
      </c>
      <c r="DV23" s="29" t="str">
        <f ca="true">+IF(OFFSET('Hygiene Data'!$E$13,0,10*ROW('Hygiene Data'!E17))="","",OFFSET('Hygiene Data'!$E$13,0,10*ROW('Hygiene Data'!E17)))</f>
        <v/>
      </c>
      <c r="DW23" s="29" t="str">
        <f ca="true">+IF(OFFSET('Hygiene Data'!$E$14,0,10*ROW('Hygiene Data'!E17))="","",OFFSET('Hygiene Data'!$E$14,0,10*ROW('Hygiene Data'!E17)))</f>
        <v/>
      </c>
      <c r="DX23" s="29" t="str">
        <f ca="true">+IF(OFFSET('Hygiene Data'!$F$12,0,10*ROW('Hygiene Data'!F17))="","",OFFSET('Hygiene Data'!$F$12,0,10*ROW('Hygiene Data'!F17)))</f>
        <v/>
      </c>
      <c r="DY23" s="29" t="str">
        <f ca="true">+IF(OFFSET('Hygiene Data'!$F$13,0,10*ROW('Hygiene Data'!F17))="","",OFFSET('Hygiene Data'!$F$13,0,10*ROW('Hygiene Data'!F17)))</f>
        <v/>
      </c>
      <c r="DZ23" s="29" t="str">
        <f ca="true">+IF(OFFSET('Hygiene Data'!$F$14,0,10*ROW('Hygiene Data'!F17))="","",OFFSET('Hygiene Data'!$F$14,0,10*ROW('Hygiene Data'!F17)))</f>
        <v/>
      </c>
      <c r="EA23" s="29" t="str">
        <f ca="true">+IF(OFFSET('Hygiene Data'!$G$12,0,10*ROW('Hygiene Data'!G17))="","",OFFSET('Hygiene Data'!$G$12,0,10*ROW('Hygiene Data'!G17)))</f>
        <v/>
      </c>
      <c r="EB23" s="29" t="str">
        <f ca="true">+IF(OFFSET('Hygiene Data'!$G$13,0,10*ROW('Hygiene Data'!G17))="","",OFFSET('Hygiene Data'!$G$13,0,10*ROW('Hygiene Data'!G17)))</f>
        <v/>
      </c>
      <c r="EC23" s="29" t="str">
        <f ca="true">+IF(OFFSET('Hygiene Data'!$G$14,0,10*ROW('Hygiene Data'!G17))="","",OFFSET('Hygiene Data'!$G$14,0,10*ROW('Hygiene Data'!G17)))</f>
        <v/>
      </c>
      <c r="ED23" s="29" t="str">
        <f ca="true">+IF(OFFSET('Hygiene Data'!$H$12,0,10*ROW('Hygiene Data'!H17))="","",OFFSET('Hygiene Data'!$H$12,0,10*ROW('Hygiene Data'!H17)))</f>
        <v/>
      </c>
      <c r="EE23" s="29" t="str">
        <f ca="true">+IF(OFFSET('Hygiene Data'!$H$13,0,10*ROW('Hygiene Data'!H17))="","",OFFSET('Hygiene Data'!$H$13,0,10*ROW('Hygiene Data'!H17)))</f>
        <v/>
      </c>
      <c r="EF23" s="29" t="str">
        <f ca="true">+IF(OFFSET('Hygiene Data'!$H$14,0,10*ROW('Hygiene Data'!H17))="","",OFFSET('Hygiene Data'!$H$14,0,10*ROW('Hygiene Data'!H17)))</f>
        <v/>
      </c>
    </row>
    <row r="24" x14ac:dyDescent="0.2">
      <c r="A24" s="52" t="str">
        <f ca="true">+IF(OFFSET('Water Data'!$B$1,0,10*ROW('Water Data'!B18))="","",OFFSET('Water Data'!$B$1,0,10*ROW('Water Data'!B18)))</f>
        <v/>
      </c>
      <c r="B24" s="52" t="str">
        <f ca="true">+IF(OFFSET('Water Data'!$A$3,0,10*ROW('Water Data'!A18))="","",OFFSET('Water Data'!$A$3,0,10*ROW('Water Data'!A18)))</f>
        <v/>
      </c>
      <c r="C24" s="52" t="str">
        <f ca="true">+IF(OFFSET('Water Data'!$C$3,0,10*ROW('Water Data'!C18))="","",OFFSET('Water Data'!$C$3,0,10*ROW('Water Data'!C18)))</f>
        <v/>
      </c>
      <c r="D24" s="240"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0"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0"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0"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0"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0"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0"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0"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0"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0"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0"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0"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0"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0"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0"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0"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0"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0"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1"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1"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1"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1"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1"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1"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1"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1"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1"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1"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1"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1"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1"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1"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1"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1"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1"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1"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1"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1"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1"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1"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1"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1"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1"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1"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1"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1"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1"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1"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2"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2"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2"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2"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2"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2"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2"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2"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2"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2"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2"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2"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2"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2"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2"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2"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2"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2"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29" t="str">
        <f ca="true">+IF(OFFSET('Water Data'!$C$28,0,10*ROW('Water Data'!C18))="","",OFFSET('Water Data'!$C$28,0,10*ROW('Water Data'!C18)))</f>
        <v/>
      </c>
      <c r="BT24" s="29" t="str">
        <f ca="true">+IF(OFFSET('Water Data'!$C$29,0,10*ROW('Water Data'!C18))="","",OFFSET('Water Data'!$C$29,0,10*ROW('Water Data'!C18)))</f>
        <v/>
      </c>
      <c r="BU24" s="29" t="str">
        <f ca="true">+IF(OFFSET('Water Data'!$C$30,0,10*ROW('Water Data'!C18))="","",OFFSET('Water Data'!$C$30,0,10*ROW('Water Data'!C18)))</f>
        <v/>
      </c>
      <c r="BV24" s="29" t="str">
        <f ca="true">+IF(OFFSET('Water Data'!$D$28,0,10*ROW('Water Data'!D18))="","",OFFSET('Water Data'!$D$28,0,10*ROW('Water Data'!D18)))</f>
        <v/>
      </c>
      <c r="BW24" s="29" t="str">
        <f ca="true">+IF(OFFSET('Water Data'!$D$29,0,10*ROW('Water Data'!D18))="","",OFFSET('Water Data'!$D$29,0,10*ROW('Water Data'!D18)))</f>
        <v/>
      </c>
      <c r="BX24" s="29" t="str">
        <f ca="true">+IF(OFFSET('Water Data'!$D$30,0,10*ROW('Water Data'!D18))="","",OFFSET('Water Data'!$D$30,0,10*ROW('Water Data'!D18)))</f>
        <v/>
      </c>
      <c r="BY24" s="29" t="str">
        <f ca="true">+IF(OFFSET('Water Data'!$E$28,0,10*ROW('Water Data'!E18))="","",OFFSET('Water Data'!$E$28,0,10*ROW('Water Data'!E18)))</f>
        <v/>
      </c>
      <c r="BZ24" s="29" t="str">
        <f ca="true">+IF(OFFSET('Water Data'!$E$29,0,10*ROW('Water Data'!E18))="","",OFFSET('Water Data'!$E$29,0,10*ROW('Water Data'!E18)))</f>
        <v/>
      </c>
      <c r="CA24" s="29" t="str">
        <f ca="true">+IF(OFFSET('Water Data'!$E$30,0,10*ROW('Water Data'!E18))="","",OFFSET('Water Data'!$E$30,0,10*ROW('Water Data'!E18)))</f>
        <v/>
      </c>
      <c r="CB24" s="29" t="str">
        <f ca="true">+IF(OFFSET('Water Data'!$F$28,0,10*ROW('Water Data'!F18))="","",OFFSET('Water Data'!$F$28,0,10*ROW('Water Data'!F18)))</f>
        <v/>
      </c>
      <c r="CC24" s="29" t="str">
        <f ca="true">+IF(OFFSET('Water Data'!$F$29,0,10*ROW('Water Data'!F18))="","",OFFSET('Water Data'!$F$29,0,10*ROW('Water Data'!F18)))</f>
        <v/>
      </c>
      <c r="CD24" s="29" t="str">
        <f ca="true">+IF(OFFSET('Water Data'!$F$30,0,10*ROW('Water Data'!F18))="","",OFFSET('Water Data'!$F$30,0,10*ROW('Water Data'!F18)))</f>
        <v/>
      </c>
      <c r="CE24" s="29" t="str">
        <f ca="true">+IF(OFFSET('Water Data'!$G$28,0,10*ROW('Water Data'!G18))="","",OFFSET('Water Data'!$G$28,0,10*ROW('Water Data'!G18)))</f>
        <v/>
      </c>
      <c r="CF24" s="29" t="str">
        <f ca="true">+IF(OFFSET('Water Data'!$G$29,0,10*ROW('Water Data'!G18))="","",OFFSET('Water Data'!$G$29,0,10*ROW('Water Data'!G18)))</f>
        <v/>
      </c>
      <c r="CG24" s="29" t="str">
        <f ca="true">+IF(OFFSET('Water Data'!$G$30,0,10*ROW('Water Data'!G18))="","",OFFSET('Water Data'!$G$30,0,10*ROW('Water Data'!G18)))</f>
        <v/>
      </c>
      <c r="CH24" s="29" t="str">
        <f ca="true">+IF(OFFSET('Water Data'!$H$28,0,10*ROW('Water Data'!H18))="","",OFFSET('Water Data'!$H$28,0,10*ROW('Water Data'!H18)))</f>
        <v/>
      </c>
      <c r="CI24" s="29" t="str">
        <f ca="true">+IF(OFFSET('Water Data'!$H$29,0,10*ROW('Water Data'!H18))="","",OFFSET('Water Data'!$H$29,0,10*ROW('Water Data'!H18)))</f>
        <v/>
      </c>
      <c r="CJ24" s="29" t="str">
        <f ca="true">+IF(OFFSET('Water Data'!$H$30,0,10*ROW('Water Data'!H18))="","",OFFSET('Water Data'!$H$30,0,10*ROW('Water Data'!H18)))</f>
        <v/>
      </c>
      <c r="CK24" s="29" t="str">
        <f ca="true">+IF(OFFSET('Sanitation Data'!$C$29,0,10*ROW('Sanitation Data'!C18))="","",OFFSET('Sanitation Data'!$C$29,0,10*ROW('Sanitation Data'!C18)))</f>
        <v/>
      </c>
      <c r="CL24" s="29" t="str">
        <f ca="true">+IF(OFFSET('Sanitation Data'!$C$30,0,10*ROW('Sanitation Data'!C18))="","",OFFSET('Sanitation Data'!$C$30,0,10*ROW('Sanitation Data'!C18)))</f>
        <v/>
      </c>
      <c r="CM24" s="29" t="str">
        <f ca="true">+IF(OFFSET('Sanitation Data'!$C$31,0,10*ROW('Sanitation Data'!C18))="","",OFFSET('Sanitation Data'!$C$31,0,10*ROW('Sanitation Data'!C18)))</f>
        <v/>
      </c>
      <c r="CN24" s="29" t="str">
        <f ca="true">+IF(OFFSET('Sanitation Data'!$C$32,0,10*ROW('Sanitation Data'!C18))="","",OFFSET('Sanitation Data'!$C$32,0,10*ROW('Sanitation Data'!C18)))</f>
        <v/>
      </c>
      <c r="CO24" s="29" t="str">
        <f ca="true">+IF(OFFSET('Sanitation Data'!$C$33,0,10*ROW('Sanitation Data'!C18))="","",OFFSET('Sanitation Data'!$C$33,0,10*ROW('Sanitation Data'!C18)))</f>
        <v/>
      </c>
      <c r="CP24" s="29" t="str">
        <f ca="true">+IF(OFFSET('Sanitation Data'!$D$29,0,10*ROW('Sanitation Data'!D18))="","",OFFSET('Sanitation Data'!$D$29,0,10*ROW('Sanitation Data'!D18)))</f>
        <v/>
      </c>
      <c r="CQ24" s="29" t="str">
        <f ca="true">+IF(OFFSET('Sanitation Data'!$D$30,0,10*ROW('Sanitation Data'!D18))="","",OFFSET('Sanitation Data'!$D$30,0,10*ROW('Sanitation Data'!D18)))</f>
        <v/>
      </c>
      <c r="CR24" s="29" t="str">
        <f ca="true">+IF(OFFSET('Sanitation Data'!$D$31,0,10*ROW('Sanitation Data'!D18))="","",OFFSET('Sanitation Data'!$D$31,0,10*ROW('Sanitation Data'!D18)))</f>
        <v/>
      </c>
      <c r="CS24" s="29" t="str">
        <f ca="true">+IF(OFFSET('Sanitation Data'!$D$32,0,10*ROW('Sanitation Data'!D18))="","",OFFSET('Sanitation Data'!$D$32,0,10*ROW('Sanitation Data'!D18)))</f>
        <v/>
      </c>
      <c r="CT24" s="29" t="str">
        <f ca="true">+IF(OFFSET('Sanitation Data'!$D$33,0,10*ROW('Sanitation Data'!D18))="","",OFFSET('Sanitation Data'!$D$33,0,10*ROW('Sanitation Data'!D18)))</f>
        <v/>
      </c>
      <c r="CU24" s="29" t="str">
        <f ca="true">+IF(OFFSET('Sanitation Data'!$E$29,0,10*ROW('Sanitation Data'!E18))="","",OFFSET('Sanitation Data'!$E$29,0,10*ROW('Sanitation Data'!E18)))</f>
        <v/>
      </c>
      <c r="CV24" s="29" t="str">
        <f ca="true">+IF(OFFSET('Sanitation Data'!$E$30,0,10*ROW('Sanitation Data'!E18))="","",OFFSET('Sanitation Data'!$E$30,0,10*ROW('Sanitation Data'!E18)))</f>
        <v/>
      </c>
      <c r="CW24" s="29" t="str">
        <f ca="true">+IF(OFFSET('Sanitation Data'!$E$31,0,10*ROW('Sanitation Data'!E18))="","",OFFSET('Sanitation Data'!$E$31,0,10*ROW('Sanitation Data'!E18)))</f>
        <v/>
      </c>
      <c r="CX24" s="29" t="str">
        <f ca="true">+IF(OFFSET('Sanitation Data'!$E$32,0,10*ROW('Sanitation Data'!E18))="","",OFFSET('Sanitation Data'!$E$32,0,10*ROW('Sanitation Data'!E18)))</f>
        <v/>
      </c>
      <c r="CY24" s="29" t="str">
        <f ca="true">+IF(OFFSET('Sanitation Data'!$E$33,0,10*ROW('Sanitation Data'!E18))="","",OFFSET('Sanitation Data'!$E$33,0,10*ROW('Sanitation Data'!E18)))</f>
        <v/>
      </c>
      <c r="CZ24" s="29" t="str">
        <f ca="true">+IF(OFFSET('Sanitation Data'!$F$29,0,10*ROW('Sanitation Data'!F18))="","",OFFSET('Sanitation Data'!$F$29,0,10*ROW('Sanitation Data'!F18)))</f>
        <v/>
      </c>
      <c r="DA24" s="29" t="str">
        <f ca="true">+IF(OFFSET('Sanitation Data'!$F$30,0,10*ROW('Sanitation Data'!F18))="","",OFFSET('Sanitation Data'!$F$30,0,10*ROW('Sanitation Data'!F18)))</f>
        <v/>
      </c>
      <c r="DB24" s="29" t="str">
        <f ca="true">+IF(OFFSET('Sanitation Data'!$F$31,0,10*ROW('Sanitation Data'!F18))="","",OFFSET('Sanitation Data'!$F$31,0,10*ROW('Sanitation Data'!F18)))</f>
        <v/>
      </c>
      <c r="DC24" s="29" t="str">
        <f ca="true">+IF(OFFSET('Sanitation Data'!$F$32,0,10*ROW('Sanitation Data'!F18))="","",OFFSET('Sanitation Data'!$F$32,0,10*ROW('Sanitation Data'!F18)))</f>
        <v/>
      </c>
      <c r="DD24" s="29" t="str">
        <f ca="true">+IF(OFFSET('Sanitation Data'!$F$33,0,10*ROW('Sanitation Data'!F18))="","",OFFSET('Sanitation Data'!$F$33,0,10*ROW('Sanitation Data'!F18)))</f>
        <v/>
      </c>
      <c r="DE24" s="29" t="str">
        <f ca="true">+IF(OFFSET('Sanitation Data'!$G$29,0,10*ROW('Sanitation Data'!G18))="","",OFFSET('Sanitation Data'!$G$29,0,10*ROW('Sanitation Data'!G18)))</f>
        <v/>
      </c>
      <c r="DF24" s="29" t="str">
        <f ca="true">+IF(OFFSET('Sanitation Data'!$G$30,0,10*ROW('Sanitation Data'!G18))="","",OFFSET('Sanitation Data'!$G$30,0,10*ROW('Sanitation Data'!G18)))</f>
        <v/>
      </c>
      <c r="DG24" s="29" t="str">
        <f ca="true">+IF(OFFSET('Sanitation Data'!$G$31,0,10*ROW('Sanitation Data'!G18))="","",OFFSET('Sanitation Data'!$G$31,0,10*ROW('Sanitation Data'!G18)))</f>
        <v/>
      </c>
      <c r="DH24" s="29" t="str">
        <f ca="true">+IF(OFFSET('Sanitation Data'!$G$32,0,10*ROW('Sanitation Data'!G18))="","",OFFSET('Sanitation Data'!$G$32,0,10*ROW('Sanitation Data'!G18)))</f>
        <v/>
      </c>
      <c r="DI24" s="29" t="str">
        <f ca="true">+IF(OFFSET('Sanitation Data'!$G$33,0,10*ROW('Sanitation Data'!G18))="","",OFFSET('Sanitation Data'!$G$33,0,10*ROW('Sanitation Data'!G18)))</f>
        <v/>
      </c>
      <c r="DJ24" s="29" t="str">
        <f ca="true">+IF(OFFSET('Sanitation Data'!$H$29,0,10*ROW('Sanitation Data'!H18))="","",OFFSET('Sanitation Data'!$H$29,0,10*ROW('Sanitation Data'!H18)))</f>
        <v/>
      </c>
      <c r="DK24" s="29" t="str">
        <f ca="true">+IF(OFFSET('Sanitation Data'!$H$30,0,10*ROW('Sanitation Data'!H18))="","",OFFSET('Sanitation Data'!$H$30,0,10*ROW('Sanitation Data'!H18)))</f>
        <v/>
      </c>
      <c r="DL24" s="29" t="str">
        <f ca="true">+IF(OFFSET('Sanitation Data'!$H$31,0,10*ROW('Sanitation Data'!H18))="","",OFFSET('Sanitation Data'!$H$31,0,10*ROW('Sanitation Data'!H18)))</f>
        <v/>
      </c>
      <c r="DM24" s="29" t="str">
        <f ca="true">+IF(OFFSET('Sanitation Data'!$H$32,0,10*ROW('Sanitation Data'!H18))="","",OFFSET('Sanitation Data'!$H$32,0,10*ROW('Sanitation Data'!H18)))</f>
        <v/>
      </c>
      <c r="DN24" s="29" t="str">
        <f ca="true">+IF(OFFSET('Sanitation Data'!$H$33,0,10*ROW('Sanitation Data'!H18))="","",OFFSET('Sanitation Data'!$H$33,0,10*ROW('Sanitation Data'!H18)))</f>
        <v/>
      </c>
      <c r="DO24" s="29" t="str">
        <f ca="true">+IF(OFFSET('Hygiene Data'!$C$12,0,10*ROW('Hygiene Data'!C18))="","",OFFSET('Hygiene Data'!$C$12,0,10*ROW('Hygiene Data'!C18)))</f>
        <v/>
      </c>
      <c r="DP24" s="29" t="str">
        <f ca="true">+IF(OFFSET('Hygiene Data'!$C$13,0,10*ROW('Hygiene Data'!C18))="","",OFFSET('Hygiene Data'!$C$13,0,10*ROW('Hygiene Data'!C18)))</f>
        <v/>
      </c>
      <c r="DQ24" s="29" t="str">
        <f ca="true">+IF(OFFSET('Hygiene Data'!$C$14,0,10*ROW('Hygiene Data'!C18))="","",OFFSET('Hygiene Data'!$C$14,0,10*ROW('Hygiene Data'!C18)))</f>
        <v/>
      </c>
      <c r="DR24" s="29" t="str">
        <f ca="true">+IF(OFFSET('Hygiene Data'!$D$12,0,10*ROW('Hygiene Data'!D18))="","",OFFSET('Hygiene Data'!$D$12,0,10*ROW('Hygiene Data'!D18)))</f>
        <v/>
      </c>
      <c r="DS24" s="29" t="str">
        <f ca="true">+IF(OFFSET('Hygiene Data'!$D$13,0,10*ROW('Hygiene Data'!D18))="","",OFFSET('Hygiene Data'!$D$13,0,10*ROW('Hygiene Data'!D18)))</f>
        <v/>
      </c>
      <c r="DT24" s="29" t="str">
        <f ca="true">+IF(OFFSET('Hygiene Data'!$D$14,0,10*ROW('Hygiene Data'!D18))="","",OFFSET('Hygiene Data'!$D$14,0,10*ROW('Hygiene Data'!D18)))</f>
        <v/>
      </c>
      <c r="DU24" s="29" t="str">
        <f ca="true">+IF(OFFSET('Hygiene Data'!$E$12,0,10*ROW('Hygiene Data'!E18))="","",OFFSET('Hygiene Data'!$E$12,0,10*ROW('Hygiene Data'!E18)))</f>
        <v/>
      </c>
      <c r="DV24" s="29" t="str">
        <f ca="true">+IF(OFFSET('Hygiene Data'!$E$13,0,10*ROW('Hygiene Data'!E18))="","",OFFSET('Hygiene Data'!$E$13,0,10*ROW('Hygiene Data'!E18)))</f>
        <v/>
      </c>
      <c r="DW24" s="29" t="str">
        <f ca="true">+IF(OFFSET('Hygiene Data'!$E$14,0,10*ROW('Hygiene Data'!E18))="","",OFFSET('Hygiene Data'!$E$14,0,10*ROW('Hygiene Data'!E18)))</f>
        <v/>
      </c>
      <c r="DX24" s="29" t="str">
        <f ca="true">+IF(OFFSET('Hygiene Data'!$F$12,0,10*ROW('Hygiene Data'!F18))="","",OFFSET('Hygiene Data'!$F$12,0,10*ROW('Hygiene Data'!F18)))</f>
        <v/>
      </c>
      <c r="DY24" s="29" t="str">
        <f ca="true">+IF(OFFSET('Hygiene Data'!$F$13,0,10*ROW('Hygiene Data'!F18))="","",OFFSET('Hygiene Data'!$F$13,0,10*ROW('Hygiene Data'!F18)))</f>
        <v/>
      </c>
      <c r="DZ24" s="29" t="str">
        <f ca="true">+IF(OFFSET('Hygiene Data'!$F$14,0,10*ROW('Hygiene Data'!F18))="","",OFFSET('Hygiene Data'!$F$14,0,10*ROW('Hygiene Data'!F18)))</f>
        <v/>
      </c>
      <c r="EA24" s="29" t="str">
        <f ca="true">+IF(OFFSET('Hygiene Data'!$G$12,0,10*ROW('Hygiene Data'!G18))="","",OFFSET('Hygiene Data'!$G$12,0,10*ROW('Hygiene Data'!G18)))</f>
        <v/>
      </c>
      <c r="EB24" s="29" t="str">
        <f ca="true">+IF(OFFSET('Hygiene Data'!$G$13,0,10*ROW('Hygiene Data'!G18))="","",OFFSET('Hygiene Data'!$G$13,0,10*ROW('Hygiene Data'!G18)))</f>
        <v/>
      </c>
      <c r="EC24" s="29" t="str">
        <f ca="true">+IF(OFFSET('Hygiene Data'!$G$14,0,10*ROW('Hygiene Data'!G18))="","",OFFSET('Hygiene Data'!$G$14,0,10*ROW('Hygiene Data'!G18)))</f>
        <v/>
      </c>
      <c r="ED24" s="29" t="str">
        <f ca="true">+IF(OFFSET('Hygiene Data'!$H$12,0,10*ROW('Hygiene Data'!H18))="","",OFFSET('Hygiene Data'!$H$12,0,10*ROW('Hygiene Data'!H18)))</f>
        <v/>
      </c>
      <c r="EE24" s="29" t="str">
        <f ca="true">+IF(OFFSET('Hygiene Data'!$H$13,0,10*ROW('Hygiene Data'!H18))="","",OFFSET('Hygiene Data'!$H$13,0,10*ROW('Hygiene Data'!H18)))</f>
        <v/>
      </c>
      <c r="EF24" s="29" t="str">
        <f ca="true">+IF(OFFSET('Hygiene Data'!$H$14,0,10*ROW('Hygiene Data'!H18))="","",OFFSET('Hygiene Data'!$H$14,0,10*ROW('Hygiene Data'!H18)))</f>
        <v/>
      </c>
    </row>
    <row r="25" x14ac:dyDescent="0.2">
      <c r="A25" s="52" t="str">
        <f ca="true">+IF(OFFSET('Water Data'!$B$1,0,10*ROW('Water Data'!B19))="","",OFFSET('Water Data'!$B$1,0,10*ROW('Water Data'!B19)))</f>
        <v/>
      </c>
      <c r="B25" s="52" t="str">
        <f ca="true">+IF(OFFSET('Water Data'!$A$3,0,10*ROW('Water Data'!A19))="","",OFFSET('Water Data'!$A$3,0,10*ROW('Water Data'!A19)))</f>
        <v/>
      </c>
      <c r="C25" s="52" t="str">
        <f ca="true">+IF(OFFSET('Water Data'!$C$3,0,10*ROW('Water Data'!C19))="","",OFFSET('Water Data'!$C$3,0,10*ROW('Water Data'!C19)))</f>
        <v/>
      </c>
      <c r="D25" s="240"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0"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0"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0"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0"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0"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0"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0"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0"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0"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0"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0"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0"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0"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0"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0"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0"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0"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1"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1"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1"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1"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1"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1"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1"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1"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1"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1"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1"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1"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1"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1"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1"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1"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1"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1"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1"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1"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1"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1"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1"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1"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1"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1"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1"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1"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1"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1"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2"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2"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2"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2"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2"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2"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2"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2"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2"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2"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2"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2"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2"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2"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2"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2"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2"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2"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29" t="str">
        <f ca="true">+IF(OFFSET('Water Data'!$C$28,0,10*ROW('Water Data'!C19))="","",OFFSET('Water Data'!$C$28,0,10*ROW('Water Data'!C19)))</f>
        <v/>
      </c>
      <c r="BT25" s="29" t="str">
        <f ca="true">+IF(OFFSET('Water Data'!$C$29,0,10*ROW('Water Data'!C19))="","",OFFSET('Water Data'!$C$29,0,10*ROW('Water Data'!C19)))</f>
        <v/>
      </c>
      <c r="BU25" s="29" t="str">
        <f ca="true">+IF(OFFSET('Water Data'!$C$30,0,10*ROW('Water Data'!C19))="","",OFFSET('Water Data'!$C$30,0,10*ROW('Water Data'!C19)))</f>
        <v/>
      </c>
      <c r="BV25" s="29" t="str">
        <f ca="true">+IF(OFFSET('Water Data'!$D$28,0,10*ROW('Water Data'!D19))="","",OFFSET('Water Data'!$D$28,0,10*ROW('Water Data'!D19)))</f>
        <v/>
      </c>
      <c r="BW25" s="29" t="str">
        <f ca="true">+IF(OFFSET('Water Data'!$D$29,0,10*ROW('Water Data'!D19))="","",OFFSET('Water Data'!$D$29,0,10*ROW('Water Data'!D19)))</f>
        <v/>
      </c>
      <c r="BX25" s="29" t="str">
        <f ca="true">+IF(OFFSET('Water Data'!$D$30,0,10*ROW('Water Data'!D19))="","",OFFSET('Water Data'!$D$30,0,10*ROW('Water Data'!D19)))</f>
        <v/>
      </c>
      <c r="BY25" s="29" t="str">
        <f ca="true">+IF(OFFSET('Water Data'!$E$28,0,10*ROW('Water Data'!E19))="","",OFFSET('Water Data'!$E$28,0,10*ROW('Water Data'!E19)))</f>
        <v/>
      </c>
      <c r="BZ25" s="29" t="str">
        <f ca="true">+IF(OFFSET('Water Data'!$E$29,0,10*ROW('Water Data'!E19))="","",OFFSET('Water Data'!$E$29,0,10*ROW('Water Data'!E19)))</f>
        <v/>
      </c>
      <c r="CA25" s="29" t="str">
        <f ca="true">+IF(OFFSET('Water Data'!$E$30,0,10*ROW('Water Data'!E19))="","",OFFSET('Water Data'!$E$30,0,10*ROW('Water Data'!E19)))</f>
        <v/>
      </c>
      <c r="CB25" s="29" t="str">
        <f ca="true">+IF(OFFSET('Water Data'!$F$28,0,10*ROW('Water Data'!F19))="","",OFFSET('Water Data'!$F$28,0,10*ROW('Water Data'!F19)))</f>
        <v/>
      </c>
      <c r="CC25" s="29" t="str">
        <f ca="true">+IF(OFFSET('Water Data'!$F$29,0,10*ROW('Water Data'!F19))="","",OFFSET('Water Data'!$F$29,0,10*ROW('Water Data'!F19)))</f>
        <v/>
      </c>
      <c r="CD25" s="29" t="str">
        <f ca="true">+IF(OFFSET('Water Data'!$F$30,0,10*ROW('Water Data'!F19))="","",OFFSET('Water Data'!$F$30,0,10*ROW('Water Data'!F19)))</f>
        <v/>
      </c>
      <c r="CE25" s="29" t="str">
        <f ca="true">+IF(OFFSET('Water Data'!$G$28,0,10*ROW('Water Data'!G19))="","",OFFSET('Water Data'!$G$28,0,10*ROW('Water Data'!G19)))</f>
        <v/>
      </c>
      <c r="CF25" s="29" t="str">
        <f ca="true">+IF(OFFSET('Water Data'!$G$29,0,10*ROW('Water Data'!G19))="","",OFFSET('Water Data'!$G$29,0,10*ROW('Water Data'!G19)))</f>
        <v/>
      </c>
      <c r="CG25" s="29" t="str">
        <f ca="true">+IF(OFFSET('Water Data'!$G$30,0,10*ROW('Water Data'!G19))="","",OFFSET('Water Data'!$G$30,0,10*ROW('Water Data'!G19)))</f>
        <v/>
      </c>
      <c r="CH25" s="29" t="str">
        <f ca="true">+IF(OFFSET('Water Data'!$H$28,0,10*ROW('Water Data'!H19))="","",OFFSET('Water Data'!$H$28,0,10*ROW('Water Data'!H19)))</f>
        <v/>
      </c>
      <c r="CI25" s="29" t="str">
        <f ca="true">+IF(OFFSET('Water Data'!$H$29,0,10*ROW('Water Data'!H19))="","",OFFSET('Water Data'!$H$29,0,10*ROW('Water Data'!H19)))</f>
        <v/>
      </c>
      <c r="CJ25" s="29" t="str">
        <f ca="true">+IF(OFFSET('Water Data'!$H$30,0,10*ROW('Water Data'!H19))="","",OFFSET('Water Data'!$H$30,0,10*ROW('Water Data'!H19)))</f>
        <v/>
      </c>
      <c r="CK25" s="29" t="str">
        <f ca="true">+IF(OFFSET('Sanitation Data'!$C$29,0,10*ROW('Sanitation Data'!C19))="","",OFFSET('Sanitation Data'!$C$29,0,10*ROW('Sanitation Data'!C19)))</f>
        <v/>
      </c>
      <c r="CL25" s="29" t="str">
        <f ca="true">+IF(OFFSET('Sanitation Data'!$C$30,0,10*ROW('Sanitation Data'!C19))="","",OFFSET('Sanitation Data'!$C$30,0,10*ROW('Sanitation Data'!C19)))</f>
        <v/>
      </c>
      <c r="CM25" s="29" t="str">
        <f ca="true">+IF(OFFSET('Sanitation Data'!$C$31,0,10*ROW('Sanitation Data'!C19))="","",OFFSET('Sanitation Data'!$C$31,0,10*ROW('Sanitation Data'!C19)))</f>
        <v/>
      </c>
      <c r="CN25" s="29" t="str">
        <f ca="true">+IF(OFFSET('Sanitation Data'!$C$32,0,10*ROW('Sanitation Data'!C19))="","",OFFSET('Sanitation Data'!$C$32,0,10*ROW('Sanitation Data'!C19)))</f>
        <v/>
      </c>
      <c r="CO25" s="29" t="str">
        <f ca="true">+IF(OFFSET('Sanitation Data'!$C$33,0,10*ROW('Sanitation Data'!C19))="","",OFFSET('Sanitation Data'!$C$33,0,10*ROW('Sanitation Data'!C19)))</f>
        <v/>
      </c>
      <c r="CP25" s="29" t="str">
        <f ca="true">+IF(OFFSET('Sanitation Data'!$D$29,0,10*ROW('Sanitation Data'!D19))="","",OFFSET('Sanitation Data'!$D$29,0,10*ROW('Sanitation Data'!D19)))</f>
        <v/>
      </c>
      <c r="CQ25" s="29" t="str">
        <f ca="true">+IF(OFFSET('Sanitation Data'!$D$30,0,10*ROW('Sanitation Data'!D19))="","",OFFSET('Sanitation Data'!$D$30,0,10*ROW('Sanitation Data'!D19)))</f>
        <v/>
      </c>
      <c r="CR25" s="29" t="str">
        <f ca="true">+IF(OFFSET('Sanitation Data'!$D$31,0,10*ROW('Sanitation Data'!D19))="","",OFFSET('Sanitation Data'!$D$31,0,10*ROW('Sanitation Data'!D19)))</f>
        <v/>
      </c>
      <c r="CS25" s="29" t="str">
        <f ca="true">+IF(OFFSET('Sanitation Data'!$D$32,0,10*ROW('Sanitation Data'!D19))="","",OFFSET('Sanitation Data'!$D$32,0,10*ROW('Sanitation Data'!D19)))</f>
        <v/>
      </c>
      <c r="CT25" s="29" t="str">
        <f ca="true">+IF(OFFSET('Sanitation Data'!$D$33,0,10*ROW('Sanitation Data'!D19))="","",OFFSET('Sanitation Data'!$D$33,0,10*ROW('Sanitation Data'!D19)))</f>
        <v/>
      </c>
      <c r="CU25" s="29" t="str">
        <f ca="true">+IF(OFFSET('Sanitation Data'!$E$29,0,10*ROW('Sanitation Data'!E19))="","",OFFSET('Sanitation Data'!$E$29,0,10*ROW('Sanitation Data'!E19)))</f>
        <v/>
      </c>
      <c r="CV25" s="29" t="str">
        <f ca="true">+IF(OFFSET('Sanitation Data'!$E$30,0,10*ROW('Sanitation Data'!E19))="","",OFFSET('Sanitation Data'!$E$30,0,10*ROW('Sanitation Data'!E19)))</f>
        <v/>
      </c>
      <c r="CW25" s="29" t="str">
        <f ca="true">+IF(OFFSET('Sanitation Data'!$E$31,0,10*ROW('Sanitation Data'!E19))="","",OFFSET('Sanitation Data'!$E$31,0,10*ROW('Sanitation Data'!E19)))</f>
        <v/>
      </c>
      <c r="CX25" s="29" t="str">
        <f ca="true">+IF(OFFSET('Sanitation Data'!$E$32,0,10*ROW('Sanitation Data'!E19))="","",OFFSET('Sanitation Data'!$E$32,0,10*ROW('Sanitation Data'!E19)))</f>
        <v/>
      </c>
      <c r="CY25" s="29" t="str">
        <f ca="true">+IF(OFFSET('Sanitation Data'!$E$33,0,10*ROW('Sanitation Data'!E19))="","",OFFSET('Sanitation Data'!$E$33,0,10*ROW('Sanitation Data'!E19)))</f>
        <v/>
      </c>
      <c r="CZ25" s="29" t="str">
        <f ca="true">+IF(OFFSET('Sanitation Data'!$F$29,0,10*ROW('Sanitation Data'!F19))="","",OFFSET('Sanitation Data'!$F$29,0,10*ROW('Sanitation Data'!F19)))</f>
        <v/>
      </c>
      <c r="DA25" s="29" t="str">
        <f ca="true">+IF(OFFSET('Sanitation Data'!$F$30,0,10*ROW('Sanitation Data'!F19))="","",OFFSET('Sanitation Data'!$F$30,0,10*ROW('Sanitation Data'!F19)))</f>
        <v/>
      </c>
      <c r="DB25" s="29" t="str">
        <f ca="true">+IF(OFFSET('Sanitation Data'!$F$31,0,10*ROW('Sanitation Data'!F19))="","",OFFSET('Sanitation Data'!$F$31,0,10*ROW('Sanitation Data'!F19)))</f>
        <v/>
      </c>
      <c r="DC25" s="29" t="str">
        <f ca="true">+IF(OFFSET('Sanitation Data'!$F$32,0,10*ROW('Sanitation Data'!F19))="","",OFFSET('Sanitation Data'!$F$32,0,10*ROW('Sanitation Data'!F19)))</f>
        <v/>
      </c>
      <c r="DD25" s="29" t="str">
        <f ca="true">+IF(OFFSET('Sanitation Data'!$F$33,0,10*ROW('Sanitation Data'!F19))="","",OFFSET('Sanitation Data'!$F$33,0,10*ROW('Sanitation Data'!F19)))</f>
        <v/>
      </c>
      <c r="DE25" s="29" t="str">
        <f ca="true">+IF(OFFSET('Sanitation Data'!$G$29,0,10*ROW('Sanitation Data'!G19))="","",OFFSET('Sanitation Data'!$G$29,0,10*ROW('Sanitation Data'!G19)))</f>
        <v/>
      </c>
      <c r="DF25" s="29" t="str">
        <f ca="true">+IF(OFFSET('Sanitation Data'!$G$30,0,10*ROW('Sanitation Data'!G19))="","",OFFSET('Sanitation Data'!$G$30,0,10*ROW('Sanitation Data'!G19)))</f>
        <v/>
      </c>
      <c r="DG25" s="29" t="str">
        <f ca="true">+IF(OFFSET('Sanitation Data'!$G$31,0,10*ROW('Sanitation Data'!G19))="","",OFFSET('Sanitation Data'!$G$31,0,10*ROW('Sanitation Data'!G19)))</f>
        <v/>
      </c>
      <c r="DH25" s="29" t="str">
        <f ca="true">+IF(OFFSET('Sanitation Data'!$G$32,0,10*ROW('Sanitation Data'!G19))="","",OFFSET('Sanitation Data'!$G$32,0,10*ROW('Sanitation Data'!G19)))</f>
        <v/>
      </c>
      <c r="DI25" s="29" t="str">
        <f ca="true">+IF(OFFSET('Sanitation Data'!$G$33,0,10*ROW('Sanitation Data'!G19))="","",OFFSET('Sanitation Data'!$G$33,0,10*ROW('Sanitation Data'!G19)))</f>
        <v/>
      </c>
      <c r="DJ25" s="29" t="str">
        <f ca="true">+IF(OFFSET('Sanitation Data'!$H$29,0,10*ROW('Sanitation Data'!H19))="","",OFFSET('Sanitation Data'!$H$29,0,10*ROW('Sanitation Data'!H19)))</f>
        <v/>
      </c>
      <c r="DK25" s="29" t="str">
        <f ca="true">+IF(OFFSET('Sanitation Data'!$H$30,0,10*ROW('Sanitation Data'!H19))="","",OFFSET('Sanitation Data'!$H$30,0,10*ROW('Sanitation Data'!H19)))</f>
        <v/>
      </c>
      <c r="DL25" s="29" t="str">
        <f ca="true">+IF(OFFSET('Sanitation Data'!$H$31,0,10*ROW('Sanitation Data'!H19))="","",OFFSET('Sanitation Data'!$H$31,0,10*ROW('Sanitation Data'!H19)))</f>
        <v/>
      </c>
      <c r="DM25" s="29" t="str">
        <f ca="true">+IF(OFFSET('Sanitation Data'!$H$32,0,10*ROW('Sanitation Data'!H19))="","",OFFSET('Sanitation Data'!$H$32,0,10*ROW('Sanitation Data'!H19)))</f>
        <v/>
      </c>
      <c r="DN25" s="29" t="str">
        <f ca="true">+IF(OFFSET('Sanitation Data'!$H$33,0,10*ROW('Sanitation Data'!H19))="","",OFFSET('Sanitation Data'!$H$33,0,10*ROW('Sanitation Data'!H19)))</f>
        <v/>
      </c>
      <c r="DO25" s="29" t="str">
        <f ca="true">+IF(OFFSET('Hygiene Data'!$C$12,0,10*ROW('Hygiene Data'!C19))="","",OFFSET('Hygiene Data'!$C$12,0,10*ROW('Hygiene Data'!C19)))</f>
        <v/>
      </c>
      <c r="DP25" s="29" t="str">
        <f ca="true">+IF(OFFSET('Hygiene Data'!$C$13,0,10*ROW('Hygiene Data'!C19))="","",OFFSET('Hygiene Data'!$C$13,0,10*ROW('Hygiene Data'!C19)))</f>
        <v/>
      </c>
      <c r="DQ25" s="29" t="str">
        <f ca="true">+IF(OFFSET('Hygiene Data'!$C$14,0,10*ROW('Hygiene Data'!C19))="","",OFFSET('Hygiene Data'!$C$14,0,10*ROW('Hygiene Data'!C19)))</f>
        <v/>
      </c>
      <c r="DR25" s="29" t="str">
        <f ca="true">+IF(OFFSET('Hygiene Data'!$D$12,0,10*ROW('Hygiene Data'!D19))="","",OFFSET('Hygiene Data'!$D$12,0,10*ROW('Hygiene Data'!D19)))</f>
        <v/>
      </c>
      <c r="DS25" s="29" t="str">
        <f ca="true">+IF(OFFSET('Hygiene Data'!$D$13,0,10*ROW('Hygiene Data'!D19))="","",OFFSET('Hygiene Data'!$D$13,0,10*ROW('Hygiene Data'!D19)))</f>
        <v/>
      </c>
      <c r="DT25" s="29" t="str">
        <f ca="true">+IF(OFFSET('Hygiene Data'!$D$14,0,10*ROW('Hygiene Data'!D19))="","",OFFSET('Hygiene Data'!$D$14,0,10*ROW('Hygiene Data'!D19)))</f>
        <v/>
      </c>
      <c r="DU25" s="29" t="str">
        <f ca="true">+IF(OFFSET('Hygiene Data'!$E$12,0,10*ROW('Hygiene Data'!E19))="","",OFFSET('Hygiene Data'!$E$12,0,10*ROW('Hygiene Data'!E19)))</f>
        <v/>
      </c>
      <c r="DV25" s="29" t="str">
        <f ca="true">+IF(OFFSET('Hygiene Data'!$E$13,0,10*ROW('Hygiene Data'!E19))="","",OFFSET('Hygiene Data'!$E$13,0,10*ROW('Hygiene Data'!E19)))</f>
        <v/>
      </c>
      <c r="DW25" s="29" t="str">
        <f ca="true">+IF(OFFSET('Hygiene Data'!$E$14,0,10*ROW('Hygiene Data'!E19))="","",OFFSET('Hygiene Data'!$E$14,0,10*ROW('Hygiene Data'!E19)))</f>
        <v/>
      </c>
      <c r="DX25" s="29" t="str">
        <f ca="true">+IF(OFFSET('Hygiene Data'!$F$12,0,10*ROW('Hygiene Data'!F19))="","",OFFSET('Hygiene Data'!$F$12,0,10*ROW('Hygiene Data'!F19)))</f>
        <v/>
      </c>
      <c r="DY25" s="29" t="str">
        <f ca="true">+IF(OFFSET('Hygiene Data'!$F$13,0,10*ROW('Hygiene Data'!F19))="","",OFFSET('Hygiene Data'!$F$13,0,10*ROW('Hygiene Data'!F19)))</f>
        <v/>
      </c>
      <c r="DZ25" s="29" t="str">
        <f ca="true">+IF(OFFSET('Hygiene Data'!$F$14,0,10*ROW('Hygiene Data'!F19))="","",OFFSET('Hygiene Data'!$F$14,0,10*ROW('Hygiene Data'!F19)))</f>
        <v/>
      </c>
      <c r="EA25" s="29" t="str">
        <f ca="true">+IF(OFFSET('Hygiene Data'!$G$12,0,10*ROW('Hygiene Data'!G19))="","",OFFSET('Hygiene Data'!$G$12,0,10*ROW('Hygiene Data'!G19)))</f>
        <v/>
      </c>
      <c r="EB25" s="29" t="str">
        <f ca="true">+IF(OFFSET('Hygiene Data'!$G$13,0,10*ROW('Hygiene Data'!G19))="","",OFFSET('Hygiene Data'!$G$13,0,10*ROW('Hygiene Data'!G19)))</f>
        <v/>
      </c>
      <c r="EC25" s="29" t="str">
        <f ca="true">+IF(OFFSET('Hygiene Data'!$G$14,0,10*ROW('Hygiene Data'!G19))="","",OFFSET('Hygiene Data'!$G$14,0,10*ROW('Hygiene Data'!G19)))</f>
        <v/>
      </c>
      <c r="ED25" s="29" t="str">
        <f ca="true">+IF(OFFSET('Hygiene Data'!$H$12,0,10*ROW('Hygiene Data'!H19))="","",OFFSET('Hygiene Data'!$H$12,0,10*ROW('Hygiene Data'!H19)))</f>
        <v/>
      </c>
      <c r="EE25" s="29" t="str">
        <f ca="true">+IF(OFFSET('Hygiene Data'!$H$13,0,10*ROW('Hygiene Data'!H19))="","",OFFSET('Hygiene Data'!$H$13,0,10*ROW('Hygiene Data'!H19)))</f>
        <v/>
      </c>
      <c r="EF25" s="29" t="str">
        <f ca="true">+IF(OFFSET('Hygiene Data'!$H$14,0,10*ROW('Hygiene Data'!H19))="","",OFFSET('Hygiene Data'!$H$14,0,10*ROW('Hygiene Data'!H19)))</f>
        <v/>
      </c>
    </row>
    <row r="26" x14ac:dyDescent="0.2">
      <c r="A26" s="52" t="str">
        <f ca="true">+IF(OFFSET('Water Data'!$B$1,0,10*ROW('Water Data'!B20))="","",OFFSET('Water Data'!$B$1,0,10*ROW('Water Data'!B20)))</f>
        <v/>
      </c>
      <c r="B26" s="52" t="str">
        <f ca="true">+IF(OFFSET('Water Data'!$A$3,0,10*ROW('Water Data'!A20))="","",OFFSET('Water Data'!$A$3,0,10*ROW('Water Data'!A20)))</f>
        <v/>
      </c>
      <c r="C26" s="52" t="str">
        <f ca="true">+IF(OFFSET('Water Data'!$C$3,0,10*ROW('Water Data'!C20))="","",OFFSET('Water Data'!$C$3,0,10*ROW('Water Data'!C20)))</f>
        <v/>
      </c>
      <c r="D26" s="240"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0"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0"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0"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0"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0"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0"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0"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0"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0"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0"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0"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0"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0"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0"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0"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0"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0"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1"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1"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1"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1"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1"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1"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1"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1"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1"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1"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1"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1"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1"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1"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1"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1"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1"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1"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1"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1"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1"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1"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1"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1"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1"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1"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1"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1"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1"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1"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2"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2"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2"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2"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2"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2"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2"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2"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2"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2"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2"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2"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2"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2"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2"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2"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2"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2"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29" t="str">
        <f ca="true">+IF(OFFSET('Water Data'!$C$28,0,10*ROW('Water Data'!C20))="","",OFFSET('Water Data'!$C$28,0,10*ROW('Water Data'!C20)))</f>
        <v/>
      </c>
      <c r="BT26" s="29" t="str">
        <f ca="true">+IF(OFFSET('Water Data'!$C$29,0,10*ROW('Water Data'!C20))="","",OFFSET('Water Data'!$C$29,0,10*ROW('Water Data'!C20)))</f>
        <v/>
      </c>
      <c r="BU26" s="29" t="str">
        <f ca="true">+IF(OFFSET('Water Data'!$C$30,0,10*ROW('Water Data'!C20))="","",OFFSET('Water Data'!$C$30,0,10*ROW('Water Data'!C20)))</f>
        <v/>
      </c>
      <c r="BV26" s="29" t="str">
        <f ca="true">+IF(OFFSET('Water Data'!$D$28,0,10*ROW('Water Data'!D20))="","",OFFSET('Water Data'!$D$28,0,10*ROW('Water Data'!D20)))</f>
        <v/>
      </c>
      <c r="BW26" s="29" t="str">
        <f ca="true">+IF(OFFSET('Water Data'!$D$29,0,10*ROW('Water Data'!D20))="","",OFFSET('Water Data'!$D$29,0,10*ROW('Water Data'!D20)))</f>
        <v/>
      </c>
      <c r="BX26" s="29" t="str">
        <f ca="true">+IF(OFFSET('Water Data'!$D$30,0,10*ROW('Water Data'!D20))="","",OFFSET('Water Data'!$D$30,0,10*ROW('Water Data'!D20)))</f>
        <v/>
      </c>
      <c r="BY26" s="29" t="str">
        <f ca="true">+IF(OFFSET('Water Data'!$E$28,0,10*ROW('Water Data'!E20))="","",OFFSET('Water Data'!$E$28,0,10*ROW('Water Data'!E20)))</f>
        <v/>
      </c>
      <c r="BZ26" s="29" t="str">
        <f ca="true">+IF(OFFSET('Water Data'!$E$29,0,10*ROW('Water Data'!E20))="","",OFFSET('Water Data'!$E$29,0,10*ROW('Water Data'!E20)))</f>
        <v/>
      </c>
      <c r="CA26" s="29" t="str">
        <f ca="true">+IF(OFFSET('Water Data'!$E$30,0,10*ROW('Water Data'!E20))="","",OFFSET('Water Data'!$E$30,0,10*ROW('Water Data'!E20)))</f>
        <v/>
      </c>
      <c r="CB26" s="29" t="str">
        <f ca="true">+IF(OFFSET('Water Data'!$F$28,0,10*ROW('Water Data'!F20))="","",OFFSET('Water Data'!$F$28,0,10*ROW('Water Data'!F20)))</f>
        <v/>
      </c>
      <c r="CC26" s="29" t="str">
        <f ca="true">+IF(OFFSET('Water Data'!$F$29,0,10*ROW('Water Data'!F20))="","",OFFSET('Water Data'!$F$29,0,10*ROW('Water Data'!F20)))</f>
        <v/>
      </c>
      <c r="CD26" s="29" t="str">
        <f ca="true">+IF(OFFSET('Water Data'!$F$30,0,10*ROW('Water Data'!F20))="","",OFFSET('Water Data'!$F$30,0,10*ROW('Water Data'!F20)))</f>
        <v/>
      </c>
      <c r="CE26" s="29" t="str">
        <f ca="true">+IF(OFFSET('Water Data'!$G$28,0,10*ROW('Water Data'!G20))="","",OFFSET('Water Data'!$G$28,0,10*ROW('Water Data'!G20)))</f>
        <v/>
      </c>
      <c r="CF26" s="29" t="str">
        <f ca="true">+IF(OFFSET('Water Data'!$G$29,0,10*ROW('Water Data'!G20))="","",OFFSET('Water Data'!$G$29,0,10*ROW('Water Data'!G20)))</f>
        <v/>
      </c>
      <c r="CG26" s="29" t="str">
        <f ca="true">+IF(OFFSET('Water Data'!$G$30,0,10*ROW('Water Data'!G20))="","",OFFSET('Water Data'!$G$30,0,10*ROW('Water Data'!G20)))</f>
        <v/>
      </c>
      <c r="CH26" s="29" t="str">
        <f ca="true">+IF(OFFSET('Water Data'!$H$28,0,10*ROW('Water Data'!H20))="","",OFFSET('Water Data'!$H$28,0,10*ROW('Water Data'!H20)))</f>
        <v/>
      </c>
      <c r="CI26" s="29" t="str">
        <f ca="true">+IF(OFFSET('Water Data'!$H$29,0,10*ROW('Water Data'!H20))="","",OFFSET('Water Data'!$H$29,0,10*ROW('Water Data'!H20)))</f>
        <v/>
      </c>
      <c r="CJ26" s="29" t="str">
        <f ca="true">+IF(OFFSET('Water Data'!$H$30,0,10*ROW('Water Data'!H20))="","",OFFSET('Water Data'!$H$30,0,10*ROW('Water Data'!H20)))</f>
        <v/>
      </c>
      <c r="CK26" s="29" t="str">
        <f ca="true">+IF(OFFSET('Sanitation Data'!$C$29,0,10*ROW('Sanitation Data'!C20))="","",OFFSET('Sanitation Data'!$C$29,0,10*ROW('Sanitation Data'!C20)))</f>
        <v/>
      </c>
      <c r="CL26" s="29" t="str">
        <f ca="true">+IF(OFFSET('Sanitation Data'!$C$30,0,10*ROW('Sanitation Data'!C20))="","",OFFSET('Sanitation Data'!$C$30,0,10*ROW('Sanitation Data'!C20)))</f>
        <v/>
      </c>
      <c r="CM26" s="29" t="str">
        <f ca="true">+IF(OFFSET('Sanitation Data'!$C$31,0,10*ROW('Sanitation Data'!C20))="","",OFFSET('Sanitation Data'!$C$31,0,10*ROW('Sanitation Data'!C20)))</f>
        <v/>
      </c>
      <c r="CN26" s="29" t="str">
        <f ca="true">+IF(OFFSET('Sanitation Data'!$C$32,0,10*ROW('Sanitation Data'!C20))="","",OFFSET('Sanitation Data'!$C$32,0,10*ROW('Sanitation Data'!C20)))</f>
        <v/>
      </c>
      <c r="CO26" s="29" t="str">
        <f ca="true">+IF(OFFSET('Sanitation Data'!$C$33,0,10*ROW('Sanitation Data'!C20))="","",OFFSET('Sanitation Data'!$C$33,0,10*ROW('Sanitation Data'!C20)))</f>
        <v/>
      </c>
      <c r="CP26" s="29" t="str">
        <f ca="true">+IF(OFFSET('Sanitation Data'!$D$29,0,10*ROW('Sanitation Data'!D20))="","",OFFSET('Sanitation Data'!$D$29,0,10*ROW('Sanitation Data'!D20)))</f>
        <v/>
      </c>
      <c r="CQ26" s="29" t="str">
        <f ca="true">+IF(OFFSET('Sanitation Data'!$D$30,0,10*ROW('Sanitation Data'!D20))="","",OFFSET('Sanitation Data'!$D$30,0,10*ROW('Sanitation Data'!D20)))</f>
        <v/>
      </c>
      <c r="CR26" s="29" t="str">
        <f ca="true">+IF(OFFSET('Sanitation Data'!$D$31,0,10*ROW('Sanitation Data'!D20))="","",OFFSET('Sanitation Data'!$D$31,0,10*ROW('Sanitation Data'!D20)))</f>
        <v/>
      </c>
      <c r="CS26" s="29" t="str">
        <f ca="true">+IF(OFFSET('Sanitation Data'!$D$32,0,10*ROW('Sanitation Data'!D20))="","",OFFSET('Sanitation Data'!$D$32,0,10*ROW('Sanitation Data'!D20)))</f>
        <v/>
      </c>
      <c r="CT26" s="29" t="str">
        <f ca="true">+IF(OFFSET('Sanitation Data'!$D$33,0,10*ROW('Sanitation Data'!D20))="","",OFFSET('Sanitation Data'!$D$33,0,10*ROW('Sanitation Data'!D20)))</f>
        <v/>
      </c>
      <c r="CU26" s="29" t="str">
        <f ca="true">+IF(OFFSET('Sanitation Data'!$E$29,0,10*ROW('Sanitation Data'!E20))="","",OFFSET('Sanitation Data'!$E$29,0,10*ROW('Sanitation Data'!E20)))</f>
        <v/>
      </c>
      <c r="CV26" s="29" t="str">
        <f ca="true">+IF(OFFSET('Sanitation Data'!$E$30,0,10*ROW('Sanitation Data'!E20))="","",OFFSET('Sanitation Data'!$E$30,0,10*ROW('Sanitation Data'!E20)))</f>
        <v/>
      </c>
      <c r="CW26" s="29" t="str">
        <f ca="true">+IF(OFFSET('Sanitation Data'!$E$31,0,10*ROW('Sanitation Data'!E20))="","",OFFSET('Sanitation Data'!$E$31,0,10*ROW('Sanitation Data'!E20)))</f>
        <v/>
      </c>
      <c r="CX26" s="29" t="str">
        <f ca="true">+IF(OFFSET('Sanitation Data'!$E$32,0,10*ROW('Sanitation Data'!E20))="","",OFFSET('Sanitation Data'!$E$32,0,10*ROW('Sanitation Data'!E20)))</f>
        <v/>
      </c>
      <c r="CY26" s="29" t="str">
        <f ca="true">+IF(OFFSET('Sanitation Data'!$E$33,0,10*ROW('Sanitation Data'!E20))="","",OFFSET('Sanitation Data'!$E$33,0,10*ROW('Sanitation Data'!E20)))</f>
        <v/>
      </c>
      <c r="CZ26" s="29" t="str">
        <f ca="true">+IF(OFFSET('Sanitation Data'!$F$29,0,10*ROW('Sanitation Data'!F20))="","",OFFSET('Sanitation Data'!$F$29,0,10*ROW('Sanitation Data'!F20)))</f>
        <v/>
      </c>
      <c r="DA26" s="29" t="str">
        <f ca="true">+IF(OFFSET('Sanitation Data'!$F$30,0,10*ROW('Sanitation Data'!F20))="","",OFFSET('Sanitation Data'!$F$30,0,10*ROW('Sanitation Data'!F20)))</f>
        <v/>
      </c>
      <c r="DB26" s="29" t="str">
        <f ca="true">+IF(OFFSET('Sanitation Data'!$F$31,0,10*ROW('Sanitation Data'!F20))="","",OFFSET('Sanitation Data'!$F$31,0,10*ROW('Sanitation Data'!F20)))</f>
        <v/>
      </c>
      <c r="DC26" s="29" t="str">
        <f ca="true">+IF(OFFSET('Sanitation Data'!$F$32,0,10*ROW('Sanitation Data'!F20))="","",OFFSET('Sanitation Data'!$F$32,0,10*ROW('Sanitation Data'!F20)))</f>
        <v/>
      </c>
      <c r="DD26" s="29" t="str">
        <f ca="true">+IF(OFFSET('Sanitation Data'!$F$33,0,10*ROW('Sanitation Data'!F20))="","",OFFSET('Sanitation Data'!$F$33,0,10*ROW('Sanitation Data'!F20)))</f>
        <v/>
      </c>
      <c r="DE26" s="29" t="str">
        <f ca="true">+IF(OFFSET('Sanitation Data'!$G$29,0,10*ROW('Sanitation Data'!G20))="","",OFFSET('Sanitation Data'!$G$29,0,10*ROW('Sanitation Data'!G20)))</f>
        <v/>
      </c>
      <c r="DF26" s="29" t="str">
        <f ca="true">+IF(OFFSET('Sanitation Data'!$G$30,0,10*ROW('Sanitation Data'!G20))="","",OFFSET('Sanitation Data'!$G$30,0,10*ROW('Sanitation Data'!G20)))</f>
        <v/>
      </c>
      <c r="DG26" s="29" t="str">
        <f ca="true">+IF(OFFSET('Sanitation Data'!$G$31,0,10*ROW('Sanitation Data'!G20))="","",OFFSET('Sanitation Data'!$G$31,0,10*ROW('Sanitation Data'!G20)))</f>
        <v/>
      </c>
      <c r="DH26" s="29" t="str">
        <f ca="true">+IF(OFFSET('Sanitation Data'!$G$32,0,10*ROW('Sanitation Data'!G20))="","",OFFSET('Sanitation Data'!$G$32,0,10*ROW('Sanitation Data'!G20)))</f>
        <v/>
      </c>
      <c r="DI26" s="29" t="str">
        <f ca="true">+IF(OFFSET('Sanitation Data'!$G$33,0,10*ROW('Sanitation Data'!G20))="","",OFFSET('Sanitation Data'!$G$33,0,10*ROW('Sanitation Data'!G20)))</f>
        <v/>
      </c>
      <c r="DJ26" s="29" t="str">
        <f ca="true">+IF(OFFSET('Sanitation Data'!$H$29,0,10*ROW('Sanitation Data'!H20))="","",OFFSET('Sanitation Data'!$H$29,0,10*ROW('Sanitation Data'!H20)))</f>
        <v/>
      </c>
      <c r="DK26" s="29" t="str">
        <f ca="true">+IF(OFFSET('Sanitation Data'!$H$30,0,10*ROW('Sanitation Data'!H20))="","",OFFSET('Sanitation Data'!$H$30,0,10*ROW('Sanitation Data'!H20)))</f>
        <v/>
      </c>
      <c r="DL26" s="29" t="str">
        <f ca="true">+IF(OFFSET('Sanitation Data'!$H$31,0,10*ROW('Sanitation Data'!H20))="","",OFFSET('Sanitation Data'!$H$31,0,10*ROW('Sanitation Data'!H20)))</f>
        <v/>
      </c>
      <c r="DM26" s="29" t="str">
        <f ca="true">+IF(OFFSET('Sanitation Data'!$H$32,0,10*ROW('Sanitation Data'!H20))="","",OFFSET('Sanitation Data'!$H$32,0,10*ROW('Sanitation Data'!H20)))</f>
        <v/>
      </c>
      <c r="DN26" s="29" t="str">
        <f ca="true">+IF(OFFSET('Sanitation Data'!$H$33,0,10*ROW('Sanitation Data'!H20))="","",OFFSET('Sanitation Data'!$H$33,0,10*ROW('Sanitation Data'!H20)))</f>
        <v/>
      </c>
      <c r="DO26" s="29" t="str">
        <f ca="true">+IF(OFFSET('Hygiene Data'!$C$12,0,10*ROW('Hygiene Data'!C20))="","",OFFSET('Hygiene Data'!$C$12,0,10*ROW('Hygiene Data'!C20)))</f>
        <v/>
      </c>
      <c r="DP26" s="29" t="str">
        <f ca="true">+IF(OFFSET('Hygiene Data'!$C$13,0,10*ROW('Hygiene Data'!C20))="","",OFFSET('Hygiene Data'!$C$13,0,10*ROW('Hygiene Data'!C20)))</f>
        <v/>
      </c>
      <c r="DQ26" s="29" t="str">
        <f ca="true">+IF(OFFSET('Hygiene Data'!$C$14,0,10*ROW('Hygiene Data'!C20))="","",OFFSET('Hygiene Data'!$C$14,0,10*ROW('Hygiene Data'!C20)))</f>
        <v/>
      </c>
      <c r="DR26" s="29" t="str">
        <f ca="true">+IF(OFFSET('Hygiene Data'!$D$12,0,10*ROW('Hygiene Data'!D20))="","",OFFSET('Hygiene Data'!$D$12,0,10*ROW('Hygiene Data'!D20)))</f>
        <v/>
      </c>
      <c r="DS26" s="29" t="str">
        <f ca="true">+IF(OFFSET('Hygiene Data'!$D$13,0,10*ROW('Hygiene Data'!D20))="","",OFFSET('Hygiene Data'!$D$13,0,10*ROW('Hygiene Data'!D20)))</f>
        <v/>
      </c>
      <c r="DT26" s="29" t="str">
        <f ca="true">+IF(OFFSET('Hygiene Data'!$D$14,0,10*ROW('Hygiene Data'!D20))="","",OFFSET('Hygiene Data'!$D$14,0,10*ROW('Hygiene Data'!D20)))</f>
        <v/>
      </c>
      <c r="DU26" s="29" t="str">
        <f ca="true">+IF(OFFSET('Hygiene Data'!$E$12,0,10*ROW('Hygiene Data'!E20))="","",OFFSET('Hygiene Data'!$E$12,0,10*ROW('Hygiene Data'!E20)))</f>
        <v/>
      </c>
      <c r="DV26" s="29" t="str">
        <f ca="true">+IF(OFFSET('Hygiene Data'!$E$13,0,10*ROW('Hygiene Data'!E20))="","",OFFSET('Hygiene Data'!$E$13,0,10*ROW('Hygiene Data'!E20)))</f>
        <v/>
      </c>
      <c r="DW26" s="29" t="str">
        <f ca="true">+IF(OFFSET('Hygiene Data'!$E$14,0,10*ROW('Hygiene Data'!E20))="","",OFFSET('Hygiene Data'!$E$14,0,10*ROW('Hygiene Data'!E20)))</f>
        <v/>
      </c>
      <c r="DX26" s="29" t="str">
        <f ca="true">+IF(OFFSET('Hygiene Data'!$F$12,0,10*ROW('Hygiene Data'!F20))="","",OFFSET('Hygiene Data'!$F$12,0,10*ROW('Hygiene Data'!F20)))</f>
        <v/>
      </c>
      <c r="DY26" s="29" t="str">
        <f ca="true">+IF(OFFSET('Hygiene Data'!$F$13,0,10*ROW('Hygiene Data'!F20))="","",OFFSET('Hygiene Data'!$F$13,0,10*ROW('Hygiene Data'!F20)))</f>
        <v/>
      </c>
      <c r="DZ26" s="29" t="str">
        <f ca="true">+IF(OFFSET('Hygiene Data'!$F$14,0,10*ROW('Hygiene Data'!F20))="","",OFFSET('Hygiene Data'!$F$14,0,10*ROW('Hygiene Data'!F20)))</f>
        <v/>
      </c>
      <c r="EA26" s="29" t="str">
        <f ca="true">+IF(OFFSET('Hygiene Data'!$G$12,0,10*ROW('Hygiene Data'!G20))="","",OFFSET('Hygiene Data'!$G$12,0,10*ROW('Hygiene Data'!G20)))</f>
        <v/>
      </c>
      <c r="EB26" s="29" t="str">
        <f ca="true">+IF(OFFSET('Hygiene Data'!$G$13,0,10*ROW('Hygiene Data'!G20))="","",OFFSET('Hygiene Data'!$G$13,0,10*ROW('Hygiene Data'!G20)))</f>
        <v/>
      </c>
      <c r="EC26" s="29" t="str">
        <f ca="true">+IF(OFFSET('Hygiene Data'!$G$14,0,10*ROW('Hygiene Data'!G20))="","",OFFSET('Hygiene Data'!$G$14,0,10*ROW('Hygiene Data'!G20)))</f>
        <v/>
      </c>
      <c r="ED26" s="29" t="str">
        <f ca="true">+IF(OFFSET('Hygiene Data'!$H$12,0,10*ROW('Hygiene Data'!H20))="","",OFFSET('Hygiene Data'!$H$12,0,10*ROW('Hygiene Data'!H20)))</f>
        <v/>
      </c>
      <c r="EE26" s="29" t="str">
        <f ca="true">+IF(OFFSET('Hygiene Data'!$H$13,0,10*ROW('Hygiene Data'!H20))="","",OFFSET('Hygiene Data'!$H$13,0,10*ROW('Hygiene Data'!H20)))</f>
        <v/>
      </c>
      <c r="EF26" s="29" t="str">
        <f ca="true">+IF(OFFSET('Hygiene Data'!$H$14,0,10*ROW('Hygiene Data'!H20))="","",OFFSET('Hygiene Data'!$H$14,0,10*ROW('Hygiene Data'!H20)))</f>
        <v/>
      </c>
    </row>
    <row r="27" x14ac:dyDescent="0.2">
      <c r="A27" s="52" t="str">
        <f ca="true">+IF(OFFSET('Water Data'!$B$1,0,10*ROW('Water Data'!B21))="","",OFFSET('Water Data'!$B$1,0,10*ROW('Water Data'!B21)))</f>
        <v/>
      </c>
      <c r="B27" s="52" t="str">
        <f ca="true">+IF(OFFSET('Water Data'!$A$3,0,10*ROW('Water Data'!A21))="","",OFFSET('Water Data'!$A$3,0,10*ROW('Water Data'!A21)))</f>
        <v/>
      </c>
      <c r="C27" s="52" t="str">
        <f ca="true">+IF(OFFSET('Water Data'!$C$3,0,10*ROW('Water Data'!C21))="","",OFFSET('Water Data'!$C$3,0,10*ROW('Water Data'!C21)))</f>
        <v/>
      </c>
      <c r="D27" s="240"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0"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0"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0"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0"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0"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0"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0"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0"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0"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0"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0"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0"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0"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0"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0"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0"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0"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1"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1"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1"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1"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1"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1"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1"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1"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1"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1"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1"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1"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1"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1"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1"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1"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1"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1"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1"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1"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1"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1"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1"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1"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1"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1"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1"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1"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1"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1"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2"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2"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2"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2"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2"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2"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2"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2"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2"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2"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2"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2"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2"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2"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2"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2"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2"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2"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29" t="str">
        <f ca="true">+IF(OFFSET('Water Data'!$C$28,0,10*ROW('Water Data'!C21))="","",OFFSET('Water Data'!$C$28,0,10*ROW('Water Data'!C21)))</f>
        <v/>
      </c>
      <c r="BT27" s="29" t="str">
        <f ca="true">+IF(OFFSET('Water Data'!$C$29,0,10*ROW('Water Data'!C21))="","",OFFSET('Water Data'!$C$29,0,10*ROW('Water Data'!C21)))</f>
        <v/>
      </c>
      <c r="BU27" s="29" t="str">
        <f ca="true">+IF(OFFSET('Water Data'!$C$30,0,10*ROW('Water Data'!C21))="","",OFFSET('Water Data'!$C$30,0,10*ROW('Water Data'!C21)))</f>
        <v/>
      </c>
      <c r="BV27" s="29" t="str">
        <f ca="true">+IF(OFFSET('Water Data'!$D$28,0,10*ROW('Water Data'!D21))="","",OFFSET('Water Data'!$D$28,0,10*ROW('Water Data'!D21)))</f>
        <v/>
      </c>
      <c r="BW27" s="29" t="str">
        <f ca="true">+IF(OFFSET('Water Data'!$D$29,0,10*ROW('Water Data'!D21))="","",OFFSET('Water Data'!$D$29,0,10*ROW('Water Data'!D21)))</f>
        <v/>
      </c>
      <c r="BX27" s="29" t="str">
        <f ca="true">+IF(OFFSET('Water Data'!$D$30,0,10*ROW('Water Data'!D21))="","",OFFSET('Water Data'!$D$30,0,10*ROW('Water Data'!D21)))</f>
        <v/>
      </c>
      <c r="BY27" s="29" t="str">
        <f ca="true">+IF(OFFSET('Water Data'!$E$28,0,10*ROW('Water Data'!E21))="","",OFFSET('Water Data'!$E$28,0,10*ROW('Water Data'!E21)))</f>
        <v/>
      </c>
      <c r="BZ27" s="29" t="str">
        <f ca="true">+IF(OFFSET('Water Data'!$E$29,0,10*ROW('Water Data'!E21))="","",OFFSET('Water Data'!$E$29,0,10*ROW('Water Data'!E21)))</f>
        <v/>
      </c>
      <c r="CA27" s="29" t="str">
        <f ca="true">+IF(OFFSET('Water Data'!$E$30,0,10*ROW('Water Data'!E21))="","",OFFSET('Water Data'!$E$30,0,10*ROW('Water Data'!E21)))</f>
        <v/>
      </c>
      <c r="CB27" s="29" t="str">
        <f ca="true">+IF(OFFSET('Water Data'!$F$28,0,10*ROW('Water Data'!F21))="","",OFFSET('Water Data'!$F$28,0,10*ROW('Water Data'!F21)))</f>
        <v/>
      </c>
      <c r="CC27" s="29" t="str">
        <f ca="true">+IF(OFFSET('Water Data'!$F$29,0,10*ROW('Water Data'!F21))="","",OFFSET('Water Data'!$F$29,0,10*ROW('Water Data'!F21)))</f>
        <v/>
      </c>
      <c r="CD27" s="29" t="str">
        <f ca="true">+IF(OFFSET('Water Data'!$F$30,0,10*ROW('Water Data'!F21))="","",OFFSET('Water Data'!$F$30,0,10*ROW('Water Data'!F21)))</f>
        <v/>
      </c>
      <c r="CE27" s="29" t="str">
        <f ca="true">+IF(OFFSET('Water Data'!$G$28,0,10*ROW('Water Data'!G21))="","",OFFSET('Water Data'!$G$28,0,10*ROW('Water Data'!G21)))</f>
        <v/>
      </c>
      <c r="CF27" s="29" t="str">
        <f ca="true">+IF(OFFSET('Water Data'!$G$29,0,10*ROW('Water Data'!G21))="","",OFFSET('Water Data'!$G$29,0,10*ROW('Water Data'!G21)))</f>
        <v/>
      </c>
      <c r="CG27" s="29" t="str">
        <f ca="true">+IF(OFFSET('Water Data'!$G$30,0,10*ROW('Water Data'!G21))="","",OFFSET('Water Data'!$G$30,0,10*ROW('Water Data'!G21)))</f>
        <v/>
      </c>
      <c r="CH27" s="29" t="str">
        <f ca="true">+IF(OFFSET('Water Data'!$H$28,0,10*ROW('Water Data'!H21))="","",OFFSET('Water Data'!$H$28,0,10*ROW('Water Data'!H21)))</f>
        <v/>
      </c>
      <c r="CI27" s="29" t="str">
        <f ca="true">+IF(OFFSET('Water Data'!$H$29,0,10*ROW('Water Data'!H21))="","",OFFSET('Water Data'!$H$29,0,10*ROW('Water Data'!H21)))</f>
        <v/>
      </c>
      <c r="CJ27" s="29" t="str">
        <f ca="true">+IF(OFFSET('Water Data'!$H$30,0,10*ROW('Water Data'!H21))="","",OFFSET('Water Data'!$H$30,0,10*ROW('Water Data'!H21)))</f>
        <v/>
      </c>
      <c r="CK27" s="29" t="str">
        <f ca="true">+IF(OFFSET('Sanitation Data'!$C$29,0,10*ROW('Sanitation Data'!C21))="","",OFFSET('Sanitation Data'!$C$29,0,10*ROW('Sanitation Data'!C21)))</f>
        <v/>
      </c>
      <c r="CL27" s="29" t="str">
        <f ca="true">+IF(OFFSET('Sanitation Data'!$C$30,0,10*ROW('Sanitation Data'!C21))="","",OFFSET('Sanitation Data'!$C$30,0,10*ROW('Sanitation Data'!C21)))</f>
        <v/>
      </c>
      <c r="CM27" s="29" t="str">
        <f ca="true">+IF(OFFSET('Sanitation Data'!$C$31,0,10*ROW('Sanitation Data'!C21))="","",OFFSET('Sanitation Data'!$C$31,0,10*ROW('Sanitation Data'!C21)))</f>
        <v/>
      </c>
      <c r="CN27" s="29" t="str">
        <f ca="true">+IF(OFFSET('Sanitation Data'!$C$32,0,10*ROW('Sanitation Data'!C21))="","",OFFSET('Sanitation Data'!$C$32,0,10*ROW('Sanitation Data'!C21)))</f>
        <v/>
      </c>
      <c r="CO27" s="29" t="str">
        <f ca="true">+IF(OFFSET('Sanitation Data'!$C$33,0,10*ROW('Sanitation Data'!C21))="","",OFFSET('Sanitation Data'!$C$33,0,10*ROW('Sanitation Data'!C21)))</f>
        <v/>
      </c>
      <c r="CP27" s="29" t="str">
        <f ca="true">+IF(OFFSET('Sanitation Data'!$D$29,0,10*ROW('Sanitation Data'!D21))="","",OFFSET('Sanitation Data'!$D$29,0,10*ROW('Sanitation Data'!D21)))</f>
        <v/>
      </c>
      <c r="CQ27" s="29" t="str">
        <f ca="true">+IF(OFFSET('Sanitation Data'!$D$30,0,10*ROW('Sanitation Data'!D21))="","",OFFSET('Sanitation Data'!$D$30,0,10*ROW('Sanitation Data'!D21)))</f>
        <v/>
      </c>
      <c r="CR27" s="29" t="str">
        <f ca="true">+IF(OFFSET('Sanitation Data'!$D$31,0,10*ROW('Sanitation Data'!D21))="","",OFFSET('Sanitation Data'!$D$31,0,10*ROW('Sanitation Data'!D21)))</f>
        <v/>
      </c>
      <c r="CS27" s="29" t="str">
        <f ca="true">+IF(OFFSET('Sanitation Data'!$D$32,0,10*ROW('Sanitation Data'!D21))="","",OFFSET('Sanitation Data'!$D$32,0,10*ROW('Sanitation Data'!D21)))</f>
        <v/>
      </c>
      <c r="CT27" s="29" t="str">
        <f ca="true">+IF(OFFSET('Sanitation Data'!$D$33,0,10*ROW('Sanitation Data'!D21))="","",OFFSET('Sanitation Data'!$D$33,0,10*ROW('Sanitation Data'!D21)))</f>
        <v/>
      </c>
      <c r="CU27" s="29" t="str">
        <f ca="true">+IF(OFFSET('Sanitation Data'!$E$29,0,10*ROW('Sanitation Data'!E21))="","",OFFSET('Sanitation Data'!$E$29,0,10*ROW('Sanitation Data'!E21)))</f>
        <v/>
      </c>
      <c r="CV27" s="29" t="str">
        <f ca="true">+IF(OFFSET('Sanitation Data'!$E$30,0,10*ROW('Sanitation Data'!E21))="","",OFFSET('Sanitation Data'!$E$30,0,10*ROW('Sanitation Data'!E21)))</f>
        <v/>
      </c>
      <c r="CW27" s="29" t="str">
        <f ca="true">+IF(OFFSET('Sanitation Data'!$E$31,0,10*ROW('Sanitation Data'!E21))="","",OFFSET('Sanitation Data'!$E$31,0,10*ROW('Sanitation Data'!E21)))</f>
        <v/>
      </c>
      <c r="CX27" s="29" t="str">
        <f ca="true">+IF(OFFSET('Sanitation Data'!$E$32,0,10*ROW('Sanitation Data'!E21))="","",OFFSET('Sanitation Data'!$E$32,0,10*ROW('Sanitation Data'!E21)))</f>
        <v/>
      </c>
      <c r="CY27" s="29" t="str">
        <f ca="true">+IF(OFFSET('Sanitation Data'!$E$33,0,10*ROW('Sanitation Data'!E21))="","",OFFSET('Sanitation Data'!$E$33,0,10*ROW('Sanitation Data'!E21)))</f>
        <v/>
      </c>
      <c r="CZ27" s="29" t="str">
        <f ca="true">+IF(OFFSET('Sanitation Data'!$F$29,0,10*ROW('Sanitation Data'!F21))="","",OFFSET('Sanitation Data'!$F$29,0,10*ROW('Sanitation Data'!F21)))</f>
        <v/>
      </c>
      <c r="DA27" s="29" t="str">
        <f ca="true">+IF(OFFSET('Sanitation Data'!$F$30,0,10*ROW('Sanitation Data'!F21))="","",OFFSET('Sanitation Data'!$F$30,0,10*ROW('Sanitation Data'!F21)))</f>
        <v/>
      </c>
      <c r="DB27" s="29" t="str">
        <f ca="true">+IF(OFFSET('Sanitation Data'!$F$31,0,10*ROW('Sanitation Data'!F21))="","",OFFSET('Sanitation Data'!$F$31,0,10*ROW('Sanitation Data'!F21)))</f>
        <v/>
      </c>
      <c r="DC27" s="29" t="str">
        <f ca="true">+IF(OFFSET('Sanitation Data'!$F$32,0,10*ROW('Sanitation Data'!F21))="","",OFFSET('Sanitation Data'!$F$32,0,10*ROW('Sanitation Data'!F21)))</f>
        <v/>
      </c>
      <c r="DD27" s="29" t="str">
        <f ca="true">+IF(OFFSET('Sanitation Data'!$F$33,0,10*ROW('Sanitation Data'!F21))="","",OFFSET('Sanitation Data'!$F$33,0,10*ROW('Sanitation Data'!F21)))</f>
        <v/>
      </c>
      <c r="DE27" s="29" t="str">
        <f ca="true">+IF(OFFSET('Sanitation Data'!$G$29,0,10*ROW('Sanitation Data'!G21))="","",OFFSET('Sanitation Data'!$G$29,0,10*ROW('Sanitation Data'!G21)))</f>
        <v/>
      </c>
      <c r="DF27" s="29" t="str">
        <f ca="true">+IF(OFFSET('Sanitation Data'!$G$30,0,10*ROW('Sanitation Data'!G21))="","",OFFSET('Sanitation Data'!$G$30,0,10*ROW('Sanitation Data'!G21)))</f>
        <v/>
      </c>
      <c r="DG27" s="29" t="str">
        <f ca="true">+IF(OFFSET('Sanitation Data'!$G$31,0,10*ROW('Sanitation Data'!G21))="","",OFFSET('Sanitation Data'!$G$31,0,10*ROW('Sanitation Data'!G21)))</f>
        <v/>
      </c>
      <c r="DH27" s="29" t="str">
        <f ca="true">+IF(OFFSET('Sanitation Data'!$G$32,0,10*ROW('Sanitation Data'!G21))="","",OFFSET('Sanitation Data'!$G$32,0,10*ROW('Sanitation Data'!G21)))</f>
        <v/>
      </c>
      <c r="DI27" s="29" t="str">
        <f ca="true">+IF(OFFSET('Sanitation Data'!$G$33,0,10*ROW('Sanitation Data'!G21))="","",OFFSET('Sanitation Data'!$G$33,0,10*ROW('Sanitation Data'!G21)))</f>
        <v/>
      </c>
      <c r="DJ27" s="29" t="str">
        <f ca="true">+IF(OFFSET('Sanitation Data'!$H$29,0,10*ROW('Sanitation Data'!H21))="","",OFFSET('Sanitation Data'!$H$29,0,10*ROW('Sanitation Data'!H21)))</f>
        <v/>
      </c>
      <c r="DK27" s="29" t="str">
        <f ca="true">+IF(OFFSET('Sanitation Data'!$H$30,0,10*ROW('Sanitation Data'!H21))="","",OFFSET('Sanitation Data'!$H$30,0,10*ROW('Sanitation Data'!H21)))</f>
        <v/>
      </c>
      <c r="DL27" s="29" t="str">
        <f ca="true">+IF(OFFSET('Sanitation Data'!$H$31,0,10*ROW('Sanitation Data'!H21))="","",OFFSET('Sanitation Data'!$H$31,0,10*ROW('Sanitation Data'!H21)))</f>
        <v/>
      </c>
      <c r="DM27" s="29" t="str">
        <f ca="true">+IF(OFFSET('Sanitation Data'!$H$32,0,10*ROW('Sanitation Data'!H21))="","",OFFSET('Sanitation Data'!$H$32,0,10*ROW('Sanitation Data'!H21)))</f>
        <v/>
      </c>
      <c r="DN27" s="29" t="str">
        <f ca="true">+IF(OFFSET('Sanitation Data'!$H$33,0,10*ROW('Sanitation Data'!H21))="","",OFFSET('Sanitation Data'!$H$33,0,10*ROW('Sanitation Data'!H21)))</f>
        <v/>
      </c>
      <c r="DO27" s="29" t="str">
        <f ca="true">+IF(OFFSET('Hygiene Data'!$C$12,0,10*ROW('Hygiene Data'!C21))="","",OFFSET('Hygiene Data'!$C$12,0,10*ROW('Hygiene Data'!C21)))</f>
        <v/>
      </c>
      <c r="DP27" s="29" t="str">
        <f ca="true">+IF(OFFSET('Hygiene Data'!$C$13,0,10*ROW('Hygiene Data'!C21))="","",OFFSET('Hygiene Data'!$C$13,0,10*ROW('Hygiene Data'!C21)))</f>
        <v/>
      </c>
      <c r="DQ27" s="29" t="str">
        <f ca="true">+IF(OFFSET('Hygiene Data'!$C$14,0,10*ROW('Hygiene Data'!C21))="","",OFFSET('Hygiene Data'!$C$14,0,10*ROW('Hygiene Data'!C21)))</f>
        <v/>
      </c>
      <c r="DR27" s="29" t="str">
        <f ca="true">+IF(OFFSET('Hygiene Data'!$D$12,0,10*ROW('Hygiene Data'!D21))="","",OFFSET('Hygiene Data'!$D$12,0,10*ROW('Hygiene Data'!D21)))</f>
        <v/>
      </c>
      <c r="DS27" s="29" t="str">
        <f ca="true">+IF(OFFSET('Hygiene Data'!$D$13,0,10*ROW('Hygiene Data'!D21))="","",OFFSET('Hygiene Data'!$D$13,0,10*ROW('Hygiene Data'!D21)))</f>
        <v/>
      </c>
      <c r="DT27" s="29" t="str">
        <f ca="true">+IF(OFFSET('Hygiene Data'!$D$14,0,10*ROW('Hygiene Data'!D21))="","",OFFSET('Hygiene Data'!$D$14,0,10*ROW('Hygiene Data'!D21)))</f>
        <v/>
      </c>
      <c r="DU27" s="29" t="str">
        <f ca="true">+IF(OFFSET('Hygiene Data'!$E$12,0,10*ROW('Hygiene Data'!E21))="","",OFFSET('Hygiene Data'!$E$12,0,10*ROW('Hygiene Data'!E21)))</f>
        <v/>
      </c>
      <c r="DV27" s="29" t="str">
        <f ca="true">+IF(OFFSET('Hygiene Data'!$E$13,0,10*ROW('Hygiene Data'!E21))="","",OFFSET('Hygiene Data'!$E$13,0,10*ROW('Hygiene Data'!E21)))</f>
        <v/>
      </c>
      <c r="DW27" s="29" t="str">
        <f ca="true">+IF(OFFSET('Hygiene Data'!$E$14,0,10*ROW('Hygiene Data'!E21))="","",OFFSET('Hygiene Data'!$E$14,0,10*ROW('Hygiene Data'!E21)))</f>
        <v/>
      </c>
      <c r="DX27" s="29" t="str">
        <f ca="true">+IF(OFFSET('Hygiene Data'!$F$12,0,10*ROW('Hygiene Data'!F21))="","",OFFSET('Hygiene Data'!$F$12,0,10*ROW('Hygiene Data'!F21)))</f>
        <v/>
      </c>
      <c r="DY27" s="29" t="str">
        <f ca="true">+IF(OFFSET('Hygiene Data'!$F$13,0,10*ROW('Hygiene Data'!F21))="","",OFFSET('Hygiene Data'!$F$13,0,10*ROW('Hygiene Data'!F21)))</f>
        <v/>
      </c>
      <c r="DZ27" s="29" t="str">
        <f ca="true">+IF(OFFSET('Hygiene Data'!$F$14,0,10*ROW('Hygiene Data'!F21))="","",OFFSET('Hygiene Data'!$F$14,0,10*ROW('Hygiene Data'!F21)))</f>
        <v/>
      </c>
      <c r="EA27" s="29" t="str">
        <f ca="true">+IF(OFFSET('Hygiene Data'!$G$12,0,10*ROW('Hygiene Data'!G21))="","",OFFSET('Hygiene Data'!$G$12,0,10*ROW('Hygiene Data'!G21)))</f>
        <v/>
      </c>
      <c r="EB27" s="29" t="str">
        <f ca="true">+IF(OFFSET('Hygiene Data'!$G$13,0,10*ROW('Hygiene Data'!G21))="","",OFFSET('Hygiene Data'!$G$13,0,10*ROW('Hygiene Data'!G21)))</f>
        <v/>
      </c>
      <c r="EC27" s="29" t="str">
        <f ca="true">+IF(OFFSET('Hygiene Data'!$G$14,0,10*ROW('Hygiene Data'!G21))="","",OFFSET('Hygiene Data'!$G$14,0,10*ROW('Hygiene Data'!G21)))</f>
        <v/>
      </c>
      <c r="ED27" s="29" t="str">
        <f ca="true">+IF(OFFSET('Hygiene Data'!$H$12,0,10*ROW('Hygiene Data'!H21))="","",OFFSET('Hygiene Data'!$H$12,0,10*ROW('Hygiene Data'!H21)))</f>
        <v/>
      </c>
      <c r="EE27" s="29" t="str">
        <f ca="true">+IF(OFFSET('Hygiene Data'!$H$13,0,10*ROW('Hygiene Data'!H21))="","",OFFSET('Hygiene Data'!$H$13,0,10*ROW('Hygiene Data'!H21)))</f>
        <v/>
      </c>
      <c r="EF27" s="29" t="str">
        <f ca="true">+IF(OFFSET('Hygiene Data'!$H$14,0,10*ROW('Hygiene Data'!H21))="","",OFFSET('Hygiene Data'!$H$14,0,10*ROW('Hygiene Data'!H21)))</f>
        <v/>
      </c>
    </row>
    <row r="28" x14ac:dyDescent="0.2">
      <c r="A28" s="52" t="str">
        <f ca="true">+IF(OFFSET('Water Data'!$B$1,0,10*ROW('Water Data'!B22))="","",OFFSET('Water Data'!$B$1,0,10*ROW('Water Data'!B22)))</f>
        <v/>
      </c>
      <c r="B28" s="52" t="str">
        <f ca="true">+IF(OFFSET('Water Data'!$A$3,0,10*ROW('Water Data'!A22))="","",OFFSET('Water Data'!$A$3,0,10*ROW('Water Data'!A22)))</f>
        <v/>
      </c>
      <c r="C28" s="52" t="str">
        <f ca="true">+IF(OFFSET('Water Data'!$C$3,0,10*ROW('Water Data'!C22))="","",OFFSET('Water Data'!$C$3,0,10*ROW('Water Data'!C22)))</f>
        <v/>
      </c>
      <c r="D28" s="240"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0"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0"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0"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0"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0"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0"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0"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0"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0"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0"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0"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0"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0"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0"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0"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0"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0"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1"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1"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1"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1"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1"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1"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1"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1"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1"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1"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1"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1"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1"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1"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1"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1"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1"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1"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1"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1"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1"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1"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1"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1"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1"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1"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1"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1"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1"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1"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2"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2"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2"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2"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2"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2"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2"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2"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2"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2"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2"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2"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2"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2"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2"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2"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2"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2"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29" t="str">
        <f ca="true">+IF(OFFSET('Water Data'!$C$28,0,10*ROW('Water Data'!C22))="","",OFFSET('Water Data'!$C$28,0,10*ROW('Water Data'!C22)))</f>
        <v/>
      </c>
      <c r="BT28" s="29" t="str">
        <f ca="true">+IF(OFFSET('Water Data'!$C$29,0,10*ROW('Water Data'!C22))="","",OFFSET('Water Data'!$C$29,0,10*ROW('Water Data'!C22)))</f>
        <v/>
      </c>
      <c r="BU28" s="29" t="str">
        <f ca="true">+IF(OFFSET('Water Data'!$C$30,0,10*ROW('Water Data'!C22))="","",OFFSET('Water Data'!$C$30,0,10*ROW('Water Data'!C22)))</f>
        <v/>
      </c>
      <c r="BV28" s="29" t="str">
        <f ca="true">+IF(OFFSET('Water Data'!$D$28,0,10*ROW('Water Data'!D22))="","",OFFSET('Water Data'!$D$28,0,10*ROW('Water Data'!D22)))</f>
        <v/>
      </c>
      <c r="BW28" s="29" t="str">
        <f ca="true">+IF(OFFSET('Water Data'!$D$29,0,10*ROW('Water Data'!D22))="","",OFFSET('Water Data'!$D$29,0,10*ROW('Water Data'!D22)))</f>
        <v/>
      </c>
      <c r="BX28" s="29" t="str">
        <f ca="true">+IF(OFFSET('Water Data'!$D$30,0,10*ROW('Water Data'!D22))="","",OFFSET('Water Data'!$D$30,0,10*ROW('Water Data'!D22)))</f>
        <v/>
      </c>
      <c r="BY28" s="29" t="str">
        <f ca="true">+IF(OFFSET('Water Data'!$E$28,0,10*ROW('Water Data'!E22))="","",OFFSET('Water Data'!$E$28,0,10*ROW('Water Data'!E22)))</f>
        <v/>
      </c>
      <c r="BZ28" s="29" t="str">
        <f ca="true">+IF(OFFSET('Water Data'!$E$29,0,10*ROW('Water Data'!E22))="","",OFFSET('Water Data'!$E$29,0,10*ROW('Water Data'!E22)))</f>
        <v/>
      </c>
      <c r="CA28" s="29" t="str">
        <f ca="true">+IF(OFFSET('Water Data'!$E$30,0,10*ROW('Water Data'!E22))="","",OFFSET('Water Data'!$E$30,0,10*ROW('Water Data'!E22)))</f>
        <v/>
      </c>
      <c r="CB28" s="29" t="str">
        <f ca="true">+IF(OFFSET('Water Data'!$F$28,0,10*ROW('Water Data'!F22))="","",OFFSET('Water Data'!$F$28,0,10*ROW('Water Data'!F22)))</f>
        <v/>
      </c>
      <c r="CC28" s="29" t="str">
        <f ca="true">+IF(OFFSET('Water Data'!$F$29,0,10*ROW('Water Data'!F22))="","",OFFSET('Water Data'!$F$29,0,10*ROW('Water Data'!F22)))</f>
        <v/>
      </c>
      <c r="CD28" s="29" t="str">
        <f ca="true">+IF(OFFSET('Water Data'!$F$30,0,10*ROW('Water Data'!F22))="","",OFFSET('Water Data'!$F$30,0,10*ROW('Water Data'!F22)))</f>
        <v/>
      </c>
      <c r="CE28" s="29" t="str">
        <f ca="true">+IF(OFFSET('Water Data'!$G$28,0,10*ROW('Water Data'!G22))="","",OFFSET('Water Data'!$G$28,0,10*ROW('Water Data'!G22)))</f>
        <v/>
      </c>
      <c r="CF28" s="29" t="str">
        <f ca="true">+IF(OFFSET('Water Data'!$G$29,0,10*ROW('Water Data'!G22))="","",OFFSET('Water Data'!$G$29,0,10*ROW('Water Data'!G22)))</f>
        <v/>
      </c>
      <c r="CG28" s="29" t="str">
        <f ca="true">+IF(OFFSET('Water Data'!$G$30,0,10*ROW('Water Data'!G22))="","",OFFSET('Water Data'!$G$30,0,10*ROW('Water Data'!G22)))</f>
        <v/>
      </c>
      <c r="CH28" s="29" t="str">
        <f ca="true">+IF(OFFSET('Water Data'!$H$28,0,10*ROW('Water Data'!H22))="","",OFFSET('Water Data'!$H$28,0,10*ROW('Water Data'!H22)))</f>
        <v/>
      </c>
      <c r="CI28" s="29" t="str">
        <f ca="true">+IF(OFFSET('Water Data'!$H$29,0,10*ROW('Water Data'!H22))="","",OFFSET('Water Data'!$H$29,0,10*ROW('Water Data'!H22)))</f>
        <v/>
      </c>
      <c r="CJ28" s="29" t="str">
        <f ca="true">+IF(OFFSET('Water Data'!$H$30,0,10*ROW('Water Data'!H22))="","",OFFSET('Water Data'!$H$30,0,10*ROW('Water Data'!H22)))</f>
        <v/>
      </c>
      <c r="CK28" s="29" t="str">
        <f ca="true">+IF(OFFSET('Sanitation Data'!$C$29,0,10*ROW('Sanitation Data'!C22))="","",OFFSET('Sanitation Data'!$C$29,0,10*ROW('Sanitation Data'!C22)))</f>
        <v/>
      </c>
      <c r="CL28" s="29" t="str">
        <f ca="true">+IF(OFFSET('Sanitation Data'!$C$30,0,10*ROW('Sanitation Data'!C22))="","",OFFSET('Sanitation Data'!$C$30,0,10*ROW('Sanitation Data'!C22)))</f>
        <v/>
      </c>
      <c r="CM28" s="29" t="str">
        <f ca="true">+IF(OFFSET('Sanitation Data'!$C$31,0,10*ROW('Sanitation Data'!C22))="","",OFFSET('Sanitation Data'!$C$31,0,10*ROW('Sanitation Data'!C22)))</f>
        <v/>
      </c>
      <c r="CN28" s="29" t="str">
        <f ca="true">+IF(OFFSET('Sanitation Data'!$C$32,0,10*ROW('Sanitation Data'!C22))="","",OFFSET('Sanitation Data'!$C$32,0,10*ROW('Sanitation Data'!C22)))</f>
        <v/>
      </c>
      <c r="CO28" s="29" t="str">
        <f ca="true">+IF(OFFSET('Sanitation Data'!$C$33,0,10*ROW('Sanitation Data'!C22))="","",OFFSET('Sanitation Data'!$C$33,0,10*ROW('Sanitation Data'!C22)))</f>
        <v/>
      </c>
      <c r="CP28" s="29" t="str">
        <f ca="true">+IF(OFFSET('Sanitation Data'!$D$29,0,10*ROW('Sanitation Data'!D22))="","",OFFSET('Sanitation Data'!$D$29,0,10*ROW('Sanitation Data'!D22)))</f>
        <v/>
      </c>
      <c r="CQ28" s="29" t="str">
        <f ca="true">+IF(OFFSET('Sanitation Data'!$D$30,0,10*ROW('Sanitation Data'!D22))="","",OFFSET('Sanitation Data'!$D$30,0,10*ROW('Sanitation Data'!D22)))</f>
        <v/>
      </c>
      <c r="CR28" s="29" t="str">
        <f ca="true">+IF(OFFSET('Sanitation Data'!$D$31,0,10*ROW('Sanitation Data'!D22))="","",OFFSET('Sanitation Data'!$D$31,0,10*ROW('Sanitation Data'!D22)))</f>
        <v/>
      </c>
      <c r="CS28" s="29" t="str">
        <f ca="true">+IF(OFFSET('Sanitation Data'!$D$32,0,10*ROW('Sanitation Data'!D22))="","",OFFSET('Sanitation Data'!$D$32,0,10*ROW('Sanitation Data'!D22)))</f>
        <v/>
      </c>
      <c r="CT28" s="29" t="str">
        <f ca="true">+IF(OFFSET('Sanitation Data'!$D$33,0,10*ROW('Sanitation Data'!D22))="","",OFFSET('Sanitation Data'!$D$33,0,10*ROW('Sanitation Data'!D22)))</f>
        <v/>
      </c>
      <c r="CU28" s="29" t="str">
        <f ca="true">+IF(OFFSET('Sanitation Data'!$E$29,0,10*ROW('Sanitation Data'!E22))="","",OFFSET('Sanitation Data'!$E$29,0,10*ROW('Sanitation Data'!E22)))</f>
        <v/>
      </c>
      <c r="CV28" s="29" t="str">
        <f ca="true">+IF(OFFSET('Sanitation Data'!$E$30,0,10*ROW('Sanitation Data'!E22))="","",OFFSET('Sanitation Data'!$E$30,0,10*ROW('Sanitation Data'!E22)))</f>
        <v/>
      </c>
      <c r="CW28" s="29" t="str">
        <f ca="true">+IF(OFFSET('Sanitation Data'!$E$31,0,10*ROW('Sanitation Data'!E22))="","",OFFSET('Sanitation Data'!$E$31,0,10*ROW('Sanitation Data'!E22)))</f>
        <v/>
      </c>
      <c r="CX28" s="29" t="str">
        <f ca="true">+IF(OFFSET('Sanitation Data'!$E$32,0,10*ROW('Sanitation Data'!E22))="","",OFFSET('Sanitation Data'!$E$32,0,10*ROW('Sanitation Data'!E22)))</f>
        <v/>
      </c>
      <c r="CY28" s="29" t="str">
        <f ca="true">+IF(OFFSET('Sanitation Data'!$E$33,0,10*ROW('Sanitation Data'!E22))="","",OFFSET('Sanitation Data'!$E$33,0,10*ROW('Sanitation Data'!E22)))</f>
        <v/>
      </c>
      <c r="CZ28" s="29" t="str">
        <f ca="true">+IF(OFFSET('Sanitation Data'!$F$29,0,10*ROW('Sanitation Data'!F22))="","",OFFSET('Sanitation Data'!$F$29,0,10*ROW('Sanitation Data'!F22)))</f>
        <v/>
      </c>
      <c r="DA28" s="29" t="str">
        <f ca="true">+IF(OFFSET('Sanitation Data'!$F$30,0,10*ROW('Sanitation Data'!F22))="","",OFFSET('Sanitation Data'!$F$30,0,10*ROW('Sanitation Data'!F22)))</f>
        <v/>
      </c>
      <c r="DB28" s="29" t="str">
        <f ca="true">+IF(OFFSET('Sanitation Data'!$F$31,0,10*ROW('Sanitation Data'!F22))="","",OFFSET('Sanitation Data'!$F$31,0,10*ROW('Sanitation Data'!F22)))</f>
        <v/>
      </c>
      <c r="DC28" s="29" t="str">
        <f ca="true">+IF(OFFSET('Sanitation Data'!$F$32,0,10*ROW('Sanitation Data'!F22))="","",OFFSET('Sanitation Data'!$F$32,0,10*ROW('Sanitation Data'!F22)))</f>
        <v/>
      </c>
      <c r="DD28" s="29" t="str">
        <f ca="true">+IF(OFFSET('Sanitation Data'!$F$33,0,10*ROW('Sanitation Data'!F22))="","",OFFSET('Sanitation Data'!$F$33,0,10*ROW('Sanitation Data'!F22)))</f>
        <v/>
      </c>
      <c r="DE28" s="29" t="str">
        <f ca="true">+IF(OFFSET('Sanitation Data'!$G$29,0,10*ROW('Sanitation Data'!G22))="","",OFFSET('Sanitation Data'!$G$29,0,10*ROW('Sanitation Data'!G22)))</f>
        <v/>
      </c>
      <c r="DF28" s="29" t="str">
        <f ca="true">+IF(OFFSET('Sanitation Data'!$G$30,0,10*ROW('Sanitation Data'!G22))="","",OFFSET('Sanitation Data'!$G$30,0,10*ROW('Sanitation Data'!G22)))</f>
        <v/>
      </c>
      <c r="DG28" s="29" t="str">
        <f ca="true">+IF(OFFSET('Sanitation Data'!$G$31,0,10*ROW('Sanitation Data'!G22))="","",OFFSET('Sanitation Data'!$G$31,0,10*ROW('Sanitation Data'!G22)))</f>
        <v/>
      </c>
      <c r="DH28" s="29" t="str">
        <f ca="true">+IF(OFFSET('Sanitation Data'!$G$32,0,10*ROW('Sanitation Data'!G22))="","",OFFSET('Sanitation Data'!$G$32,0,10*ROW('Sanitation Data'!G22)))</f>
        <v/>
      </c>
      <c r="DI28" s="29" t="str">
        <f ca="true">+IF(OFFSET('Sanitation Data'!$G$33,0,10*ROW('Sanitation Data'!G22))="","",OFFSET('Sanitation Data'!$G$33,0,10*ROW('Sanitation Data'!G22)))</f>
        <v/>
      </c>
      <c r="DJ28" s="29" t="str">
        <f ca="true">+IF(OFFSET('Sanitation Data'!$H$29,0,10*ROW('Sanitation Data'!H22))="","",OFFSET('Sanitation Data'!$H$29,0,10*ROW('Sanitation Data'!H22)))</f>
        <v/>
      </c>
      <c r="DK28" s="29" t="str">
        <f ca="true">+IF(OFFSET('Sanitation Data'!$H$30,0,10*ROW('Sanitation Data'!H22))="","",OFFSET('Sanitation Data'!$H$30,0,10*ROW('Sanitation Data'!H22)))</f>
        <v/>
      </c>
      <c r="DL28" s="29" t="str">
        <f ca="true">+IF(OFFSET('Sanitation Data'!$H$31,0,10*ROW('Sanitation Data'!H22))="","",OFFSET('Sanitation Data'!$H$31,0,10*ROW('Sanitation Data'!H22)))</f>
        <v/>
      </c>
      <c r="DM28" s="29" t="str">
        <f ca="true">+IF(OFFSET('Sanitation Data'!$H$32,0,10*ROW('Sanitation Data'!H22))="","",OFFSET('Sanitation Data'!$H$32,0,10*ROW('Sanitation Data'!H22)))</f>
        <v/>
      </c>
      <c r="DN28" s="29" t="str">
        <f ca="true">+IF(OFFSET('Sanitation Data'!$H$33,0,10*ROW('Sanitation Data'!H22))="","",OFFSET('Sanitation Data'!$H$33,0,10*ROW('Sanitation Data'!H22)))</f>
        <v/>
      </c>
      <c r="DO28" s="29" t="str">
        <f ca="true">+IF(OFFSET('Hygiene Data'!$C$12,0,10*ROW('Hygiene Data'!C22))="","",OFFSET('Hygiene Data'!$C$12,0,10*ROW('Hygiene Data'!C22)))</f>
        <v/>
      </c>
      <c r="DP28" s="29" t="str">
        <f ca="true">+IF(OFFSET('Hygiene Data'!$C$13,0,10*ROW('Hygiene Data'!C22))="","",OFFSET('Hygiene Data'!$C$13,0,10*ROW('Hygiene Data'!C22)))</f>
        <v/>
      </c>
      <c r="DQ28" s="29" t="str">
        <f ca="true">+IF(OFFSET('Hygiene Data'!$C$14,0,10*ROW('Hygiene Data'!C22))="","",OFFSET('Hygiene Data'!$C$14,0,10*ROW('Hygiene Data'!C22)))</f>
        <v/>
      </c>
      <c r="DR28" s="29" t="str">
        <f ca="true">+IF(OFFSET('Hygiene Data'!$D$12,0,10*ROW('Hygiene Data'!D22))="","",OFFSET('Hygiene Data'!$D$12,0,10*ROW('Hygiene Data'!D22)))</f>
        <v/>
      </c>
      <c r="DS28" s="29" t="str">
        <f ca="true">+IF(OFFSET('Hygiene Data'!$D$13,0,10*ROW('Hygiene Data'!D22))="","",OFFSET('Hygiene Data'!$D$13,0,10*ROW('Hygiene Data'!D22)))</f>
        <v/>
      </c>
      <c r="DT28" s="29" t="str">
        <f ca="true">+IF(OFFSET('Hygiene Data'!$D$14,0,10*ROW('Hygiene Data'!D22))="","",OFFSET('Hygiene Data'!$D$14,0,10*ROW('Hygiene Data'!D22)))</f>
        <v/>
      </c>
      <c r="DU28" s="29" t="str">
        <f ca="true">+IF(OFFSET('Hygiene Data'!$E$12,0,10*ROW('Hygiene Data'!E22))="","",OFFSET('Hygiene Data'!$E$12,0,10*ROW('Hygiene Data'!E22)))</f>
        <v/>
      </c>
      <c r="DV28" s="29" t="str">
        <f ca="true">+IF(OFFSET('Hygiene Data'!$E$13,0,10*ROW('Hygiene Data'!E22))="","",OFFSET('Hygiene Data'!$E$13,0,10*ROW('Hygiene Data'!E22)))</f>
        <v/>
      </c>
      <c r="DW28" s="29" t="str">
        <f ca="true">+IF(OFFSET('Hygiene Data'!$E$14,0,10*ROW('Hygiene Data'!E22))="","",OFFSET('Hygiene Data'!$E$14,0,10*ROW('Hygiene Data'!E22)))</f>
        <v/>
      </c>
      <c r="DX28" s="29" t="str">
        <f ca="true">+IF(OFFSET('Hygiene Data'!$F$12,0,10*ROW('Hygiene Data'!F22))="","",OFFSET('Hygiene Data'!$F$12,0,10*ROW('Hygiene Data'!F22)))</f>
        <v/>
      </c>
      <c r="DY28" s="29" t="str">
        <f ca="true">+IF(OFFSET('Hygiene Data'!$F$13,0,10*ROW('Hygiene Data'!F22))="","",OFFSET('Hygiene Data'!$F$13,0,10*ROW('Hygiene Data'!F22)))</f>
        <v/>
      </c>
      <c r="DZ28" s="29" t="str">
        <f ca="true">+IF(OFFSET('Hygiene Data'!$F$14,0,10*ROW('Hygiene Data'!F22))="","",OFFSET('Hygiene Data'!$F$14,0,10*ROW('Hygiene Data'!F22)))</f>
        <v/>
      </c>
      <c r="EA28" s="29" t="str">
        <f ca="true">+IF(OFFSET('Hygiene Data'!$G$12,0,10*ROW('Hygiene Data'!G22))="","",OFFSET('Hygiene Data'!$G$12,0,10*ROW('Hygiene Data'!G22)))</f>
        <v/>
      </c>
      <c r="EB28" s="29" t="str">
        <f ca="true">+IF(OFFSET('Hygiene Data'!$G$13,0,10*ROW('Hygiene Data'!G22))="","",OFFSET('Hygiene Data'!$G$13,0,10*ROW('Hygiene Data'!G22)))</f>
        <v/>
      </c>
      <c r="EC28" s="29" t="str">
        <f ca="true">+IF(OFFSET('Hygiene Data'!$G$14,0,10*ROW('Hygiene Data'!G22))="","",OFFSET('Hygiene Data'!$G$14,0,10*ROW('Hygiene Data'!G22)))</f>
        <v/>
      </c>
      <c r="ED28" s="29" t="str">
        <f ca="true">+IF(OFFSET('Hygiene Data'!$H$12,0,10*ROW('Hygiene Data'!H22))="","",OFFSET('Hygiene Data'!$H$12,0,10*ROW('Hygiene Data'!H22)))</f>
        <v/>
      </c>
      <c r="EE28" s="29" t="str">
        <f ca="true">+IF(OFFSET('Hygiene Data'!$H$13,0,10*ROW('Hygiene Data'!H22))="","",OFFSET('Hygiene Data'!$H$13,0,10*ROW('Hygiene Data'!H22)))</f>
        <v/>
      </c>
      <c r="EF28" s="29" t="str">
        <f ca="true">+IF(OFFSET('Hygiene Data'!$H$14,0,10*ROW('Hygiene Data'!H22))="","",OFFSET('Hygiene Data'!$H$14,0,10*ROW('Hygiene Data'!H22)))</f>
        <v/>
      </c>
    </row>
    <row r="29" x14ac:dyDescent="0.2">
      <c r="A29" s="52" t="str">
        <f ca="true">+IF(OFFSET('Water Data'!$B$1,0,10*ROW('Water Data'!B23))="","",OFFSET('Water Data'!$B$1,0,10*ROW('Water Data'!B23)))</f>
        <v/>
      </c>
      <c r="B29" s="52" t="str">
        <f ca="true">+IF(OFFSET('Water Data'!$A$3,0,10*ROW('Water Data'!A23))="","",OFFSET('Water Data'!$A$3,0,10*ROW('Water Data'!A23)))</f>
        <v/>
      </c>
      <c r="C29" s="52" t="str">
        <f ca="true">+IF(OFFSET('Water Data'!$C$3,0,10*ROW('Water Data'!C23))="","",OFFSET('Water Data'!$C$3,0,10*ROW('Water Data'!C23)))</f>
        <v/>
      </c>
      <c r="D29" s="240"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0"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0"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0"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0"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0"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0"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0"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0"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0"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0"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0"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0"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0"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0"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0"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0"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0"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1"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1"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1"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1"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1"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1"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1"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1"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1"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1"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1"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1"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1"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1"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1"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1"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1"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1"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1"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1"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1"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1"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1"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1"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1"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1"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1"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1"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1"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1"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2"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2"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2"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2"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2"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2"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2"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2"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2"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2"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2"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2"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2"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2"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2"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2"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2"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2"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29" t="str">
        <f ca="true">+IF(OFFSET('Water Data'!$C$28,0,10*ROW('Water Data'!C23))="","",OFFSET('Water Data'!$C$28,0,10*ROW('Water Data'!C23)))</f>
        <v/>
      </c>
      <c r="BT29" s="29" t="str">
        <f ca="true">+IF(OFFSET('Water Data'!$C$29,0,10*ROW('Water Data'!C23))="","",OFFSET('Water Data'!$C$29,0,10*ROW('Water Data'!C23)))</f>
        <v/>
      </c>
      <c r="BU29" s="29" t="str">
        <f ca="true">+IF(OFFSET('Water Data'!$C$30,0,10*ROW('Water Data'!C23))="","",OFFSET('Water Data'!$C$30,0,10*ROW('Water Data'!C23)))</f>
        <v/>
      </c>
      <c r="BV29" s="29" t="str">
        <f ca="true">+IF(OFFSET('Water Data'!$D$28,0,10*ROW('Water Data'!D23))="","",OFFSET('Water Data'!$D$28,0,10*ROW('Water Data'!D23)))</f>
        <v/>
      </c>
      <c r="BW29" s="29" t="str">
        <f ca="true">+IF(OFFSET('Water Data'!$D$29,0,10*ROW('Water Data'!D23))="","",OFFSET('Water Data'!$D$29,0,10*ROW('Water Data'!D23)))</f>
        <v/>
      </c>
      <c r="BX29" s="29" t="str">
        <f ca="true">+IF(OFFSET('Water Data'!$D$30,0,10*ROW('Water Data'!D23))="","",OFFSET('Water Data'!$D$30,0,10*ROW('Water Data'!D23)))</f>
        <v/>
      </c>
      <c r="BY29" s="29" t="str">
        <f ca="true">+IF(OFFSET('Water Data'!$E$28,0,10*ROW('Water Data'!E23))="","",OFFSET('Water Data'!$E$28,0,10*ROW('Water Data'!E23)))</f>
        <v/>
      </c>
      <c r="BZ29" s="29" t="str">
        <f ca="true">+IF(OFFSET('Water Data'!$E$29,0,10*ROW('Water Data'!E23))="","",OFFSET('Water Data'!$E$29,0,10*ROW('Water Data'!E23)))</f>
        <v/>
      </c>
      <c r="CA29" s="29" t="str">
        <f ca="true">+IF(OFFSET('Water Data'!$E$30,0,10*ROW('Water Data'!E23))="","",OFFSET('Water Data'!$E$30,0,10*ROW('Water Data'!E23)))</f>
        <v/>
      </c>
      <c r="CB29" s="29" t="str">
        <f ca="true">+IF(OFFSET('Water Data'!$F$28,0,10*ROW('Water Data'!F23))="","",OFFSET('Water Data'!$F$28,0,10*ROW('Water Data'!F23)))</f>
        <v/>
      </c>
      <c r="CC29" s="29" t="str">
        <f ca="true">+IF(OFFSET('Water Data'!$F$29,0,10*ROW('Water Data'!F23))="","",OFFSET('Water Data'!$F$29,0,10*ROW('Water Data'!F23)))</f>
        <v/>
      </c>
      <c r="CD29" s="29" t="str">
        <f ca="true">+IF(OFFSET('Water Data'!$F$30,0,10*ROW('Water Data'!F23))="","",OFFSET('Water Data'!$F$30,0,10*ROW('Water Data'!F23)))</f>
        <v/>
      </c>
      <c r="CE29" s="29" t="str">
        <f ca="true">+IF(OFFSET('Water Data'!$G$28,0,10*ROW('Water Data'!G23))="","",OFFSET('Water Data'!$G$28,0,10*ROW('Water Data'!G23)))</f>
        <v/>
      </c>
      <c r="CF29" s="29" t="str">
        <f ca="true">+IF(OFFSET('Water Data'!$G$29,0,10*ROW('Water Data'!G23))="","",OFFSET('Water Data'!$G$29,0,10*ROW('Water Data'!G23)))</f>
        <v/>
      </c>
      <c r="CG29" s="29" t="str">
        <f ca="true">+IF(OFFSET('Water Data'!$G$30,0,10*ROW('Water Data'!G23))="","",OFFSET('Water Data'!$G$30,0,10*ROW('Water Data'!G23)))</f>
        <v/>
      </c>
      <c r="CH29" s="29" t="str">
        <f ca="true">+IF(OFFSET('Water Data'!$H$28,0,10*ROW('Water Data'!H23))="","",OFFSET('Water Data'!$H$28,0,10*ROW('Water Data'!H23)))</f>
        <v/>
      </c>
      <c r="CI29" s="29" t="str">
        <f ca="true">+IF(OFFSET('Water Data'!$H$29,0,10*ROW('Water Data'!H23))="","",OFFSET('Water Data'!$H$29,0,10*ROW('Water Data'!H23)))</f>
        <v/>
      </c>
      <c r="CJ29" s="29" t="str">
        <f ca="true">+IF(OFFSET('Water Data'!$H$30,0,10*ROW('Water Data'!H23))="","",OFFSET('Water Data'!$H$30,0,10*ROW('Water Data'!H23)))</f>
        <v/>
      </c>
      <c r="CK29" s="29" t="str">
        <f ca="true">+IF(OFFSET('Sanitation Data'!$C$29,0,10*ROW('Sanitation Data'!C23))="","",OFFSET('Sanitation Data'!$C$29,0,10*ROW('Sanitation Data'!C23)))</f>
        <v/>
      </c>
      <c r="CL29" s="29" t="str">
        <f ca="true">+IF(OFFSET('Sanitation Data'!$C$30,0,10*ROW('Sanitation Data'!C23))="","",OFFSET('Sanitation Data'!$C$30,0,10*ROW('Sanitation Data'!C23)))</f>
        <v/>
      </c>
      <c r="CM29" s="29" t="str">
        <f ca="true">+IF(OFFSET('Sanitation Data'!$C$31,0,10*ROW('Sanitation Data'!C23))="","",OFFSET('Sanitation Data'!$C$31,0,10*ROW('Sanitation Data'!C23)))</f>
        <v/>
      </c>
      <c r="CN29" s="29" t="str">
        <f ca="true">+IF(OFFSET('Sanitation Data'!$C$32,0,10*ROW('Sanitation Data'!C23))="","",OFFSET('Sanitation Data'!$C$32,0,10*ROW('Sanitation Data'!C23)))</f>
        <v/>
      </c>
      <c r="CO29" s="29" t="str">
        <f ca="true">+IF(OFFSET('Sanitation Data'!$C$33,0,10*ROW('Sanitation Data'!C23))="","",OFFSET('Sanitation Data'!$C$33,0,10*ROW('Sanitation Data'!C23)))</f>
        <v/>
      </c>
      <c r="CP29" s="29" t="str">
        <f ca="true">+IF(OFFSET('Sanitation Data'!$D$29,0,10*ROW('Sanitation Data'!D23))="","",OFFSET('Sanitation Data'!$D$29,0,10*ROW('Sanitation Data'!D23)))</f>
        <v/>
      </c>
      <c r="CQ29" s="29" t="str">
        <f ca="true">+IF(OFFSET('Sanitation Data'!$D$30,0,10*ROW('Sanitation Data'!D23))="","",OFFSET('Sanitation Data'!$D$30,0,10*ROW('Sanitation Data'!D23)))</f>
        <v/>
      </c>
      <c r="CR29" s="29" t="str">
        <f ca="true">+IF(OFFSET('Sanitation Data'!$D$31,0,10*ROW('Sanitation Data'!D23))="","",OFFSET('Sanitation Data'!$D$31,0,10*ROW('Sanitation Data'!D23)))</f>
        <v/>
      </c>
      <c r="CS29" s="29" t="str">
        <f ca="true">+IF(OFFSET('Sanitation Data'!$D$32,0,10*ROW('Sanitation Data'!D23))="","",OFFSET('Sanitation Data'!$D$32,0,10*ROW('Sanitation Data'!D23)))</f>
        <v/>
      </c>
      <c r="CT29" s="29" t="str">
        <f ca="true">+IF(OFFSET('Sanitation Data'!$D$33,0,10*ROW('Sanitation Data'!D23))="","",OFFSET('Sanitation Data'!$D$33,0,10*ROW('Sanitation Data'!D23)))</f>
        <v/>
      </c>
      <c r="CU29" s="29" t="str">
        <f ca="true">+IF(OFFSET('Sanitation Data'!$E$29,0,10*ROW('Sanitation Data'!E23))="","",OFFSET('Sanitation Data'!$E$29,0,10*ROW('Sanitation Data'!E23)))</f>
        <v/>
      </c>
      <c r="CV29" s="29" t="str">
        <f ca="true">+IF(OFFSET('Sanitation Data'!$E$30,0,10*ROW('Sanitation Data'!E23))="","",OFFSET('Sanitation Data'!$E$30,0,10*ROW('Sanitation Data'!E23)))</f>
        <v/>
      </c>
      <c r="CW29" s="29" t="str">
        <f ca="true">+IF(OFFSET('Sanitation Data'!$E$31,0,10*ROW('Sanitation Data'!E23))="","",OFFSET('Sanitation Data'!$E$31,0,10*ROW('Sanitation Data'!E23)))</f>
        <v/>
      </c>
      <c r="CX29" s="29" t="str">
        <f ca="true">+IF(OFFSET('Sanitation Data'!$E$32,0,10*ROW('Sanitation Data'!E23))="","",OFFSET('Sanitation Data'!$E$32,0,10*ROW('Sanitation Data'!E23)))</f>
        <v/>
      </c>
      <c r="CY29" s="29" t="str">
        <f ca="true">+IF(OFFSET('Sanitation Data'!$E$33,0,10*ROW('Sanitation Data'!E23))="","",OFFSET('Sanitation Data'!$E$33,0,10*ROW('Sanitation Data'!E23)))</f>
        <v/>
      </c>
      <c r="CZ29" s="29" t="str">
        <f ca="true">+IF(OFFSET('Sanitation Data'!$F$29,0,10*ROW('Sanitation Data'!F23))="","",OFFSET('Sanitation Data'!$F$29,0,10*ROW('Sanitation Data'!F23)))</f>
        <v/>
      </c>
      <c r="DA29" s="29" t="str">
        <f ca="true">+IF(OFFSET('Sanitation Data'!$F$30,0,10*ROW('Sanitation Data'!F23))="","",OFFSET('Sanitation Data'!$F$30,0,10*ROW('Sanitation Data'!F23)))</f>
        <v/>
      </c>
      <c r="DB29" s="29" t="str">
        <f ca="true">+IF(OFFSET('Sanitation Data'!$F$31,0,10*ROW('Sanitation Data'!F23))="","",OFFSET('Sanitation Data'!$F$31,0,10*ROW('Sanitation Data'!F23)))</f>
        <v/>
      </c>
      <c r="DC29" s="29" t="str">
        <f ca="true">+IF(OFFSET('Sanitation Data'!$F$32,0,10*ROW('Sanitation Data'!F23))="","",OFFSET('Sanitation Data'!$F$32,0,10*ROW('Sanitation Data'!F23)))</f>
        <v/>
      </c>
      <c r="DD29" s="29" t="str">
        <f ca="true">+IF(OFFSET('Sanitation Data'!$F$33,0,10*ROW('Sanitation Data'!F23))="","",OFFSET('Sanitation Data'!$F$33,0,10*ROW('Sanitation Data'!F23)))</f>
        <v/>
      </c>
      <c r="DE29" s="29" t="str">
        <f ca="true">+IF(OFFSET('Sanitation Data'!$G$29,0,10*ROW('Sanitation Data'!G23))="","",OFFSET('Sanitation Data'!$G$29,0,10*ROW('Sanitation Data'!G23)))</f>
        <v/>
      </c>
      <c r="DF29" s="29" t="str">
        <f ca="true">+IF(OFFSET('Sanitation Data'!$G$30,0,10*ROW('Sanitation Data'!G23))="","",OFFSET('Sanitation Data'!$G$30,0,10*ROW('Sanitation Data'!G23)))</f>
        <v/>
      </c>
      <c r="DG29" s="29" t="str">
        <f ca="true">+IF(OFFSET('Sanitation Data'!$G$31,0,10*ROW('Sanitation Data'!G23))="","",OFFSET('Sanitation Data'!$G$31,0,10*ROW('Sanitation Data'!G23)))</f>
        <v/>
      </c>
      <c r="DH29" s="29" t="str">
        <f ca="true">+IF(OFFSET('Sanitation Data'!$G$32,0,10*ROW('Sanitation Data'!G23))="","",OFFSET('Sanitation Data'!$G$32,0,10*ROW('Sanitation Data'!G23)))</f>
        <v/>
      </c>
      <c r="DI29" s="29" t="str">
        <f ca="true">+IF(OFFSET('Sanitation Data'!$G$33,0,10*ROW('Sanitation Data'!G23))="","",OFFSET('Sanitation Data'!$G$33,0,10*ROW('Sanitation Data'!G23)))</f>
        <v/>
      </c>
      <c r="DJ29" s="29" t="str">
        <f ca="true">+IF(OFFSET('Sanitation Data'!$H$29,0,10*ROW('Sanitation Data'!H23))="","",OFFSET('Sanitation Data'!$H$29,0,10*ROW('Sanitation Data'!H23)))</f>
        <v/>
      </c>
      <c r="DK29" s="29" t="str">
        <f ca="true">+IF(OFFSET('Sanitation Data'!$H$30,0,10*ROW('Sanitation Data'!H23))="","",OFFSET('Sanitation Data'!$H$30,0,10*ROW('Sanitation Data'!H23)))</f>
        <v/>
      </c>
      <c r="DL29" s="29" t="str">
        <f ca="true">+IF(OFFSET('Sanitation Data'!$H$31,0,10*ROW('Sanitation Data'!H23))="","",OFFSET('Sanitation Data'!$H$31,0,10*ROW('Sanitation Data'!H23)))</f>
        <v/>
      </c>
      <c r="DM29" s="29" t="str">
        <f ca="true">+IF(OFFSET('Sanitation Data'!$H$32,0,10*ROW('Sanitation Data'!H23))="","",OFFSET('Sanitation Data'!$H$32,0,10*ROW('Sanitation Data'!H23)))</f>
        <v/>
      </c>
      <c r="DN29" s="29" t="str">
        <f ca="true">+IF(OFFSET('Sanitation Data'!$H$33,0,10*ROW('Sanitation Data'!H23))="","",OFFSET('Sanitation Data'!$H$33,0,10*ROW('Sanitation Data'!H23)))</f>
        <v/>
      </c>
      <c r="DO29" s="29" t="str">
        <f ca="true">+IF(OFFSET('Hygiene Data'!$C$12,0,10*ROW('Hygiene Data'!C23))="","",OFFSET('Hygiene Data'!$C$12,0,10*ROW('Hygiene Data'!C23)))</f>
        <v/>
      </c>
      <c r="DP29" s="29" t="str">
        <f ca="true">+IF(OFFSET('Hygiene Data'!$C$13,0,10*ROW('Hygiene Data'!C23))="","",OFFSET('Hygiene Data'!$C$13,0,10*ROW('Hygiene Data'!C23)))</f>
        <v/>
      </c>
      <c r="DQ29" s="29" t="str">
        <f ca="true">+IF(OFFSET('Hygiene Data'!$C$14,0,10*ROW('Hygiene Data'!C23))="","",OFFSET('Hygiene Data'!$C$14,0,10*ROW('Hygiene Data'!C23)))</f>
        <v/>
      </c>
      <c r="DR29" s="29" t="str">
        <f ca="true">+IF(OFFSET('Hygiene Data'!$D$12,0,10*ROW('Hygiene Data'!D23))="","",OFFSET('Hygiene Data'!$D$12,0,10*ROW('Hygiene Data'!D23)))</f>
        <v/>
      </c>
      <c r="DS29" s="29" t="str">
        <f ca="true">+IF(OFFSET('Hygiene Data'!$D$13,0,10*ROW('Hygiene Data'!D23))="","",OFFSET('Hygiene Data'!$D$13,0,10*ROW('Hygiene Data'!D23)))</f>
        <v/>
      </c>
      <c r="DT29" s="29" t="str">
        <f ca="true">+IF(OFFSET('Hygiene Data'!$D$14,0,10*ROW('Hygiene Data'!D23))="","",OFFSET('Hygiene Data'!$D$14,0,10*ROW('Hygiene Data'!D23)))</f>
        <v/>
      </c>
      <c r="DU29" s="29" t="str">
        <f ca="true">+IF(OFFSET('Hygiene Data'!$E$12,0,10*ROW('Hygiene Data'!E23))="","",OFFSET('Hygiene Data'!$E$12,0,10*ROW('Hygiene Data'!E23)))</f>
        <v/>
      </c>
      <c r="DV29" s="29" t="str">
        <f ca="true">+IF(OFFSET('Hygiene Data'!$E$13,0,10*ROW('Hygiene Data'!E23))="","",OFFSET('Hygiene Data'!$E$13,0,10*ROW('Hygiene Data'!E23)))</f>
        <v/>
      </c>
      <c r="DW29" s="29" t="str">
        <f ca="true">+IF(OFFSET('Hygiene Data'!$E$14,0,10*ROW('Hygiene Data'!E23))="","",OFFSET('Hygiene Data'!$E$14,0,10*ROW('Hygiene Data'!E23)))</f>
        <v/>
      </c>
      <c r="DX29" s="29" t="str">
        <f ca="true">+IF(OFFSET('Hygiene Data'!$F$12,0,10*ROW('Hygiene Data'!F23))="","",OFFSET('Hygiene Data'!$F$12,0,10*ROW('Hygiene Data'!F23)))</f>
        <v/>
      </c>
      <c r="DY29" s="29" t="str">
        <f ca="true">+IF(OFFSET('Hygiene Data'!$F$13,0,10*ROW('Hygiene Data'!F23))="","",OFFSET('Hygiene Data'!$F$13,0,10*ROW('Hygiene Data'!F23)))</f>
        <v/>
      </c>
      <c r="DZ29" s="29" t="str">
        <f ca="true">+IF(OFFSET('Hygiene Data'!$F$14,0,10*ROW('Hygiene Data'!F23))="","",OFFSET('Hygiene Data'!$F$14,0,10*ROW('Hygiene Data'!F23)))</f>
        <v/>
      </c>
      <c r="EA29" s="29" t="str">
        <f ca="true">+IF(OFFSET('Hygiene Data'!$G$12,0,10*ROW('Hygiene Data'!G23))="","",OFFSET('Hygiene Data'!$G$12,0,10*ROW('Hygiene Data'!G23)))</f>
        <v/>
      </c>
      <c r="EB29" s="29" t="str">
        <f ca="true">+IF(OFFSET('Hygiene Data'!$G$13,0,10*ROW('Hygiene Data'!G23))="","",OFFSET('Hygiene Data'!$G$13,0,10*ROW('Hygiene Data'!G23)))</f>
        <v/>
      </c>
      <c r="EC29" s="29" t="str">
        <f ca="true">+IF(OFFSET('Hygiene Data'!$G$14,0,10*ROW('Hygiene Data'!G23))="","",OFFSET('Hygiene Data'!$G$14,0,10*ROW('Hygiene Data'!G23)))</f>
        <v/>
      </c>
      <c r="ED29" s="29" t="str">
        <f ca="true">+IF(OFFSET('Hygiene Data'!$H$12,0,10*ROW('Hygiene Data'!H23))="","",OFFSET('Hygiene Data'!$H$12,0,10*ROW('Hygiene Data'!H23)))</f>
        <v/>
      </c>
      <c r="EE29" s="29" t="str">
        <f ca="true">+IF(OFFSET('Hygiene Data'!$H$13,0,10*ROW('Hygiene Data'!H23))="","",OFFSET('Hygiene Data'!$H$13,0,10*ROW('Hygiene Data'!H23)))</f>
        <v/>
      </c>
      <c r="EF29" s="29" t="str">
        <f ca="true">+IF(OFFSET('Hygiene Data'!$H$14,0,10*ROW('Hygiene Data'!H23))="","",OFFSET('Hygiene Data'!$H$14,0,10*ROW('Hygiene Data'!H23)))</f>
        <v/>
      </c>
    </row>
    <row r="30" x14ac:dyDescent="0.2">
      <c r="A30" s="52" t="str">
        <f ca="true">+IF(OFFSET('Water Data'!$B$1,0,10*ROW('Water Data'!B24))="","",OFFSET('Water Data'!$B$1,0,10*ROW('Water Data'!B24)))</f>
        <v/>
      </c>
      <c r="B30" s="52" t="str">
        <f ca="true">+IF(OFFSET('Water Data'!$A$3,0,10*ROW('Water Data'!A24))="","",OFFSET('Water Data'!$A$3,0,10*ROW('Water Data'!A24)))</f>
        <v/>
      </c>
      <c r="C30" s="52" t="str">
        <f ca="true">+IF(OFFSET('Water Data'!$C$3,0,10*ROW('Water Data'!C24))="","",OFFSET('Water Data'!$C$3,0,10*ROW('Water Data'!C24)))</f>
        <v/>
      </c>
      <c r="D30" s="240"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0"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0"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0"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0"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0"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0"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0"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0"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0"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0"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0"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0"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0"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0"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0"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0"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0"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1"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1"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1"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1"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1"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1"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1"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1"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1"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1"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1"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1"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1"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1"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1"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1"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1"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1"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1"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1"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1"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1"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1"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1"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1"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1"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1"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1"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1"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1"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2"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2"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2"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2"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2"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2"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2"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2"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2"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2"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2"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2"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2"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2"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2"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2"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2"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2"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29" t="str">
        <f ca="true">+IF(OFFSET('Water Data'!$C$28,0,10*ROW('Water Data'!C24))="","",OFFSET('Water Data'!$C$28,0,10*ROW('Water Data'!C24)))</f>
        <v/>
      </c>
      <c r="BT30" s="29" t="str">
        <f ca="true">+IF(OFFSET('Water Data'!$C$29,0,10*ROW('Water Data'!C24))="","",OFFSET('Water Data'!$C$29,0,10*ROW('Water Data'!C24)))</f>
        <v/>
      </c>
      <c r="BU30" s="29" t="str">
        <f ca="true">+IF(OFFSET('Water Data'!$C$30,0,10*ROW('Water Data'!C24))="","",OFFSET('Water Data'!$C$30,0,10*ROW('Water Data'!C24)))</f>
        <v/>
      </c>
      <c r="BV30" s="29" t="str">
        <f ca="true">+IF(OFFSET('Water Data'!$D$28,0,10*ROW('Water Data'!D24))="","",OFFSET('Water Data'!$D$28,0,10*ROW('Water Data'!D24)))</f>
        <v/>
      </c>
      <c r="BW30" s="29" t="str">
        <f ca="true">+IF(OFFSET('Water Data'!$D$29,0,10*ROW('Water Data'!D24))="","",OFFSET('Water Data'!$D$29,0,10*ROW('Water Data'!D24)))</f>
        <v/>
      </c>
      <c r="BX30" s="29" t="str">
        <f ca="true">+IF(OFFSET('Water Data'!$D$30,0,10*ROW('Water Data'!D24))="","",OFFSET('Water Data'!$D$30,0,10*ROW('Water Data'!D24)))</f>
        <v/>
      </c>
      <c r="BY30" s="29" t="str">
        <f ca="true">+IF(OFFSET('Water Data'!$E$28,0,10*ROW('Water Data'!E24))="","",OFFSET('Water Data'!$E$28,0,10*ROW('Water Data'!E24)))</f>
        <v/>
      </c>
      <c r="BZ30" s="29" t="str">
        <f ca="true">+IF(OFFSET('Water Data'!$E$29,0,10*ROW('Water Data'!E24))="","",OFFSET('Water Data'!$E$29,0,10*ROW('Water Data'!E24)))</f>
        <v/>
      </c>
      <c r="CA30" s="29" t="str">
        <f ca="true">+IF(OFFSET('Water Data'!$E$30,0,10*ROW('Water Data'!E24))="","",OFFSET('Water Data'!$E$30,0,10*ROW('Water Data'!E24)))</f>
        <v/>
      </c>
      <c r="CB30" s="29" t="str">
        <f ca="true">+IF(OFFSET('Water Data'!$F$28,0,10*ROW('Water Data'!F24))="","",OFFSET('Water Data'!$F$28,0,10*ROW('Water Data'!F24)))</f>
        <v/>
      </c>
      <c r="CC30" s="29" t="str">
        <f ca="true">+IF(OFFSET('Water Data'!$F$29,0,10*ROW('Water Data'!F24))="","",OFFSET('Water Data'!$F$29,0,10*ROW('Water Data'!F24)))</f>
        <v/>
      </c>
      <c r="CD30" s="29" t="str">
        <f ca="true">+IF(OFFSET('Water Data'!$F$30,0,10*ROW('Water Data'!F24))="","",OFFSET('Water Data'!$F$30,0,10*ROW('Water Data'!F24)))</f>
        <v/>
      </c>
      <c r="CE30" s="29" t="str">
        <f ca="true">+IF(OFFSET('Water Data'!$G$28,0,10*ROW('Water Data'!G24))="","",OFFSET('Water Data'!$G$28,0,10*ROW('Water Data'!G24)))</f>
        <v/>
      </c>
      <c r="CF30" s="29" t="str">
        <f ca="true">+IF(OFFSET('Water Data'!$G$29,0,10*ROW('Water Data'!G24))="","",OFFSET('Water Data'!$G$29,0,10*ROW('Water Data'!G24)))</f>
        <v/>
      </c>
      <c r="CG30" s="29" t="str">
        <f ca="true">+IF(OFFSET('Water Data'!$G$30,0,10*ROW('Water Data'!G24))="","",OFFSET('Water Data'!$G$30,0,10*ROW('Water Data'!G24)))</f>
        <v/>
      </c>
      <c r="CH30" s="29" t="str">
        <f ca="true">+IF(OFFSET('Water Data'!$H$28,0,10*ROW('Water Data'!H24))="","",OFFSET('Water Data'!$H$28,0,10*ROW('Water Data'!H24)))</f>
        <v/>
      </c>
      <c r="CI30" s="29" t="str">
        <f ca="true">+IF(OFFSET('Water Data'!$H$29,0,10*ROW('Water Data'!H24))="","",OFFSET('Water Data'!$H$29,0,10*ROW('Water Data'!H24)))</f>
        <v/>
      </c>
      <c r="CJ30" s="29" t="str">
        <f ca="true">+IF(OFFSET('Water Data'!$H$30,0,10*ROW('Water Data'!H24))="","",OFFSET('Water Data'!$H$30,0,10*ROW('Water Data'!H24)))</f>
        <v/>
      </c>
      <c r="CK30" s="29" t="str">
        <f ca="true">+IF(OFFSET('Sanitation Data'!$C$29,0,10*ROW('Sanitation Data'!C24))="","",OFFSET('Sanitation Data'!$C$29,0,10*ROW('Sanitation Data'!C24)))</f>
        <v/>
      </c>
      <c r="CL30" s="29" t="str">
        <f ca="true">+IF(OFFSET('Sanitation Data'!$C$30,0,10*ROW('Sanitation Data'!C24))="","",OFFSET('Sanitation Data'!$C$30,0,10*ROW('Sanitation Data'!C24)))</f>
        <v/>
      </c>
      <c r="CM30" s="29" t="str">
        <f ca="true">+IF(OFFSET('Sanitation Data'!$C$31,0,10*ROW('Sanitation Data'!C24))="","",OFFSET('Sanitation Data'!$C$31,0,10*ROW('Sanitation Data'!C24)))</f>
        <v/>
      </c>
      <c r="CN30" s="29" t="str">
        <f ca="true">+IF(OFFSET('Sanitation Data'!$C$32,0,10*ROW('Sanitation Data'!C24))="","",OFFSET('Sanitation Data'!$C$32,0,10*ROW('Sanitation Data'!C24)))</f>
        <v/>
      </c>
      <c r="CO30" s="29" t="str">
        <f ca="true">+IF(OFFSET('Sanitation Data'!$C$33,0,10*ROW('Sanitation Data'!C24))="","",OFFSET('Sanitation Data'!$C$33,0,10*ROW('Sanitation Data'!C24)))</f>
        <v/>
      </c>
      <c r="CP30" s="29" t="str">
        <f ca="true">+IF(OFFSET('Sanitation Data'!$D$29,0,10*ROW('Sanitation Data'!D24))="","",OFFSET('Sanitation Data'!$D$29,0,10*ROW('Sanitation Data'!D24)))</f>
        <v/>
      </c>
      <c r="CQ30" s="29" t="str">
        <f ca="true">+IF(OFFSET('Sanitation Data'!$D$30,0,10*ROW('Sanitation Data'!D24))="","",OFFSET('Sanitation Data'!$D$30,0,10*ROW('Sanitation Data'!D24)))</f>
        <v/>
      </c>
      <c r="CR30" s="29" t="str">
        <f ca="true">+IF(OFFSET('Sanitation Data'!$D$31,0,10*ROW('Sanitation Data'!D24))="","",OFFSET('Sanitation Data'!$D$31,0,10*ROW('Sanitation Data'!D24)))</f>
        <v/>
      </c>
      <c r="CS30" s="29" t="str">
        <f ca="true">+IF(OFFSET('Sanitation Data'!$D$32,0,10*ROW('Sanitation Data'!D24))="","",OFFSET('Sanitation Data'!$D$32,0,10*ROW('Sanitation Data'!D24)))</f>
        <v/>
      </c>
      <c r="CT30" s="29" t="str">
        <f ca="true">+IF(OFFSET('Sanitation Data'!$D$33,0,10*ROW('Sanitation Data'!D24))="","",OFFSET('Sanitation Data'!$D$33,0,10*ROW('Sanitation Data'!D24)))</f>
        <v/>
      </c>
      <c r="CU30" s="29" t="str">
        <f ca="true">+IF(OFFSET('Sanitation Data'!$E$29,0,10*ROW('Sanitation Data'!E24))="","",OFFSET('Sanitation Data'!$E$29,0,10*ROW('Sanitation Data'!E24)))</f>
        <v/>
      </c>
      <c r="CV30" s="29" t="str">
        <f ca="true">+IF(OFFSET('Sanitation Data'!$E$30,0,10*ROW('Sanitation Data'!E24))="","",OFFSET('Sanitation Data'!$E$30,0,10*ROW('Sanitation Data'!E24)))</f>
        <v/>
      </c>
      <c r="CW30" s="29" t="str">
        <f ca="true">+IF(OFFSET('Sanitation Data'!$E$31,0,10*ROW('Sanitation Data'!E24))="","",OFFSET('Sanitation Data'!$E$31,0,10*ROW('Sanitation Data'!E24)))</f>
        <v/>
      </c>
      <c r="CX30" s="29" t="str">
        <f ca="true">+IF(OFFSET('Sanitation Data'!$E$32,0,10*ROW('Sanitation Data'!E24))="","",OFFSET('Sanitation Data'!$E$32,0,10*ROW('Sanitation Data'!E24)))</f>
        <v/>
      </c>
      <c r="CY30" s="29" t="str">
        <f ca="true">+IF(OFFSET('Sanitation Data'!$E$33,0,10*ROW('Sanitation Data'!E24))="","",OFFSET('Sanitation Data'!$E$33,0,10*ROW('Sanitation Data'!E24)))</f>
        <v/>
      </c>
      <c r="CZ30" s="29" t="str">
        <f ca="true">+IF(OFFSET('Sanitation Data'!$F$29,0,10*ROW('Sanitation Data'!F24))="","",OFFSET('Sanitation Data'!$F$29,0,10*ROW('Sanitation Data'!F24)))</f>
        <v/>
      </c>
      <c r="DA30" s="29" t="str">
        <f ca="true">+IF(OFFSET('Sanitation Data'!$F$30,0,10*ROW('Sanitation Data'!F24))="","",OFFSET('Sanitation Data'!$F$30,0,10*ROW('Sanitation Data'!F24)))</f>
        <v/>
      </c>
      <c r="DB30" s="29" t="str">
        <f ca="true">+IF(OFFSET('Sanitation Data'!$F$31,0,10*ROW('Sanitation Data'!F24))="","",OFFSET('Sanitation Data'!$F$31,0,10*ROW('Sanitation Data'!F24)))</f>
        <v/>
      </c>
      <c r="DC30" s="29" t="str">
        <f ca="true">+IF(OFFSET('Sanitation Data'!$F$32,0,10*ROW('Sanitation Data'!F24))="","",OFFSET('Sanitation Data'!$F$32,0,10*ROW('Sanitation Data'!F24)))</f>
        <v/>
      </c>
      <c r="DD30" s="29" t="str">
        <f ca="true">+IF(OFFSET('Sanitation Data'!$F$33,0,10*ROW('Sanitation Data'!F24))="","",OFFSET('Sanitation Data'!$F$33,0,10*ROW('Sanitation Data'!F24)))</f>
        <v/>
      </c>
      <c r="DE30" s="29" t="str">
        <f ca="true">+IF(OFFSET('Sanitation Data'!$G$29,0,10*ROW('Sanitation Data'!G24))="","",OFFSET('Sanitation Data'!$G$29,0,10*ROW('Sanitation Data'!G24)))</f>
        <v/>
      </c>
      <c r="DF30" s="29" t="str">
        <f ca="true">+IF(OFFSET('Sanitation Data'!$G$30,0,10*ROW('Sanitation Data'!G24))="","",OFFSET('Sanitation Data'!$G$30,0,10*ROW('Sanitation Data'!G24)))</f>
        <v/>
      </c>
      <c r="DG30" s="29" t="str">
        <f ca="true">+IF(OFFSET('Sanitation Data'!$G$31,0,10*ROW('Sanitation Data'!G24))="","",OFFSET('Sanitation Data'!$G$31,0,10*ROW('Sanitation Data'!G24)))</f>
        <v/>
      </c>
      <c r="DH30" s="29" t="str">
        <f ca="true">+IF(OFFSET('Sanitation Data'!$G$32,0,10*ROW('Sanitation Data'!G24))="","",OFFSET('Sanitation Data'!$G$32,0,10*ROW('Sanitation Data'!G24)))</f>
        <v/>
      </c>
      <c r="DI30" s="29" t="str">
        <f ca="true">+IF(OFFSET('Sanitation Data'!$G$33,0,10*ROW('Sanitation Data'!G24))="","",OFFSET('Sanitation Data'!$G$33,0,10*ROW('Sanitation Data'!G24)))</f>
        <v/>
      </c>
      <c r="DJ30" s="29" t="str">
        <f ca="true">+IF(OFFSET('Sanitation Data'!$H$29,0,10*ROW('Sanitation Data'!H24))="","",OFFSET('Sanitation Data'!$H$29,0,10*ROW('Sanitation Data'!H24)))</f>
        <v/>
      </c>
      <c r="DK30" s="29" t="str">
        <f ca="true">+IF(OFFSET('Sanitation Data'!$H$30,0,10*ROW('Sanitation Data'!H24))="","",OFFSET('Sanitation Data'!$H$30,0,10*ROW('Sanitation Data'!H24)))</f>
        <v/>
      </c>
      <c r="DL30" s="29" t="str">
        <f ca="true">+IF(OFFSET('Sanitation Data'!$H$31,0,10*ROW('Sanitation Data'!H24))="","",OFFSET('Sanitation Data'!$H$31,0,10*ROW('Sanitation Data'!H24)))</f>
        <v/>
      </c>
      <c r="DM30" s="29" t="str">
        <f ca="true">+IF(OFFSET('Sanitation Data'!$H$32,0,10*ROW('Sanitation Data'!H24))="","",OFFSET('Sanitation Data'!$H$32,0,10*ROW('Sanitation Data'!H24)))</f>
        <v/>
      </c>
      <c r="DN30" s="29" t="str">
        <f ca="true">+IF(OFFSET('Sanitation Data'!$H$33,0,10*ROW('Sanitation Data'!H24))="","",OFFSET('Sanitation Data'!$H$33,0,10*ROW('Sanitation Data'!H24)))</f>
        <v/>
      </c>
      <c r="DO30" s="29" t="str">
        <f ca="true">+IF(OFFSET('Hygiene Data'!$C$12,0,10*ROW('Hygiene Data'!C24))="","",OFFSET('Hygiene Data'!$C$12,0,10*ROW('Hygiene Data'!C24)))</f>
        <v/>
      </c>
      <c r="DP30" s="29" t="str">
        <f ca="true">+IF(OFFSET('Hygiene Data'!$C$13,0,10*ROW('Hygiene Data'!C24))="","",OFFSET('Hygiene Data'!$C$13,0,10*ROW('Hygiene Data'!C24)))</f>
        <v/>
      </c>
      <c r="DQ30" s="29" t="str">
        <f ca="true">+IF(OFFSET('Hygiene Data'!$C$14,0,10*ROW('Hygiene Data'!C24))="","",OFFSET('Hygiene Data'!$C$14,0,10*ROW('Hygiene Data'!C24)))</f>
        <v/>
      </c>
      <c r="DR30" s="29" t="str">
        <f ca="true">+IF(OFFSET('Hygiene Data'!$D$12,0,10*ROW('Hygiene Data'!D24))="","",OFFSET('Hygiene Data'!$D$12,0,10*ROW('Hygiene Data'!D24)))</f>
        <v/>
      </c>
      <c r="DS30" s="29" t="str">
        <f ca="true">+IF(OFFSET('Hygiene Data'!$D$13,0,10*ROW('Hygiene Data'!D24))="","",OFFSET('Hygiene Data'!$D$13,0,10*ROW('Hygiene Data'!D24)))</f>
        <v/>
      </c>
      <c r="DT30" s="29" t="str">
        <f ca="true">+IF(OFFSET('Hygiene Data'!$D$14,0,10*ROW('Hygiene Data'!D24))="","",OFFSET('Hygiene Data'!$D$14,0,10*ROW('Hygiene Data'!D24)))</f>
        <v/>
      </c>
      <c r="DU30" s="29" t="str">
        <f ca="true">+IF(OFFSET('Hygiene Data'!$E$12,0,10*ROW('Hygiene Data'!E24))="","",OFFSET('Hygiene Data'!$E$12,0,10*ROW('Hygiene Data'!E24)))</f>
        <v/>
      </c>
      <c r="DV30" s="29" t="str">
        <f ca="true">+IF(OFFSET('Hygiene Data'!$E$13,0,10*ROW('Hygiene Data'!E24))="","",OFFSET('Hygiene Data'!$E$13,0,10*ROW('Hygiene Data'!E24)))</f>
        <v/>
      </c>
      <c r="DW30" s="29" t="str">
        <f ca="true">+IF(OFFSET('Hygiene Data'!$E$14,0,10*ROW('Hygiene Data'!E24))="","",OFFSET('Hygiene Data'!$E$14,0,10*ROW('Hygiene Data'!E24)))</f>
        <v/>
      </c>
      <c r="DX30" s="29" t="str">
        <f ca="true">+IF(OFFSET('Hygiene Data'!$F$12,0,10*ROW('Hygiene Data'!F24))="","",OFFSET('Hygiene Data'!$F$12,0,10*ROW('Hygiene Data'!F24)))</f>
        <v/>
      </c>
      <c r="DY30" s="29" t="str">
        <f ca="true">+IF(OFFSET('Hygiene Data'!$F$13,0,10*ROW('Hygiene Data'!F24))="","",OFFSET('Hygiene Data'!$F$13,0,10*ROW('Hygiene Data'!F24)))</f>
        <v/>
      </c>
      <c r="DZ30" s="29" t="str">
        <f ca="true">+IF(OFFSET('Hygiene Data'!$F$14,0,10*ROW('Hygiene Data'!F24))="","",OFFSET('Hygiene Data'!$F$14,0,10*ROW('Hygiene Data'!F24)))</f>
        <v/>
      </c>
      <c r="EA30" s="29" t="str">
        <f ca="true">+IF(OFFSET('Hygiene Data'!$G$12,0,10*ROW('Hygiene Data'!G24))="","",OFFSET('Hygiene Data'!$G$12,0,10*ROW('Hygiene Data'!G24)))</f>
        <v/>
      </c>
      <c r="EB30" s="29" t="str">
        <f ca="true">+IF(OFFSET('Hygiene Data'!$G$13,0,10*ROW('Hygiene Data'!G24))="","",OFFSET('Hygiene Data'!$G$13,0,10*ROW('Hygiene Data'!G24)))</f>
        <v/>
      </c>
      <c r="EC30" s="29" t="str">
        <f ca="true">+IF(OFFSET('Hygiene Data'!$G$14,0,10*ROW('Hygiene Data'!G24))="","",OFFSET('Hygiene Data'!$G$14,0,10*ROW('Hygiene Data'!G24)))</f>
        <v/>
      </c>
      <c r="ED30" s="29" t="str">
        <f ca="true">+IF(OFFSET('Hygiene Data'!$H$12,0,10*ROW('Hygiene Data'!H24))="","",OFFSET('Hygiene Data'!$H$12,0,10*ROW('Hygiene Data'!H24)))</f>
        <v/>
      </c>
      <c r="EE30" s="29" t="str">
        <f ca="true">+IF(OFFSET('Hygiene Data'!$H$13,0,10*ROW('Hygiene Data'!H24))="","",OFFSET('Hygiene Data'!$H$13,0,10*ROW('Hygiene Data'!H24)))</f>
        <v/>
      </c>
      <c r="EF30" s="29" t="str">
        <f ca="true">+IF(OFFSET('Hygiene Data'!$H$14,0,10*ROW('Hygiene Data'!H24))="","",OFFSET('Hygiene Data'!$H$14,0,10*ROW('Hygiene Data'!H24)))</f>
        <v/>
      </c>
    </row>
    <row r="31" x14ac:dyDescent="0.2">
      <c r="A31" s="52" t="str">
        <f ca="true">+IF(OFFSET('Water Data'!$B$1,0,10*ROW('Water Data'!B27))="","",OFFSET('Water Data'!$B$1,0,10*ROW('Water Data'!B27)))</f>
        <v/>
      </c>
      <c r="B31" s="52" t="str">
        <f ca="true">+IF(OFFSET('Water Data'!$A$3,0,10*ROW('Water Data'!A27))="","",OFFSET('Water Data'!$A$3,0,10*ROW('Water Data'!A27)))</f>
        <v/>
      </c>
      <c r="C31" s="52" t="str">
        <f ca="true">+IF(OFFSET('Water Data'!$C$3,0,10*ROW('Water Data'!C27))="","",OFFSET('Water Data'!$C$3,0,10*ROW('Water Data'!C27)))</f>
        <v/>
      </c>
      <c r="D31" s="240"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0"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0"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0"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0"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0"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0"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0"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0"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0"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0"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0"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0"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0"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0"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0"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0"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0"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1"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1"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1"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1"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1"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1"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1"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1"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1"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1"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1"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1"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1"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1"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1"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1"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1"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1"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1"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1"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1"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1"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1"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1"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1"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1"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1"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1"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1"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1"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2"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2"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2"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2"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2"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2"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2"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2"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2"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2"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2"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2"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2"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2"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2"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2"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2"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2"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29" t="str">
        <f ca="true">+IF(OFFSET('Water Data'!$C$28,0,10*ROW('Water Data'!C25))="","",OFFSET('Water Data'!$C$28,0,10*ROW('Water Data'!C25)))</f>
        <v/>
      </c>
      <c r="BT31" s="29" t="str">
        <f ca="true">+IF(OFFSET('Water Data'!$C$29,0,10*ROW('Water Data'!C25))="","",OFFSET('Water Data'!$C$29,0,10*ROW('Water Data'!C25)))</f>
        <v/>
      </c>
      <c r="BU31" s="29" t="str">
        <f ca="true">+IF(OFFSET('Water Data'!$C$30,0,10*ROW('Water Data'!C25))="","",OFFSET('Water Data'!$C$30,0,10*ROW('Water Data'!C25)))</f>
        <v/>
      </c>
      <c r="BV31" s="29" t="str">
        <f ca="true">+IF(OFFSET('Water Data'!$D$28,0,10*ROW('Water Data'!D25))="","",OFFSET('Water Data'!$D$28,0,10*ROW('Water Data'!D25)))</f>
        <v/>
      </c>
      <c r="BW31" s="29" t="str">
        <f ca="true">+IF(OFFSET('Water Data'!$D$29,0,10*ROW('Water Data'!D25))="","",OFFSET('Water Data'!$D$29,0,10*ROW('Water Data'!D25)))</f>
        <v/>
      </c>
      <c r="BX31" s="29" t="str">
        <f ca="true">+IF(OFFSET('Water Data'!$D$30,0,10*ROW('Water Data'!D25))="","",OFFSET('Water Data'!$D$30,0,10*ROW('Water Data'!D25)))</f>
        <v/>
      </c>
      <c r="BY31" s="29" t="str">
        <f ca="true">+IF(OFFSET('Water Data'!$E$28,0,10*ROW('Water Data'!E25))="","",OFFSET('Water Data'!$E$28,0,10*ROW('Water Data'!E25)))</f>
        <v/>
      </c>
      <c r="BZ31" s="29" t="str">
        <f ca="true">+IF(OFFSET('Water Data'!$E$29,0,10*ROW('Water Data'!E25))="","",OFFSET('Water Data'!$E$29,0,10*ROW('Water Data'!E25)))</f>
        <v/>
      </c>
      <c r="CA31" s="29" t="str">
        <f ca="true">+IF(OFFSET('Water Data'!$E$30,0,10*ROW('Water Data'!E25))="","",OFFSET('Water Data'!$E$30,0,10*ROW('Water Data'!E25)))</f>
        <v/>
      </c>
      <c r="CB31" s="29" t="str">
        <f ca="true">+IF(OFFSET('Water Data'!$F$28,0,10*ROW('Water Data'!F25))="","",OFFSET('Water Data'!$F$28,0,10*ROW('Water Data'!F25)))</f>
        <v/>
      </c>
      <c r="CC31" s="29" t="str">
        <f ca="true">+IF(OFFSET('Water Data'!$F$29,0,10*ROW('Water Data'!F25))="","",OFFSET('Water Data'!$F$29,0,10*ROW('Water Data'!F25)))</f>
        <v/>
      </c>
      <c r="CD31" s="29" t="str">
        <f ca="true">+IF(OFFSET('Water Data'!$F$30,0,10*ROW('Water Data'!F25))="","",OFFSET('Water Data'!$F$30,0,10*ROW('Water Data'!F25)))</f>
        <v/>
      </c>
      <c r="CE31" s="29" t="str">
        <f ca="true">+IF(OFFSET('Water Data'!$G$28,0,10*ROW('Water Data'!G25))="","",OFFSET('Water Data'!$G$28,0,10*ROW('Water Data'!G25)))</f>
        <v/>
      </c>
      <c r="CF31" s="29" t="str">
        <f ca="true">+IF(OFFSET('Water Data'!$G$29,0,10*ROW('Water Data'!G25))="","",OFFSET('Water Data'!$G$29,0,10*ROW('Water Data'!G25)))</f>
        <v/>
      </c>
      <c r="CG31" s="29" t="str">
        <f ca="true">+IF(OFFSET('Water Data'!$G$30,0,10*ROW('Water Data'!G25))="","",OFFSET('Water Data'!$G$30,0,10*ROW('Water Data'!G25)))</f>
        <v/>
      </c>
      <c r="CH31" s="29" t="str">
        <f ca="true">+IF(OFFSET('Water Data'!$H$28,0,10*ROW('Water Data'!H25))="","",OFFSET('Water Data'!$H$28,0,10*ROW('Water Data'!H25)))</f>
        <v/>
      </c>
      <c r="CI31" s="29" t="str">
        <f ca="true">+IF(OFFSET('Water Data'!$H$29,0,10*ROW('Water Data'!H25))="","",OFFSET('Water Data'!$H$29,0,10*ROW('Water Data'!H25)))</f>
        <v/>
      </c>
      <c r="CJ31" s="29" t="str">
        <f ca="true">+IF(OFFSET('Water Data'!$H$30,0,10*ROW('Water Data'!H25))="","",OFFSET('Water Data'!$H$30,0,10*ROW('Water Data'!H25)))</f>
        <v/>
      </c>
      <c r="CK31" s="29" t="str">
        <f ca="true">+IF(OFFSET('Sanitation Data'!$C$29,0,10*ROW('Sanitation Data'!C25))="","",OFFSET('Sanitation Data'!$C$29,0,10*ROW('Sanitation Data'!C25)))</f>
        <v/>
      </c>
      <c r="CL31" s="29" t="str">
        <f ca="true">+IF(OFFSET('Sanitation Data'!$C$30,0,10*ROW('Sanitation Data'!C25))="","",OFFSET('Sanitation Data'!$C$30,0,10*ROW('Sanitation Data'!C25)))</f>
        <v/>
      </c>
      <c r="CM31" s="29" t="str">
        <f ca="true">+IF(OFFSET('Sanitation Data'!$C$31,0,10*ROW('Sanitation Data'!C25))="","",OFFSET('Sanitation Data'!$C$31,0,10*ROW('Sanitation Data'!C25)))</f>
        <v/>
      </c>
      <c r="CN31" s="29" t="str">
        <f ca="true">+IF(OFFSET('Sanitation Data'!$C$32,0,10*ROW('Sanitation Data'!C25))="","",OFFSET('Sanitation Data'!$C$32,0,10*ROW('Sanitation Data'!C25)))</f>
        <v/>
      </c>
      <c r="CO31" s="29" t="str">
        <f ca="true">+IF(OFFSET('Sanitation Data'!$C$33,0,10*ROW('Sanitation Data'!C25))="","",OFFSET('Sanitation Data'!$C$33,0,10*ROW('Sanitation Data'!C25)))</f>
        <v/>
      </c>
      <c r="CP31" s="29" t="str">
        <f ca="true">+IF(OFFSET('Sanitation Data'!$D$29,0,10*ROW('Sanitation Data'!D25))="","",OFFSET('Sanitation Data'!$D$29,0,10*ROW('Sanitation Data'!D25)))</f>
        <v/>
      </c>
      <c r="CQ31" s="29" t="str">
        <f ca="true">+IF(OFFSET('Sanitation Data'!$D$30,0,10*ROW('Sanitation Data'!D25))="","",OFFSET('Sanitation Data'!$D$30,0,10*ROW('Sanitation Data'!D25)))</f>
        <v/>
      </c>
      <c r="CR31" s="29" t="str">
        <f ca="true">+IF(OFFSET('Sanitation Data'!$D$31,0,10*ROW('Sanitation Data'!D25))="","",OFFSET('Sanitation Data'!$D$31,0,10*ROW('Sanitation Data'!D25)))</f>
        <v/>
      </c>
      <c r="CS31" s="29" t="str">
        <f ca="true">+IF(OFFSET('Sanitation Data'!$D$32,0,10*ROW('Sanitation Data'!D25))="","",OFFSET('Sanitation Data'!$D$32,0,10*ROW('Sanitation Data'!D25)))</f>
        <v/>
      </c>
      <c r="CT31" s="29" t="str">
        <f ca="true">+IF(OFFSET('Sanitation Data'!$D$33,0,10*ROW('Sanitation Data'!D25))="","",OFFSET('Sanitation Data'!$D$33,0,10*ROW('Sanitation Data'!D25)))</f>
        <v/>
      </c>
      <c r="CU31" s="29" t="str">
        <f ca="true">+IF(OFFSET('Sanitation Data'!$E$29,0,10*ROW('Sanitation Data'!E25))="","",OFFSET('Sanitation Data'!$E$29,0,10*ROW('Sanitation Data'!E25)))</f>
        <v/>
      </c>
      <c r="CV31" s="29" t="str">
        <f ca="true">+IF(OFFSET('Sanitation Data'!$E$30,0,10*ROW('Sanitation Data'!E25))="","",OFFSET('Sanitation Data'!$E$30,0,10*ROW('Sanitation Data'!E25)))</f>
        <v/>
      </c>
      <c r="CW31" s="29" t="str">
        <f ca="true">+IF(OFFSET('Sanitation Data'!$E$31,0,10*ROW('Sanitation Data'!E25))="","",OFFSET('Sanitation Data'!$E$31,0,10*ROW('Sanitation Data'!E25)))</f>
        <v/>
      </c>
      <c r="CX31" s="29" t="str">
        <f ca="true">+IF(OFFSET('Sanitation Data'!$E$32,0,10*ROW('Sanitation Data'!E25))="","",OFFSET('Sanitation Data'!$E$32,0,10*ROW('Sanitation Data'!E25)))</f>
        <v/>
      </c>
      <c r="CY31" s="29" t="str">
        <f ca="true">+IF(OFFSET('Sanitation Data'!$E$33,0,10*ROW('Sanitation Data'!E25))="","",OFFSET('Sanitation Data'!$E$33,0,10*ROW('Sanitation Data'!E25)))</f>
        <v/>
      </c>
      <c r="CZ31" s="29" t="str">
        <f ca="true">+IF(OFFSET('Sanitation Data'!$F$29,0,10*ROW('Sanitation Data'!F25))="","",OFFSET('Sanitation Data'!$F$29,0,10*ROW('Sanitation Data'!F25)))</f>
        <v/>
      </c>
      <c r="DA31" s="29" t="str">
        <f ca="true">+IF(OFFSET('Sanitation Data'!$F$30,0,10*ROW('Sanitation Data'!F25))="","",OFFSET('Sanitation Data'!$F$30,0,10*ROW('Sanitation Data'!F25)))</f>
        <v/>
      </c>
      <c r="DB31" s="29" t="str">
        <f ca="true">+IF(OFFSET('Sanitation Data'!$F$31,0,10*ROW('Sanitation Data'!F25))="","",OFFSET('Sanitation Data'!$F$31,0,10*ROW('Sanitation Data'!F25)))</f>
        <v/>
      </c>
      <c r="DC31" s="29" t="str">
        <f ca="true">+IF(OFFSET('Sanitation Data'!$F$32,0,10*ROW('Sanitation Data'!F25))="","",OFFSET('Sanitation Data'!$F$32,0,10*ROW('Sanitation Data'!F25)))</f>
        <v/>
      </c>
      <c r="DD31" s="29" t="str">
        <f ca="true">+IF(OFFSET('Sanitation Data'!$F$33,0,10*ROW('Sanitation Data'!F25))="","",OFFSET('Sanitation Data'!$F$33,0,10*ROW('Sanitation Data'!F25)))</f>
        <v/>
      </c>
      <c r="DE31" s="29" t="str">
        <f ca="true">+IF(OFFSET('Sanitation Data'!$G$29,0,10*ROW('Sanitation Data'!G25))="","",OFFSET('Sanitation Data'!$G$29,0,10*ROW('Sanitation Data'!G25)))</f>
        <v/>
      </c>
      <c r="DF31" s="29" t="str">
        <f ca="true">+IF(OFFSET('Sanitation Data'!$G$30,0,10*ROW('Sanitation Data'!G25))="","",OFFSET('Sanitation Data'!$G$30,0,10*ROW('Sanitation Data'!G25)))</f>
        <v/>
      </c>
      <c r="DG31" s="29" t="str">
        <f ca="true">+IF(OFFSET('Sanitation Data'!$G$31,0,10*ROW('Sanitation Data'!G25))="","",OFFSET('Sanitation Data'!$G$31,0,10*ROW('Sanitation Data'!G25)))</f>
        <v/>
      </c>
      <c r="DH31" s="29" t="str">
        <f ca="true">+IF(OFFSET('Sanitation Data'!$G$32,0,10*ROW('Sanitation Data'!G25))="","",OFFSET('Sanitation Data'!$G$32,0,10*ROW('Sanitation Data'!G25)))</f>
        <v/>
      </c>
      <c r="DI31" s="29" t="str">
        <f ca="true">+IF(OFFSET('Sanitation Data'!$G$33,0,10*ROW('Sanitation Data'!G25))="","",OFFSET('Sanitation Data'!$G$33,0,10*ROW('Sanitation Data'!G25)))</f>
        <v/>
      </c>
      <c r="DJ31" s="29" t="str">
        <f ca="true">+IF(OFFSET('Sanitation Data'!$H$29,0,10*ROW('Sanitation Data'!H25))="","",OFFSET('Sanitation Data'!$H$29,0,10*ROW('Sanitation Data'!H25)))</f>
        <v/>
      </c>
      <c r="DK31" s="29" t="str">
        <f ca="true">+IF(OFFSET('Sanitation Data'!$H$30,0,10*ROW('Sanitation Data'!H25))="","",OFFSET('Sanitation Data'!$H$30,0,10*ROW('Sanitation Data'!H25)))</f>
        <v/>
      </c>
      <c r="DL31" s="29" t="str">
        <f ca="true">+IF(OFFSET('Sanitation Data'!$H$31,0,10*ROW('Sanitation Data'!H25))="","",OFFSET('Sanitation Data'!$H$31,0,10*ROW('Sanitation Data'!H25)))</f>
        <v/>
      </c>
      <c r="DM31" s="29" t="str">
        <f ca="true">+IF(OFFSET('Sanitation Data'!$H$32,0,10*ROW('Sanitation Data'!H25))="","",OFFSET('Sanitation Data'!$H$32,0,10*ROW('Sanitation Data'!H25)))</f>
        <v/>
      </c>
      <c r="DN31" s="29" t="str">
        <f ca="true">+IF(OFFSET('Sanitation Data'!$H$33,0,10*ROW('Sanitation Data'!H25))="","",OFFSET('Sanitation Data'!$H$33,0,10*ROW('Sanitation Data'!H25)))</f>
        <v/>
      </c>
      <c r="DO31" s="29" t="str">
        <f ca="true">+IF(OFFSET('Hygiene Data'!$C$12,0,10*ROW('Hygiene Data'!C25))="","",OFFSET('Hygiene Data'!$C$12,0,10*ROW('Hygiene Data'!C25)))</f>
        <v/>
      </c>
      <c r="DP31" s="29" t="str">
        <f ca="true">+IF(OFFSET('Hygiene Data'!$C$13,0,10*ROW('Hygiene Data'!C25))="","",OFFSET('Hygiene Data'!$C$13,0,10*ROW('Hygiene Data'!C25)))</f>
        <v/>
      </c>
      <c r="DQ31" s="29" t="str">
        <f ca="true">+IF(OFFSET('Hygiene Data'!$C$14,0,10*ROW('Hygiene Data'!C25))="","",OFFSET('Hygiene Data'!$C$14,0,10*ROW('Hygiene Data'!C25)))</f>
        <v/>
      </c>
      <c r="DR31" s="29" t="str">
        <f ca="true">+IF(OFFSET('Hygiene Data'!$D$12,0,10*ROW('Hygiene Data'!D25))="","",OFFSET('Hygiene Data'!$D$12,0,10*ROW('Hygiene Data'!D25)))</f>
        <v/>
      </c>
      <c r="DS31" s="29" t="str">
        <f ca="true">+IF(OFFSET('Hygiene Data'!$D$13,0,10*ROW('Hygiene Data'!D25))="","",OFFSET('Hygiene Data'!$D$13,0,10*ROW('Hygiene Data'!D25)))</f>
        <v/>
      </c>
      <c r="DT31" s="29" t="str">
        <f ca="true">+IF(OFFSET('Hygiene Data'!$D$14,0,10*ROW('Hygiene Data'!D25))="","",OFFSET('Hygiene Data'!$D$14,0,10*ROW('Hygiene Data'!D25)))</f>
        <v/>
      </c>
      <c r="DU31" s="29" t="str">
        <f ca="true">+IF(OFFSET('Hygiene Data'!$E$12,0,10*ROW('Hygiene Data'!E25))="","",OFFSET('Hygiene Data'!$E$12,0,10*ROW('Hygiene Data'!E25)))</f>
        <v/>
      </c>
      <c r="DV31" s="29" t="str">
        <f ca="true">+IF(OFFSET('Hygiene Data'!$E$13,0,10*ROW('Hygiene Data'!E25))="","",OFFSET('Hygiene Data'!$E$13,0,10*ROW('Hygiene Data'!E25)))</f>
        <v/>
      </c>
      <c r="DW31" s="29" t="str">
        <f ca="true">+IF(OFFSET('Hygiene Data'!$E$14,0,10*ROW('Hygiene Data'!E25))="","",OFFSET('Hygiene Data'!$E$14,0,10*ROW('Hygiene Data'!E25)))</f>
        <v/>
      </c>
      <c r="DX31" s="29" t="str">
        <f ca="true">+IF(OFFSET('Hygiene Data'!$F$12,0,10*ROW('Hygiene Data'!F25))="","",OFFSET('Hygiene Data'!$F$12,0,10*ROW('Hygiene Data'!F25)))</f>
        <v/>
      </c>
      <c r="DY31" s="29" t="str">
        <f ca="true">+IF(OFFSET('Hygiene Data'!$F$13,0,10*ROW('Hygiene Data'!F25))="","",OFFSET('Hygiene Data'!$F$13,0,10*ROW('Hygiene Data'!F25)))</f>
        <v/>
      </c>
      <c r="DZ31" s="29" t="str">
        <f ca="true">+IF(OFFSET('Hygiene Data'!$F$14,0,10*ROW('Hygiene Data'!F25))="","",OFFSET('Hygiene Data'!$F$14,0,10*ROW('Hygiene Data'!F25)))</f>
        <v/>
      </c>
      <c r="EA31" s="29" t="str">
        <f ca="true">+IF(OFFSET('Hygiene Data'!$G$12,0,10*ROW('Hygiene Data'!G25))="","",OFFSET('Hygiene Data'!$G$12,0,10*ROW('Hygiene Data'!G25)))</f>
        <v/>
      </c>
      <c r="EB31" s="29" t="str">
        <f ca="true">+IF(OFFSET('Hygiene Data'!$G$13,0,10*ROW('Hygiene Data'!G25))="","",OFFSET('Hygiene Data'!$G$13,0,10*ROW('Hygiene Data'!G25)))</f>
        <v/>
      </c>
      <c r="EC31" s="29" t="str">
        <f ca="true">+IF(OFFSET('Hygiene Data'!$G$14,0,10*ROW('Hygiene Data'!G25))="","",OFFSET('Hygiene Data'!$G$14,0,10*ROW('Hygiene Data'!G25)))</f>
        <v/>
      </c>
      <c r="ED31" s="29" t="str">
        <f ca="true">+IF(OFFSET('Hygiene Data'!$H$12,0,10*ROW('Hygiene Data'!H25))="","",OFFSET('Hygiene Data'!$H$12,0,10*ROW('Hygiene Data'!H25)))</f>
        <v/>
      </c>
      <c r="EE31" s="29" t="str">
        <f ca="true">+IF(OFFSET('Hygiene Data'!$H$13,0,10*ROW('Hygiene Data'!H25))="","",OFFSET('Hygiene Data'!$H$13,0,10*ROW('Hygiene Data'!H25)))</f>
        <v/>
      </c>
      <c r="EF31" s="29" t="str">
        <f ca="true">+IF(OFFSET('Hygiene Data'!$H$14,0,10*ROW('Hygiene Data'!H25))="","",OFFSET('Hygiene Data'!$H$14,0,10*ROW('Hygiene Data'!H25)))</f>
        <v/>
      </c>
    </row>
    <row r="32" x14ac:dyDescent="0.2">
      <c r="A32" s="52" t="str">
        <f ca="true">+IF(OFFSET('Water Data'!$B$1,0,10*ROW('Water Data'!B29))="","",OFFSET('Water Data'!$B$1,0,10*ROW('Water Data'!B29)))</f>
        <v/>
      </c>
      <c r="B32" s="52" t="str">
        <f ca="true">+IF(OFFSET('Water Data'!$A$3,0,10*ROW('Water Data'!A29))="","",OFFSET('Water Data'!$A$3,0,10*ROW('Water Data'!A29)))</f>
        <v/>
      </c>
      <c r="C32" s="52" t="str">
        <f ca="true">+IF(OFFSET('Water Data'!$C$3,0,10*ROW('Water Data'!C29))="","",OFFSET('Water Data'!$C$3,0,10*ROW('Water Data'!C29)))</f>
        <v/>
      </c>
      <c r="D32" s="240"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0"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0"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0"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0"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0"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0"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0"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0"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0"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0"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0"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0"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0"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0"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0"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0"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0"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1"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1"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1"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1"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1"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1"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1"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1"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1"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1"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1"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1"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1"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1"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1"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1"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1"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1"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1"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1"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1"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1"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1"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1"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1"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1"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1"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1"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1"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1"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2"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2"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2"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2"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2"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2"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2"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2"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2"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2"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2"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2"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2"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2"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2"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2"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2"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2"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29" t="str">
        <f ca="true">+IF(OFFSET('Water Data'!$C$28,0,10*ROW('Water Data'!C26))="","",OFFSET('Water Data'!$C$28,0,10*ROW('Water Data'!C26)))</f>
        <v/>
      </c>
      <c r="BT32" s="29" t="str">
        <f ca="true">+IF(OFFSET('Water Data'!$C$29,0,10*ROW('Water Data'!C26))="","",OFFSET('Water Data'!$C$29,0,10*ROW('Water Data'!C26)))</f>
        <v/>
      </c>
      <c r="BU32" s="29" t="str">
        <f ca="true">+IF(OFFSET('Water Data'!$C$30,0,10*ROW('Water Data'!C26))="","",OFFSET('Water Data'!$C$30,0,10*ROW('Water Data'!C26)))</f>
        <v/>
      </c>
      <c r="BV32" s="29" t="str">
        <f ca="true">+IF(OFFSET('Water Data'!$D$28,0,10*ROW('Water Data'!D26))="","",OFFSET('Water Data'!$D$28,0,10*ROW('Water Data'!D26)))</f>
        <v/>
      </c>
      <c r="BW32" s="29" t="str">
        <f ca="true">+IF(OFFSET('Water Data'!$D$29,0,10*ROW('Water Data'!D26))="","",OFFSET('Water Data'!$D$29,0,10*ROW('Water Data'!D26)))</f>
        <v/>
      </c>
      <c r="BX32" s="29" t="str">
        <f ca="true">+IF(OFFSET('Water Data'!$D$30,0,10*ROW('Water Data'!D26))="","",OFFSET('Water Data'!$D$30,0,10*ROW('Water Data'!D26)))</f>
        <v/>
      </c>
      <c r="BY32" s="29" t="str">
        <f ca="true">+IF(OFFSET('Water Data'!$E$28,0,10*ROW('Water Data'!E26))="","",OFFSET('Water Data'!$E$28,0,10*ROW('Water Data'!E26)))</f>
        <v/>
      </c>
      <c r="BZ32" s="29" t="str">
        <f ca="true">+IF(OFFSET('Water Data'!$E$29,0,10*ROW('Water Data'!E26))="","",OFFSET('Water Data'!$E$29,0,10*ROW('Water Data'!E26)))</f>
        <v/>
      </c>
      <c r="CA32" s="29" t="str">
        <f ca="true">+IF(OFFSET('Water Data'!$E$30,0,10*ROW('Water Data'!E26))="","",OFFSET('Water Data'!$E$30,0,10*ROW('Water Data'!E26)))</f>
        <v/>
      </c>
      <c r="CB32" s="29" t="str">
        <f ca="true">+IF(OFFSET('Water Data'!$F$28,0,10*ROW('Water Data'!F26))="","",OFFSET('Water Data'!$F$28,0,10*ROW('Water Data'!F26)))</f>
        <v/>
      </c>
      <c r="CC32" s="29" t="str">
        <f ca="true">+IF(OFFSET('Water Data'!$F$29,0,10*ROW('Water Data'!F26))="","",OFFSET('Water Data'!$F$29,0,10*ROW('Water Data'!F26)))</f>
        <v/>
      </c>
      <c r="CD32" s="29" t="str">
        <f ca="true">+IF(OFFSET('Water Data'!$F$30,0,10*ROW('Water Data'!F26))="","",OFFSET('Water Data'!$F$30,0,10*ROW('Water Data'!F26)))</f>
        <v/>
      </c>
      <c r="CE32" s="29" t="str">
        <f ca="true">+IF(OFFSET('Water Data'!$G$28,0,10*ROW('Water Data'!G26))="","",OFFSET('Water Data'!$G$28,0,10*ROW('Water Data'!G26)))</f>
        <v/>
      </c>
      <c r="CF32" s="29" t="str">
        <f ca="true">+IF(OFFSET('Water Data'!$G$29,0,10*ROW('Water Data'!G26))="","",OFFSET('Water Data'!$G$29,0,10*ROW('Water Data'!G26)))</f>
        <v/>
      </c>
      <c r="CG32" s="29" t="str">
        <f ca="true">+IF(OFFSET('Water Data'!$G$30,0,10*ROW('Water Data'!G26))="","",OFFSET('Water Data'!$G$30,0,10*ROW('Water Data'!G26)))</f>
        <v/>
      </c>
      <c r="CH32" s="29" t="str">
        <f ca="true">+IF(OFFSET('Water Data'!$H$28,0,10*ROW('Water Data'!H26))="","",OFFSET('Water Data'!$H$28,0,10*ROW('Water Data'!H26)))</f>
        <v/>
      </c>
      <c r="CI32" s="29" t="str">
        <f ca="true">+IF(OFFSET('Water Data'!$H$29,0,10*ROW('Water Data'!H26))="","",OFFSET('Water Data'!$H$29,0,10*ROW('Water Data'!H26)))</f>
        <v/>
      </c>
      <c r="CJ32" s="29" t="str">
        <f ca="true">+IF(OFFSET('Water Data'!$H$30,0,10*ROW('Water Data'!H26))="","",OFFSET('Water Data'!$H$30,0,10*ROW('Water Data'!H26)))</f>
        <v/>
      </c>
      <c r="CK32" s="29" t="str">
        <f ca="true">+IF(OFFSET('Sanitation Data'!$C$29,0,10*ROW('Sanitation Data'!C26))="","",OFFSET('Sanitation Data'!$C$29,0,10*ROW('Sanitation Data'!C26)))</f>
        <v/>
      </c>
      <c r="CL32" s="29" t="str">
        <f ca="true">+IF(OFFSET('Sanitation Data'!$C$30,0,10*ROW('Sanitation Data'!C26))="","",OFFSET('Sanitation Data'!$C$30,0,10*ROW('Sanitation Data'!C26)))</f>
        <v/>
      </c>
      <c r="CM32" s="29" t="str">
        <f ca="true">+IF(OFFSET('Sanitation Data'!$C$31,0,10*ROW('Sanitation Data'!C26))="","",OFFSET('Sanitation Data'!$C$31,0,10*ROW('Sanitation Data'!C26)))</f>
        <v/>
      </c>
      <c r="CN32" s="29" t="str">
        <f ca="true">+IF(OFFSET('Sanitation Data'!$C$32,0,10*ROW('Sanitation Data'!C26))="","",OFFSET('Sanitation Data'!$C$32,0,10*ROW('Sanitation Data'!C26)))</f>
        <v/>
      </c>
      <c r="CO32" s="29" t="str">
        <f ca="true">+IF(OFFSET('Sanitation Data'!$C$33,0,10*ROW('Sanitation Data'!C26))="","",OFFSET('Sanitation Data'!$C$33,0,10*ROW('Sanitation Data'!C26)))</f>
        <v/>
      </c>
      <c r="CP32" s="29" t="str">
        <f ca="true">+IF(OFFSET('Sanitation Data'!$D$29,0,10*ROW('Sanitation Data'!D26))="","",OFFSET('Sanitation Data'!$D$29,0,10*ROW('Sanitation Data'!D26)))</f>
        <v/>
      </c>
      <c r="CQ32" s="29" t="str">
        <f ca="true">+IF(OFFSET('Sanitation Data'!$D$30,0,10*ROW('Sanitation Data'!D26))="","",OFFSET('Sanitation Data'!$D$30,0,10*ROW('Sanitation Data'!D26)))</f>
        <v/>
      </c>
      <c r="CR32" s="29" t="str">
        <f ca="true">+IF(OFFSET('Sanitation Data'!$D$31,0,10*ROW('Sanitation Data'!D26))="","",OFFSET('Sanitation Data'!$D$31,0,10*ROW('Sanitation Data'!D26)))</f>
        <v/>
      </c>
      <c r="CS32" s="29" t="str">
        <f ca="true">+IF(OFFSET('Sanitation Data'!$D$32,0,10*ROW('Sanitation Data'!D26))="","",OFFSET('Sanitation Data'!$D$32,0,10*ROW('Sanitation Data'!D26)))</f>
        <v/>
      </c>
      <c r="CT32" s="29" t="str">
        <f ca="true">+IF(OFFSET('Sanitation Data'!$D$33,0,10*ROW('Sanitation Data'!D26))="","",OFFSET('Sanitation Data'!$D$33,0,10*ROW('Sanitation Data'!D26)))</f>
        <v/>
      </c>
      <c r="CU32" s="29" t="str">
        <f ca="true">+IF(OFFSET('Sanitation Data'!$E$29,0,10*ROW('Sanitation Data'!E26))="","",OFFSET('Sanitation Data'!$E$29,0,10*ROW('Sanitation Data'!E26)))</f>
        <v/>
      </c>
      <c r="CV32" s="29" t="str">
        <f ca="true">+IF(OFFSET('Sanitation Data'!$E$30,0,10*ROW('Sanitation Data'!E26))="","",OFFSET('Sanitation Data'!$E$30,0,10*ROW('Sanitation Data'!E26)))</f>
        <v/>
      </c>
      <c r="CW32" s="29" t="str">
        <f ca="true">+IF(OFFSET('Sanitation Data'!$E$31,0,10*ROW('Sanitation Data'!E26))="","",OFFSET('Sanitation Data'!$E$31,0,10*ROW('Sanitation Data'!E26)))</f>
        <v/>
      </c>
      <c r="CX32" s="29" t="str">
        <f ca="true">+IF(OFFSET('Sanitation Data'!$E$32,0,10*ROW('Sanitation Data'!E26))="","",OFFSET('Sanitation Data'!$E$32,0,10*ROW('Sanitation Data'!E26)))</f>
        <v/>
      </c>
      <c r="CY32" s="29" t="str">
        <f ca="true">+IF(OFFSET('Sanitation Data'!$E$33,0,10*ROW('Sanitation Data'!E26))="","",OFFSET('Sanitation Data'!$E$33,0,10*ROW('Sanitation Data'!E26)))</f>
        <v/>
      </c>
      <c r="CZ32" s="29" t="str">
        <f ca="true">+IF(OFFSET('Sanitation Data'!$F$29,0,10*ROW('Sanitation Data'!F26))="","",OFFSET('Sanitation Data'!$F$29,0,10*ROW('Sanitation Data'!F26)))</f>
        <v/>
      </c>
      <c r="DA32" s="29" t="str">
        <f ca="true">+IF(OFFSET('Sanitation Data'!$F$30,0,10*ROW('Sanitation Data'!F26))="","",OFFSET('Sanitation Data'!$F$30,0,10*ROW('Sanitation Data'!F26)))</f>
        <v/>
      </c>
      <c r="DB32" s="29" t="str">
        <f ca="true">+IF(OFFSET('Sanitation Data'!$F$31,0,10*ROW('Sanitation Data'!F26))="","",OFFSET('Sanitation Data'!$F$31,0,10*ROW('Sanitation Data'!F26)))</f>
        <v/>
      </c>
      <c r="DC32" s="29" t="str">
        <f ca="true">+IF(OFFSET('Sanitation Data'!$F$32,0,10*ROW('Sanitation Data'!F26))="","",OFFSET('Sanitation Data'!$F$32,0,10*ROW('Sanitation Data'!F26)))</f>
        <v/>
      </c>
      <c r="DD32" s="29" t="str">
        <f ca="true">+IF(OFFSET('Sanitation Data'!$F$33,0,10*ROW('Sanitation Data'!F26))="","",OFFSET('Sanitation Data'!$F$33,0,10*ROW('Sanitation Data'!F26)))</f>
        <v/>
      </c>
      <c r="DE32" s="29" t="str">
        <f ca="true">+IF(OFFSET('Sanitation Data'!$G$29,0,10*ROW('Sanitation Data'!G26))="","",OFFSET('Sanitation Data'!$G$29,0,10*ROW('Sanitation Data'!G26)))</f>
        <v/>
      </c>
      <c r="DF32" s="29" t="str">
        <f ca="true">+IF(OFFSET('Sanitation Data'!$G$30,0,10*ROW('Sanitation Data'!G26))="","",OFFSET('Sanitation Data'!$G$30,0,10*ROW('Sanitation Data'!G26)))</f>
        <v/>
      </c>
      <c r="DG32" s="29" t="str">
        <f ca="true">+IF(OFFSET('Sanitation Data'!$G$31,0,10*ROW('Sanitation Data'!G26))="","",OFFSET('Sanitation Data'!$G$31,0,10*ROW('Sanitation Data'!G26)))</f>
        <v/>
      </c>
      <c r="DH32" s="29" t="str">
        <f ca="true">+IF(OFFSET('Sanitation Data'!$G$32,0,10*ROW('Sanitation Data'!G26))="","",OFFSET('Sanitation Data'!$G$32,0,10*ROW('Sanitation Data'!G26)))</f>
        <v/>
      </c>
      <c r="DI32" s="29" t="str">
        <f ca="true">+IF(OFFSET('Sanitation Data'!$G$33,0,10*ROW('Sanitation Data'!G26))="","",OFFSET('Sanitation Data'!$G$33,0,10*ROW('Sanitation Data'!G26)))</f>
        <v/>
      </c>
      <c r="DJ32" s="29" t="str">
        <f ca="true">+IF(OFFSET('Sanitation Data'!$H$29,0,10*ROW('Sanitation Data'!H26))="","",OFFSET('Sanitation Data'!$H$29,0,10*ROW('Sanitation Data'!H26)))</f>
        <v/>
      </c>
      <c r="DK32" s="29" t="str">
        <f ca="true">+IF(OFFSET('Sanitation Data'!$H$30,0,10*ROW('Sanitation Data'!H26))="","",OFFSET('Sanitation Data'!$H$30,0,10*ROW('Sanitation Data'!H26)))</f>
        <v/>
      </c>
      <c r="DL32" s="29" t="str">
        <f ca="true">+IF(OFFSET('Sanitation Data'!$H$31,0,10*ROW('Sanitation Data'!H26))="","",OFFSET('Sanitation Data'!$H$31,0,10*ROW('Sanitation Data'!H26)))</f>
        <v/>
      </c>
      <c r="DM32" s="29" t="str">
        <f ca="true">+IF(OFFSET('Sanitation Data'!$H$32,0,10*ROW('Sanitation Data'!H26))="","",OFFSET('Sanitation Data'!$H$32,0,10*ROW('Sanitation Data'!H26)))</f>
        <v/>
      </c>
      <c r="DN32" s="29" t="str">
        <f ca="true">+IF(OFFSET('Sanitation Data'!$H$33,0,10*ROW('Sanitation Data'!H26))="","",OFFSET('Sanitation Data'!$H$33,0,10*ROW('Sanitation Data'!H26)))</f>
        <v/>
      </c>
      <c r="DO32" s="29" t="str">
        <f ca="true">+IF(OFFSET('Hygiene Data'!$C$12,0,10*ROW('Hygiene Data'!C26))="","",OFFSET('Hygiene Data'!$C$12,0,10*ROW('Hygiene Data'!C26)))</f>
        <v/>
      </c>
      <c r="DP32" s="29" t="str">
        <f ca="true">+IF(OFFSET('Hygiene Data'!$C$13,0,10*ROW('Hygiene Data'!C26))="","",OFFSET('Hygiene Data'!$C$13,0,10*ROW('Hygiene Data'!C26)))</f>
        <v/>
      </c>
      <c r="DQ32" s="29" t="str">
        <f ca="true">+IF(OFFSET('Hygiene Data'!$C$14,0,10*ROW('Hygiene Data'!C26))="","",OFFSET('Hygiene Data'!$C$14,0,10*ROW('Hygiene Data'!C26)))</f>
        <v/>
      </c>
      <c r="DR32" s="29" t="str">
        <f ca="true">+IF(OFFSET('Hygiene Data'!$D$12,0,10*ROW('Hygiene Data'!D26))="","",OFFSET('Hygiene Data'!$D$12,0,10*ROW('Hygiene Data'!D26)))</f>
        <v/>
      </c>
      <c r="DS32" s="29" t="str">
        <f ca="true">+IF(OFFSET('Hygiene Data'!$D$13,0,10*ROW('Hygiene Data'!D26))="","",OFFSET('Hygiene Data'!$D$13,0,10*ROW('Hygiene Data'!D26)))</f>
        <v/>
      </c>
      <c r="DT32" s="29" t="str">
        <f ca="true">+IF(OFFSET('Hygiene Data'!$D$14,0,10*ROW('Hygiene Data'!D26))="","",OFFSET('Hygiene Data'!$D$14,0,10*ROW('Hygiene Data'!D26)))</f>
        <v/>
      </c>
      <c r="DU32" s="29" t="str">
        <f ca="true">+IF(OFFSET('Hygiene Data'!$E$12,0,10*ROW('Hygiene Data'!E26))="","",OFFSET('Hygiene Data'!$E$12,0,10*ROW('Hygiene Data'!E26)))</f>
        <v/>
      </c>
      <c r="DV32" s="29" t="str">
        <f ca="true">+IF(OFFSET('Hygiene Data'!$E$13,0,10*ROW('Hygiene Data'!E26))="","",OFFSET('Hygiene Data'!$E$13,0,10*ROW('Hygiene Data'!E26)))</f>
        <v/>
      </c>
      <c r="DW32" s="29" t="str">
        <f ca="true">+IF(OFFSET('Hygiene Data'!$E$14,0,10*ROW('Hygiene Data'!E26))="","",OFFSET('Hygiene Data'!$E$14,0,10*ROW('Hygiene Data'!E26)))</f>
        <v/>
      </c>
      <c r="DX32" s="29" t="str">
        <f ca="true">+IF(OFFSET('Hygiene Data'!$F$12,0,10*ROW('Hygiene Data'!F26))="","",OFFSET('Hygiene Data'!$F$12,0,10*ROW('Hygiene Data'!F26)))</f>
        <v/>
      </c>
      <c r="DY32" s="29" t="str">
        <f ca="true">+IF(OFFSET('Hygiene Data'!$F$13,0,10*ROW('Hygiene Data'!F26))="","",OFFSET('Hygiene Data'!$F$13,0,10*ROW('Hygiene Data'!F26)))</f>
        <v/>
      </c>
      <c r="DZ32" s="29" t="str">
        <f ca="true">+IF(OFFSET('Hygiene Data'!$F$14,0,10*ROW('Hygiene Data'!F26))="","",OFFSET('Hygiene Data'!$F$14,0,10*ROW('Hygiene Data'!F26)))</f>
        <v/>
      </c>
      <c r="EA32" s="29" t="str">
        <f ca="true">+IF(OFFSET('Hygiene Data'!$G$12,0,10*ROW('Hygiene Data'!G26))="","",OFFSET('Hygiene Data'!$G$12,0,10*ROW('Hygiene Data'!G26)))</f>
        <v/>
      </c>
      <c r="EB32" s="29" t="str">
        <f ca="true">+IF(OFFSET('Hygiene Data'!$G$13,0,10*ROW('Hygiene Data'!G26))="","",OFFSET('Hygiene Data'!$G$13,0,10*ROW('Hygiene Data'!G26)))</f>
        <v/>
      </c>
      <c r="EC32" s="29" t="str">
        <f ca="true">+IF(OFFSET('Hygiene Data'!$G$14,0,10*ROW('Hygiene Data'!G26))="","",OFFSET('Hygiene Data'!$G$14,0,10*ROW('Hygiene Data'!G26)))</f>
        <v/>
      </c>
      <c r="ED32" s="29" t="str">
        <f ca="true">+IF(OFFSET('Hygiene Data'!$H$12,0,10*ROW('Hygiene Data'!H26))="","",OFFSET('Hygiene Data'!$H$12,0,10*ROW('Hygiene Data'!H26)))</f>
        <v/>
      </c>
      <c r="EE32" s="29" t="str">
        <f ca="true">+IF(OFFSET('Hygiene Data'!$H$13,0,10*ROW('Hygiene Data'!H26))="","",OFFSET('Hygiene Data'!$H$13,0,10*ROW('Hygiene Data'!H26)))</f>
        <v/>
      </c>
      <c r="EF32" s="29" t="str">
        <f ca="true">+IF(OFFSET('Hygiene Data'!$H$14,0,10*ROW('Hygiene Data'!H26))="","",OFFSET('Hygiene Data'!$H$14,0,10*ROW('Hygiene Data'!H26)))</f>
        <v/>
      </c>
    </row>
    <row r="33" x14ac:dyDescent="0.2">
      <c r="A33" s="52" t="str">
        <f ca="true">+IF(OFFSET('Water Data'!$B$1,0,10*ROW('Water Data'!B30))="","",OFFSET('Water Data'!$B$1,0,10*ROW('Water Data'!B30)))</f>
        <v/>
      </c>
      <c r="B33" s="52" t="str">
        <f ca="true">+IF(OFFSET('Water Data'!$A$3,0,10*ROW('Water Data'!A30))="","",OFFSET('Water Data'!$A$3,0,10*ROW('Water Data'!A30)))</f>
        <v/>
      </c>
      <c r="C33" s="52" t="str">
        <f ca="true">+IF(OFFSET('Water Data'!$C$3,0,10*ROW('Water Data'!C30))="","",OFFSET('Water Data'!$C$3,0,10*ROW('Water Data'!C30)))</f>
        <v/>
      </c>
      <c r="D33" s="240"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0"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0"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0"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0"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0"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0"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0"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0"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0"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0"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0"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0"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0"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0"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0"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0"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0"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1"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1"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1"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1"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1"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1"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1"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1"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1"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1"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1"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1"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1"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1"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1"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1"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1"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1"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1"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1"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1"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1"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1"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1"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1"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1"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1"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1"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1"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1"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2"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2"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2"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2"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2"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2"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2"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2"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2"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2"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2"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2"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2"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2"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2"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2"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2"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2"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29" t="str">
        <f ca="true">+IF(OFFSET('Water Data'!$C$28,0,10*ROW('Water Data'!C27))="","",OFFSET('Water Data'!$C$28,0,10*ROW('Water Data'!C27)))</f>
        <v/>
      </c>
      <c r="BT33" s="29" t="str">
        <f ca="true">+IF(OFFSET('Water Data'!$C$29,0,10*ROW('Water Data'!C27))="","",OFFSET('Water Data'!$C$29,0,10*ROW('Water Data'!C27)))</f>
        <v/>
      </c>
      <c r="BU33" s="29" t="str">
        <f ca="true">+IF(OFFSET('Water Data'!$C$30,0,10*ROW('Water Data'!C27))="","",OFFSET('Water Data'!$C$30,0,10*ROW('Water Data'!C27)))</f>
        <v/>
      </c>
      <c r="BV33" s="29" t="str">
        <f ca="true">+IF(OFFSET('Water Data'!$D$28,0,10*ROW('Water Data'!D27))="","",OFFSET('Water Data'!$D$28,0,10*ROW('Water Data'!D27)))</f>
        <v/>
      </c>
      <c r="BW33" s="29" t="str">
        <f ca="true">+IF(OFFSET('Water Data'!$D$29,0,10*ROW('Water Data'!D27))="","",OFFSET('Water Data'!$D$29,0,10*ROW('Water Data'!D27)))</f>
        <v/>
      </c>
      <c r="BX33" s="29" t="str">
        <f ca="true">+IF(OFFSET('Water Data'!$D$30,0,10*ROW('Water Data'!D27))="","",OFFSET('Water Data'!$D$30,0,10*ROW('Water Data'!D27)))</f>
        <v/>
      </c>
      <c r="BY33" s="29" t="str">
        <f ca="true">+IF(OFFSET('Water Data'!$E$28,0,10*ROW('Water Data'!E27))="","",OFFSET('Water Data'!$E$28,0,10*ROW('Water Data'!E27)))</f>
        <v/>
      </c>
      <c r="BZ33" s="29" t="str">
        <f ca="true">+IF(OFFSET('Water Data'!$E$29,0,10*ROW('Water Data'!E27))="","",OFFSET('Water Data'!$E$29,0,10*ROW('Water Data'!E27)))</f>
        <v/>
      </c>
      <c r="CA33" s="29" t="str">
        <f ca="true">+IF(OFFSET('Water Data'!$E$30,0,10*ROW('Water Data'!E27))="","",OFFSET('Water Data'!$E$30,0,10*ROW('Water Data'!E27)))</f>
        <v/>
      </c>
      <c r="CB33" s="29" t="str">
        <f ca="true">+IF(OFFSET('Water Data'!$F$28,0,10*ROW('Water Data'!F27))="","",OFFSET('Water Data'!$F$28,0,10*ROW('Water Data'!F27)))</f>
        <v/>
      </c>
      <c r="CC33" s="29" t="str">
        <f ca="true">+IF(OFFSET('Water Data'!$F$29,0,10*ROW('Water Data'!F27))="","",OFFSET('Water Data'!$F$29,0,10*ROW('Water Data'!F27)))</f>
        <v/>
      </c>
      <c r="CD33" s="29" t="str">
        <f ca="true">+IF(OFFSET('Water Data'!$F$30,0,10*ROW('Water Data'!F27))="","",OFFSET('Water Data'!$F$30,0,10*ROW('Water Data'!F27)))</f>
        <v/>
      </c>
      <c r="CE33" s="29" t="str">
        <f ca="true">+IF(OFFSET('Water Data'!$G$28,0,10*ROW('Water Data'!G27))="","",OFFSET('Water Data'!$G$28,0,10*ROW('Water Data'!G27)))</f>
        <v/>
      </c>
      <c r="CF33" s="29" t="str">
        <f ca="true">+IF(OFFSET('Water Data'!$G$29,0,10*ROW('Water Data'!G27))="","",OFFSET('Water Data'!$G$29,0,10*ROW('Water Data'!G27)))</f>
        <v/>
      </c>
      <c r="CG33" s="29" t="str">
        <f ca="true">+IF(OFFSET('Water Data'!$G$30,0,10*ROW('Water Data'!G27))="","",OFFSET('Water Data'!$G$30,0,10*ROW('Water Data'!G27)))</f>
        <v/>
      </c>
      <c r="CH33" s="29" t="str">
        <f ca="true">+IF(OFFSET('Water Data'!$H$28,0,10*ROW('Water Data'!H27))="","",OFFSET('Water Data'!$H$28,0,10*ROW('Water Data'!H27)))</f>
        <v/>
      </c>
      <c r="CI33" s="29" t="str">
        <f ca="true">+IF(OFFSET('Water Data'!$H$29,0,10*ROW('Water Data'!H27))="","",OFFSET('Water Data'!$H$29,0,10*ROW('Water Data'!H27)))</f>
        <v/>
      </c>
      <c r="CJ33" s="29" t="str">
        <f ca="true">+IF(OFFSET('Water Data'!$H$30,0,10*ROW('Water Data'!H27))="","",OFFSET('Water Data'!$H$30,0,10*ROW('Water Data'!H27)))</f>
        <v/>
      </c>
      <c r="CK33" s="29" t="str">
        <f ca="true">+IF(OFFSET('Sanitation Data'!$C$29,0,10*ROW('Sanitation Data'!C27))="","",OFFSET('Sanitation Data'!$C$29,0,10*ROW('Sanitation Data'!C27)))</f>
        <v/>
      </c>
      <c r="CL33" s="29" t="str">
        <f ca="true">+IF(OFFSET('Sanitation Data'!$C$30,0,10*ROW('Sanitation Data'!C27))="","",OFFSET('Sanitation Data'!$C$30,0,10*ROW('Sanitation Data'!C27)))</f>
        <v/>
      </c>
      <c r="CM33" s="29" t="str">
        <f ca="true">+IF(OFFSET('Sanitation Data'!$C$31,0,10*ROW('Sanitation Data'!C27))="","",OFFSET('Sanitation Data'!$C$31,0,10*ROW('Sanitation Data'!C27)))</f>
        <v/>
      </c>
      <c r="CN33" s="29" t="str">
        <f ca="true">+IF(OFFSET('Sanitation Data'!$C$32,0,10*ROW('Sanitation Data'!C27))="","",OFFSET('Sanitation Data'!$C$32,0,10*ROW('Sanitation Data'!C27)))</f>
        <v/>
      </c>
      <c r="CO33" s="29" t="str">
        <f ca="true">+IF(OFFSET('Sanitation Data'!$C$33,0,10*ROW('Sanitation Data'!C27))="","",OFFSET('Sanitation Data'!$C$33,0,10*ROW('Sanitation Data'!C27)))</f>
        <v/>
      </c>
      <c r="CP33" s="29" t="str">
        <f ca="true">+IF(OFFSET('Sanitation Data'!$D$29,0,10*ROW('Sanitation Data'!D27))="","",OFFSET('Sanitation Data'!$D$29,0,10*ROW('Sanitation Data'!D27)))</f>
        <v/>
      </c>
      <c r="CQ33" s="29" t="str">
        <f ca="true">+IF(OFFSET('Sanitation Data'!$D$30,0,10*ROW('Sanitation Data'!D27))="","",OFFSET('Sanitation Data'!$D$30,0,10*ROW('Sanitation Data'!D27)))</f>
        <v/>
      </c>
      <c r="CR33" s="29" t="str">
        <f ca="true">+IF(OFFSET('Sanitation Data'!$D$31,0,10*ROW('Sanitation Data'!D27))="","",OFFSET('Sanitation Data'!$D$31,0,10*ROW('Sanitation Data'!D27)))</f>
        <v/>
      </c>
      <c r="CS33" s="29" t="str">
        <f ca="true">+IF(OFFSET('Sanitation Data'!$D$32,0,10*ROW('Sanitation Data'!D27))="","",OFFSET('Sanitation Data'!$D$32,0,10*ROW('Sanitation Data'!D27)))</f>
        <v/>
      </c>
      <c r="CT33" s="29" t="str">
        <f ca="true">+IF(OFFSET('Sanitation Data'!$D$33,0,10*ROW('Sanitation Data'!D27))="","",OFFSET('Sanitation Data'!$D$33,0,10*ROW('Sanitation Data'!D27)))</f>
        <v/>
      </c>
      <c r="CU33" s="29" t="str">
        <f ca="true">+IF(OFFSET('Sanitation Data'!$E$29,0,10*ROW('Sanitation Data'!E27))="","",OFFSET('Sanitation Data'!$E$29,0,10*ROW('Sanitation Data'!E27)))</f>
        <v/>
      </c>
      <c r="CV33" s="29" t="str">
        <f ca="true">+IF(OFFSET('Sanitation Data'!$E$30,0,10*ROW('Sanitation Data'!E27))="","",OFFSET('Sanitation Data'!$E$30,0,10*ROW('Sanitation Data'!E27)))</f>
        <v/>
      </c>
      <c r="CW33" s="29" t="str">
        <f ca="true">+IF(OFFSET('Sanitation Data'!$E$31,0,10*ROW('Sanitation Data'!E27))="","",OFFSET('Sanitation Data'!$E$31,0,10*ROW('Sanitation Data'!E27)))</f>
        <v/>
      </c>
      <c r="CX33" s="29" t="str">
        <f ca="true">+IF(OFFSET('Sanitation Data'!$E$32,0,10*ROW('Sanitation Data'!E27))="","",OFFSET('Sanitation Data'!$E$32,0,10*ROW('Sanitation Data'!E27)))</f>
        <v/>
      </c>
      <c r="CY33" s="29" t="str">
        <f ca="true">+IF(OFFSET('Sanitation Data'!$E$33,0,10*ROW('Sanitation Data'!E27))="","",OFFSET('Sanitation Data'!$E$33,0,10*ROW('Sanitation Data'!E27)))</f>
        <v/>
      </c>
      <c r="CZ33" s="29" t="str">
        <f ca="true">+IF(OFFSET('Sanitation Data'!$F$29,0,10*ROW('Sanitation Data'!F27))="","",OFFSET('Sanitation Data'!$F$29,0,10*ROW('Sanitation Data'!F27)))</f>
        <v/>
      </c>
      <c r="DA33" s="29" t="str">
        <f ca="true">+IF(OFFSET('Sanitation Data'!$F$30,0,10*ROW('Sanitation Data'!F27))="","",OFFSET('Sanitation Data'!$F$30,0,10*ROW('Sanitation Data'!F27)))</f>
        <v/>
      </c>
      <c r="DB33" s="29" t="str">
        <f ca="true">+IF(OFFSET('Sanitation Data'!$F$31,0,10*ROW('Sanitation Data'!F27))="","",OFFSET('Sanitation Data'!$F$31,0,10*ROW('Sanitation Data'!F27)))</f>
        <v/>
      </c>
      <c r="DC33" s="29" t="str">
        <f ca="true">+IF(OFFSET('Sanitation Data'!$F$32,0,10*ROW('Sanitation Data'!F27))="","",OFFSET('Sanitation Data'!$F$32,0,10*ROW('Sanitation Data'!F27)))</f>
        <v/>
      </c>
      <c r="DD33" s="29" t="str">
        <f ca="true">+IF(OFFSET('Sanitation Data'!$F$33,0,10*ROW('Sanitation Data'!F27))="","",OFFSET('Sanitation Data'!$F$33,0,10*ROW('Sanitation Data'!F27)))</f>
        <v/>
      </c>
      <c r="DE33" s="29" t="str">
        <f ca="true">+IF(OFFSET('Sanitation Data'!$G$29,0,10*ROW('Sanitation Data'!G27))="","",OFFSET('Sanitation Data'!$G$29,0,10*ROW('Sanitation Data'!G27)))</f>
        <v/>
      </c>
      <c r="DF33" s="29" t="str">
        <f ca="true">+IF(OFFSET('Sanitation Data'!$G$30,0,10*ROW('Sanitation Data'!G27))="","",OFFSET('Sanitation Data'!$G$30,0,10*ROW('Sanitation Data'!G27)))</f>
        <v/>
      </c>
      <c r="DG33" s="29" t="str">
        <f ca="true">+IF(OFFSET('Sanitation Data'!$G$31,0,10*ROW('Sanitation Data'!G27))="","",OFFSET('Sanitation Data'!$G$31,0,10*ROW('Sanitation Data'!G27)))</f>
        <v/>
      </c>
      <c r="DH33" s="29" t="str">
        <f ca="true">+IF(OFFSET('Sanitation Data'!$G$32,0,10*ROW('Sanitation Data'!G27))="","",OFFSET('Sanitation Data'!$G$32,0,10*ROW('Sanitation Data'!G27)))</f>
        <v/>
      </c>
      <c r="DI33" s="29" t="str">
        <f ca="true">+IF(OFFSET('Sanitation Data'!$G$33,0,10*ROW('Sanitation Data'!G27))="","",OFFSET('Sanitation Data'!$G$33,0,10*ROW('Sanitation Data'!G27)))</f>
        <v/>
      </c>
      <c r="DJ33" s="29" t="str">
        <f ca="true">+IF(OFFSET('Sanitation Data'!$H$29,0,10*ROW('Sanitation Data'!H27))="","",OFFSET('Sanitation Data'!$H$29,0,10*ROW('Sanitation Data'!H27)))</f>
        <v/>
      </c>
      <c r="DK33" s="29" t="str">
        <f ca="true">+IF(OFFSET('Sanitation Data'!$H$30,0,10*ROW('Sanitation Data'!H27))="","",OFFSET('Sanitation Data'!$H$30,0,10*ROW('Sanitation Data'!H27)))</f>
        <v/>
      </c>
      <c r="DL33" s="29" t="str">
        <f ca="true">+IF(OFFSET('Sanitation Data'!$H$31,0,10*ROW('Sanitation Data'!H27))="","",OFFSET('Sanitation Data'!$H$31,0,10*ROW('Sanitation Data'!H27)))</f>
        <v/>
      </c>
      <c r="DM33" s="29" t="str">
        <f ca="true">+IF(OFFSET('Sanitation Data'!$H$32,0,10*ROW('Sanitation Data'!H27))="","",OFFSET('Sanitation Data'!$H$32,0,10*ROW('Sanitation Data'!H27)))</f>
        <v/>
      </c>
      <c r="DN33" s="29" t="str">
        <f ca="true">+IF(OFFSET('Sanitation Data'!$H$33,0,10*ROW('Sanitation Data'!H27))="","",OFFSET('Sanitation Data'!$H$33,0,10*ROW('Sanitation Data'!H27)))</f>
        <v/>
      </c>
      <c r="DO33" s="29" t="str">
        <f ca="true">+IF(OFFSET('Hygiene Data'!$C$12,0,10*ROW('Hygiene Data'!C27))="","",OFFSET('Hygiene Data'!$C$12,0,10*ROW('Hygiene Data'!C27)))</f>
        <v/>
      </c>
      <c r="DP33" s="29" t="str">
        <f ca="true">+IF(OFFSET('Hygiene Data'!$C$13,0,10*ROW('Hygiene Data'!C27))="","",OFFSET('Hygiene Data'!$C$13,0,10*ROW('Hygiene Data'!C27)))</f>
        <v/>
      </c>
      <c r="DQ33" s="29" t="str">
        <f ca="true">+IF(OFFSET('Hygiene Data'!$C$14,0,10*ROW('Hygiene Data'!C27))="","",OFFSET('Hygiene Data'!$C$14,0,10*ROW('Hygiene Data'!C27)))</f>
        <v/>
      </c>
      <c r="DR33" s="29" t="str">
        <f ca="true">+IF(OFFSET('Hygiene Data'!$D$12,0,10*ROW('Hygiene Data'!D27))="","",OFFSET('Hygiene Data'!$D$12,0,10*ROW('Hygiene Data'!D27)))</f>
        <v/>
      </c>
      <c r="DS33" s="29" t="str">
        <f ca="true">+IF(OFFSET('Hygiene Data'!$D$13,0,10*ROW('Hygiene Data'!D27))="","",OFFSET('Hygiene Data'!$D$13,0,10*ROW('Hygiene Data'!D27)))</f>
        <v/>
      </c>
      <c r="DT33" s="29" t="str">
        <f ca="true">+IF(OFFSET('Hygiene Data'!$D$14,0,10*ROW('Hygiene Data'!D27))="","",OFFSET('Hygiene Data'!$D$14,0,10*ROW('Hygiene Data'!D27)))</f>
        <v/>
      </c>
      <c r="DU33" s="29" t="str">
        <f ca="true">+IF(OFFSET('Hygiene Data'!$E$12,0,10*ROW('Hygiene Data'!E27))="","",OFFSET('Hygiene Data'!$E$12,0,10*ROW('Hygiene Data'!E27)))</f>
        <v/>
      </c>
      <c r="DV33" s="29" t="str">
        <f ca="true">+IF(OFFSET('Hygiene Data'!$E$13,0,10*ROW('Hygiene Data'!E27))="","",OFFSET('Hygiene Data'!$E$13,0,10*ROW('Hygiene Data'!E27)))</f>
        <v/>
      </c>
      <c r="DW33" s="29" t="str">
        <f ca="true">+IF(OFFSET('Hygiene Data'!$E$14,0,10*ROW('Hygiene Data'!E27))="","",OFFSET('Hygiene Data'!$E$14,0,10*ROW('Hygiene Data'!E27)))</f>
        <v/>
      </c>
      <c r="DX33" s="29" t="str">
        <f ca="true">+IF(OFFSET('Hygiene Data'!$F$12,0,10*ROW('Hygiene Data'!F27))="","",OFFSET('Hygiene Data'!$F$12,0,10*ROW('Hygiene Data'!F27)))</f>
        <v/>
      </c>
      <c r="DY33" s="29" t="str">
        <f ca="true">+IF(OFFSET('Hygiene Data'!$F$13,0,10*ROW('Hygiene Data'!F27))="","",OFFSET('Hygiene Data'!$F$13,0,10*ROW('Hygiene Data'!F27)))</f>
        <v/>
      </c>
      <c r="DZ33" s="29" t="str">
        <f ca="true">+IF(OFFSET('Hygiene Data'!$F$14,0,10*ROW('Hygiene Data'!F27))="","",OFFSET('Hygiene Data'!$F$14,0,10*ROW('Hygiene Data'!F27)))</f>
        <v/>
      </c>
      <c r="EA33" s="29" t="str">
        <f ca="true">+IF(OFFSET('Hygiene Data'!$G$12,0,10*ROW('Hygiene Data'!G27))="","",OFFSET('Hygiene Data'!$G$12,0,10*ROW('Hygiene Data'!G27)))</f>
        <v/>
      </c>
      <c r="EB33" s="29" t="str">
        <f ca="true">+IF(OFFSET('Hygiene Data'!$G$13,0,10*ROW('Hygiene Data'!G27))="","",OFFSET('Hygiene Data'!$G$13,0,10*ROW('Hygiene Data'!G27)))</f>
        <v/>
      </c>
      <c r="EC33" s="29" t="str">
        <f ca="true">+IF(OFFSET('Hygiene Data'!$G$14,0,10*ROW('Hygiene Data'!G27))="","",OFFSET('Hygiene Data'!$G$14,0,10*ROW('Hygiene Data'!G27)))</f>
        <v/>
      </c>
      <c r="ED33" s="29" t="str">
        <f ca="true">+IF(OFFSET('Hygiene Data'!$H$12,0,10*ROW('Hygiene Data'!H27))="","",OFFSET('Hygiene Data'!$H$12,0,10*ROW('Hygiene Data'!H27)))</f>
        <v/>
      </c>
      <c r="EE33" s="29" t="str">
        <f ca="true">+IF(OFFSET('Hygiene Data'!$H$13,0,10*ROW('Hygiene Data'!H27))="","",OFFSET('Hygiene Data'!$H$13,0,10*ROW('Hygiene Data'!H27)))</f>
        <v/>
      </c>
      <c r="EF33" s="29" t="str">
        <f ca="true">+IF(OFFSET('Hygiene Data'!$H$14,0,10*ROW('Hygiene Data'!H27))="","",OFFSET('Hygiene Data'!$H$14,0,10*ROW('Hygiene Data'!H27)))</f>
        <v/>
      </c>
    </row>
    <row r="34" x14ac:dyDescent="0.2">
      <c r="A34" s="52" t="str">
        <f ca="true">+IF(OFFSET('Water Data'!$B$1,0,10*ROW('Water Data'!B31))="","",OFFSET('Water Data'!$B$1,0,10*ROW('Water Data'!B31)))</f>
        <v/>
      </c>
      <c r="B34" s="52" t="str">
        <f ca="true">+IF(OFFSET('Water Data'!$A$3,0,10*ROW('Water Data'!A31))="","",OFFSET('Water Data'!$A$3,0,10*ROW('Water Data'!A31)))</f>
        <v/>
      </c>
      <c r="C34" s="52" t="str">
        <f ca="true">+IF(OFFSET('Water Data'!$C$3,0,10*ROW('Water Data'!C31))="","",OFFSET('Water Data'!$C$3,0,10*ROW('Water Data'!C31)))</f>
        <v/>
      </c>
      <c r="D34" s="240"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0"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0"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0"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0"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0"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0"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0"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0"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0"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0"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0"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0"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0"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0"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0"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0"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0"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1"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1"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1"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1"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1"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1"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1"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1"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1"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1"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1"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1"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1"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1"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1"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1"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1"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1"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1"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1"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1"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1"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1"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1"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1"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1"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1"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1"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1"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1"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2"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2"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2"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2"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2"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2"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2"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2"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2"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2"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2"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2"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2"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2"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2"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2"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2"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2"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29" t="str">
        <f ca="true">+IF(OFFSET('Water Data'!$C$28,0,10*ROW('Water Data'!C28))="","",OFFSET('Water Data'!$C$28,0,10*ROW('Water Data'!C28)))</f>
        <v/>
      </c>
      <c r="BT34" s="29" t="str">
        <f ca="true">+IF(OFFSET('Water Data'!$C$29,0,10*ROW('Water Data'!C28))="","",OFFSET('Water Data'!$C$29,0,10*ROW('Water Data'!C28)))</f>
        <v/>
      </c>
      <c r="BU34" s="29" t="str">
        <f ca="true">+IF(OFFSET('Water Data'!$C$30,0,10*ROW('Water Data'!C28))="","",OFFSET('Water Data'!$C$30,0,10*ROW('Water Data'!C28)))</f>
        <v/>
      </c>
      <c r="BV34" s="29" t="str">
        <f ca="true">+IF(OFFSET('Water Data'!$D$28,0,10*ROW('Water Data'!D28))="","",OFFSET('Water Data'!$D$28,0,10*ROW('Water Data'!D28)))</f>
        <v/>
      </c>
      <c r="BW34" s="29" t="str">
        <f ca="true">+IF(OFFSET('Water Data'!$D$29,0,10*ROW('Water Data'!D28))="","",OFFSET('Water Data'!$D$29,0,10*ROW('Water Data'!D28)))</f>
        <v/>
      </c>
      <c r="BX34" s="29" t="str">
        <f ca="true">+IF(OFFSET('Water Data'!$D$30,0,10*ROW('Water Data'!D28))="","",OFFSET('Water Data'!$D$30,0,10*ROW('Water Data'!D28)))</f>
        <v/>
      </c>
      <c r="BY34" s="29" t="str">
        <f ca="true">+IF(OFFSET('Water Data'!$E$28,0,10*ROW('Water Data'!E28))="","",OFFSET('Water Data'!$E$28,0,10*ROW('Water Data'!E28)))</f>
        <v/>
      </c>
      <c r="BZ34" s="29" t="str">
        <f ca="true">+IF(OFFSET('Water Data'!$E$29,0,10*ROW('Water Data'!E28))="","",OFFSET('Water Data'!$E$29,0,10*ROW('Water Data'!E28)))</f>
        <v/>
      </c>
      <c r="CA34" s="29" t="str">
        <f ca="true">+IF(OFFSET('Water Data'!$E$30,0,10*ROW('Water Data'!E28))="","",OFFSET('Water Data'!$E$30,0,10*ROW('Water Data'!E28)))</f>
        <v/>
      </c>
      <c r="CB34" s="29" t="str">
        <f ca="true">+IF(OFFSET('Water Data'!$F$28,0,10*ROW('Water Data'!F28))="","",OFFSET('Water Data'!$F$28,0,10*ROW('Water Data'!F28)))</f>
        <v/>
      </c>
      <c r="CC34" s="29" t="str">
        <f ca="true">+IF(OFFSET('Water Data'!$F$29,0,10*ROW('Water Data'!F28))="","",OFFSET('Water Data'!$F$29,0,10*ROW('Water Data'!F28)))</f>
        <v/>
      </c>
      <c r="CD34" s="29" t="str">
        <f ca="true">+IF(OFFSET('Water Data'!$F$30,0,10*ROW('Water Data'!F28))="","",OFFSET('Water Data'!$F$30,0,10*ROW('Water Data'!F28)))</f>
        <v/>
      </c>
      <c r="CE34" s="29" t="str">
        <f ca="true">+IF(OFFSET('Water Data'!$G$28,0,10*ROW('Water Data'!G28))="","",OFFSET('Water Data'!$G$28,0,10*ROW('Water Data'!G28)))</f>
        <v/>
      </c>
      <c r="CF34" s="29" t="str">
        <f ca="true">+IF(OFFSET('Water Data'!$G$29,0,10*ROW('Water Data'!G28))="","",OFFSET('Water Data'!$G$29,0,10*ROW('Water Data'!G28)))</f>
        <v/>
      </c>
      <c r="CG34" s="29" t="str">
        <f ca="true">+IF(OFFSET('Water Data'!$G$30,0,10*ROW('Water Data'!G28))="","",OFFSET('Water Data'!$G$30,0,10*ROW('Water Data'!G28)))</f>
        <v/>
      </c>
      <c r="CH34" s="29" t="str">
        <f ca="true">+IF(OFFSET('Water Data'!$H$28,0,10*ROW('Water Data'!H28))="","",OFFSET('Water Data'!$H$28,0,10*ROW('Water Data'!H28)))</f>
        <v/>
      </c>
      <c r="CI34" s="29" t="str">
        <f ca="true">+IF(OFFSET('Water Data'!$H$29,0,10*ROW('Water Data'!H28))="","",OFFSET('Water Data'!$H$29,0,10*ROW('Water Data'!H28)))</f>
        <v/>
      </c>
      <c r="CJ34" s="29" t="str">
        <f ca="true">+IF(OFFSET('Water Data'!$H$30,0,10*ROW('Water Data'!H28))="","",OFFSET('Water Data'!$H$30,0,10*ROW('Water Data'!H28)))</f>
        <v/>
      </c>
      <c r="CK34" s="29" t="str">
        <f ca="true">+IF(OFFSET('Sanitation Data'!$C$29,0,10*ROW('Sanitation Data'!C28))="","",OFFSET('Sanitation Data'!$C$29,0,10*ROW('Sanitation Data'!C28)))</f>
        <v/>
      </c>
      <c r="CL34" s="29" t="str">
        <f ca="true">+IF(OFFSET('Sanitation Data'!$C$30,0,10*ROW('Sanitation Data'!C28))="","",OFFSET('Sanitation Data'!$C$30,0,10*ROW('Sanitation Data'!C28)))</f>
        <v/>
      </c>
      <c r="CM34" s="29" t="str">
        <f ca="true">+IF(OFFSET('Sanitation Data'!$C$31,0,10*ROW('Sanitation Data'!C28))="","",OFFSET('Sanitation Data'!$C$31,0,10*ROW('Sanitation Data'!C28)))</f>
        <v/>
      </c>
      <c r="CN34" s="29" t="str">
        <f ca="true">+IF(OFFSET('Sanitation Data'!$C$32,0,10*ROW('Sanitation Data'!C28))="","",OFFSET('Sanitation Data'!$C$32,0,10*ROW('Sanitation Data'!C28)))</f>
        <v/>
      </c>
      <c r="CO34" s="29" t="str">
        <f ca="true">+IF(OFFSET('Sanitation Data'!$C$33,0,10*ROW('Sanitation Data'!C28))="","",OFFSET('Sanitation Data'!$C$33,0,10*ROW('Sanitation Data'!C28)))</f>
        <v/>
      </c>
      <c r="CP34" s="29" t="str">
        <f ca="true">+IF(OFFSET('Sanitation Data'!$D$29,0,10*ROW('Sanitation Data'!D28))="","",OFFSET('Sanitation Data'!$D$29,0,10*ROW('Sanitation Data'!D28)))</f>
        <v/>
      </c>
      <c r="CQ34" s="29" t="str">
        <f ca="true">+IF(OFFSET('Sanitation Data'!$D$30,0,10*ROW('Sanitation Data'!D28))="","",OFFSET('Sanitation Data'!$D$30,0,10*ROW('Sanitation Data'!D28)))</f>
        <v/>
      </c>
      <c r="CR34" s="29" t="str">
        <f ca="true">+IF(OFFSET('Sanitation Data'!$D$31,0,10*ROW('Sanitation Data'!D28))="","",OFFSET('Sanitation Data'!$D$31,0,10*ROW('Sanitation Data'!D28)))</f>
        <v/>
      </c>
      <c r="CS34" s="29" t="str">
        <f ca="true">+IF(OFFSET('Sanitation Data'!$D$32,0,10*ROW('Sanitation Data'!D28))="","",OFFSET('Sanitation Data'!$D$32,0,10*ROW('Sanitation Data'!D28)))</f>
        <v/>
      </c>
      <c r="CT34" s="29" t="str">
        <f ca="true">+IF(OFFSET('Sanitation Data'!$D$33,0,10*ROW('Sanitation Data'!D28))="","",OFFSET('Sanitation Data'!$D$33,0,10*ROW('Sanitation Data'!D28)))</f>
        <v/>
      </c>
      <c r="CU34" s="29" t="str">
        <f ca="true">+IF(OFFSET('Sanitation Data'!$E$29,0,10*ROW('Sanitation Data'!E28))="","",OFFSET('Sanitation Data'!$E$29,0,10*ROW('Sanitation Data'!E28)))</f>
        <v/>
      </c>
      <c r="CV34" s="29" t="str">
        <f ca="true">+IF(OFFSET('Sanitation Data'!$E$30,0,10*ROW('Sanitation Data'!E28))="","",OFFSET('Sanitation Data'!$E$30,0,10*ROW('Sanitation Data'!E28)))</f>
        <v/>
      </c>
      <c r="CW34" s="29" t="str">
        <f ca="true">+IF(OFFSET('Sanitation Data'!$E$31,0,10*ROW('Sanitation Data'!E28))="","",OFFSET('Sanitation Data'!$E$31,0,10*ROW('Sanitation Data'!E28)))</f>
        <v/>
      </c>
      <c r="CX34" s="29" t="str">
        <f ca="true">+IF(OFFSET('Sanitation Data'!$E$32,0,10*ROW('Sanitation Data'!E28))="","",OFFSET('Sanitation Data'!$E$32,0,10*ROW('Sanitation Data'!E28)))</f>
        <v/>
      </c>
      <c r="CY34" s="29" t="str">
        <f ca="true">+IF(OFFSET('Sanitation Data'!$E$33,0,10*ROW('Sanitation Data'!E28))="","",OFFSET('Sanitation Data'!$E$33,0,10*ROW('Sanitation Data'!E28)))</f>
        <v/>
      </c>
      <c r="CZ34" s="29" t="str">
        <f ca="true">+IF(OFFSET('Sanitation Data'!$F$29,0,10*ROW('Sanitation Data'!F28))="","",OFFSET('Sanitation Data'!$F$29,0,10*ROW('Sanitation Data'!F28)))</f>
        <v/>
      </c>
      <c r="DA34" s="29" t="str">
        <f ca="true">+IF(OFFSET('Sanitation Data'!$F$30,0,10*ROW('Sanitation Data'!F28))="","",OFFSET('Sanitation Data'!$F$30,0,10*ROW('Sanitation Data'!F28)))</f>
        <v/>
      </c>
      <c r="DB34" s="29" t="str">
        <f ca="true">+IF(OFFSET('Sanitation Data'!$F$31,0,10*ROW('Sanitation Data'!F28))="","",OFFSET('Sanitation Data'!$F$31,0,10*ROW('Sanitation Data'!F28)))</f>
        <v/>
      </c>
      <c r="DC34" s="29" t="str">
        <f ca="true">+IF(OFFSET('Sanitation Data'!$F$32,0,10*ROW('Sanitation Data'!F28))="","",OFFSET('Sanitation Data'!$F$32,0,10*ROW('Sanitation Data'!F28)))</f>
        <v/>
      </c>
      <c r="DD34" s="29" t="str">
        <f ca="true">+IF(OFFSET('Sanitation Data'!$F$33,0,10*ROW('Sanitation Data'!F28))="","",OFFSET('Sanitation Data'!$F$33,0,10*ROW('Sanitation Data'!F28)))</f>
        <v/>
      </c>
      <c r="DE34" s="29" t="str">
        <f ca="true">+IF(OFFSET('Sanitation Data'!$G$29,0,10*ROW('Sanitation Data'!G28))="","",OFFSET('Sanitation Data'!$G$29,0,10*ROW('Sanitation Data'!G28)))</f>
        <v/>
      </c>
      <c r="DF34" s="29" t="str">
        <f ca="true">+IF(OFFSET('Sanitation Data'!$G$30,0,10*ROW('Sanitation Data'!G28))="","",OFFSET('Sanitation Data'!$G$30,0,10*ROW('Sanitation Data'!G28)))</f>
        <v/>
      </c>
      <c r="DG34" s="29" t="str">
        <f ca="true">+IF(OFFSET('Sanitation Data'!$G$31,0,10*ROW('Sanitation Data'!G28))="","",OFFSET('Sanitation Data'!$G$31,0,10*ROW('Sanitation Data'!G28)))</f>
        <v/>
      </c>
      <c r="DH34" s="29" t="str">
        <f ca="true">+IF(OFFSET('Sanitation Data'!$G$32,0,10*ROW('Sanitation Data'!G28))="","",OFFSET('Sanitation Data'!$G$32,0,10*ROW('Sanitation Data'!G28)))</f>
        <v/>
      </c>
      <c r="DI34" s="29" t="str">
        <f ca="true">+IF(OFFSET('Sanitation Data'!$G$33,0,10*ROW('Sanitation Data'!G28))="","",OFFSET('Sanitation Data'!$G$33,0,10*ROW('Sanitation Data'!G28)))</f>
        <v/>
      </c>
      <c r="DJ34" s="29" t="str">
        <f ca="true">+IF(OFFSET('Sanitation Data'!$H$29,0,10*ROW('Sanitation Data'!H28))="","",OFFSET('Sanitation Data'!$H$29,0,10*ROW('Sanitation Data'!H28)))</f>
        <v/>
      </c>
      <c r="DK34" s="29" t="str">
        <f ca="true">+IF(OFFSET('Sanitation Data'!$H$30,0,10*ROW('Sanitation Data'!H28))="","",OFFSET('Sanitation Data'!$H$30,0,10*ROW('Sanitation Data'!H28)))</f>
        <v/>
      </c>
      <c r="DL34" s="29" t="str">
        <f ca="true">+IF(OFFSET('Sanitation Data'!$H$31,0,10*ROW('Sanitation Data'!H28))="","",OFFSET('Sanitation Data'!$H$31,0,10*ROW('Sanitation Data'!H28)))</f>
        <v/>
      </c>
      <c r="DM34" s="29" t="str">
        <f ca="true">+IF(OFFSET('Sanitation Data'!$H$32,0,10*ROW('Sanitation Data'!H28))="","",OFFSET('Sanitation Data'!$H$32,0,10*ROW('Sanitation Data'!H28)))</f>
        <v/>
      </c>
      <c r="DN34" s="29" t="str">
        <f ca="true">+IF(OFFSET('Sanitation Data'!$H$33,0,10*ROW('Sanitation Data'!H28))="","",OFFSET('Sanitation Data'!$H$33,0,10*ROW('Sanitation Data'!H28)))</f>
        <v/>
      </c>
      <c r="DO34" s="29" t="str">
        <f ca="true">+IF(OFFSET('Hygiene Data'!$C$12,0,10*ROW('Hygiene Data'!C28))="","",OFFSET('Hygiene Data'!$C$12,0,10*ROW('Hygiene Data'!C28)))</f>
        <v/>
      </c>
      <c r="DP34" s="29" t="str">
        <f ca="true">+IF(OFFSET('Hygiene Data'!$C$13,0,10*ROW('Hygiene Data'!C28))="","",OFFSET('Hygiene Data'!$C$13,0,10*ROW('Hygiene Data'!C28)))</f>
        <v/>
      </c>
      <c r="DQ34" s="29" t="str">
        <f ca="true">+IF(OFFSET('Hygiene Data'!$C$14,0,10*ROW('Hygiene Data'!C28))="","",OFFSET('Hygiene Data'!$C$14,0,10*ROW('Hygiene Data'!C28)))</f>
        <v/>
      </c>
      <c r="DR34" s="29" t="str">
        <f ca="true">+IF(OFFSET('Hygiene Data'!$D$12,0,10*ROW('Hygiene Data'!D28))="","",OFFSET('Hygiene Data'!$D$12,0,10*ROW('Hygiene Data'!D28)))</f>
        <v/>
      </c>
      <c r="DS34" s="29" t="str">
        <f ca="true">+IF(OFFSET('Hygiene Data'!$D$13,0,10*ROW('Hygiene Data'!D28))="","",OFFSET('Hygiene Data'!$D$13,0,10*ROW('Hygiene Data'!D28)))</f>
        <v/>
      </c>
      <c r="DT34" s="29" t="str">
        <f ca="true">+IF(OFFSET('Hygiene Data'!$D$14,0,10*ROW('Hygiene Data'!D28))="","",OFFSET('Hygiene Data'!$D$14,0,10*ROW('Hygiene Data'!D28)))</f>
        <v/>
      </c>
      <c r="DU34" s="29" t="str">
        <f ca="true">+IF(OFFSET('Hygiene Data'!$E$12,0,10*ROW('Hygiene Data'!E28))="","",OFFSET('Hygiene Data'!$E$12,0,10*ROW('Hygiene Data'!E28)))</f>
        <v/>
      </c>
      <c r="DV34" s="29" t="str">
        <f ca="true">+IF(OFFSET('Hygiene Data'!$E$13,0,10*ROW('Hygiene Data'!E28))="","",OFFSET('Hygiene Data'!$E$13,0,10*ROW('Hygiene Data'!E28)))</f>
        <v/>
      </c>
      <c r="DW34" s="29" t="str">
        <f ca="true">+IF(OFFSET('Hygiene Data'!$E$14,0,10*ROW('Hygiene Data'!E28))="","",OFFSET('Hygiene Data'!$E$14,0,10*ROW('Hygiene Data'!E28)))</f>
        <v/>
      </c>
      <c r="DX34" s="29" t="str">
        <f ca="true">+IF(OFFSET('Hygiene Data'!$F$12,0,10*ROW('Hygiene Data'!F28))="","",OFFSET('Hygiene Data'!$F$12,0,10*ROW('Hygiene Data'!F28)))</f>
        <v/>
      </c>
      <c r="DY34" s="29" t="str">
        <f ca="true">+IF(OFFSET('Hygiene Data'!$F$13,0,10*ROW('Hygiene Data'!F28))="","",OFFSET('Hygiene Data'!$F$13,0,10*ROW('Hygiene Data'!F28)))</f>
        <v/>
      </c>
      <c r="DZ34" s="29" t="str">
        <f ca="true">+IF(OFFSET('Hygiene Data'!$F$14,0,10*ROW('Hygiene Data'!F28))="","",OFFSET('Hygiene Data'!$F$14,0,10*ROW('Hygiene Data'!F28)))</f>
        <v/>
      </c>
      <c r="EA34" s="29" t="str">
        <f ca="true">+IF(OFFSET('Hygiene Data'!$G$12,0,10*ROW('Hygiene Data'!G28))="","",OFFSET('Hygiene Data'!$G$12,0,10*ROW('Hygiene Data'!G28)))</f>
        <v/>
      </c>
      <c r="EB34" s="29" t="str">
        <f ca="true">+IF(OFFSET('Hygiene Data'!$G$13,0,10*ROW('Hygiene Data'!G28))="","",OFFSET('Hygiene Data'!$G$13,0,10*ROW('Hygiene Data'!G28)))</f>
        <v/>
      </c>
      <c r="EC34" s="29" t="str">
        <f ca="true">+IF(OFFSET('Hygiene Data'!$G$14,0,10*ROW('Hygiene Data'!G28))="","",OFFSET('Hygiene Data'!$G$14,0,10*ROW('Hygiene Data'!G28)))</f>
        <v/>
      </c>
      <c r="ED34" s="29" t="str">
        <f ca="true">+IF(OFFSET('Hygiene Data'!$H$12,0,10*ROW('Hygiene Data'!H28))="","",OFFSET('Hygiene Data'!$H$12,0,10*ROW('Hygiene Data'!H28)))</f>
        <v/>
      </c>
      <c r="EE34" s="29" t="str">
        <f ca="true">+IF(OFFSET('Hygiene Data'!$H$13,0,10*ROW('Hygiene Data'!H28))="","",OFFSET('Hygiene Data'!$H$13,0,10*ROW('Hygiene Data'!H28)))</f>
        <v/>
      </c>
      <c r="EF34" s="29" t="str">
        <f ca="true">+IF(OFFSET('Hygiene Data'!$H$14,0,10*ROW('Hygiene Data'!H28))="","",OFFSET('Hygiene Data'!$H$14,0,10*ROW('Hygiene Data'!H28)))</f>
        <v/>
      </c>
    </row>
    <row r="35" x14ac:dyDescent="0.2">
      <c r="A35" s="52" t="str">
        <f ca="true">+IF(OFFSET('Water Data'!$B$1,0,10*ROW('Water Data'!B32))="","",OFFSET('Water Data'!$B$1,0,10*ROW('Water Data'!B32)))</f>
        <v/>
      </c>
      <c r="B35" s="52" t="str">
        <f ca="true">+IF(OFFSET('Water Data'!$A$3,0,10*ROW('Water Data'!A32))="","",OFFSET('Water Data'!$A$3,0,10*ROW('Water Data'!A32)))</f>
        <v/>
      </c>
      <c r="C35" s="52" t="str">
        <f ca="true">+IF(OFFSET('Water Data'!$C$3,0,10*ROW('Water Data'!C32))="","",OFFSET('Water Data'!$C$3,0,10*ROW('Water Data'!C32)))</f>
        <v/>
      </c>
      <c r="D35" s="240"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0"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0"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0"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0"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0"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0"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0"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0"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0"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0"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0"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0"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0"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0"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0"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0"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0"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1"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1"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1"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1"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1"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1"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1"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1"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1"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1"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1"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1"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1"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1"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1"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1"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1"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1"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1"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1"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1"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1"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1"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1"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1"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1"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1"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1"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1"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1"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2"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2"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2"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2"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2"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2"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2"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2"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2"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2"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2"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2"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2"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2"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2"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2"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2"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2"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29" t="str">
        <f ca="true">+IF(OFFSET('Water Data'!$C$28,0,10*ROW('Water Data'!C29))="","",OFFSET('Water Data'!$C$28,0,10*ROW('Water Data'!C29)))</f>
        <v/>
      </c>
      <c r="BT35" s="29" t="str">
        <f ca="true">+IF(OFFSET('Water Data'!$C$29,0,10*ROW('Water Data'!C29))="","",OFFSET('Water Data'!$C$29,0,10*ROW('Water Data'!C29)))</f>
        <v/>
      </c>
      <c r="BU35" s="29" t="str">
        <f ca="true">+IF(OFFSET('Water Data'!$C$30,0,10*ROW('Water Data'!C29))="","",OFFSET('Water Data'!$C$30,0,10*ROW('Water Data'!C29)))</f>
        <v/>
      </c>
      <c r="BV35" s="29" t="str">
        <f ca="true">+IF(OFFSET('Water Data'!$D$28,0,10*ROW('Water Data'!D29))="","",OFFSET('Water Data'!$D$28,0,10*ROW('Water Data'!D29)))</f>
        <v/>
      </c>
      <c r="BW35" s="29" t="str">
        <f ca="true">+IF(OFFSET('Water Data'!$D$29,0,10*ROW('Water Data'!D29))="","",OFFSET('Water Data'!$D$29,0,10*ROW('Water Data'!D29)))</f>
        <v/>
      </c>
      <c r="BX35" s="29" t="str">
        <f ca="true">+IF(OFFSET('Water Data'!$D$30,0,10*ROW('Water Data'!D29))="","",OFFSET('Water Data'!$D$30,0,10*ROW('Water Data'!D29)))</f>
        <v/>
      </c>
      <c r="BY35" s="29" t="str">
        <f ca="true">+IF(OFFSET('Water Data'!$E$28,0,10*ROW('Water Data'!E29))="","",OFFSET('Water Data'!$E$28,0,10*ROW('Water Data'!E29)))</f>
        <v/>
      </c>
      <c r="BZ35" s="29" t="str">
        <f ca="true">+IF(OFFSET('Water Data'!$E$29,0,10*ROW('Water Data'!E29))="","",OFFSET('Water Data'!$E$29,0,10*ROW('Water Data'!E29)))</f>
        <v/>
      </c>
      <c r="CA35" s="29" t="str">
        <f ca="true">+IF(OFFSET('Water Data'!$E$30,0,10*ROW('Water Data'!E29))="","",OFFSET('Water Data'!$E$30,0,10*ROW('Water Data'!E29)))</f>
        <v/>
      </c>
      <c r="CB35" s="29" t="str">
        <f ca="true">+IF(OFFSET('Water Data'!$F$28,0,10*ROW('Water Data'!F29))="","",OFFSET('Water Data'!$F$28,0,10*ROW('Water Data'!F29)))</f>
        <v/>
      </c>
      <c r="CC35" s="29" t="str">
        <f ca="true">+IF(OFFSET('Water Data'!$F$29,0,10*ROW('Water Data'!F29))="","",OFFSET('Water Data'!$F$29,0,10*ROW('Water Data'!F29)))</f>
        <v/>
      </c>
      <c r="CD35" s="29" t="str">
        <f ca="true">+IF(OFFSET('Water Data'!$F$30,0,10*ROW('Water Data'!F29))="","",OFFSET('Water Data'!$F$30,0,10*ROW('Water Data'!F29)))</f>
        <v/>
      </c>
      <c r="CE35" s="29" t="str">
        <f ca="true">+IF(OFFSET('Water Data'!$G$28,0,10*ROW('Water Data'!G29))="","",OFFSET('Water Data'!$G$28,0,10*ROW('Water Data'!G29)))</f>
        <v/>
      </c>
      <c r="CF35" s="29" t="str">
        <f ca="true">+IF(OFFSET('Water Data'!$G$29,0,10*ROW('Water Data'!G29))="","",OFFSET('Water Data'!$G$29,0,10*ROW('Water Data'!G29)))</f>
        <v/>
      </c>
      <c r="CG35" s="29" t="str">
        <f ca="true">+IF(OFFSET('Water Data'!$G$30,0,10*ROW('Water Data'!G29))="","",OFFSET('Water Data'!$G$30,0,10*ROW('Water Data'!G29)))</f>
        <v/>
      </c>
      <c r="CH35" s="29" t="str">
        <f ca="true">+IF(OFFSET('Water Data'!$H$28,0,10*ROW('Water Data'!H29))="","",OFFSET('Water Data'!$H$28,0,10*ROW('Water Data'!H29)))</f>
        <v/>
      </c>
      <c r="CI35" s="29" t="str">
        <f ca="true">+IF(OFFSET('Water Data'!$H$29,0,10*ROW('Water Data'!H29))="","",OFFSET('Water Data'!$H$29,0,10*ROW('Water Data'!H29)))</f>
        <v/>
      </c>
      <c r="CJ35" s="29" t="str">
        <f ca="true">+IF(OFFSET('Water Data'!$H$30,0,10*ROW('Water Data'!H29))="","",OFFSET('Water Data'!$H$30,0,10*ROW('Water Data'!H29)))</f>
        <v/>
      </c>
      <c r="CK35" s="29" t="str">
        <f ca="true">+IF(OFFSET('Sanitation Data'!$C$29,0,10*ROW('Sanitation Data'!C29))="","",OFFSET('Sanitation Data'!$C$29,0,10*ROW('Sanitation Data'!C29)))</f>
        <v/>
      </c>
      <c r="CL35" s="29" t="str">
        <f ca="true">+IF(OFFSET('Sanitation Data'!$C$30,0,10*ROW('Sanitation Data'!C29))="","",OFFSET('Sanitation Data'!$C$30,0,10*ROW('Sanitation Data'!C29)))</f>
        <v/>
      </c>
      <c r="CM35" s="29" t="str">
        <f ca="true">+IF(OFFSET('Sanitation Data'!$C$31,0,10*ROW('Sanitation Data'!C29))="","",OFFSET('Sanitation Data'!$C$31,0,10*ROW('Sanitation Data'!C29)))</f>
        <v/>
      </c>
      <c r="CN35" s="29" t="str">
        <f ca="true">+IF(OFFSET('Sanitation Data'!$C$32,0,10*ROW('Sanitation Data'!C29))="","",OFFSET('Sanitation Data'!$C$32,0,10*ROW('Sanitation Data'!C29)))</f>
        <v/>
      </c>
      <c r="CO35" s="29" t="str">
        <f ca="true">+IF(OFFSET('Sanitation Data'!$C$33,0,10*ROW('Sanitation Data'!C29))="","",OFFSET('Sanitation Data'!$C$33,0,10*ROW('Sanitation Data'!C29)))</f>
        <v/>
      </c>
      <c r="CP35" s="29" t="str">
        <f ca="true">+IF(OFFSET('Sanitation Data'!$D$29,0,10*ROW('Sanitation Data'!D29))="","",OFFSET('Sanitation Data'!$D$29,0,10*ROW('Sanitation Data'!D29)))</f>
        <v/>
      </c>
      <c r="CQ35" s="29" t="str">
        <f ca="true">+IF(OFFSET('Sanitation Data'!$D$30,0,10*ROW('Sanitation Data'!D29))="","",OFFSET('Sanitation Data'!$D$30,0,10*ROW('Sanitation Data'!D29)))</f>
        <v/>
      </c>
      <c r="CR35" s="29" t="str">
        <f ca="true">+IF(OFFSET('Sanitation Data'!$D$31,0,10*ROW('Sanitation Data'!D29))="","",OFFSET('Sanitation Data'!$D$31,0,10*ROW('Sanitation Data'!D29)))</f>
        <v/>
      </c>
      <c r="CS35" s="29" t="str">
        <f ca="true">+IF(OFFSET('Sanitation Data'!$D$32,0,10*ROW('Sanitation Data'!D29))="","",OFFSET('Sanitation Data'!$D$32,0,10*ROW('Sanitation Data'!D29)))</f>
        <v/>
      </c>
      <c r="CT35" s="29" t="str">
        <f ca="true">+IF(OFFSET('Sanitation Data'!$D$33,0,10*ROW('Sanitation Data'!D29))="","",OFFSET('Sanitation Data'!$D$33,0,10*ROW('Sanitation Data'!D29)))</f>
        <v/>
      </c>
      <c r="CU35" s="29" t="str">
        <f ca="true">+IF(OFFSET('Sanitation Data'!$E$29,0,10*ROW('Sanitation Data'!E29))="","",OFFSET('Sanitation Data'!$E$29,0,10*ROW('Sanitation Data'!E29)))</f>
        <v/>
      </c>
      <c r="CV35" s="29" t="str">
        <f ca="true">+IF(OFFSET('Sanitation Data'!$E$30,0,10*ROW('Sanitation Data'!E29))="","",OFFSET('Sanitation Data'!$E$30,0,10*ROW('Sanitation Data'!E29)))</f>
        <v/>
      </c>
      <c r="CW35" s="29" t="str">
        <f ca="true">+IF(OFFSET('Sanitation Data'!$E$31,0,10*ROW('Sanitation Data'!E29))="","",OFFSET('Sanitation Data'!$E$31,0,10*ROW('Sanitation Data'!E29)))</f>
        <v/>
      </c>
      <c r="CX35" s="29" t="str">
        <f ca="true">+IF(OFFSET('Sanitation Data'!$E$32,0,10*ROW('Sanitation Data'!E29))="","",OFFSET('Sanitation Data'!$E$32,0,10*ROW('Sanitation Data'!E29)))</f>
        <v/>
      </c>
      <c r="CY35" s="29" t="str">
        <f ca="true">+IF(OFFSET('Sanitation Data'!$E$33,0,10*ROW('Sanitation Data'!E29))="","",OFFSET('Sanitation Data'!$E$33,0,10*ROW('Sanitation Data'!E29)))</f>
        <v/>
      </c>
      <c r="CZ35" s="29" t="str">
        <f ca="true">+IF(OFFSET('Sanitation Data'!$F$29,0,10*ROW('Sanitation Data'!F29))="","",OFFSET('Sanitation Data'!$F$29,0,10*ROW('Sanitation Data'!F29)))</f>
        <v/>
      </c>
      <c r="DA35" s="29" t="str">
        <f ca="true">+IF(OFFSET('Sanitation Data'!$F$30,0,10*ROW('Sanitation Data'!F29))="","",OFFSET('Sanitation Data'!$F$30,0,10*ROW('Sanitation Data'!F29)))</f>
        <v/>
      </c>
      <c r="DB35" s="29" t="str">
        <f ca="true">+IF(OFFSET('Sanitation Data'!$F$31,0,10*ROW('Sanitation Data'!F29))="","",OFFSET('Sanitation Data'!$F$31,0,10*ROW('Sanitation Data'!F29)))</f>
        <v/>
      </c>
      <c r="DC35" s="29" t="str">
        <f ca="true">+IF(OFFSET('Sanitation Data'!$F$32,0,10*ROW('Sanitation Data'!F29))="","",OFFSET('Sanitation Data'!$F$32,0,10*ROW('Sanitation Data'!F29)))</f>
        <v/>
      </c>
      <c r="DD35" s="29" t="str">
        <f ca="true">+IF(OFFSET('Sanitation Data'!$F$33,0,10*ROW('Sanitation Data'!F29))="","",OFFSET('Sanitation Data'!$F$33,0,10*ROW('Sanitation Data'!F29)))</f>
        <v/>
      </c>
      <c r="DE35" s="29" t="str">
        <f ca="true">+IF(OFFSET('Sanitation Data'!$G$29,0,10*ROW('Sanitation Data'!G29))="","",OFFSET('Sanitation Data'!$G$29,0,10*ROW('Sanitation Data'!G29)))</f>
        <v/>
      </c>
      <c r="DF35" s="29" t="str">
        <f ca="true">+IF(OFFSET('Sanitation Data'!$G$30,0,10*ROW('Sanitation Data'!G29))="","",OFFSET('Sanitation Data'!$G$30,0,10*ROW('Sanitation Data'!G29)))</f>
        <v/>
      </c>
      <c r="DG35" s="29" t="str">
        <f ca="true">+IF(OFFSET('Sanitation Data'!$G$31,0,10*ROW('Sanitation Data'!G29))="","",OFFSET('Sanitation Data'!$G$31,0,10*ROW('Sanitation Data'!G29)))</f>
        <v/>
      </c>
      <c r="DH35" s="29" t="str">
        <f ca="true">+IF(OFFSET('Sanitation Data'!$G$32,0,10*ROW('Sanitation Data'!G29))="","",OFFSET('Sanitation Data'!$G$32,0,10*ROW('Sanitation Data'!G29)))</f>
        <v/>
      </c>
      <c r="DI35" s="29" t="str">
        <f ca="true">+IF(OFFSET('Sanitation Data'!$G$33,0,10*ROW('Sanitation Data'!G29))="","",OFFSET('Sanitation Data'!$G$33,0,10*ROW('Sanitation Data'!G29)))</f>
        <v/>
      </c>
      <c r="DJ35" s="29" t="str">
        <f ca="true">+IF(OFFSET('Sanitation Data'!$H$29,0,10*ROW('Sanitation Data'!H29))="","",OFFSET('Sanitation Data'!$H$29,0,10*ROW('Sanitation Data'!H29)))</f>
        <v/>
      </c>
      <c r="DK35" s="29" t="str">
        <f ca="true">+IF(OFFSET('Sanitation Data'!$H$30,0,10*ROW('Sanitation Data'!H29))="","",OFFSET('Sanitation Data'!$H$30,0,10*ROW('Sanitation Data'!H29)))</f>
        <v/>
      </c>
      <c r="DL35" s="29" t="str">
        <f ca="true">+IF(OFFSET('Sanitation Data'!$H$31,0,10*ROW('Sanitation Data'!H29))="","",OFFSET('Sanitation Data'!$H$31,0,10*ROW('Sanitation Data'!H29)))</f>
        <v/>
      </c>
      <c r="DM35" s="29" t="str">
        <f ca="true">+IF(OFFSET('Sanitation Data'!$H$32,0,10*ROW('Sanitation Data'!H29))="","",OFFSET('Sanitation Data'!$H$32,0,10*ROW('Sanitation Data'!H29)))</f>
        <v/>
      </c>
      <c r="DN35" s="29" t="str">
        <f ca="true">+IF(OFFSET('Sanitation Data'!$H$33,0,10*ROW('Sanitation Data'!H29))="","",OFFSET('Sanitation Data'!$H$33,0,10*ROW('Sanitation Data'!H29)))</f>
        <v/>
      </c>
      <c r="DO35" s="29" t="str">
        <f ca="true">+IF(OFFSET('Hygiene Data'!$C$12,0,10*ROW('Hygiene Data'!C29))="","",OFFSET('Hygiene Data'!$C$12,0,10*ROW('Hygiene Data'!C29)))</f>
        <v/>
      </c>
      <c r="DP35" s="29" t="str">
        <f ca="true">+IF(OFFSET('Hygiene Data'!$C$13,0,10*ROW('Hygiene Data'!C29))="","",OFFSET('Hygiene Data'!$C$13,0,10*ROW('Hygiene Data'!C29)))</f>
        <v/>
      </c>
      <c r="DQ35" s="29" t="str">
        <f ca="true">+IF(OFFSET('Hygiene Data'!$C$14,0,10*ROW('Hygiene Data'!C29))="","",OFFSET('Hygiene Data'!$C$14,0,10*ROW('Hygiene Data'!C29)))</f>
        <v/>
      </c>
      <c r="DR35" s="29" t="str">
        <f ca="true">+IF(OFFSET('Hygiene Data'!$D$12,0,10*ROW('Hygiene Data'!D29))="","",OFFSET('Hygiene Data'!$D$12,0,10*ROW('Hygiene Data'!D29)))</f>
        <v/>
      </c>
      <c r="DS35" s="29" t="str">
        <f ca="true">+IF(OFFSET('Hygiene Data'!$D$13,0,10*ROW('Hygiene Data'!D29))="","",OFFSET('Hygiene Data'!$D$13,0,10*ROW('Hygiene Data'!D29)))</f>
        <v/>
      </c>
      <c r="DT35" s="29" t="str">
        <f ca="true">+IF(OFFSET('Hygiene Data'!$D$14,0,10*ROW('Hygiene Data'!D29))="","",OFFSET('Hygiene Data'!$D$14,0,10*ROW('Hygiene Data'!D29)))</f>
        <v/>
      </c>
      <c r="DU35" s="29" t="str">
        <f ca="true">+IF(OFFSET('Hygiene Data'!$E$12,0,10*ROW('Hygiene Data'!E29))="","",OFFSET('Hygiene Data'!$E$12,0,10*ROW('Hygiene Data'!E29)))</f>
        <v/>
      </c>
      <c r="DV35" s="29" t="str">
        <f ca="true">+IF(OFFSET('Hygiene Data'!$E$13,0,10*ROW('Hygiene Data'!E29))="","",OFFSET('Hygiene Data'!$E$13,0,10*ROW('Hygiene Data'!E29)))</f>
        <v/>
      </c>
      <c r="DW35" s="29" t="str">
        <f ca="true">+IF(OFFSET('Hygiene Data'!$E$14,0,10*ROW('Hygiene Data'!E29))="","",OFFSET('Hygiene Data'!$E$14,0,10*ROW('Hygiene Data'!E29)))</f>
        <v/>
      </c>
      <c r="DX35" s="29" t="str">
        <f ca="true">+IF(OFFSET('Hygiene Data'!$F$12,0,10*ROW('Hygiene Data'!F29))="","",OFFSET('Hygiene Data'!$F$12,0,10*ROW('Hygiene Data'!F29)))</f>
        <v/>
      </c>
      <c r="DY35" s="29" t="str">
        <f ca="true">+IF(OFFSET('Hygiene Data'!$F$13,0,10*ROW('Hygiene Data'!F29))="","",OFFSET('Hygiene Data'!$F$13,0,10*ROW('Hygiene Data'!F29)))</f>
        <v/>
      </c>
      <c r="DZ35" s="29" t="str">
        <f ca="true">+IF(OFFSET('Hygiene Data'!$F$14,0,10*ROW('Hygiene Data'!F29))="","",OFFSET('Hygiene Data'!$F$14,0,10*ROW('Hygiene Data'!F29)))</f>
        <v/>
      </c>
      <c r="EA35" s="29" t="str">
        <f ca="true">+IF(OFFSET('Hygiene Data'!$G$12,0,10*ROW('Hygiene Data'!G29))="","",OFFSET('Hygiene Data'!$G$12,0,10*ROW('Hygiene Data'!G29)))</f>
        <v/>
      </c>
      <c r="EB35" s="29" t="str">
        <f ca="true">+IF(OFFSET('Hygiene Data'!$G$13,0,10*ROW('Hygiene Data'!G29))="","",OFFSET('Hygiene Data'!$G$13,0,10*ROW('Hygiene Data'!G29)))</f>
        <v/>
      </c>
      <c r="EC35" s="29" t="str">
        <f ca="true">+IF(OFFSET('Hygiene Data'!$G$14,0,10*ROW('Hygiene Data'!G29))="","",OFFSET('Hygiene Data'!$G$14,0,10*ROW('Hygiene Data'!G29)))</f>
        <v/>
      </c>
      <c r="ED35" s="29" t="str">
        <f ca="true">+IF(OFFSET('Hygiene Data'!$H$12,0,10*ROW('Hygiene Data'!H29))="","",OFFSET('Hygiene Data'!$H$12,0,10*ROW('Hygiene Data'!H29)))</f>
        <v/>
      </c>
      <c r="EE35" s="29" t="str">
        <f ca="true">+IF(OFFSET('Hygiene Data'!$H$13,0,10*ROW('Hygiene Data'!H29))="","",OFFSET('Hygiene Data'!$H$13,0,10*ROW('Hygiene Data'!H29)))</f>
        <v/>
      </c>
      <c r="EF35" s="29" t="str">
        <f ca="true">+IF(OFFSET('Hygiene Data'!$H$14,0,10*ROW('Hygiene Data'!H29))="","",OFFSET('Hygiene Data'!$H$14,0,10*ROW('Hygiene Data'!H29)))</f>
        <v/>
      </c>
    </row>
    <row r="36" x14ac:dyDescent="0.2">
      <c r="A36" s="52" t="str">
        <f ca="true">+IF(OFFSET('Water Data'!$B$1,0,10*ROW('Water Data'!B33))="","",OFFSET('Water Data'!$B$1,0,10*ROW('Water Data'!B33)))</f>
        <v/>
      </c>
      <c r="B36" s="52" t="str">
        <f ca="true">+IF(OFFSET('Water Data'!$A$3,0,10*ROW('Water Data'!A33))="","",OFFSET('Water Data'!$A$3,0,10*ROW('Water Data'!A33)))</f>
        <v/>
      </c>
      <c r="C36" s="52" t="str">
        <f ca="true">+IF(OFFSET('Water Data'!$C$3,0,10*ROW('Water Data'!C33))="","",OFFSET('Water Data'!$C$3,0,10*ROW('Water Data'!C33)))</f>
        <v/>
      </c>
      <c r="D36" s="240"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0"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0"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0"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0"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0"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0"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0"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0"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0"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0"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0"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0"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0"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0"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0"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0"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0"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1"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1"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1"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1"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1"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1"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1"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1"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1"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1"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1"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1"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1"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1"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1"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1"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1"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1"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1"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1"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1"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1"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1"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1"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1"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1"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1"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1"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1"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1"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2"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2"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2"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2"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2"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2"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2"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2"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2"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2"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2"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2"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2"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2"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2"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2"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2"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2"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29" t="str">
        <f ca="true">+IF(OFFSET('Water Data'!$C$28,0,10*ROW('Water Data'!C30))="","",OFFSET('Water Data'!$C$28,0,10*ROW('Water Data'!C30)))</f>
        <v/>
      </c>
      <c r="BT36" s="29" t="str">
        <f ca="true">+IF(OFFSET('Water Data'!$C$29,0,10*ROW('Water Data'!C30))="","",OFFSET('Water Data'!$C$29,0,10*ROW('Water Data'!C30)))</f>
        <v/>
      </c>
      <c r="BU36" s="29" t="str">
        <f ca="true">+IF(OFFSET('Water Data'!$C$30,0,10*ROW('Water Data'!C30))="","",OFFSET('Water Data'!$C$30,0,10*ROW('Water Data'!C30)))</f>
        <v/>
      </c>
      <c r="BV36" s="29" t="str">
        <f ca="true">+IF(OFFSET('Water Data'!$D$28,0,10*ROW('Water Data'!D30))="","",OFFSET('Water Data'!$D$28,0,10*ROW('Water Data'!D30)))</f>
        <v/>
      </c>
      <c r="BW36" s="29" t="str">
        <f ca="true">+IF(OFFSET('Water Data'!$D$29,0,10*ROW('Water Data'!D30))="","",OFFSET('Water Data'!$D$29,0,10*ROW('Water Data'!D30)))</f>
        <v/>
      </c>
      <c r="BX36" s="29" t="str">
        <f ca="true">+IF(OFFSET('Water Data'!$D$30,0,10*ROW('Water Data'!D30))="","",OFFSET('Water Data'!$D$30,0,10*ROW('Water Data'!D30)))</f>
        <v/>
      </c>
      <c r="BY36" s="29" t="str">
        <f ca="true">+IF(OFFSET('Water Data'!$E$28,0,10*ROW('Water Data'!E30))="","",OFFSET('Water Data'!$E$28,0,10*ROW('Water Data'!E30)))</f>
        <v/>
      </c>
      <c r="BZ36" s="29" t="str">
        <f ca="true">+IF(OFFSET('Water Data'!$E$29,0,10*ROW('Water Data'!E30))="","",OFFSET('Water Data'!$E$29,0,10*ROW('Water Data'!E30)))</f>
        <v/>
      </c>
      <c r="CA36" s="29" t="str">
        <f ca="true">+IF(OFFSET('Water Data'!$E$30,0,10*ROW('Water Data'!E30))="","",OFFSET('Water Data'!$E$30,0,10*ROW('Water Data'!E30)))</f>
        <v/>
      </c>
      <c r="CB36" s="29" t="str">
        <f ca="true">+IF(OFFSET('Water Data'!$F$28,0,10*ROW('Water Data'!F30))="","",OFFSET('Water Data'!$F$28,0,10*ROW('Water Data'!F30)))</f>
        <v/>
      </c>
      <c r="CC36" s="29" t="str">
        <f ca="true">+IF(OFFSET('Water Data'!$F$29,0,10*ROW('Water Data'!F30))="","",OFFSET('Water Data'!$F$29,0,10*ROW('Water Data'!F30)))</f>
        <v/>
      </c>
      <c r="CD36" s="29" t="str">
        <f ca="true">+IF(OFFSET('Water Data'!$F$30,0,10*ROW('Water Data'!F30))="","",OFFSET('Water Data'!$F$30,0,10*ROW('Water Data'!F30)))</f>
        <v/>
      </c>
      <c r="CE36" s="29" t="str">
        <f ca="true">+IF(OFFSET('Water Data'!$G$28,0,10*ROW('Water Data'!G30))="","",OFFSET('Water Data'!$G$28,0,10*ROW('Water Data'!G30)))</f>
        <v/>
      </c>
      <c r="CF36" s="29" t="str">
        <f ca="true">+IF(OFFSET('Water Data'!$G$29,0,10*ROW('Water Data'!G30))="","",OFFSET('Water Data'!$G$29,0,10*ROW('Water Data'!G30)))</f>
        <v/>
      </c>
      <c r="CG36" s="29" t="str">
        <f ca="true">+IF(OFFSET('Water Data'!$G$30,0,10*ROW('Water Data'!G30))="","",OFFSET('Water Data'!$G$30,0,10*ROW('Water Data'!G30)))</f>
        <v/>
      </c>
      <c r="CH36" s="29" t="str">
        <f ca="true">+IF(OFFSET('Water Data'!$H$28,0,10*ROW('Water Data'!H30))="","",OFFSET('Water Data'!$H$28,0,10*ROW('Water Data'!H30)))</f>
        <v/>
      </c>
      <c r="CI36" s="29" t="str">
        <f ca="true">+IF(OFFSET('Water Data'!$H$29,0,10*ROW('Water Data'!H30))="","",OFFSET('Water Data'!$H$29,0,10*ROW('Water Data'!H30)))</f>
        <v/>
      </c>
      <c r="CJ36" s="29" t="str">
        <f ca="true">+IF(OFFSET('Water Data'!$H$30,0,10*ROW('Water Data'!H30))="","",OFFSET('Water Data'!$H$30,0,10*ROW('Water Data'!H30)))</f>
        <v/>
      </c>
      <c r="CK36" s="29" t="str">
        <f ca="true">+IF(OFFSET('Sanitation Data'!$C$29,0,10*ROW('Sanitation Data'!C30))="","",OFFSET('Sanitation Data'!$C$29,0,10*ROW('Sanitation Data'!C30)))</f>
        <v/>
      </c>
      <c r="CL36" s="29" t="str">
        <f ca="true">+IF(OFFSET('Sanitation Data'!$C$30,0,10*ROW('Sanitation Data'!C30))="","",OFFSET('Sanitation Data'!$C$30,0,10*ROW('Sanitation Data'!C30)))</f>
        <v/>
      </c>
      <c r="CM36" s="29" t="str">
        <f ca="true">+IF(OFFSET('Sanitation Data'!$C$31,0,10*ROW('Sanitation Data'!C30))="","",OFFSET('Sanitation Data'!$C$31,0,10*ROW('Sanitation Data'!C30)))</f>
        <v/>
      </c>
      <c r="CN36" s="29" t="str">
        <f ca="true">+IF(OFFSET('Sanitation Data'!$C$32,0,10*ROW('Sanitation Data'!C30))="","",OFFSET('Sanitation Data'!$C$32,0,10*ROW('Sanitation Data'!C30)))</f>
        <v/>
      </c>
      <c r="CO36" s="29" t="str">
        <f ca="true">+IF(OFFSET('Sanitation Data'!$C$33,0,10*ROW('Sanitation Data'!C30))="","",OFFSET('Sanitation Data'!$C$33,0,10*ROW('Sanitation Data'!C30)))</f>
        <v/>
      </c>
      <c r="CP36" s="29" t="str">
        <f ca="true">+IF(OFFSET('Sanitation Data'!$D$29,0,10*ROW('Sanitation Data'!D30))="","",OFFSET('Sanitation Data'!$D$29,0,10*ROW('Sanitation Data'!D30)))</f>
        <v/>
      </c>
      <c r="CQ36" s="29" t="str">
        <f ca="true">+IF(OFFSET('Sanitation Data'!$D$30,0,10*ROW('Sanitation Data'!D30))="","",OFFSET('Sanitation Data'!$D$30,0,10*ROW('Sanitation Data'!D30)))</f>
        <v/>
      </c>
      <c r="CR36" s="29" t="str">
        <f ca="true">+IF(OFFSET('Sanitation Data'!$D$31,0,10*ROW('Sanitation Data'!D30))="","",OFFSET('Sanitation Data'!$D$31,0,10*ROW('Sanitation Data'!D30)))</f>
        <v/>
      </c>
      <c r="CS36" s="29" t="str">
        <f ca="true">+IF(OFFSET('Sanitation Data'!$D$32,0,10*ROW('Sanitation Data'!D30))="","",OFFSET('Sanitation Data'!$D$32,0,10*ROW('Sanitation Data'!D30)))</f>
        <v/>
      </c>
      <c r="CT36" s="29" t="str">
        <f ca="true">+IF(OFFSET('Sanitation Data'!$D$33,0,10*ROW('Sanitation Data'!D30))="","",OFFSET('Sanitation Data'!$D$33,0,10*ROW('Sanitation Data'!D30)))</f>
        <v/>
      </c>
      <c r="CU36" s="29" t="str">
        <f ca="true">+IF(OFFSET('Sanitation Data'!$E$29,0,10*ROW('Sanitation Data'!E30))="","",OFFSET('Sanitation Data'!$E$29,0,10*ROW('Sanitation Data'!E30)))</f>
        <v/>
      </c>
      <c r="CV36" s="29" t="str">
        <f ca="true">+IF(OFFSET('Sanitation Data'!$E$30,0,10*ROW('Sanitation Data'!E30))="","",OFFSET('Sanitation Data'!$E$30,0,10*ROW('Sanitation Data'!E30)))</f>
        <v/>
      </c>
      <c r="CW36" s="29" t="str">
        <f ca="true">+IF(OFFSET('Sanitation Data'!$E$31,0,10*ROW('Sanitation Data'!E30))="","",OFFSET('Sanitation Data'!$E$31,0,10*ROW('Sanitation Data'!E30)))</f>
        <v/>
      </c>
      <c r="CX36" s="29" t="str">
        <f ca="true">+IF(OFFSET('Sanitation Data'!$E$32,0,10*ROW('Sanitation Data'!E30))="","",OFFSET('Sanitation Data'!$E$32,0,10*ROW('Sanitation Data'!E30)))</f>
        <v/>
      </c>
      <c r="CY36" s="29" t="str">
        <f ca="true">+IF(OFFSET('Sanitation Data'!$E$33,0,10*ROW('Sanitation Data'!E30))="","",OFFSET('Sanitation Data'!$E$33,0,10*ROW('Sanitation Data'!E30)))</f>
        <v/>
      </c>
      <c r="CZ36" s="29" t="str">
        <f ca="true">+IF(OFFSET('Sanitation Data'!$F$29,0,10*ROW('Sanitation Data'!F30))="","",OFFSET('Sanitation Data'!$F$29,0,10*ROW('Sanitation Data'!F30)))</f>
        <v/>
      </c>
      <c r="DA36" s="29" t="str">
        <f ca="true">+IF(OFFSET('Sanitation Data'!$F$30,0,10*ROW('Sanitation Data'!F30))="","",OFFSET('Sanitation Data'!$F$30,0,10*ROW('Sanitation Data'!F30)))</f>
        <v/>
      </c>
      <c r="DB36" s="29" t="str">
        <f ca="true">+IF(OFFSET('Sanitation Data'!$F$31,0,10*ROW('Sanitation Data'!F30))="","",OFFSET('Sanitation Data'!$F$31,0,10*ROW('Sanitation Data'!F30)))</f>
        <v/>
      </c>
      <c r="DC36" s="29" t="str">
        <f ca="true">+IF(OFFSET('Sanitation Data'!$F$32,0,10*ROW('Sanitation Data'!F30))="","",OFFSET('Sanitation Data'!$F$32,0,10*ROW('Sanitation Data'!F30)))</f>
        <v/>
      </c>
      <c r="DD36" s="29" t="str">
        <f ca="true">+IF(OFFSET('Sanitation Data'!$F$33,0,10*ROW('Sanitation Data'!F30))="","",OFFSET('Sanitation Data'!$F$33,0,10*ROW('Sanitation Data'!F30)))</f>
        <v/>
      </c>
      <c r="DE36" s="29" t="str">
        <f ca="true">+IF(OFFSET('Sanitation Data'!$G$29,0,10*ROW('Sanitation Data'!G30))="","",OFFSET('Sanitation Data'!$G$29,0,10*ROW('Sanitation Data'!G30)))</f>
        <v/>
      </c>
      <c r="DF36" s="29" t="str">
        <f ca="true">+IF(OFFSET('Sanitation Data'!$G$30,0,10*ROW('Sanitation Data'!G30))="","",OFFSET('Sanitation Data'!$G$30,0,10*ROW('Sanitation Data'!G30)))</f>
        <v/>
      </c>
      <c r="DG36" s="29" t="str">
        <f ca="true">+IF(OFFSET('Sanitation Data'!$G$31,0,10*ROW('Sanitation Data'!G30))="","",OFFSET('Sanitation Data'!$G$31,0,10*ROW('Sanitation Data'!G30)))</f>
        <v/>
      </c>
      <c r="DH36" s="29" t="str">
        <f ca="true">+IF(OFFSET('Sanitation Data'!$G$32,0,10*ROW('Sanitation Data'!G30))="","",OFFSET('Sanitation Data'!$G$32,0,10*ROW('Sanitation Data'!G30)))</f>
        <v/>
      </c>
      <c r="DI36" s="29" t="str">
        <f ca="true">+IF(OFFSET('Sanitation Data'!$G$33,0,10*ROW('Sanitation Data'!G30))="","",OFFSET('Sanitation Data'!$G$33,0,10*ROW('Sanitation Data'!G30)))</f>
        <v/>
      </c>
      <c r="DJ36" s="29" t="str">
        <f ca="true">+IF(OFFSET('Sanitation Data'!$H$29,0,10*ROW('Sanitation Data'!H30))="","",OFFSET('Sanitation Data'!$H$29,0,10*ROW('Sanitation Data'!H30)))</f>
        <v/>
      </c>
      <c r="DK36" s="29" t="str">
        <f ca="true">+IF(OFFSET('Sanitation Data'!$H$30,0,10*ROW('Sanitation Data'!H30))="","",OFFSET('Sanitation Data'!$H$30,0,10*ROW('Sanitation Data'!H30)))</f>
        <v/>
      </c>
      <c r="DL36" s="29" t="str">
        <f ca="true">+IF(OFFSET('Sanitation Data'!$H$31,0,10*ROW('Sanitation Data'!H30))="","",OFFSET('Sanitation Data'!$H$31,0,10*ROW('Sanitation Data'!H30)))</f>
        <v/>
      </c>
      <c r="DM36" s="29" t="str">
        <f ca="true">+IF(OFFSET('Sanitation Data'!$H$32,0,10*ROW('Sanitation Data'!H30))="","",OFFSET('Sanitation Data'!$H$32,0,10*ROW('Sanitation Data'!H30)))</f>
        <v/>
      </c>
      <c r="DN36" s="29" t="str">
        <f ca="true">+IF(OFFSET('Sanitation Data'!$H$33,0,10*ROW('Sanitation Data'!H30))="","",OFFSET('Sanitation Data'!$H$33,0,10*ROW('Sanitation Data'!H30)))</f>
        <v/>
      </c>
      <c r="DO36" s="29" t="str">
        <f ca="true">+IF(OFFSET('Hygiene Data'!$C$12,0,10*ROW('Hygiene Data'!C30))="","",OFFSET('Hygiene Data'!$C$12,0,10*ROW('Hygiene Data'!C30)))</f>
        <v/>
      </c>
      <c r="DP36" s="29" t="str">
        <f ca="true">+IF(OFFSET('Hygiene Data'!$C$13,0,10*ROW('Hygiene Data'!C30))="","",OFFSET('Hygiene Data'!$C$13,0,10*ROW('Hygiene Data'!C30)))</f>
        <v/>
      </c>
      <c r="DQ36" s="29" t="str">
        <f ca="true">+IF(OFFSET('Hygiene Data'!$C$14,0,10*ROW('Hygiene Data'!C30))="","",OFFSET('Hygiene Data'!$C$14,0,10*ROW('Hygiene Data'!C30)))</f>
        <v/>
      </c>
      <c r="DR36" s="29" t="str">
        <f ca="true">+IF(OFFSET('Hygiene Data'!$D$12,0,10*ROW('Hygiene Data'!D30))="","",OFFSET('Hygiene Data'!$D$12,0,10*ROW('Hygiene Data'!D30)))</f>
        <v/>
      </c>
      <c r="DS36" s="29" t="str">
        <f ca="true">+IF(OFFSET('Hygiene Data'!$D$13,0,10*ROW('Hygiene Data'!D30))="","",OFFSET('Hygiene Data'!$D$13,0,10*ROW('Hygiene Data'!D30)))</f>
        <v/>
      </c>
      <c r="DT36" s="29" t="str">
        <f ca="true">+IF(OFFSET('Hygiene Data'!$D$14,0,10*ROW('Hygiene Data'!D30))="","",OFFSET('Hygiene Data'!$D$14,0,10*ROW('Hygiene Data'!D30)))</f>
        <v/>
      </c>
      <c r="DU36" s="29" t="str">
        <f ca="true">+IF(OFFSET('Hygiene Data'!$E$12,0,10*ROW('Hygiene Data'!E30))="","",OFFSET('Hygiene Data'!$E$12,0,10*ROW('Hygiene Data'!E30)))</f>
        <v/>
      </c>
      <c r="DV36" s="29" t="str">
        <f ca="true">+IF(OFFSET('Hygiene Data'!$E$13,0,10*ROW('Hygiene Data'!E30))="","",OFFSET('Hygiene Data'!$E$13,0,10*ROW('Hygiene Data'!E30)))</f>
        <v/>
      </c>
      <c r="DW36" s="29" t="str">
        <f ca="true">+IF(OFFSET('Hygiene Data'!$E$14,0,10*ROW('Hygiene Data'!E30))="","",OFFSET('Hygiene Data'!$E$14,0,10*ROW('Hygiene Data'!E30)))</f>
        <v/>
      </c>
      <c r="DX36" s="29" t="str">
        <f ca="true">+IF(OFFSET('Hygiene Data'!$F$12,0,10*ROW('Hygiene Data'!F30))="","",OFFSET('Hygiene Data'!$F$12,0,10*ROW('Hygiene Data'!F30)))</f>
        <v/>
      </c>
      <c r="DY36" s="29" t="str">
        <f ca="true">+IF(OFFSET('Hygiene Data'!$F$13,0,10*ROW('Hygiene Data'!F30))="","",OFFSET('Hygiene Data'!$F$13,0,10*ROW('Hygiene Data'!F30)))</f>
        <v/>
      </c>
      <c r="DZ36" s="29" t="str">
        <f ca="true">+IF(OFFSET('Hygiene Data'!$F$14,0,10*ROW('Hygiene Data'!F30))="","",OFFSET('Hygiene Data'!$F$14,0,10*ROW('Hygiene Data'!F30)))</f>
        <v/>
      </c>
      <c r="EA36" s="29" t="str">
        <f ca="true">+IF(OFFSET('Hygiene Data'!$G$12,0,10*ROW('Hygiene Data'!G30))="","",OFFSET('Hygiene Data'!$G$12,0,10*ROW('Hygiene Data'!G30)))</f>
        <v/>
      </c>
      <c r="EB36" s="29" t="str">
        <f ca="true">+IF(OFFSET('Hygiene Data'!$G$13,0,10*ROW('Hygiene Data'!G30))="","",OFFSET('Hygiene Data'!$G$13,0,10*ROW('Hygiene Data'!G30)))</f>
        <v/>
      </c>
      <c r="EC36" s="29" t="str">
        <f ca="true">+IF(OFFSET('Hygiene Data'!$G$14,0,10*ROW('Hygiene Data'!G30))="","",OFFSET('Hygiene Data'!$G$14,0,10*ROW('Hygiene Data'!G30)))</f>
        <v/>
      </c>
      <c r="ED36" s="29" t="str">
        <f ca="true">+IF(OFFSET('Hygiene Data'!$H$12,0,10*ROW('Hygiene Data'!H30))="","",OFFSET('Hygiene Data'!$H$12,0,10*ROW('Hygiene Data'!H30)))</f>
        <v/>
      </c>
      <c r="EE36" s="29" t="str">
        <f ca="true">+IF(OFFSET('Hygiene Data'!$H$13,0,10*ROW('Hygiene Data'!H30))="","",OFFSET('Hygiene Data'!$H$13,0,10*ROW('Hygiene Data'!H30)))</f>
        <v/>
      </c>
      <c r="EF36" s="29" t="str">
        <f ca="true">+IF(OFFSET('Hygiene Data'!$H$14,0,10*ROW('Hygiene Data'!H30))="","",OFFSET('Hygiene Data'!$H$14,0,10*ROW('Hygiene Data'!H30)))</f>
        <v/>
      </c>
    </row>
    <row r="37" x14ac:dyDescent="0.2">
      <c r="A37" s="52" t="str">
        <f ca="true">+IF(OFFSET('Water Data'!$B$1,0,10*ROW('Water Data'!B34))="","",OFFSET('Water Data'!$B$1,0,10*ROW('Water Data'!B34)))</f>
        <v/>
      </c>
      <c r="B37" s="52" t="str">
        <f ca="true">+IF(OFFSET('Water Data'!$A$3,0,10*ROW('Water Data'!A34))="","",OFFSET('Water Data'!$A$3,0,10*ROW('Water Data'!A34)))</f>
        <v/>
      </c>
      <c r="C37" s="52" t="str">
        <f ca="true">+IF(OFFSET('Water Data'!$C$3,0,10*ROW('Water Data'!C34))="","",OFFSET('Water Data'!$C$3,0,10*ROW('Water Data'!C34)))</f>
        <v/>
      </c>
      <c r="D37" s="240"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0"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0"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0"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0"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0"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0"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0"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0"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0"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0"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0"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0"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0"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0"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0"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0"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0"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1"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1"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1"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1"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1"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1"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1"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1"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1"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1"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1"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1"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1"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1"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1"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1"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1"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1"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1"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1"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1"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1"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1"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1"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1"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1"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1"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1"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1"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1"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2"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2"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2"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2"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2"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2"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2"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2"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2"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2"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2"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2"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2"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2"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2"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2"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2"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2"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29" t="str">
        <f ca="true">+IF(OFFSET('Water Data'!$C$28,0,10*ROW('Water Data'!C31))="","",OFFSET('Water Data'!$C$28,0,10*ROW('Water Data'!C31)))</f>
        <v/>
      </c>
      <c r="BT37" s="29" t="str">
        <f ca="true">+IF(OFFSET('Water Data'!$C$29,0,10*ROW('Water Data'!C31))="","",OFFSET('Water Data'!$C$29,0,10*ROW('Water Data'!C31)))</f>
        <v/>
      </c>
      <c r="BU37" s="29" t="str">
        <f ca="true">+IF(OFFSET('Water Data'!$C$30,0,10*ROW('Water Data'!C31))="","",OFFSET('Water Data'!$C$30,0,10*ROW('Water Data'!C31)))</f>
        <v/>
      </c>
      <c r="BV37" s="29" t="str">
        <f ca="true">+IF(OFFSET('Water Data'!$D$28,0,10*ROW('Water Data'!D31))="","",OFFSET('Water Data'!$D$28,0,10*ROW('Water Data'!D31)))</f>
        <v/>
      </c>
      <c r="BW37" s="29" t="str">
        <f ca="true">+IF(OFFSET('Water Data'!$D$29,0,10*ROW('Water Data'!D31))="","",OFFSET('Water Data'!$D$29,0,10*ROW('Water Data'!D31)))</f>
        <v/>
      </c>
      <c r="BX37" s="29" t="str">
        <f ca="true">+IF(OFFSET('Water Data'!$D$30,0,10*ROW('Water Data'!D31))="","",OFFSET('Water Data'!$D$30,0,10*ROW('Water Data'!D31)))</f>
        <v/>
      </c>
      <c r="BY37" s="29" t="str">
        <f ca="true">+IF(OFFSET('Water Data'!$E$28,0,10*ROW('Water Data'!E31))="","",OFFSET('Water Data'!$E$28,0,10*ROW('Water Data'!E31)))</f>
        <v/>
      </c>
      <c r="BZ37" s="29" t="str">
        <f ca="true">+IF(OFFSET('Water Data'!$E$29,0,10*ROW('Water Data'!E31))="","",OFFSET('Water Data'!$E$29,0,10*ROW('Water Data'!E31)))</f>
        <v/>
      </c>
      <c r="CA37" s="29" t="str">
        <f ca="true">+IF(OFFSET('Water Data'!$E$30,0,10*ROW('Water Data'!E31))="","",OFFSET('Water Data'!$E$30,0,10*ROW('Water Data'!E31)))</f>
        <v/>
      </c>
      <c r="CB37" s="29" t="str">
        <f ca="true">+IF(OFFSET('Water Data'!$F$28,0,10*ROW('Water Data'!F31))="","",OFFSET('Water Data'!$F$28,0,10*ROW('Water Data'!F31)))</f>
        <v/>
      </c>
      <c r="CC37" s="29" t="str">
        <f ca="true">+IF(OFFSET('Water Data'!$F$29,0,10*ROW('Water Data'!F31))="","",OFFSET('Water Data'!$F$29,0,10*ROW('Water Data'!F31)))</f>
        <v/>
      </c>
      <c r="CD37" s="29" t="str">
        <f ca="true">+IF(OFFSET('Water Data'!$F$30,0,10*ROW('Water Data'!F31))="","",OFFSET('Water Data'!$F$30,0,10*ROW('Water Data'!F31)))</f>
        <v/>
      </c>
      <c r="CE37" s="29" t="str">
        <f ca="true">+IF(OFFSET('Water Data'!$G$28,0,10*ROW('Water Data'!G31))="","",OFFSET('Water Data'!$G$28,0,10*ROW('Water Data'!G31)))</f>
        <v/>
      </c>
      <c r="CF37" s="29" t="str">
        <f ca="true">+IF(OFFSET('Water Data'!$G$29,0,10*ROW('Water Data'!G31))="","",OFFSET('Water Data'!$G$29,0,10*ROW('Water Data'!G31)))</f>
        <v/>
      </c>
      <c r="CG37" s="29" t="str">
        <f ca="true">+IF(OFFSET('Water Data'!$G$30,0,10*ROW('Water Data'!G31))="","",OFFSET('Water Data'!$G$30,0,10*ROW('Water Data'!G31)))</f>
        <v/>
      </c>
      <c r="CH37" s="29" t="str">
        <f ca="true">+IF(OFFSET('Water Data'!$H$28,0,10*ROW('Water Data'!H31))="","",OFFSET('Water Data'!$H$28,0,10*ROW('Water Data'!H31)))</f>
        <v/>
      </c>
      <c r="CI37" s="29" t="str">
        <f ca="true">+IF(OFFSET('Water Data'!$H$29,0,10*ROW('Water Data'!H31))="","",OFFSET('Water Data'!$H$29,0,10*ROW('Water Data'!H31)))</f>
        <v/>
      </c>
      <c r="CJ37" s="29" t="str">
        <f ca="true">+IF(OFFSET('Water Data'!$H$30,0,10*ROW('Water Data'!H31))="","",OFFSET('Water Data'!$H$30,0,10*ROW('Water Data'!H31)))</f>
        <v/>
      </c>
      <c r="CK37" s="29" t="str">
        <f ca="true">+IF(OFFSET('Sanitation Data'!$C$29,0,10*ROW('Sanitation Data'!C31))="","",OFFSET('Sanitation Data'!$C$29,0,10*ROW('Sanitation Data'!C31)))</f>
        <v/>
      </c>
      <c r="CL37" s="29" t="str">
        <f ca="true">+IF(OFFSET('Sanitation Data'!$C$30,0,10*ROW('Sanitation Data'!C31))="","",OFFSET('Sanitation Data'!$C$30,0,10*ROW('Sanitation Data'!C31)))</f>
        <v/>
      </c>
      <c r="CM37" s="29" t="str">
        <f ca="true">+IF(OFFSET('Sanitation Data'!$C$31,0,10*ROW('Sanitation Data'!C31))="","",OFFSET('Sanitation Data'!$C$31,0,10*ROW('Sanitation Data'!C31)))</f>
        <v/>
      </c>
      <c r="CN37" s="29" t="str">
        <f ca="true">+IF(OFFSET('Sanitation Data'!$C$32,0,10*ROW('Sanitation Data'!C31))="","",OFFSET('Sanitation Data'!$C$32,0,10*ROW('Sanitation Data'!C31)))</f>
        <v/>
      </c>
      <c r="CO37" s="29" t="str">
        <f ca="true">+IF(OFFSET('Sanitation Data'!$C$33,0,10*ROW('Sanitation Data'!C31))="","",OFFSET('Sanitation Data'!$C$33,0,10*ROW('Sanitation Data'!C31)))</f>
        <v/>
      </c>
      <c r="CP37" s="29" t="str">
        <f ca="true">+IF(OFFSET('Sanitation Data'!$D$29,0,10*ROW('Sanitation Data'!D31))="","",OFFSET('Sanitation Data'!$D$29,0,10*ROW('Sanitation Data'!D31)))</f>
        <v/>
      </c>
      <c r="CQ37" s="29" t="str">
        <f ca="true">+IF(OFFSET('Sanitation Data'!$D$30,0,10*ROW('Sanitation Data'!D31))="","",OFFSET('Sanitation Data'!$D$30,0,10*ROW('Sanitation Data'!D31)))</f>
        <v/>
      </c>
      <c r="CR37" s="29" t="str">
        <f ca="true">+IF(OFFSET('Sanitation Data'!$D$31,0,10*ROW('Sanitation Data'!D31))="","",OFFSET('Sanitation Data'!$D$31,0,10*ROW('Sanitation Data'!D31)))</f>
        <v/>
      </c>
      <c r="CS37" s="29" t="str">
        <f ca="true">+IF(OFFSET('Sanitation Data'!$D$32,0,10*ROW('Sanitation Data'!D31))="","",OFFSET('Sanitation Data'!$D$32,0,10*ROW('Sanitation Data'!D31)))</f>
        <v/>
      </c>
      <c r="CT37" s="29" t="str">
        <f ca="true">+IF(OFFSET('Sanitation Data'!$D$33,0,10*ROW('Sanitation Data'!D31))="","",OFFSET('Sanitation Data'!$D$33,0,10*ROW('Sanitation Data'!D31)))</f>
        <v/>
      </c>
      <c r="CU37" s="29" t="str">
        <f ca="true">+IF(OFFSET('Sanitation Data'!$E$29,0,10*ROW('Sanitation Data'!E31))="","",OFFSET('Sanitation Data'!$E$29,0,10*ROW('Sanitation Data'!E31)))</f>
        <v/>
      </c>
      <c r="CV37" s="29" t="str">
        <f ca="true">+IF(OFFSET('Sanitation Data'!$E$30,0,10*ROW('Sanitation Data'!E31))="","",OFFSET('Sanitation Data'!$E$30,0,10*ROW('Sanitation Data'!E31)))</f>
        <v/>
      </c>
      <c r="CW37" s="29" t="str">
        <f ca="true">+IF(OFFSET('Sanitation Data'!$E$31,0,10*ROW('Sanitation Data'!E31))="","",OFFSET('Sanitation Data'!$E$31,0,10*ROW('Sanitation Data'!E31)))</f>
        <v/>
      </c>
      <c r="CX37" s="29" t="str">
        <f ca="true">+IF(OFFSET('Sanitation Data'!$E$32,0,10*ROW('Sanitation Data'!E31))="","",OFFSET('Sanitation Data'!$E$32,0,10*ROW('Sanitation Data'!E31)))</f>
        <v/>
      </c>
      <c r="CY37" s="29" t="str">
        <f ca="true">+IF(OFFSET('Sanitation Data'!$E$33,0,10*ROW('Sanitation Data'!E31))="","",OFFSET('Sanitation Data'!$E$33,0,10*ROW('Sanitation Data'!E31)))</f>
        <v/>
      </c>
      <c r="CZ37" s="29" t="str">
        <f ca="true">+IF(OFFSET('Sanitation Data'!$F$29,0,10*ROW('Sanitation Data'!F31))="","",OFFSET('Sanitation Data'!$F$29,0,10*ROW('Sanitation Data'!F31)))</f>
        <v/>
      </c>
      <c r="DA37" s="29" t="str">
        <f ca="true">+IF(OFFSET('Sanitation Data'!$F$30,0,10*ROW('Sanitation Data'!F31))="","",OFFSET('Sanitation Data'!$F$30,0,10*ROW('Sanitation Data'!F31)))</f>
        <v/>
      </c>
      <c r="DB37" s="29" t="str">
        <f ca="true">+IF(OFFSET('Sanitation Data'!$F$31,0,10*ROW('Sanitation Data'!F31))="","",OFFSET('Sanitation Data'!$F$31,0,10*ROW('Sanitation Data'!F31)))</f>
        <v/>
      </c>
      <c r="DC37" s="29" t="str">
        <f ca="true">+IF(OFFSET('Sanitation Data'!$F$32,0,10*ROW('Sanitation Data'!F31))="","",OFFSET('Sanitation Data'!$F$32,0,10*ROW('Sanitation Data'!F31)))</f>
        <v/>
      </c>
      <c r="DD37" s="29" t="str">
        <f ca="true">+IF(OFFSET('Sanitation Data'!$F$33,0,10*ROW('Sanitation Data'!F31))="","",OFFSET('Sanitation Data'!$F$33,0,10*ROW('Sanitation Data'!F31)))</f>
        <v/>
      </c>
      <c r="DE37" s="29" t="str">
        <f ca="true">+IF(OFFSET('Sanitation Data'!$G$29,0,10*ROW('Sanitation Data'!G31))="","",OFFSET('Sanitation Data'!$G$29,0,10*ROW('Sanitation Data'!G31)))</f>
        <v/>
      </c>
      <c r="DF37" s="29" t="str">
        <f ca="true">+IF(OFFSET('Sanitation Data'!$G$30,0,10*ROW('Sanitation Data'!G31))="","",OFFSET('Sanitation Data'!$G$30,0,10*ROW('Sanitation Data'!G31)))</f>
        <v/>
      </c>
      <c r="DG37" s="29" t="str">
        <f ca="true">+IF(OFFSET('Sanitation Data'!$G$31,0,10*ROW('Sanitation Data'!G31))="","",OFFSET('Sanitation Data'!$G$31,0,10*ROW('Sanitation Data'!G31)))</f>
        <v/>
      </c>
      <c r="DH37" s="29" t="str">
        <f ca="true">+IF(OFFSET('Sanitation Data'!$G$32,0,10*ROW('Sanitation Data'!G31))="","",OFFSET('Sanitation Data'!$G$32,0,10*ROW('Sanitation Data'!G31)))</f>
        <v/>
      </c>
      <c r="DI37" s="29" t="str">
        <f ca="true">+IF(OFFSET('Sanitation Data'!$G$33,0,10*ROW('Sanitation Data'!G31))="","",OFFSET('Sanitation Data'!$G$33,0,10*ROW('Sanitation Data'!G31)))</f>
        <v/>
      </c>
      <c r="DJ37" s="29" t="str">
        <f ca="true">+IF(OFFSET('Sanitation Data'!$H$29,0,10*ROW('Sanitation Data'!H31))="","",OFFSET('Sanitation Data'!$H$29,0,10*ROW('Sanitation Data'!H31)))</f>
        <v/>
      </c>
      <c r="DK37" s="29" t="str">
        <f ca="true">+IF(OFFSET('Sanitation Data'!$H$30,0,10*ROW('Sanitation Data'!H31))="","",OFFSET('Sanitation Data'!$H$30,0,10*ROW('Sanitation Data'!H31)))</f>
        <v/>
      </c>
      <c r="DL37" s="29" t="str">
        <f ca="true">+IF(OFFSET('Sanitation Data'!$H$31,0,10*ROW('Sanitation Data'!H31))="","",OFFSET('Sanitation Data'!$H$31,0,10*ROW('Sanitation Data'!H31)))</f>
        <v/>
      </c>
      <c r="DM37" s="29" t="str">
        <f ca="true">+IF(OFFSET('Sanitation Data'!$H$32,0,10*ROW('Sanitation Data'!H31))="","",OFFSET('Sanitation Data'!$H$32,0,10*ROW('Sanitation Data'!H31)))</f>
        <v/>
      </c>
      <c r="DN37" s="29" t="str">
        <f ca="true">+IF(OFFSET('Sanitation Data'!$H$33,0,10*ROW('Sanitation Data'!H31))="","",OFFSET('Sanitation Data'!$H$33,0,10*ROW('Sanitation Data'!H31)))</f>
        <v/>
      </c>
      <c r="DO37" s="29" t="str">
        <f ca="true">+IF(OFFSET('Hygiene Data'!$C$12,0,10*ROW('Hygiene Data'!C31))="","",OFFSET('Hygiene Data'!$C$12,0,10*ROW('Hygiene Data'!C31)))</f>
        <v/>
      </c>
      <c r="DP37" s="29" t="str">
        <f ca="true">+IF(OFFSET('Hygiene Data'!$C$13,0,10*ROW('Hygiene Data'!C31))="","",OFFSET('Hygiene Data'!$C$13,0,10*ROW('Hygiene Data'!C31)))</f>
        <v/>
      </c>
      <c r="DQ37" s="29" t="str">
        <f ca="true">+IF(OFFSET('Hygiene Data'!$C$14,0,10*ROW('Hygiene Data'!C31))="","",OFFSET('Hygiene Data'!$C$14,0,10*ROW('Hygiene Data'!C31)))</f>
        <v/>
      </c>
      <c r="DR37" s="29" t="str">
        <f ca="true">+IF(OFFSET('Hygiene Data'!$D$12,0,10*ROW('Hygiene Data'!D31))="","",OFFSET('Hygiene Data'!$D$12,0,10*ROW('Hygiene Data'!D31)))</f>
        <v/>
      </c>
      <c r="DS37" s="29" t="str">
        <f ca="true">+IF(OFFSET('Hygiene Data'!$D$13,0,10*ROW('Hygiene Data'!D31))="","",OFFSET('Hygiene Data'!$D$13,0,10*ROW('Hygiene Data'!D31)))</f>
        <v/>
      </c>
      <c r="DT37" s="29" t="str">
        <f ca="true">+IF(OFFSET('Hygiene Data'!$D$14,0,10*ROW('Hygiene Data'!D31))="","",OFFSET('Hygiene Data'!$D$14,0,10*ROW('Hygiene Data'!D31)))</f>
        <v/>
      </c>
      <c r="DU37" s="29" t="str">
        <f ca="true">+IF(OFFSET('Hygiene Data'!$E$12,0,10*ROW('Hygiene Data'!E31))="","",OFFSET('Hygiene Data'!$E$12,0,10*ROW('Hygiene Data'!E31)))</f>
        <v/>
      </c>
      <c r="DV37" s="29" t="str">
        <f ca="true">+IF(OFFSET('Hygiene Data'!$E$13,0,10*ROW('Hygiene Data'!E31))="","",OFFSET('Hygiene Data'!$E$13,0,10*ROW('Hygiene Data'!E31)))</f>
        <v/>
      </c>
      <c r="DW37" s="29" t="str">
        <f ca="true">+IF(OFFSET('Hygiene Data'!$E$14,0,10*ROW('Hygiene Data'!E31))="","",OFFSET('Hygiene Data'!$E$14,0,10*ROW('Hygiene Data'!E31)))</f>
        <v/>
      </c>
      <c r="DX37" s="29" t="str">
        <f ca="true">+IF(OFFSET('Hygiene Data'!$F$12,0,10*ROW('Hygiene Data'!F31))="","",OFFSET('Hygiene Data'!$F$12,0,10*ROW('Hygiene Data'!F31)))</f>
        <v/>
      </c>
      <c r="DY37" s="29" t="str">
        <f ca="true">+IF(OFFSET('Hygiene Data'!$F$13,0,10*ROW('Hygiene Data'!F31))="","",OFFSET('Hygiene Data'!$F$13,0,10*ROW('Hygiene Data'!F31)))</f>
        <v/>
      </c>
      <c r="DZ37" s="29" t="str">
        <f ca="true">+IF(OFFSET('Hygiene Data'!$F$14,0,10*ROW('Hygiene Data'!F31))="","",OFFSET('Hygiene Data'!$F$14,0,10*ROW('Hygiene Data'!F31)))</f>
        <v/>
      </c>
      <c r="EA37" s="29" t="str">
        <f ca="true">+IF(OFFSET('Hygiene Data'!$G$12,0,10*ROW('Hygiene Data'!G31))="","",OFFSET('Hygiene Data'!$G$12,0,10*ROW('Hygiene Data'!G31)))</f>
        <v/>
      </c>
      <c r="EB37" s="29" t="str">
        <f ca="true">+IF(OFFSET('Hygiene Data'!$G$13,0,10*ROW('Hygiene Data'!G31))="","",OFFSET('Hygiene Data'!$G$13,0,10*ROW('Hygiene Data'!G31)))</f>
        <v/>
      </c>
      <c r="EC37" s="29" t="str">
        <f ca="true">+IF(OFFSET('Hygiene Data'!$G$14,0,10*ROW('Hygiene Data'!G31))="","",OFFSET('Hygiene Data'!$G$14,0,10*ROW('Hygiene Data'!G31)))</f>
        <v/>
      </c>
      <c r="ED37" s="29" t="str">
        <f ca="true">+IF(OFFSET('Hygiene Data'!$H$12,0,10*ROW('Hygiene Data'!H31))="","",OFFSET('Hygiene Data'!$H$12,0,10*ROW('Hygiene Data'!H31)))</f>
        <v/>
      </c>
      <c r="EE37" s="29" t="str">
        <f ca="true">+IF(OFFSET('Hygiene Data'!$H$13,0,10*ROW('Hygiene Data'!H31))="","",OFFSET('Hygiene Data'!$H$13,0,10*ROW('Hygiene Data'!H31)))</f>
        <v/>
      </c>
      <c r="EF37" s="29" t="str">
        <f ca="true">+IF(OFFSET('Hygiene Data'!$H$14,0,10*ROW('Hygiene Data'!H31))="","",OFFSET('Hygiene Data'!$H$14,0,10*ROW('Hygiene Data'!H31)))</f>
        <v/>
      </c>
    </row>
    <row r="38" x14ac:dyDescent="0.2">
      <c r="A38" s="52" t="str">
        <f ca="true">+IF(OFFSET('Water Data'!$B$1,0,10*ROW('Water Data'!B35))="","",OFFSET('Water Data'!$B$1,0,10*ROW('Water Data'!B35)))</f>
        <v/>
      </c>
      <c r="B38" s="52" t="str">
        <f ca="true">+IF(OFFSET('Water Data'!$A$3,0,10*ROW('Water Data'!A35))="","",OFFSET('Water Data'!$A$3,0,10*ROW('Water Data'!A35)))</f>
        <v/>
      </c>
      <c r="C38" s="52" t="str">
        <f ca="true">+IF(OFFSET('Water Data'!$C$3,0,10*ROW('Water Data'!C35))="","",OFFSET('Water Data'!$C$3,0,10*ROW('Water Data'!C35)))</f>
        <v/>
      </c>
      <c r="D38" s="240"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0"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0"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0"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0"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0"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0"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0"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0"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0"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0"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0"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0"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0"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0"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0"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0"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0"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1"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1"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1"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1"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1"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1"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1"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1"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1"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1"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1"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1"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1"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1"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1"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1"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1"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1"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1"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1"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1"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1"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1"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1"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1"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1"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1"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1"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1"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1"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2"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2"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2"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2"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2"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2"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2"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2"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2"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2"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2"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2"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2"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2"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2"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2"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2"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2"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29" t="str">
        <f ca="true">+IF(OFFSET('Water Data'!$C$28,0,10*ROW('Water Data'!C32))="","",OFFSET('Water Data'!$C$28,0,10*ROW('Water Data'!C32)))</f>
        <v/>
      </c>
      <c r="BT38" s="29" t="str">
        <f ca="true">+IF(OFFSET('Water Data'!$C$29,0,10*ROW('Water Data'!C32))="","",OFFSET('Water Data'!$C$29,0,10*ROW('Water Data'!C32)))</f>
        <v/>
      </c>
      <c r="BU38" s="29" t="str">
        <f ca="true">+IF(OFFSET('Water Data'!$C$30,0,10*ROW('Water Data'!C32))="","",OFFSET('Water Data'!$C$30,0,10*ROW('Water Data'!C32)))</f>
        <v/>
      </c>
      <c r="BV38" s="29" t="str">
        <f ca="true">+IF(OFFSET('Water Data'!$D$28,0,10*ROW('Water Data'!D32))="","",OFFSET('Water Data'!$D$28,0,10*ROW('Water Data'!D32)))</f>
        <v/>
      </c>
      <c r="BW38" s="29" t="str">
        <f ca="true">+IF(OFFSET('Water Data'!$D$29,0,10*ROW('Water Data'!D32))="","",OFFSET('Water Data'!$D$29,0,10*ROW('Water Data'!D32)))</f>
        <v/>
      </c>
      <c r="BX38" s="29" t="str">
        <f ca="true">+IF(OFFSET('Water Data'!$D$30,0,10*ROW('Water Data'!D32))="","",OFFSET('Water Data'!$D$30,0,10*ROW('Water Data'!D32)))</f>
        <v/>
      </c>
      <c r="BY38" s="29" t="str">
        <f ca="true">+IF(OFFSET('Water Data'!$E$28,0,10*ROW('Water Data'!E32))="","",OFFSET('Water Data'!$E$28,0,10*ROW('Water Data'!E32)))</f>
        <v/>
      </c>
      <c r="BZ38" s="29" t="str">
        <f ca="true">+IF(OFFSET('Water Data'!$E$29,0,10*ROW('Water Data'!E32))="","",OFFSET('Water Data'!$E$29,0,10*ROW('Water Data'!E32)))</f>
        <v/>
      </c>
      <c r="CA38" s="29" t="str">
        <f ca="true">+IF(OFFSET('Water Data'!$E$30,0,10*ROW('Water Data'!E32))="","",OFFSET('Water Data'!$E$30,0,10*ROW('Water Data'!E32)))</f>
        <v/>
      </c>
      <c r="CB38" s="29" t="str">
        <f ca="true">+IF(OFFSET('Water Data'!$F$28,0,10*ROW('Water Data'!F32))="","",OFFSET('Water Data'!$F$28,0,10*ROW('Water Data'!F32)))</f>
        <v/>
      </c>
      <c r="CC38" s="29" t="str">
        <f ca="true">+IF(OFFSET('Water Data'!$F$29,0,10*ROW('Water Data'!F32))="","",OFFSET('Water Data'!$F$29,0,10*ROW('Water Data'!F32)))</f>
        <v/>
      </c>
      <c r="CD38" s="29" t="str">
        <f ca="true">+IF(OFFSET('Water Data'!$F$30,0,10*ROW('Water Data'!F32))="","",OFFSET('Water Data'!$F$30,0,10*ROW('Water Data'!F32)))</f>
        <v/>
      </c>
      <c r="CE38" s="29" t="str">
        <f ca="true">+IF(OFFSET('Water Data'!$G$28,0,10*ROW('Water Data'!G32))="","",OFFSET('Water Data'!$G$28,0,10*ROW('Water Data'!G32)))</f>
        <v/>
      </c>
      <c r="CF38" s="29" t="str">
        <f ca="true">+IF(OFFSET('Water Data'!$G$29,0,10*ROW('Water Data'!G32))="","",OFFSET('Water Data'!$G$29,0,10*ROW('Water Data'!G32)))</f>
        <v/>
      </c>
      <c r="CG38" s="29" t="str">
        <f ca="true">+IF(OFFSET('Water Data'!$G$30,0,10*ROW('Water Data'!G32))="","",OFFSET('Water Data'!$G$30,0,10*ROW('Water Data'!G32)))</f>
        <v/>
      </c>
      <c r="CH38" s="29" t="str">
        <f ca="true">+IF(OFFSET('Water Data'!$H$28,0,10*ROW('Water Data'!H32))="","",OFFSET('Water Data'!$H$28,0,10*ROW('Water Data'!H32)))</f>
        <v/>
      </c>
      <c r="CI38" s="29" t="str">
        <f ca="true">+IF(OFFSET('Water Data'!$H$29,0,10*ROW('Water Data'!H32))="","",OFFSET('Water Data'!$H$29,0,10*ROW('Water Data'!H32)))</f>
        <v/>
      </c>
      <c r="CJ38" s="29" t="str">
        <f ca="true">+IF(OFFSET('Water Data'!$H$30,0,10*ROW('Water Data'!H32))="","",OFFSET('Water Data'!$H$30,0,10*ROW('Water Data'!H32)))</f>
        <v/>
      </c>
      <c r="CK38" s="29" t="str">
        <f ca="true">+IF(OFFSET('Sanitation Data'!$C$29,0,10*ROW('Sanitation Data'!C32))="","",OFFSET('Sanitation Data'!$C$29,0,10*ROW('Sanitation Data'!C32)))</f>
        <v/>
      </c>
      <c r="CL38" s="29" t="str">
        <f ca="true">+IF(OFFSET('Sanitation Data'!$C$30,0,10*ROW('Sanitation Data'!C32))="","",OFFSET('Sanitation Data'!$C$30,0,10*ROW('Sanitation Data'!C32)))</f>
        <v/>
      </c>
      <c r="CM38" s="29" t="str">
        <f ca="true">+IF(OFFSET('Sanitation Data'!$C$31,0,10*ROW('Sanitation Data'!C32))="","",OFFSET('Sanitation Data'!$C$31,0,10*ROW('Sanitation Data'!C32)))</f>
        <v/>
      </c>
      <c r="CN38" s="29" t="str">
        <f ca="true">+IF(OFFSET('Sanitation Data'!$C$32,0,10*ROW('Sanitation Data'!C32))="","",OFFSET('Sanitation Data'!$C$32,0,10*ROW('Sanitation Data'!C32)))</f>
        <v/>
      </c>
      <c r="CO38" s="29" t="str">
        <f ca="true">+IF(OFFSET('Sanitation Data'!$C$33,0,10*ROW('Sanitation Data'!C32))="","",OFFSET('Sanitation Data'!$C$33,0,10*ROW('Sanitation Data'!C32)))</f>
        <v/>
      </c>
      <c r="CP38" s="29" t="str">
        <f ca="true">+IF(OFFSET('Sanitation Data'!$D$29,0,10*ROW('Sanitation Data'!D32))="","",OFFSET('Sanitation Data'!$D$29,0,10*ROW('Sanitation Data'!D32)))</f>
        <v/>
      </c>
      <c r="CQ38" s="29" t="str">
        <f ca="true">+IF(OFFSET('Sanitation Data'!$D$30,0,10*ROW('Sanitation Data'!D32))="","",OFFSET('Sanitation Data'!$D$30,0,10*ROW('Sanitation Data'!D32)))</f>
        <v/>
      </c>
      <c r="CR38" s="29" t="str">
        <f ca="true">+IF(OFFSET('Sanitation Data'!$D$31,0,10*ROW('Sanitation Data'!D32))="","",OFFSET('Sanitation Data'!$D$31,0,10*ROW('Sanitation Data'!D32)))</f>
        <v/>
      </c>
      <c r="CS38" s="29" t="str">
        <f ca="true">+IF(OFFSET('Sanitation Data'!$D$32,0,10*ROW('Sanitation Data'!D32))="","",OFFSET('Sanitation Data'!$D$32,0,10*ROW('Sanitation Data'!D32)))</f>
        <v/>
      </c>
      <c r="CT38" s="29" t="str">
        <f ca="true">+IF(OFFSET('Sanitation Data'!$D$33,0,10*ROW('Sanitation Data'!D32))="","",OFFSET('Sanitation Data'!$D$33,0,10*ROW('Sanitation Data'!D32)))</f>
        <v/>
      </c>
      <c r="CU38" s="29" t="str">
        <f ca="true">+IF(OFFSET('Sanitation Data'!$E$29,0,10*ROW('Sanitation Data'!E32))="","",OFFSET('Sanitation Data'!$E$29,0,10*ROW('Sanitation Data'!E32)))</f>
        <v/>
      </c>
      <c r="CV38" s="29" t="str">
        <f ca="true">+IF(OFFSET('Sanitation Data'!$E$30,0,10*ROW('Sanitation Data'!E32))="","",OFFSET('Sanitation Data'!$E$30,0,10*ROW('Sanitation Data'!E32)))</f>
        <v/>
      </c>
      <c r="CW38" s="29" t="str">
        <f ca="true">+IF(OFFSET('Sanitation Data'!$E$31,0,10*ROW('Sanitation Data'!E32))="","",OFFSET('Sanitation Data'!$E$31,0,10*ROW('Sanitation Data'!E32)))</f>
        <v/>
      </c>
      <c r="CX38" s="29" t="str">
        <f ca="true">+IF(OFFSET('Sanitation Data'!$E$32,0,10*ROW('Sanitation Data'!E32))="","",OFFSET('Sanitation Data'!$E$32,0,10*ROW('Sanitation Data'!E32)))</f>
        <v/>
      </c>
      <c r="CY38" s="29" t="str">
        <f ca="true">+IF(OFFSET('Sanitation Data'!$E$33,0,10*ROW('Sanitation Data'!E32))="","",OFFSET('Sanitation Data'!$E$33,0,10*ROW('Sanitation Data'!E32)))</f>
        <v/>
      </c>
      <c r="CZ38" s="29" t="str">
        <f ca="true">+IF(OFFSET('Sanitation Data'!$F$29,0,10*ROW('Sanitation Data'!F32))="","",OFFSET('Sanitation Data'!$F$29,0,10*ROW('Sanitation Data'!F32)))</f>
        <v/>
      </c>
      <c r="DA38" s="29" t="str">
        <f ca="true">+IF(OFFSET('Sanitation Data'!$F$30,0,10*ROW('Sanitation Data'!F32))="","",OFFSET('Sanitation Data'!$F$30,0,10*ROW('Sanitation Data'!F32)))</f>
        <v/>
      </c>
      <c r="DB38" s="29" t="str">
        <f ca="true">+IF(OFFSET('Sanitation Data'!$F$31,0,10*ROW('Sanitation Data'!F32))="","",OFFSET('Sanitation Data'!$F$31,0,10*ROW('Sanitation Data'!F32)))</f>
        <v/>
      </c>
      <c r="DC38" s="29" t="str">
        <f ca="true">+IF(OFFSET('Sanitation Data'!$F$32,0,10*ROW('Sanitation Data'!F32))="","",OFFSET('Sanitation Data'!$F$32,0,10*ROW('Sanitation Data'!F32)))</f>
        <v/>
      </c>
      <c r="DD38" s="29" t="str">
        <f ca="true">+IF(OFFSET('Sanitation Data'!$F$33,0,10*ROW('Sanitation Data'!F32))="","",OFFSET('Sanitation Data'!$F$33,0,10*ROW('Sanitation Data'!F32)))</f>
        <v/>
      </c>
      <c r="DE38" s="29" t="str">
        <f ca="true">+IF(OFFSET('Sanitation Data'!$G$29,0,10*ROW('Sanitation Data'!G32))="","",OFFSET('Sanitation Data'!$G$29,0,10*ROW('Sanitation Data'!G32)))</f>
        <v/>
      </c>
      <c r="DF38" s="29" t="str">
        <f ca="true">+IF(OFFSET('Sanitation Data'!$G$30,0,10*ROW('Sanitation Data'!G32))="","",OFFSET('Sanitation Data'!$G$30,0,10*ROW('Sanitation Data'!G32)))</f>
        <v/>
      </c>
      <c r="DG38" s="29" t="str">
        <f ca="true">+IF(OFFSET('Sanitation Data'!$G$31,0,10*ROW('Sanitation Data'!G32))="","",OFFSET('Sanitation Data'!$G$31,0,10*ROW('Sanitation Data'!G32)))</f>
        <v/>
      </c>
      <c r="DH38" s="29" t="str">
        <f ca="true">+IF(OFFSET('Sanitation Data'!$G$32,0,10*ROW('Sanitation Data'!G32))="","",OFFSET('Sanitation Data'!$G$32,0,10*ROW('Sanitation Data'!G32)))</f>
        <v/>
      </c>
      <c r="DI38" s="29" t="str">
        <f ca="true">+IF(OFFSET('Sanitation Data'!$G$33,0,10*ROW('Sanitation Data'!G32))="","",OFFSET('Sanitation Data'!$G$33,0,10*ROW('Sanitation Data'!G32)))</f>
        <v/>
      </c>
      <c r="DJ38" s="29" t="str">
        <f ca="true">+IF(OFFSET('Sanitation Data'!$H$29,0,10*ROW('Sanitation Data'!H32))="","",OFFSET('Sanitation Data'!$H$29,0,10*ROW('Sanitation Data'!H32)))</f>
        <v/>
      </c>
      <c r="DK38" s="29" t="str">
        <f ca="true">+IF(OFFSET('Sanitation Data'!$H$30,0,10*ROW('Sanitation Data'!H32))="","",OFFSET('Sanitation Data'!$H$30,0,10*ROW('Sanitation Data'!H32)))</f>
        <v/>
      </c>
      <c r="DL38" s="29" t="str">
        <f ca="true">+IF(OFFSET('Sanitation Data'!$H$31,0,10*ROW('Sanitation Data'!H32))="","",OFFSET('Sanitation Data'!$H$31,0,10*ROW('Sanitation Data'!H32)))</f>
        <v/>
      </c>
      <c r="DM38" s="29" t="str">
        <f ca="true">+IF(OFFSET('Sanitation Data'!$H$32,0,10*ROW('Sanitation Data'!H32))="","",OFFSET('Sanitation Data'!$H$32,0,10*ROW('Sanitation Data'!H32)))</f>
        <v/>
      </c>
      <c r="DN38" s="29" t="str">
        <f ca="true">+IF(OFFSET('Sanitation Data'!$H$33,0,10*ROW('Sanitation Data'!H32))="","",OFFSET('Sanitation Data'!$H$33,0,10*ROW('Sanitation Data'!H32)))</f>
        <v/>
      </c>
      <c r="DO38" s="29" t="str">
        <f ca="true">+IF(OFFSET('Hygiene Data'!$C$12,0,10*ROW('Hygiene Data'!C32))="","",OFFSET('Hygiene Data'!$C$12,0,10*ROW('Hygiene Data'!C32)))</f>
        <v/>
      </c>
      <c r="DP38" s="29" t="str">
        <f ca="true">+IF(OFFSET('Hygiene Data'!$C$13,0,10*ROW('Hygiene Data'!C32))="","",OFFSET('Hygiene Data'!$C$13,0,10*ROW('Hygiene Data'!C32)))</f>
        <v/>
      </c>
      <c r="DQ38" s="29" t="str">
        <f ca="true">+IF(OFFSET('Hygiene Data'!$C$14,0,10*ROW('Hygiene Data'!C32))="","",OFFSET('Hygiene Data'!$C$14,0,10*ROW('Hygiene Data'!C32)))</f>
        <v/>
      </c>
      <c r="DR38" s="29" t="str">
        <f ca="true">+IF(OFFSET('Hygiene Data'!$D$12,0,10*ROW('Hygiene Data'!D32))="","",OFFSET('Hygiene Data'!$D$12,0,10*ROW('Hygiene Data'!D32)))</f>
        <v/>
      </c>
      <c r="DS38" s="29" t="str">
        <f ca="true">+IF(OFFSET('Hygiene Data'!$D$13,0,10*ROW('Hygiene Data'!D32))="","",OFFSET('Hygiene Data'!$D$13,0,10*ROW('Hygiene Data'!D32)))</f>
        <v/>
      </c>
      <c r="DT38" s="29" t="str">
        <f ca="true">+IF(OFFSET('Hygiene Data'!$D$14,0,10*ROW('Hygiene Data'!D32))="","",OFFSET('Hygiene Data'!$D$14,0,10*ROW('Hygiene Data'!D32)))</f>
        <v/>
      </c>
      <c r="DU38" s="29" t="str">
        <f ca="true">+IF(OFFSET('Hygiene Data'!$E$12,0,10*ROW('Hygiene Data'!E32))="","",OFFSET('Hygiene Data'!$E$12,0,10*ROW('Hygiene Data'!E32)))</f>
        <v/>
      </c>
      <c r="DV38" s="29" t="str">
        <f ca="true">+IF(OFFSET('Hygiene Data'!$E$13,0,10*ROW('Hygiene Data'!E32))="","",OFFSET('Hygiene Data'!$E$13,0,10*ROW('Hygiene Data'!E32)))</f>
        <v/>
      </c>
      <c r="DW38" s="29" t="str">
        <f ca="true">+IF(OFFSET('Hygiene Data'!$E$14,0,10*ROW('Hygiene Data'!E32))="","",OFFSET('Hygiene Data'!$E$14,0,10*ROW('Hygiene Data'!E32)))</f>
        <v/>
      </c>
      <c r="DX38" s="29" t="str">
        <f ca="true">+IF(OFFSET('Hygiene Data'!$F$12,0,10*ROW('Hygiene Data'!F32))="","",OFFSET('Hygiene Data'!$F$12,0,10*ROW('Hygiene Data'!F32)))</f>
        <v/>
      </c>
      <c r="DY38" s="29" t="str">
        <f ca="true">+IF(OFFSET('Hygiene Data'!$F$13,0,10*ROW('Hygiene Data'!F32))="","",OFFSET('Hygiene Data'!$F$13,0,10*ROW('Hygiene Data'!F32)))</f>
        <v/>
      </c>
      <c r="DZ38" s="29" t="str">
        <f ca="true">+IF(OFFSET('Hygiene Data'!$F$14,0,10*ROW('Hygiene Data'!F32))="","",OFFSET('Hygiene Data'!$F$14,0,10*ROW('Hygiene Data'!F32)))</f>
        <v/>
      </c>
      <c r="EA38" s="29" t="str">
        <f ca="true">+IF(OFFSET('Hygiene Data'!$G$12,0,10*ROW('Hygiene Data'!G32))="","",OFFSET('Hygiene Data'!$G$12,0,10*ROW('Hygiene Data'!G32)))</f>
        <v/>
      </c>
      <c r="EB38" s="29" t="str">
        <f ca="true">+IF(OFFSET('Hygiene Data'!$G$13,0,10*ROW('Hygiene Data'!G32))="","",OFFSET('Hygiene Data'!$G$13,0,10*ROW('Hygiene Data'!G32)))</f>
        <v/>
      </c>
      <c r="EC38" s="29" t="str">
        <f ca="true">+IF(OFFSET('Hygiene Data'!$G$14,0,10*ROW('Hygiene Data'!G32))="","",OFFSET('Hygiene Data'!$G$14,0,10*ROW('Hygiene Data'!G32)))</f>
        <v/>
      </c>
      <c r="ED38" s="29" t="str">
        <f ca="true">+IF(OFFSET('Hygiene Data'!$H$12,0,10*ROW('Hygiene Data'!H32))="","",OFFSET('Hygiene Data'!$H$12,0,10*ROW('Hygiene Data'!H32)))</f>
        <v/>
      </c>
      <c r="EE38" s="29" t="str">
        <f ca="true">+IF(OFFSET('Hygiene Data'!$H$13,0,10*ROW('Hygiene Data'!H32))="","",OFFSET('Hygiene Data'!$H$13,0,10*ROW('Hygiene Data'!H32)))</f>
        <v/>
      </c>
      <c r="EF38" s="29" t="str">
        <f ca="true">+IF(OFFSET('Hygiene Data'!$H$14,0,10*ROW('Hygiene Data'!H32))="","",OFFSET('Hygiene Data'!$H$14,0,10*ROW('Hygiene Data'!H32)))</f>
        <v/>
      </c>
    </row>
    <row r="39" x14ac:dyDescent="0.2">
      <c r="A39" s="52" t="str">
        <f ca="true">+IF(OFFSET('Water Data'!$B$1,0,10*ROW('Water Data'!B36))="","",OFFSET('Water Data'!$B$1,0,10*ROW('Water Data'!B36)))</f>
        <v/>
      </c>
      <c r="B39" s="52" t="str">
        <f ca="true">+IF(OFFSET('Water Data'!$A$3,0,10*ROW('Water Data'!A36))="","",OFFSET('Water Data'!$A$3,0,10*ROW('Water Data'!A36)))</f>
        <v/>
      </c>
      <c r="C39" s="52" t="str">
        <f ca="true">+IF(OFFSET('Water Data'!$C$3,0,10*ROW('Water Data'!C36))="","",OFFSET('Water Data'!$C$3,0,10*ROW('Water Data'!C36)))</f>
        <v/>
      </c>
      <c r="D39" s="240"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0"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0"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0"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0"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0"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0"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0"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0"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0"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0"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0"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0"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0"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0"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0"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0"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0"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1"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1"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1"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1"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1"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1"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1"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1"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1"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1"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1"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1"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1"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1"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1"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1"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1"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1"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1"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1"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1"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1"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1"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1"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1"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1"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1"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1"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1"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1"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2"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2"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2"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2"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2"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2"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2"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2"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2"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2"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2"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2"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2"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2"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2"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2"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2"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2"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29" t="str">
        <f ca="true">+IF(OFFSET('Water Data'!$C$28,0,10*ROW('Water Data'!C33))="","",OFFSET('Water Data'!$C$28,0,10*ROW('Water Data'!C33)))</f>
        <v/>
      </c>
      <c r="BT39" s="29" t="str">
        <f ca="true">+IF(OFFSET('Water Data'!$C$29,0,10*ROW('Water Data'!C33))="","",OFFSET('Water Data'!$C$29,0,10*ROW('Water Data'!C33)))</f>
        <v/>
      </c>
      <c r="BU39" s="29" t="str">
        <f ca="true">+IF(OFFSET('Water Data'!$C$30,0,10*ROW('Water Data'!C33))="","",OFFSET('Water Data'!$C$30,0,10*ROW('Water Data'!C33)))</f>
        <v/>
      </c>
      <c r="BV39" s="29" t="str">
        <f ca="true">+IF(OFFSET('Water Data'!$D$28,0,10*ROW('Water Data'!D33))="","",OFFSET('Water Data'!$D$28,0,10*ROW('Water Data'!D33)))</f>
        <v/>
      </c>
      <c r="BW39" s="29" t="str">
        <f ca="true">+IF(OFFSET('Water Data'!$D$29,0,10*ROW('Water Data'!D33))="","",OFFSET('Water Data'!$D$29,0,10*ROW('Water Data'!D33)))</f>
        <v/>
      </c>
      <c r="BX39" s="29" t="str">
        <f ca="true">+IF(OFFSET('Water Data'!$D$30,0,10*ROW('Water Data'!D33))="","",OFFSET('Water Data'!$D$30,0,10*ROW('Water Data'!D33)))</f>
        <v/>
      </c>
      <c r="BY39" s="29" t="str">
        <f ca="true">+IF(OFFSET('Water Data'!$E$28,0,10*ROW('Water Data'!E33))="","",OFFSET('Water Data'!$E$28,0,10*ROW('Water Data'!E33)))</f>
        <v/>
      </c>
      <c r="BZ39" s="29" t="str">
        <f ca="true">+IF(OFFSET('Water Data'!$E$29,0,10*ROW('Water Data'!E33))="","",OFFSET('Water Data'!$E$29,0,10*ROW('Water Data'!E33)))</f>
        <v/>
      </c>
      <c r="CA39" s="29" t="str">
        <f ca="true">+IF(OFFSET('Water Data'!$E$30,0,10*ROW('Water Data'!E33))="","",OFFSET('Water Data'!$E$30,0,10*ROW('Water Data'!E33)))</f>
        <v/>
      </c>
      <c r="CB39" s="29" t="str">
        <f ca="true">+IF(OFFSET('Water Data'!$F$28,0,10*ROW('Water Data'!F33))="","",OFFSET('Water Data'!$F$28,0,10*ROW('Water Data'!F33)))</f>
        <v/>
      </c>
      <c r="CC39" s="29" t="str">
        <f ca="true">+IF(OFFSET('Water Data'!$F$29,0,10*ROW('Water Data'!F33))="","",OFFSET('Water Data'!$F$29,0,10*ROW('Water Data'!F33)))</f>
        <v/>
      </c>
      <c r="CD39" s="29" t="str">
        <f ca="true">+IF(OFFSET('Water Data'!$F$30,0,10*ROW('Water Data'!F33))="","",OFFSET('Water Data'!$F$30,0,10*ROW('Water Data'!F33)))</f>
        <v/>
      </c>
      <c r="CE39" s="29" t="str">
        <f ca="true">+IF(OFFSET('Water Data'!$G$28,0,10*ROW('Water Data'!G33))="","",OFFSET('Water Data'!$G$28,0,10*ROW('Water Data'!G33)))</f>
        <v/>
      </c>
      <c r="CF39" s="29" t="str">
        <f ca="true">+IF(OFFSET('Water Data'!$G$29,0,10*ROW('Water Data'!G33))="","",OFFSET('Water Data'!$G$29,0,10*ROW('Water Data'!G33)))</f>
        <v/>
      </c>
      <c r="CG39" s="29" t="str">
        <f ca="true">+IF(OFFSET('Water Data'!$G$30,0,10*ROW('Water Data'!G33))="","",OFFSET('Water Data'!$G$30,0,10*ROW('Water Data'!G33)))</f>
        <v/>
      </c>
      <c r="CH39" s="29" t="str">
        <f ca="true">+IF(OFFSET('Water Data'!$H$28,0,10*ROW('Water Data'!H33))="","",OFFSET('Water Data'!$H$28,0,10*ROW('Water Data'!H33)))</f>
        <v/>
      </c>
      <c r="CI39" s="29" t="str">
        <f ca="true">+IF(OFFSET('Water Data'!$H$29,0,10*ROW('Water Data'!H33))="","",OFFSET('Water Data'!$H$29,0,10*ROW('Water Data'!H33)))</f>
        <v/>
      </c>
      <c r="CJ39" s="29" t="str">
        <f ca="true">+IF(OFFSET('Water Data'!$H$30,0,10*ROW('Water Data'!H33))="","",OFFSET('Water Data'!$H$30,0,10*ROW('Water Data'!H33)))</f>
        <v/>
      </c>
      <c r="CK39" s="29" t="str">
        <f ca="true">+IF(OFFSET('Sanitation Data'!$C$29,0,10*ROW('Sanitation Data'!C33))="","",OFFSET('Sanitation Data'!$C$29,0,10*ROW('Sanitation Data'!C33)))</f>
        <v/>
      </c>
      <c r="CL39" s="29" t="str">
        <f ca="true">+IF(OFFSET('Sanitation Data'!$C$30,0,10*ROW('Sanitation Data'!C33))="","",OFFSET('Sanitation Data'!$C$30,0,10*ROW('Sanitation Data'!C33)))</f>
        <v/>
      </c>
      <c r="CM39" s="29" t="str">
        <f ca="true">+IF(OFFSET('Sanitation Data'!$C$31,0,10*ROW('Sanitation Data'!C33))="","",OFFSET('Sanitation Data'!$C$31,0,10*ROW('Sanitation Data'!C33)))</f>
        <v/>
      </c>
      <c r="CN39" s="29" t="str">
        <f ca="true">+IF(OFFSET('Sanitation Data'!$C$32,0,10*ROW('Sanitation Data'!C33))="","",OFFSET('Sanitation Data'!$C$32,0,10*ROW('Sanitation Data'!C33)))</f>
        <v/>
      </c>
      <c r="CO39" s="29" t="str">
        <f ca="true">+IF(OFFSET('Sanitation Data'!$C$33,0,10*ROW('Sanitation Data'!C33))="","",OFFSET('Sanitation Data'!$C$33,0,10*ROW('Sanitation Data'!C33)))</f>
        <v/>
      </c>
      <c r="CP39" s="29" t="str">
        <f ca="true">+IF(OFFSET('Sanitation Data'!$D$29,0,10*ROW('Sanitation Data'!D33))="","",OFFSET('Sanitation Data'!$D$29,0,10*ROW('Sanitation Data'!D33)))</f>
        <v/>
      </c>
      <c r="CQ39" s="29" t="str">
        <f ca="true">+IF(OFFSET('Sanitation Data'!$D$30,0,10*ROW('Sanitation Data'!D33))="","",OFFSET('Sanitation Data'!$D$30,0,10*ROW('Sanitation Data'!D33)))</f>
        <v/>
      </c>
      <c r="CR39" s="29" t="str">
        <f ca="true">+IF(OFFSET('Sanitation Data'!$D$31,0,10*ROW('Sanitation Data'!D33))="","",OFFSET('Sanitation Data'!$D$31,0,10*ROW('Sanitation Data'!D33)))</f>
        <v/>
      </c>
      <c r="CS39" s="29" t="str">
        <f ca="true">+IF(OFFSET('Sanitation Data'!$D$32,0,10*ROW('Sanitation Data'!D33))="","",OFFSET('Sanitation Data'!$D$32,0,10*ROW('Sanitation Data'!D33)))</f>
        <v/>
      </c>
      <c r="CT39" s="29" t="str">
        <f ca="true">+IF(OFFSET('Sanitation Data'!$D$33,0,10*ROW('Sanitation Data'!D33))="","",OFFSET('Sanitation Data'!$D$33,0,10*ROW('Sanitation Data'!D33)))</f>
        <v/>
      </c>
      <c r="CU39" s="29" t="str">
        <f ca="true">+IF(OFFSET('Sanitation Data'!$E$29,0,10*ROW('Sanitation Data'!E33))="","",OFFSET('Sanitation Data'!$E$29,0,10*ROW('Sanitation Data'!E33)))</f>
        <v/>
      </c>
      <c r="CV39" s="29" t="str">
        <f ca="true">+IF(OFFSET('Sanitation Data'!$E$30,0,10*ROW('Sanitation Data'!E33))="","",OFFSET('Sanitation Data'!$E$30,0,10*ROW('Sanitation Data'!E33)))</f>
        <v/>
      </c>
      <c r="CW39" s="29" t="str">
        <f ca="true">+IF(OFFSET('Sanitation Data'!$E$31,0,10*ROW('Sanitation Data'!E33))="","",OFFSET('Sanitation Data'!$E$31,0,10*ROW('Sanitation Data'!E33)))</f>
        <v/>
      </c>
      <c r="CX39" s="29" t="str">
        <f ca="true">+IF(OFFSET('Sanitation Data'!$E$32,0,10*ROW('Sanitation Data'!E33))="","",OFFSET('Sanitation Data'!$E$32,0,10*ROW('Sanitation Data'!E33)))</f>
        <v/>
      </c>
      <c r="CY39" s="29" t="str">
        <f ca="true">+IF(OFFSET('Sanitation Data'!$E$33,0,10*ROW('Sanitation Data'!E33))="","",OFFSET('Sanitation Data'!$E$33,0,10*ROW('Sanitation Data'!E33)))</f>
        <v/>
      </c>
      <c r="CZ39" s="29" t="str">
        <f ca="true">+IF(OFFSET('Sanitation Data'!$F$29,0,10*ROW('Sanitation Data'!F33))="","",OFFSET('Sanitation Data'!$F$29,0,10*ROW('Sanitation Data'!F33)))</f>
        <v/>
      </c>
      <c r="DA39" s="29" t="str">
        <f ca="true">+IF(OFFSET('Sanitation Data'!$F$30,0,10*ROW('Sanitation Data'!F33))="","",OFFSET('Sanitation Data'!$F$30,0,10*ROW('Sanitation Data'!F33)))</f>
        <v/>
      </c>
      <c r="DB39" s="29" t="str">
        <f ca="true">+IF(OFFSET('Sanitation Data'!$F$31,0,10*ROW('Sanitation Data'!F33))="","",OFFSET('Sanitation Data'!$F$31,0,10*ROW('Sanitation Data'!F33)))</f>
        <v/>
      </c>
      <c r="DC39" s="29" t="str">
        <f ca="true">+IF(OFFSET('Sanitation Data'!$F$32,0,10*ROW('Sanitation Data'!F33))="","",OFFSET('Sanitation Data'!$F$32,0,10*ROW('Sanitation Data'!F33)))</f>
        <v/>
      </c>
      <c r="DD39" s="29" t="str">
        <f ca="true">+IF(OFFSET('Sanitation Data'!$F$33,0,10*ROW('Sanitation Data'!F33))="","",OFFSET('Sanitation Data'!$F$33,0,10*ROW('Sanitation Data'!F33)))</f>
        <v/>
      </c>
      <c r="DE39" s="29" t="str">
        <f ca="true">+IF(OFFSET('Sanitation Data'!$G$29,0,10*ROW('Sanitation Data'!G33))="","",OFFSET('Sanitation Data'!$G$29,0,10*ROW('Sanitation Data'!G33)))</f>
        <v/>
      </c>
      <c r="DF39" s="29" t="str">
        <f ca="true">+IF(OFFSET('Sanitation Data'!$G$30,0,10*ROW('Sanitation Data'!G33))="","",OFFSET('Sanitation Data'!$G$30,0,10*ROW('Sanitation Data'!G33)))</f>
        <v/>
      </c>
      <c r="DG39" s="29" t="str">
        <f ca="true">+IF(OFFSET('Sanitation Data'!$G$31,0,10*ROW('Sanitation Data'!G33))="","",OFFSET('Sanitation Data'!$G$31,0,10*ROW('Sanitation Data'!G33)))</f>
        <v/>
      </c>
      <c r="DH39" s="29" t="str">
        <f ca="true">+IF(OFFSET('Sanitation Data'!$G$32,0,10*ROW('Sanitation Data'!G33))="","",OFFSET('Sanitation Data'!$G$32,0,10*ROW('Sanitation Data'!G33)))</f>
        <v/>
      </c>
      <c r="DI39" s="29" t="str">
        <f ca="true">+IF(OFFSET('Sanitation Data'!$G$33,0,10*ROW('Sanitation Data'!G33))="","",OFFSET('Sanitation Data'!$G$33,0,10*ROW('Sanitation Data'!G33)))</f>
        <v/>
      </c>
      <c r="DJ39" s="29" t="str">
        <f ca="true">+IF(OFFSET('Sanitation Data'!$H$29,0,10*ROW('Sanitation Data'!H33))="","",OFFSET('Sanitation Data'!$H$29,0,10*ROW('Sanitation Data'!H33)))</f>
        <v/>
      </c>
      <c r="DK39" s="29" t="str">
        <f ca="true">+IF(OFFSET('Sanitation Data'!$H$30,0,10*ROW('Sanitation Data'!H33))="","",OFFSET('Sanitation Data'!$H$30,0,10*ROW('Sanitation Data'!H33)))</f>
        <v/>
      </c>
      <c r="DL39" s="29" t="str">
        <f ca="true">+IF(OFFSET('Sanitation Data'!$H$31,0,10*ROW('Sanitation Data'!H33))="","",OFFSET('Sanitation Data'!$H$31,0,10*ROW('Sanitation Data'!H33)))</f>
        <v/>
      </c>
      <c r="DM39" s="29" t="str">
        <f ca="true">+IF(OFFSET('Sanitation Data'!$H$32,0,10*ROW('Sanitation Data'!H33))="","",OFFSET('Sanitation Data'!$H$32,0,10*ROW('Sanitation Data'!H33)))</f>
        <v/>
      </c>
      <c r="DN39" s="29" t="str">
        <f ca="true">+IF(OFFSET('Sanitation Data'!$H$33,0,10*ROW('Sanitation Data'!H33))="","",OFFSET('Sanitation Data'!$H$33,0,10*ROW('Sanitation Data'!H33)))</f>
        <v/>
      </c>
      <c r="DO39" s="29" t="str">
        <f ca="true">+IF(OFFSET('Hygiene Data'!$C$12,0,10*ROW('Hygiene Data'!C33))="","",OFFSET('Hygiene Data'!$C$12,0,10*ROW('Hygiene Data'!C33)))</f>
        <v/>
      </c>
      <c r="DP39" s="29" t="str">
        <f ca="true">+IF(OFFSET('Hygiene Data'!$C$13,0,10*ROW('Hygiene Data'!C33))="","",OFFSET('Hygiene Data'!$C$13,0,10*ROW('Hygiene Data'!C33)))</f>
        <v/>
      </c>
      <c r="DQ39" s="29" t="str">
        <f ca="true">+IF(OFFSET('Hygiene Data'!$C$14,0,10*ROW('Hygiene Data'!C33))="","",OFFSET('Hygiene Data'!$C$14,0,10*ROW('Hygiene Data'!C33)))</f>
        <v/>
      </c>
      <c r="DR39" s="29" t="str">
        <f ca="true">+IF(OFFSET('Hygiene Data'!$D$12,0,10*ROW('Hygiene Data'!D33))="","",OFFSET('Hygiene Data'!$D$12,0,10*ROW('Hygiene Data'!D33)))</f>
        <v/>
      </c>
      <c r="DS39" s="29" t="str">
        <f ca="true">+IF(OFFSET('Hygiene Data'!$D$13,0,10*ROW('Hygiene Data'!D33))="","",OFFSET('Hygiene Data'!$D$13,0,10*ROW('Hygiene Data'!D33)))</f>
        <v/>
      </c>
      <c r="DT39" s="29" t="str">
        <f ca="true">+IF(OFFSET('Hygiene Data'!$D$14,0,10*ROW('Hygiene Data'!D33))="","",OFFSET('Hygiene Data'!$D$14,0,10*ROW('Hygiene Data'!D33)))</f>
        <v/>
      </c>
      <c r="DU39" s="29" t="str">
        <f ca="true">+IF(OFFSET('Hygiene Data'!$E$12,0,10*ROW('Hygiene Data'!E33))="","",OFFSET('Hygiene Data'!$E$12,0,10*ROW('Hygiene Data'!E33)))</f>
        <v/>
      </c>
      <c r="DV39" s="29" t="str">
        <f ca="true">+IF(OFFSET('Hygiene Data'!$E$13,0,10*ROW('Hygiene Data'!E33))="","",OFFSET('Hygiene Data'!$E$13,0,10*ROW('Hygiene Data'!E33)))</f>
        <v/>
      </c>
      <c r="DW39" s="29" t="str">
        <f ca="true">+IF(OFFSET('Hygiene Data'!$E$14,0,10*ROW('Hygiene Data'!E33))="","",OFFSET('Hygiene Data'!$E$14,0,10*ROW('Hygiene Data'!E33)))</f>
        <v/>
      </c>
      <c r="DX39" s="29" t="str">
        <f ca="true">+IF(OFFSET('Hygiene Data'!$F$12,0,10*ROW('Hygiene Data'!F33))="","",OFFSET('Hygiene Data'!$F$12,0,10*ROW('Hygiene Data'!F33)))</f>
        <v/>
      </c>
      <c r="DY39" s="29" t="str">
        <f ca="true">+IF(OFFSET('Hygiene Data'!$F$13,0,10*ROW('Hygiene Data'!F33))="","",OFFSET('Hygiene Data'!$F$13,0,10*ROW('Hygiene Data'!F33)))</f>
        <v/>
      </c>
      <c r="DZ39" s="29" t="str">
        <f ca="true">+IF(OFFSET('Hygiene Data'!$F$14,0,10*ROW('Hygiene Data'!F33))="","",OFFSET('Hygiene Data'!$F$14,0,10*ROW('Hygiene Data'!F33)))</f>
        <v/>
      </c>
      <c r="EA39" s="29" t="str">
        <f ca="true">+IF(OFFSET('Hygiene Data'!$G$12,0,10*ROW('Hygiene Data'!G33))="","",OFFSET('Hygiene Data'!$G$12,0,10*ROW('Hygiene Data'!G33)))</f>
        <v/>
      </c>
      <c r="EB39" s="29" t="str">
        <f ca="true">+IF(OFFSET('Hygiene Data'!$G$13,0,10*ROW('Hygiene Data'!G33))="","",OFFSET('Hygiene Data'!$G$13,0,10*ROW('Hygiene Data'!G33)))</f>
        <v/>
      </c>
      <c r="EC39" s="29" t="str">
        <f ca="true">+IF(OFFSET('Hygiene Data'!$G$14,0,10*ROW('Hygiene Data'!G33))="","",OFFSET('Hygiene Data'!$G$14,0,10*ROW('Hygiene Data'!G33)))</f>
        <v/>
      </c>
      <c r="ED39" s="29" t="str">
        <f ca="true">+IF(OFFSET('Hygiene Data'!$H$12,0,10*ROW('Hygiene Data'!H33))="","",OFFSET('Hygiene Data'!$H$12,0,10*ROW('Hygiene Data'!H33)))</f>
        <v/>
      </c>
      <c r="EE39" s="29" t="str">
        <f ca="true">+IF(OFFSET('Hygiene Data'!$H$13,0,10*ROW('Hygiene Data'!H33))="","",OFFSET('Hygiene Data'!$H$13,0,10*ROW('Hygiene Data'!H33)))</f>
        <v/>
      </c>
      <c r="EF39" s="29" t="str">
        <f ca="true">+IF(OFFSET('Hygiene Data'!$H$14,0,10*ROW('Hygiene Data'!H33))="","",OFFSET('Hygiene Data'!$H$14,0,10*ROW('Hygiene Data'!H33)))</f>
        <v/>
      </c>
    </row>
    <row r="40" x14ac:dyDescent="0.2">
      <c r="A40" s="52" t="str">
        <f ca="true">+IF(OFFSET('Water Data'!$B$1,0,10*ROW('Water Data'!B37))="","",OFFSET('Water Data'!$B$1,0,10*ROW('Water Data'!B37)))</f>
        <v/>
      </c>
      <c r="B40" s="52" t="str">
        <f ca="true">+IF(OFFSET('Water Data'!$A$3,0,10*ROW('Water Data'!A37))="","",OFFSET('Water Data'!$A$3,0,10*ROW('Water Data'!A37)))</f>
        <v/>
      </c>
      <c r="C40" s="52" t="str">
        <f ca="true">+IF(OFFSET('Water Data'!$C$3,0,10*ROW('Water Data'!C37))="","",OFFSET('Water Data'!$C$3,0,10*ROW('Water Data'!C37)))</f>
        <v/>
      </c>
      <c r="D40" s="240"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0"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0"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0"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0"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0"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0"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0"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0"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0"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0"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0"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0"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0"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0"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0"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0"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0"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1"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1"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1"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1"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1"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1"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1"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1"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1"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1"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1"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1"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1"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1"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1"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1"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1"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1"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1"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1"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1"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1"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1"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1"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1"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1"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1"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1"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1"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1"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2"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2"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2"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2"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2"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2"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2"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2"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2"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2"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2"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2"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2"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2"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2"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2"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2"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2"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29" t="str">
        <f ca="true">+IF(OFFSET('Water Data'!$C$28,0,10*ROW('Water Data'!C34))="","",OFFSET('Water Data'!$C$28,0,10*ROW('Water Data'!C34)))</f>
        <v/>
      </c>
      <c r="BT40" s="29" t="str">
        <f ca="true">+IF(OFFSET('Water Data'!$C$29,0,10*ROW('Water Data'!C34))="","",OFFSET('Water Data'!$C$29,0,10*ROW('Water Data'!C34)))</f>
        <v/>
      </c>
      <c r="BU40" s="29" t="str">
        <f ca="true">+IF(OFFSET('Water Data'!$C$30,0,10*ROW('Water Data'!C34))="","",OFFSET('Water Data'!$C$30,0,10*ROW('Water Data'!C34)))</f>
        <v/>
      </c>
      <c r="BV40" s="29" t="str">
        <f ca="true">+IF(OFFSET('Water Data'!$D$28,0,10*ROW('Water Data'!D34))="","",OFFSET('Water Data'!$D$28,0,10*ROW('Water Data'!D34)))</f>
        <v/>
      </c>
      <c r="BW40" s="29" t="str">
        <f ca="true">+IF(OFFSET('Water Data'!$D$29,0,10*ROW('Water Data'!D34))="","",OFFSET('Water Data'!$D$29,0,10*ROW('Water Data'!D34)))</f>
        <v/>
      </c>
      <c r="BX40" s="29" t="str">
        <f ca="true">+IF(OFFSET('Water Data'!$D$30,0,10*ROW('Water Data'!D34))="","",OFFSET('Water Data'!$D$30,0,10*ROW('Water Data'!D34)))</f>
        <v/>
      </c>
      <c r="BY40" s="29" t="str">
        <f ca="true">+IF(OFFSET('Water Data'!$E$28,0,10*ROW('Water Data'!E34))="","",OFFSET('Water Data'!$E$28,0,10*ROW('Water Data'!E34)))</f>
        <v/>
      </c>
      <c r="BZ40" s="29" t="str">
        <f ca="true">+IF(OFFSET('Water Data'!$E$29,0,10*ROW('Water Data'!E34))="","",OFFSET('Water Data'!$E$29,0,10*ROW('Water Data'!E34)))</f>
        <v/>
      </c>
      <c r="CA40" s="29" t="str">
        <f ca="true">+IF(OFFSET('Water Data'!$E$30,0,10*ROW('Water Data'!E34))="","",OFFSET('Water Data'!$E$30,0,10*ROW('Water Data'!E34)))</f>
        <v/>
      </c>
      <c r="CB40" s="29" t="str">
        <f ca="true">+IF(OFFSET('Water Data'!$F$28,0,10*ROW('Water Data'!F34))="","",OFFSET('Water Data'!$F$28,0,10*ROW('Water Data'!F34)))</f>
        <v/>
      </c>
      <c r="CC40" s="29" t="str">
        <f ca="true">+IF(OFFSET('Water Data'!$F$29,0,10*ROW('Water Data'!F34))="","",OFFSET('Water Data'!$F$29,0,10*ROW('Water Data'!F34)))</f>
        <v/>
      </c>
      <c r="CD40" s="29" t="str">
        <f ca="true">+IF(OFFSET('Water Data'!$F$30,0,10*ROW('Water Data'!F34))="","",OFFSET('Water Data'!$F$30,0,10*ROW('Water Data'!F34)))</f>
        <v/>
      </c>
      <c r="CE40" s="29" t="str">
        <f ca="true">+IF(OFFSET('Water Data'!$G$28,0,10*ROW('Water Data'!G34))="","",OFFSET('Water Data'!$G$28,0,10*ROW('Water Data'!G34)))</f>
        <v/>
      </c>
      <c r="CF40" s="29" t="str">
        <f ca="true">+IF(OFFSET('Water Data'!$G$29,0,10*ROW('Water Data'!G34))="","",OFFSET('Water Data'!$G$29,0,10*ROW('Water Data'!G34)))</f>
        <v/>
      </c>
      <c r="CG40" s="29" t="str">
        <f ca="true">+IF(OFFSET('Water Data'!$G$30,0,10*ROW('Water Data'!G34))="","",OFFSET('Water Data'!$G$30,0,10*ROW('Water Data'!G34)))</f>
        <v/>
      </c>
      <c r="CH40" s="29" t="str">
        <f ca="true">+IF(OFFSET('Water Data'!$H$28,0,10*ROW('Water Data'!H34))="","",OFFSET('Water Data'!$H$28,0,10*ROW('Water Data'!H34)))</f>
        <v/>
      </c>
      <c r="CI40" s="29" t="str">
        <f ca="true">+IF(OFFSET('Water Data'!$H$29,0,10*ROW('Water Data'!H34))="","",OFFSET('Water Data'!$H$29,0,10*ROW('Water Data'!H34)))</f>
        <v/>
      </c>
      <c r="CJ40" s="29" t="str">
        <f ca="true">+IF(OFFSET('Water Data'!$H$30,0,10*ROW('Water Data'!H34))="","",OFFSET('Water Data'!$H$30,0,10*ROW('Water Data'!H34)))</f>
        <v/>
      </c>
      <c r="CK40" s="29" t="str">
        <f ca="true">+IF(OFFSET('Sanitation Data'!$C$29,0,10*ROW('Sanitation Data'!C34))="","",OFFSET('Sanitation Data'!$C$29,0,10*ROW('Sanitation Data'!C34)))</f>
        <v/>
      </c>
      <c r="CL40" s="29" t="str">
        <f ca="true">+IF(OFFSET('Sanitation Data'!$C$30,0,10*ROW('Sanitation Data'!C34))="","",OFFSET('Sanitation Data'!$C$30,0,10*ROW('Sanitation Data'!C34)))</f>
        <v/>
      </c>
      <c r="CM40" s="29" t="str">
        <f ca="true">+IF(OFFSET('Sanitation Data'!$C$31,0,10*ROW('Sanitation Data'!C34))="","",OFFSET('Sanitation Data'!$C$31,0,10*ROW('Sanitation Data'!C34)))</f>
        <v/>
      </c>
      <c r="CN40" s="29" t="str">
        <f ca="true">+IF(OFFSET('Sanitation Data'!$C$32,0,10*ROW('Sanitation Data'!C34))="","",OFFSET('Sanitation Data'!$C$32,0,10*ROW('Sanitation Data'!C34)))</f>
        <v/>
      </c>
      <c r="CO40" s="29" t="str">
        <f ca="true">+IF(OFFSET('Sanitation Data'!$C$33,0,10*ROW('Sanitation Data'!C34))="","",OFFSET('Sanitation Data'!$C$33,0,10*ROW('Sanitation Data'!C34)))</f>
        <v/>
      </c>
      <c r="CP40" s="29" t="str">
        <f ca="true">+IF(OFFSET('Sanitation Data'!$D$29,0,10*ROW('Sanitation Data'!D34))="","",OFFSET('Sanitation Data'!$D$29,0,10*ROW('Sanitation Data'!D34)))</f>
        <v/>
      </c>
      <c r="CQ40" s="29" t="str">
        <f ca="true">+IF(OFFSET('Sanitation Data'!$D$30,0,10*ROW('Sanitation Data'!D34))="","",OFFSET('Sanitation Data'!$D$30,0,10*ROW('Sanitation Data'!D34)))</f>
        <v/>
      </c>
      <c r="CR40" s="29" t="str">
        <f ca="true">+IF(OFFSET('Sanitation Data'!$D$31,0,10*ROW('Sanitation Data'!D34))="","",OFFSET('Sanitation Data'!$D$31,0,10*ROW('Sanitation Data'!D34)))</f>
        <v/>
      </c>
      <c r="CS40" s="29" t="str">
        <f ca="true">+IF(OFFSET('Sanitation Data'!$D$32,0,10*ROW('Sanitation Data'!D34))="","",OFFSET('Sanitation Data'!$D$32,0,10*ROW('Sanitation Data'!D34)))</f>
        <v/>
      </c>
      <c r="CT40" s="29" t="str">
        <f ca="true">+IF(OFFSET('Sanitation Data'!$D$33,0,10*ROW('Sanitation Data'!D34))="","",OFFSET('Sanitation Data'!$D$33,0,10*ROW('Sanitation Data'!D34)))</f>
        <v/>
      </c>
      <c r="CU40" s="29" t="str">
        <f ca="true">+IF(OFFSET('Sanitation Data'!$E$29,0,10*ROW('Sanitation Data'!E34))="","",OFFSET('Sanitation Data'!$E$29,0,10*ROW('Sanitation Data'!E34)))</f>
        <v/>
      </c>
      <c r="CV40" s="29" t="str">
        <f ca="true">+IF(OFFSET('Sanitation Data'!$E$30,0,10*ROW('Sanitation Data'!E34))="","",OFFSET('Sanitation Data'!$E$30,0,10*ROW('Sanitation Data'!E34)))</f>
        <v/>
      </c>
      <c r="CW40" s="29" t="str">
        <f ca="true">+IF(OFFSET('Sanitation Data'!$E$31,0,10*ROW('Sanitation Data'!E34))="","",OFFSET('Sanitation Data'!$E$31,0,10*ROW('Sanitation Data'!E34)))</f>
        <v/>
      </c>
      <c r="CX40" s="29" t="str">
        <f ca="true">+IF(OFFSET('Sanitation Data'!$E$32,0,10*ROW('Sanitation Data'!E34))="","",OFFSET('Sanitation Data'!$E$32,0,10*ROW('Sanitation Data'!E34)))</f>
        <v/>
      </c>
      <c r="CY40" s="29" t="str">
        <f ca="true">+IF(OFFSET('Sanitation Data'!$E$33,0,10*ROW('Sanitation Data'!E34))="","",OFFSET('Sanitation Data'!$E$33,0,10*ROW('Sanitation Data'!E34)))</f>
        <v/>
      </c>
      <c r="CZ40" s="29" t="str">
        <f ca="true">+IF(OFFSET('Sanitation Data'!$F$29,0,10*ROW('Sanitation Data'!F34))="","",OFFSET('Sanitation Data'!$F$29,0,10*ROW('Sanitation Data'!F34)))</f>
        <v/>
      </c>
      <c r="DA40" s="29" t="str">
        <f ca="true">+IF(OFFSET('Sanitation Data'!$F$30,0,10*ROW('Sanitation Data'!F34))="","",OFFSET('Sanitation Data'!$F$30,0,10*ROW('Sanitation Data'!F34)))</f>
        <v/>
      </c>
      <c r="DB40" s="29" t="str">
        <f ca="true">+IF(OFFSET('Sanitation Data'!$F$31,0,10*ROW('Sanitation Data'!F34))="","",OFFSET('Sanitation Data'!$F$31,0,10*ROW('Sanitation Data'!F34)))</f>
        <v/>
      </c>
      <c r="DC40" s="29" t="str">
        <f ca="true">+IF(OFFSET('Sanitation Data'!$F$32,0,10*ROW('Sanitation Data'!F34))="","",OFFSET('Sanitation Data'!$F$32,0,10*ROW('Sanitation Data'!F34)))</f>
        <v/>
      </c>
      <c r="DD40" s="29" t="str">
        <f ca="true">+IF(OFFSET('Sanitation Data'!$F$33,0,10*ROW('Sanitation Data'!F34))="","",OFFSET('Sanitation Data'!$F$33,0,10*ROW('Sanitation Data'!F34)))</f>
        <v/>
      </c>
      <c r="DE40" s="29" t="str">
        <f ca="true">+IF(OFFSET('Sanitation Data'!$G$29,0,10*ROW('Sanitation Data'!G34))="","",OFFSET('Sanitation Data'!$G$29,0,10*ROW('Sanitation Data'!G34)))</f>
        <v/>
      </c>
      <c r="DF40" s="29" t="str">
        <f ca="true">+IF(OFFSET('Sanitation Data'!$G$30,0,10*ROW('Sanitation Data'!G34))="","",OFFSET('Sanitation Data'!$G$30,0,10*ROW('Sanitation Data'!G34)))</f>
        <v/>
      </c>
      <c r="DG40" s="29" t="str">
        <f ca="true">+IF(OFFSET('Sanitation Data'!$G$31,0,10*ROW('Sanitation Data'!G34))="","",OFFSET('Sanitation Data'!$G$31,0,10*ROW('Sanitation Data'!G34)))</f>
        <v/>
      </c>
      <c r="DH40" s="29" t="str">
        <f ca="true">+IF(OFFSET('Sanitation Data'!$G$32,0,10*ROW('Sanitation Data'!G34))="","",OFFSET('Sanitation Data'!$G$32,0,10*ROW('Sanitation Data'!G34)))</f>
        <v/>
      </c>
      <c r="DI40" s="29" t="str">
        <f ca="true">+IF(OFFSET('Sanitation Data'!$G$33,0,10*ROW('Sanitation Data'!G34))="","",OFFSET('Sanitation Data'!$G$33,0,10*ROW('Sanitation Data'!G34)))</f>
        <v/>
      </c>
      <c r="DJ40" s="29" t="str">
        <f ca="true">+IF(OFFSET('Sanitation Data'!$H$29,0,10*ROW('Sanitation Data'!H34))="","",OFFSET('Sanitation Data'!$H$29,0,10*ROW('Sanitation Data'!H34)))</f>
        <v/>
      </c>
      <c r="DK40" s="29" t="str">
        <f ca="true">+IF(OFFSET('Sanitation Data'!$H$30,0,10*ROW('Sanitation Data'!H34))="","",OFFSET('Sanitation Data'!$H$30,0,10*ROW('Sanitation Data'!H34)))</f>
        <v/>
      </c>
      <c r="DL40" s="29" t="str">
        <f ca="true">+IF(OFFSET('Sanitation Data'!$H$31,0,10*ROW('Sanitation Data'!H34))="","",OFFSET('Sanitation Data'!$H$31,0,10*ROW('Sanitation Data'!H34)))</f>
        <v/>
      </c>
      <c r="DM40" s="29" t="str">
        <f ca="true">+IF(OFFSET('Sanitation Data'!$H$32,0,10*ROW('Sanitation Data'!H34))="","",OFFSET('Sanitation Data'!$H$32,0,10*ROW('Sanitation Data'!H34)))</f>
        <v/>
      </c>
      <c r="DN40" s="29" t="str">
        <f ca="true">+IF(OFFSET('Sanitation Data'!$H$33,0,10*ROW('Sanitation Data'!H34))="","",OFFSET('Sanitation Data'!$H$33,0,10*ROW('Sanitation Data'!H34)))</f>
        <v/>
      </c>
      <c r="DO40" s="29" t="str">
        <f ca="true">+IF(OFFSET('Hygiene Data'!$C$12,0,10*ROW('Hygiene Data'!C34))="","",OFFSET('Hygiene Data'!$C$12,0,10*ROW('Hygiene Data'!C34)))</f>
        <v/>
      </c>
      <c r="DP40" s="29" t="str">
        <f ca="true">+IF(OFFSET('Hygiene Data'!$C$13,0,10*ROW('Hygiene Data'!C34))="","",OFFSET('Hygiene Data'!$C$13,0,10*ROW('Hygiene Data'!C34)))</f>
        <v/>
      </c>
      <c r="DQ40" s="29" t="str">
        <f ca="true">+IF(OFFSET('Hygiene Data'!$C$14,0,10*ROW('Hygiene Data'!C34))="","",OFFSET('Hygiene Data'!$C$14,0,10*ROW('Hygiene Data'!C34)))</f>
        <v/>
      </c>
      <c r="DR40" s="29" t="str">
        <f ca="true">+IF(OFFSET('Hygiene Data'!$D$12,0,10*ROW('Hygiene Data'!D34))="","",OFFSET('Hygiene Data'!$D$12,0,10*ROW('Hygiene Data'!D34)))</f>
        <v/>
      </c>
      <c r="DS40" s="29" t="str">
        <f ca="true">+IF(OFFSET('Hygiene Data'!$D$13,0,10*ROW('Hygiene Data'!D34))="","",OFFSET('Hygiene Data'!$D$13,0,10*ROW('Hygiene Data'!D34)))</f>
        <v/>
      </c>
      <c r="DT40" s="29" t="str">
        <f ca="true">+IF(OFFSET('Hygiene Data'!$D$14,0,10*ROW('Hygiene Data'!D34))="","",OFFSET('Hygiene Data'!$D$14,0,10*ROW('Hygiene Data'!D34)))</f>
        <v/>
      </c>
      <c r="DU40" s="29" t="str">
        <f ca="true">+IF(OFFSET('Hygiene Data'!$E$12,0,10*ROW('Hygiene Data'!E34))="","",OFFSET('Hygiene Data'!$E$12,0,10*ROW('Hygiene Data'!E34)))</f>
        <v/>
      </c>
      <c r="DV40" s="29" t="str">
        <f ca="true">+IF(OFFSET('Hygiene Data'!$E$13,0,10*ROW('Hygiene Data'!E34))="","",OFFSET('Hygiene Data'!$E$13,0,10*ROW('Hygiene Data'!E34)))</f>
        <v/>
      </c>
      <c r="DW40" s="29" t="str">
        <f ca="true">+IF(OFFSET('Hygiene Data'!$E$14,0,10*ROW('Hygiene Data'!E34))="","",OFFSET('Hygiene Data'!$E$14,0,10*ROW('Hygiene Data'!E34)))</f>
        <v/>
      </c>
      <c r="DX40" s="29" t="str">
        <f ca="true">+IF(OFFSET('Hygiene Data'!$F$12,0,10*ROW('Hygiene Data'!F34))="","",OFFSET('Hygiene Data'!$F$12,0,10*ROW('Hygiene Data'!F34)))</f>
        <v/>
      </c>
      <c r="DY40" s="29" t="str">
        <f ca="true">+IF(OFFSET('Hygiene Data'!$F$13,0,10*ROW('Hygiene Data'!F34))="","",OFFSET('Hygiene Data'!$F$13,0,10*ROW('Hygiene Data'!F34)))</f>
        <v/>
      </c>
      <c r="DZ40" s="29" t="str">
        <f ca="true">+IF(OFFSET('Hygiene Data'!$F$14,0,10*ROW('Hygiene Data'!F34))="","",OFFSET('Hygiene Data'!$F$14,0,10*ROW('Hygiene Data'!F34)))</f>
        <v/>
      </c>
      <c r="EA40" s="29" t="str">
        <f ca="true">+IF(OFFSET('Hygiene Data'!$G$12,0,10*ROW('Hygiene Data'!G34))="","",OFFSET('Hygiene Data'!$G$12,0,10*ROW('Hygiene Data'!G34)))</f>
        <v/>
      </c>
      <c r="EB40" s="29" t="str">
        <f ca="true">+IF(OFFSET('Hygiene Data'!$G$13,0,10*ROW('Hygiene Data'!G34))="","",OFFSET('Hygiene Data'!$G$13,0,10*ROW('Hygiene Data'!G34)))</f>
        <v/>
      </c>
      <c r="EC40" s="29" t="str">
        <f ca="true">+IF(OFFSET('Hygiene Data'!$G$14,0,10*ROW('Hygiene Data'!G34))="","",OFFSET('Hygiene Data'!$G$14,0,10*ROW('Hygiene Data'!G34)))</f>
        <v/>
      </c>
      <c r="ED40" s="29" t="str">
        <f ca="true">+IF(OFFSET('Hygiene Data'!$H$12,0,10*ROW('Hygiene Data'!H34))="","",OFFSET('Hygiene Data'!$H$12,0,10*ROW('Hygiene Data'!H34)))</f>
        <v/>
      </c>
      <c r="EE40" s="29" t="str">
        <f ca="true">+IF(OFFSET('Hygiene Data'!$H$13,0,10*ROW('Hygiene Data'!H34))="","",OFFSET('Hygiene Data'!$H$13,0,10*ROW('Hygiene Data'!H34)))</f>
        <v/>
      </c>
      <c r="EF40" s="29" t="str">
        <f ca="true">+IF(OFFSET('Hygiene Data'!$H$14,0,10*ROW('Hygiene Data'!H34))="","",OFFSET('Hygiene Data'!$H$14,0,10*ROW('Hygiene Data'!H34)))</f>
        <v/>
      </c>
    </row>
    <row r="41" x14ac:dyDescent="0.2">
      <c r="A41" s="52" t="str">
        <f ca="true">+IF(OFFSET('Water Data'!$B$1,0,10*ROW('Water Data'!B38))="","",OFFSET('Water Data'!$B$1,0,10*ROW('Water Data'!B38)))</f>
        <v/>
      </c>
      <c r="B41" s="52" t="str">
        <f ca="true">+IF(OFFSET('Water Data'!$A$3,0,10*ROW('Water Data'!A38))="","",OFFSET('Water Data'!$A$3,0,10*ROW('Water Data'!A38)))</f>
        <v/>
      </c>
      <c r="C41" s="52" t="str">
        <f ca="true">+IF(OFFSET('Water Data'!$C$3,0,10*ROW('Water Data'!C38))="","",OFFSET('Water Data'!$C$3,0,10*ROW('Water Data'!C38)))</f>
        <v/>
      </c>
      <c r="D41" s="240"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0"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0"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0"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0"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0"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0"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0"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0"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0"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0"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0"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0"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0"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0"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0"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0"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0"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1"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1"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1"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1"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1"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1"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1"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1"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1"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1"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1"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1"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1"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1"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1"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1"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1"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1"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1"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1"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1"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1"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1"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1"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1"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1"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1"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1"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1"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1"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2"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2"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2"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2"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2"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2"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2"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2"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2"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2"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2"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2"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2"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2"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2"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2"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2"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2"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29" t="str">
        <f ca="true">+IF(OFFSET('Water Data'!$C$28,0,10*ROW('Water Data'!C35))="","",OFFSET('Water Data'!$C$28,0,10*ROW('Water Data'!C35)))</f>
        <v/>
      </c>
      <c r="BT41" s="29" t="str">
        <f ca="true">+IF(OFFSET('Water Data'!$C$29,0,10*ROW('Water Data'!C35))="","",OFFSET('Water Data'!$C$29,0,10*ROW('Water Data'!C35)))</f>
        <v/>
      </c>
      <c r="BU41" s="29" t="str">
        <f ca="true">+IF(OFFSET('Water Data'!$C$30,0,10*ROW('Water Data'!C35))="","",OFFSET('Water Data'!$C$30,0,10*ROW('Water Data'!C35)))</f>
        <v/>
      </c>
      <c r="BV41" s="29" t="str">
        <f ca="true">+IF(OFFSET('Water Data'!$D$28,0,10*ROW('Water Data'!D35))="","",OFFSET('Water Data'!$D$28,0,10*ROW('Water Data'!D35)))</f>
        <v/>
      </c>
      <c r="BW41" s="29" t="str">
        <f ca="true">+IF(OFFSET('Water Data'!$D$29,0,10*ROW('Water Data'!D35))="","",OFFSET('Water Data'!$D$29,0,10*ROW('Water Data'!D35)))</f>
        <v/>
      </c>
      <c r="BX41" s="29" t="str">
        <f ca="true">+IF(OFFSET('Water Data'!$D$30,0,10*ROW('Water Data'!D35))="","",OFFSET('Water Data'!$D$30,0,10*ROW('Water Data'!D35)))</f>
        <v/>
      </c>
      <c r="BY41" s="29" t="str">
        <f ca="true">+IF(OFFSET('Water Data'!$E$28,0,10*ROW('Water Data'!E35))="","",OFFSET('Water Data'!$E$28,0,10*ROW('Water Data'!E35)))</f>
        <v/>
      </c>
      <c r="BZ41" s="29" t="str">
        <f ca="true">+IF(OFFSET('Water Data'!$E$29,0,10*ROW('Water Data'!E35))="","",OFFSET('Water Data'!$E$29,0,10*ROW('Water Data'!E35)))</f>
        <v/>
      </c>
      <c r="CA41" s="29" t="str">
        <f ca="true">+IF(OFFSET('Water Data'!$E$30,0,10*ROW('Water Data'!E35))="","",OFFSET('Water Data'!$E$30,0,10*ROW('Water Data'!E35)))</f>
        <v/>
      </c>
      <c r="CB41" s="29" t="str">
        <f ca="true">+IF(OFFSET('Water Data'!$F$28,0,10*ROW('Water Data'!F35))="","",OFFSET('Water Data'!$F$28,0,10*ROW('Water Data'!F35)))</f>
        <v/>
      </c>
      <c r="CC41" s="29" t="str">
        <f ca="true">+IF(OFFSET('Water Data'!$F$29,0,10*ROW('Water Data'!F35))="","",OFFSET('Water Data'!$F$29,0,10*ROW('Water Data'!F35)))</f>
        <v/>
      </c>
      <c r="CD41" s="29" t="str">
        <f ca="true">+IF(OFFSET('Water Data'!$F$30,0,10*ROW('Water Data'!F35))="","",OFFSET('Water Data'!$F$30,0,10*ROW('Water Data'!F35)))</f>
        <v/>
      </c>
      <c r="CE41" s="29" t="str">
        <f ca="true">+IF(OFFSET('Water Data'!$G$28,0,10*ROW('Water Data'!G35))="","",OFFSET('Water Data'!$G$28,0,10*ROW('Water Data'!G35)))</f>
        <v/>
      </c>
      <c r="CF41" s="29" t="str">
        <f ca="true">+IF(OFFSET('Water Data'!$G$29,0,10*ROW('Water Data'!G35))="","",OFFSET('Water Data'!$G$29,0,10*ROW('Water Data'!G35)))</f>
        <v/>
      </c>
      <c r="CG41" s="29" t="str">
        <f ca="true">+IF(OFFSET('Water Data'!$G$30,0,10*ROW('Water Data'!G35))="","",OFFSET('Water Data'!$G$30,0,10*ROW('Water Data'!G35)))</f>
        <v/>
      </c>
      <c r="CH41" s="29" t="str">
        <f ca="true">+IF(OFFSET('Water Data'!$H$28,0,10*ROW('Water Data'!H35))="","",OFFSET('Water Data'!$H$28,0,10*ROW('Water Data'!H35)))</f>
        <v/>
      </c>
      <c r="CI41" s="29" t="str">
        <f ca="true">+IF(OFFSET('Water Data'!$H$29,0,10*ROW('Water Data'!H35))="","",OFFSET('Water Data'!$H$29,0,10*ROW('Water Data'!H35)))</f>
        <v/>
      </c>
      <c r="CJ41" s="29" t="str">
        <f ca="true">+IF(OFFSET('Water Data'!$H$30,0,10*ROW('Water Data'!H35))="","",OFFSET('Water Data'!$H$30,0,10*ROW('Water Data'!H35)))</f>
        <v/>
      </c>
      <c r="CK41" s="29" t="str">
        <f ca="true">+IF(OFFSET('Sanitation Data'!$C$29,0,10*ROW('Sanitation Data'!C35))="","",OFFSET('Sanitation Data'!$C$29,0,10*ROW('Sanitation Data'!C35)))</f>
        <v/>
      </c>
      <c r="CL41" s="29" t="str">
        <f ca="true">+IF(OFFSET('Sanitation Data'!$C$30,0,10*ROW('Sanitation Data'!C35))="","",OFFSET('Sanitation Data'!$C$30,0,10*ROW('Sanitation Data'!C35)))</f>
        <v/>
      </c>
      <c r="CM41" s="29" t="str">
        <f ca="true">+IF(OFFSET('Sanitation Data'!$C$31,0,10*ROW('Sanitation Data'!C35))="","",OFFSET('Sanitation Data'!$C$31,0,10*ROW('Sanitation Data'!C35)))</f>
        <v/>
      </c>
      <c r="CN41" s="29" t="str">
        <f ca="true">+IF(OFFSET('Sanitation Data'!$C$32,0,10*ROW('Sanitation Data'!C35))="","",OFFSET('Sanitation Data'!$C$32,0,10*ROW('Sanitation Data'!C35)))</f>
        <v/>
      </c>
      <c r="CO41" s="29" t="str">
        <f ca="true">+IF(OFFSET('Sanitation Data'!$C$33,0,10*ROW('Sanitation Data'!C35))="","",OFFSET('Sanitation Data'!$C$33,0,10*ROW('Sanitation Data'!C35)))</f>
        <v/>
      </c>
      <c r="CP41" s="29" t="str">
        <f ca="true">+IF(OFFSET('Sanitation Data'!$D$29,0,10*ROW('Sanitation Data'!D35))="","",OFFSET('Sanitation Data'!$D$29,0,10*ROW('Sanitation Data'!D35)))</f>
        <v/>
      </c>
      <c r="CQ41" s="29" t="str">
        <f ca="true">+IF(OFFSET('Sanitation Data'!$D$30,0,10*ROW('Sanitation Data'!D35))="","",OFFSET('Sanitation Data'!$D$30,0,10*ROW('Sanitation Data'!D35)))</f>
        <v/>
      </c>
      <c r="CR41" s="29" t="str">
        <f ca="true">+IF(OFFSET('Sanitation Data'!$D$31,0,10*ROW('Sanitation Data'!D35))="","",OFFSET('Sanitation Data'!$D$31,0,10*ROW('Sanitation Data'!D35)))</f>
        <v/>
      </c>
      <c r="CS41" s="29" t="str">
        <f ca="true">+IF(OFFSET('Sanitation Data'!$D$32,0,10*ROW('Sanitation Data'!D35))="","",OFFSET('Sanitation Data'!$D$32,0,10*ROW('Sanitation Data'!D35)))</f>
        <v/>
      </c>
      <c r="CT41" s="29" t="str">
        <f ca="true">+IF(OFFSET('Sanitation Data'!$D$33,0,10*ROW('Sanitation Data'!D35))="","",OFFSET('Sanitation Data'!$D$33,0,10*ROW('Sanitation Data'!D35)))</f>
        <v/>
      </c>
      <c r="CU41" s="29" t="str">
        <f ca="true">+IF(OFFSET('Sanitation Data'!$E$29,0,10*ROW('Sanitation Data'!E35))="","",OFFSET('Sanitation Data'!$E$29,0,10*ROW('Sanitation Data'!E35)))</f>
        <v/>
      </c>
      <c r="CV41" s="29" t="str">
        <f ca="true">+IF(OFFSET('Sanitation Data'!$E$30,0,10*ROW('Sanitation Data'!E35))="","",OFFSET('Sanitation Data'!$E$30,0,10*ROW('Sanitation Data'!E35)))</f>
        <v/>
      </c>
      <c r="CW41" s="29" t="str">
        <f ca="true">+IF(OFFSET('Sanitation Data'!$E$31,0,10*ROW('Sanitation Data'!E35))="","",OFFSET('Sanitation Data'!$E$31,0,10*ROW('Sanitation Data'!E35)))</f>
        <v/>
      </c>
      <c r="CX41" s="29" t="str">
        <f ca="true">+IF(OFFSET('Sanitation Data'!$E$32,0,10*ROW('Sanitation Data'!E35))="","",OFFSET('Sanitation Data'!$E$32,0,10*ROW('Sanitation Data'!E35)))</f>
        <v/>
      </c>
      <c r="CY41" s="29" t="str">
        <f ca="true">+IF(OFFSET('Sanitation Data'!$E$33,0,10*ROW('Sanitation Data'!E35))="","",OFFSET('Sanitation Data'!$E$33,0,10*ROW('Sanitation Data'!E35)))</f>
        <v/>
      </c>
      <c r="CZ41" s="29" t="str">
        <f ca="true">+IF(OFFSET('Sanitation Data'!$F$29,0,10*ROW('Sanitation Data'!F35))="","",OFFSET('Sanitation Data'!$F$29,0,10*ROW('Sanitation Data'!F35)))</f>
        <v/>
      </c>
      <c r="DA41" s="29" t="str">
        <f ca="true">+IF(OFFSET('Sanitation Data'!$F$30,0,10*ROW('Sanitation Data'!F35))="","",OFFSET('Sanitation Data'!$F$30,0,10*ROW('Sanitation Data'!F35)))</f>
        <v/>
      </c>
      <c r="DB41" s="29" t="str">
        <f ca="true">+IF(OFFSET('Sanitation Data'!$F$31,0,10*ROW('Sanitation Data'!F35))="","",OFFSET('Sanitation Data'!$F$31,0,10*ROW('Sanitation Data'!F35)))</f>
        <v/>
      </c>
      <c r="DC41" s="29" t="str">
        <f ca="true">+IF(OFFSET('Sanitation Data'!$F$32,0,10*ROW('Sanitation Data'!F35))="","",OFFSET('Sanitation Data'!$F$32,0,10*ROW('Sanitation Data'!F35)))</f>
        <v/>
      </c>
      <c r="DD41" s="29" t="str">
        <f ca="true">+IF(OFFSET('Sanitation Data'!$F$33,0,10*ROW('Sanitation Data'!F35))="","",OFFSET('Sanitation Data'!$F$33,0,10*ROW('Sanitation Data'!F35)))</f>
        <v/>
      </c>
      <c r="DE41" s="29" t="str">
        <f ca="true">+IF(OFFSET('Sanitation Data'!$G$29,0,10*ROW('Sanitation Data'!G35))="","",OFFSET('Sanitation Data'!$G$29,0,10*ROW('Sanitation Data'!G35)))</f>
        <v/>
      </c>
      <c r="DF41" s="29" t="str">
        <f ca="true">+IF(OFFSET('Sanitation Data'!$G$30,0,10*ROW('Sanitation Data'!G35))="","",OFFSET('Sanitation Data'!$G$30,0,10*ROW('Sanitation Data'!G35)))</f>
        <v/>
      </c>
      <c r="DG41" s="29" t="str">
        <f ca="true">+IF(OFFSET('Sanitation Data'!$G$31,0,10*ROW('Sanitation Data'!G35))="","",OFFSET('Sanitation Data'!$G$31,0,10*ROW('Sanitation Data'!G35)))</f>
        <v/>
      </c>
      <c r="DH41" s="29" t="str">
        <f ca="true">+IF(OFFSET('Sanitation Data'!$G$32,0,10*ROW('Sanitation Data'!G35))="","",OFFSET('Sanitation Data'!$G$32,0,10*ROW('Sanitation Data'!G35)))</f>
        <v/>
      </c>
      <c r="DI41" s="29" t="str">
        <f ca="true">+IF(OFFSET('Sanitation Data'!$G$33,0,10*ROW('Sanitation Data'!G35))="","",OFFSET('Sanitation Data'!$G$33,0,10*ROW('Sanitation Data'!G35)))</f>
        <v/>
      </c>
      <c r="DJ41" s="29" t="str">
        <f ca="true">+IF(OFFSET('Sanitation Data'!$H$29,0,10*ROW('Sanitation Data'!H35))="","",OFFSET('Sanitation Data'!$H$29,0,10*ROW('Sanitation Data'!H35)))</f>
        <v/>
      </c>
      <c r="DK41" s="29" t="str">
        <f ca="true">+IF(OFFSET('Sanitation Data'!$H$30,0,10*ROW('Sanitation Data'!H35))="","",OFFSET('Sanitation Data'!$H$30,0,10*ROW('Sanitation Data'!H35)))</f>
        <v/>
      </c>
      <c r="DL41" s="29" t="str">
        <f ca="true">+IF(OFFSET('Sanitation Data'!$H$31,0,10*ROW('Sanitation Data'!H35))="","",OFFSET('Sanitation Data'!$H$31,0,10*ROW('Sanitation Data'!H35)))</f>
        <v/>
      </c>
      <c r="DM41" s="29" t="str">
        <f ca="true">+IF(OFFSET('Sanitation Data'!$H$32,0,10*ROW('Sanitation Data'!H35))="","",OFFSET('Sanitation Data'!$H$32,0,10*ROW('Sanitation Data'!H35)))</f>
        <v/>
      </c>
      <c r="DN41" s="29" t="str">
        <f ca="true">+IF(OFFSET('Sanitation Data'!$H$33,0,10*ROW('Sanitation Data'!H35))="","",OFFSET('Sanitation Data'!$H$33,0,10*ROW('Sanitation Data'!H35)))</f>
        <v/>
      </c>
      <c r="DO41" s="29" t="str">
        <f ca="true">+IF(OFFSET('Hygiene Data'!$C$12,0,10*ROW('Hygiene Data'!C35))="","",OFFSET('Hygiene Data'!$C$12,0,10*ROW('Hygiene Data'!C35)))</f>
        <v/>
      </c>
      <c r="DP41" s="29" t="str">
        <f ca="true">+IF(OFFSET('Hygiene Data'!$C$13,0,10*ROW('Hygiene Data'!C35))="","",OFFSET('Hygiene Data'!$C$13,0,10*ROW('Hygiene Data'!C35)))</f>
        <v/>
      </c>
      <c r="DQ41" s="29" t="str">
        <f ca="true">+IF(OFFSET('Hygiene Data'!$C$14,0,10*ROW('Hygiene Data'!C35))="","",OFFSET('Hygiene Data'!$C$14,0,10*ROW('Hygiene Data'!C35)))</f>
        <v/>
      </c>
      <c r="DR41" s="29" t="str">
        <f ca="true">+IF(OFFSET('Hygiene Data'!$D$12,0,10*ROW('Hygiene Data'!D35))="","",OFFSET('Hygiene Data'!$D$12,0,10*ROW('Hygiene Data'!D35)))</f>
        <v/>
      </c>
      <c r="DS41" s="29" t="str">
        <f ca="true">+IF(OFFSET('Hygiene Data'!$D$13,0,10*ROW('Hygiene Data'!D35))="","",OFFSET('Hygiene Data'!$D$13,0,10*ROW('Hygiene Data'!D35)))</f>
        <v/>
      </c>
      <c r="DT41" s="29" t="str">
        <f ca="true">+IF(OFFSET('Hygiene Data'!$D$14,0,10*ROW('Hygiene Data'!D35))="","",OFFSET('Hygiene Data'!$D$14,0,10*ROW('Hygiene Data'!D35)))</f>
        <v/>
      </c>
      <c r="DU41" s="29" t="str">
        <f ca="true">+IF(OFFSET('Hygiene Data'!$E$12,0,10*ROW('Hygiene Data'!E35))="","",OFFSET('Hygiene Data'!$E$12,0,10*ROW('Hygiene Data'!E35)))</f>
        <v/>
      </c>
      <c r="DV41" s="29" t="str">
        <f ca="true">+IF(OFFSET('Hygiene Data'!$E$13,0,10*ROW('Hygiene Data'!E35))="","",OFFSET('Hygiene Data'!$E$13,0,10*ROW('Hygiene Data'!E35)))</f>
        <v/>
      </c>
      <c r="DW41" s="29" t="str">
        <f ca="true">+IF(OFFSET('Hygiene Data'!$E$14,0,10*ROW('Hygiene Data'!E35))="","",OFFSET('Hygiene Data'!$E$14,0,10*ROW('Hygiene Data'!E35)))</f>
        <v/>
      </c>
      <c r="DX41" s="29" t="str">
        <f ca="true">+IF(OFFSET('Hygiene Data'!$F$12,0,10*ROW('Hygiene Data'!F35))="","",OFFSET('Hygiene Data'!$F$12,0,10*ROW('Hygiene Data'!F35)))</f>
        <v/>
      </c>
      <c r="DY41" s="29" t="str">
        <f ca="true">+IF(OFFSET('Hygiene Data'!$F$13,0,10*ROW('Hygiene Data'!F35))="","",OFFSET('Hygiene Data'!$F$13,0,10*ROW('Hygiene Data'!F35)))</f>
        <v/>
      </c>
      <c r="DZ41" s="29" t="str">
        <f ca="true">+IF(OFFSET('Hygiene Data'!$F$14,0,10*ROW('Hygiene Data'!F35))="","",OFFSET('Hygiene Data'!$F$14,0,10*ROW('Hygiene Data'!F35)))</f>
        <v/>
      </c>
      <c r="EA41" s="29" t="str">
        <f ca="true">+IF(OFFSET('Hygiene Data'!$G$12,0,10*ROW('Hygiene Data'!G35))="","",OFFSET('Hygiene Data'!$G$12,0,10*ROW('Hygiene Data'!G35)))</f>
        <v/>
      </c>
      <c r="EB41" s="29" t="str">
        <f ca="true">+IF(OFFSET('Hygiene Data'!$G$13,0,10*ROW('Hygiene Data'!G35))="","",OFFSET('Hygiene Data'!$G$13,0,10*ROW('Hygiene Data'!G35)))</f>
        <v/>
      </c>
      <c r="EC41" s="29" t="str">
        <f ca="true">+IF(OFFSET('Hygiene Data'!$G$14,0,10*ROW('Hygiene Data'!G35))="","",OFFSET('Hygiene Data'!$G$14,0,10*ROW('Hygiene Data'!G35)))</f>
        <v/>
      </c>
      <c r="ED41" s="29" t="str">
        <f ca="true">+IF(OFFSET('Hygiene Data'!$H$12,0,10*ROW('Hygiene Data'!H35))="","",OFFSET('Hygiene Data'!$H$12,0,10*ROW('Hygiene Data'!H35)))</f>
        <v/>
      </c>
      <c r="EE41" s="29" t="str">
        <f ca="true">+IF(OFFSET('Hygiene Data'!$H$13,0,10*ROW('Hygiene Data'!H35))="","",OFFSET('Hygiene Data'!$H$13,0,10*ROW('Hygiene Data'!H35)))</f>
        <v/>
      </c>
      <c r="EF41" s="29" t="str">
        <f ca="true">+IF(OFFSET('Hygiene Data'!$H$14,0,10*ROW('Hygiene Data'!H35))="","",OFFSET('Hygiene Data'!$H$14,0,10*ROW('Hygiene Data'!H35)))</f>
        <v/>
      </c>
    </row>
    <row r="42" x14ac:dyDescent="0.2">
      <c r="A42" s="52" t="str">
        <f ca="true">+IF(OFFSET('Water Data'!$B$1,0,10*ROW('Water Data'!B39))="","",OFFSET('Water Data'!$B$1,0,10*ROW('Water Data'!B39)))</f>
        <v/>
      </c>
      <c r="B42" s="52" t="str">
        <f ca="true">+IF(OFFSET('Water Data'!$A$3,0,10*ROW('Water Data'!A39))="","",OFFSET('Water Data'!$A$3,0,10*ROW('Water Data'!A39)))</f>
        <v/>
      </c>
      <c r="C42" s="52" t="str">
        <f ca="true">+IF(OFFSET('Water Data'!$C$3,0,10*ROW('Water Data'!C39))="","",OFFSET('Water Data'!$C$3,0,10*ROW('Water Data'!C39)))</f>
        <v/>
      </c>
      <c r="D42" s="240"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0"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0"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0"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0"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0"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0"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0"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0"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0"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0"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0"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0"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0"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0"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0"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0"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0"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1"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1"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1"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1"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1"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1"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1"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1"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1"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1"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1"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1"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1"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1"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1"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1"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1"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1"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1"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1"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1"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1"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1"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1"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1"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1"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1"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1"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1"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1"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2"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2"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2"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2"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2"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2"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2"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2"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2"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2"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2"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2"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2"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2"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2"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2"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2"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2"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29" t="str">
        <f ca="true">+IF(OFFSET('Water Data'!$C$28,0,10*ROW('Water Data'!C36))="","",OFFSET('Water Data'!$C$28,0,10*ROW('Water Data'!C36)))</f>
        <v/>
      </c>
      <c r="BT42" s="29" t="str">
        <f ca="true">+IF(OFFSET('Water Data'!$C$29,0,10*ROW('Water Data'!C36))="","",OFFSET('Water Data'!$C$29,0,10*ROW('Water Data'!C36)))</f>
        <v/>
      </c>
      <c r="BU42" s="29" t="str">
        <f ca="true">+IF(OFFSET('Water Data'!$C$30,0,10*ROW('Water Data'!C36))="","",OFFSET('Water Data'!$C$30,0,10*ROW('Water Data'!C36)))</f>
        <v/>
      </c>
      <c r="BV42" s="29" t="str">
        <f ca="true">+IF(OFFSET('Water Data'!$D$28,0,10*ROW('Water Data'!D36))="","",OFFSET('Water Data'!$D$28,0,10*ROW('Water Data'!D36)))</f>
        <v/>
      </c>
      <c r="BW42" s="29" t="str">
        <f ca="true">+IF(OFFSET('Water Data'!$D$29,0,10*ROW('Water Data'!D36))="","",OFFSET('Water Data'!$D$29,0,10*ROW('Water Data'!D36)))</f>
        <v/>
      </c>
      <c r="BX42" s="29" t="str">
        <f ca="true">+IF(OFFSET('Water Data'!$D$30,0,10*ROW('Water Data'!D36))="","",OFFSET('Water Data'!$D$30,0,10*ROW('Water Data'!D36)))</f>
        <v/>
      </c>
      <c r="BY42" s="29" t="str">
        <f ca="true">+IF(OFFSET('Water Data'!$E$28,0,10*ROW('Water Data'!E36))="","",OFFSET('Water Data'!$E$28,0,10*ROW('Water Data'!E36)))</f>
        <v/>
      </c>
      <c r="BZ42" s="29" t="str">
        <f ca="true">+IF(OFFSET('Water Data'!$E$29,0,10*ROW('Water Data'!E36))="","",OFFSET('Water Data'!$E$29,0,10*ROW('Water Data'!E36)))</f>
        <v/>
      </c>
      <c r="CA42" s="29" t="str">
        <f ca="true">+IF(OFFSET('Water Data'!$E$30,0,10*ROW('Water Data'!E36))="","",OFFSET('Water Data'!$E$30,0,10*ROW('Water Data'!E36)))</f>
        <v/>
      </c>
      <c r="CB42" s="29" t="str">
        <f ca="true">+IF(OFFSET('Water Data'!$F$28,0,10*ROW('Water Data'!F36))="","",OFFSET('Water Data'!$F$28,0,10*ROW('Water Data'!F36)))</f>
        <v/>
      </c>
      <c r="CC42" s="29" t="str">
        <f ca="true">+IF(OFFSET('Water Data'!$F$29,0,10*ROW('Water Data'!F36))="","",OFFSET('Water Data'!$F$29,0,10*ROW('Water Data'!F36)))</f>
        <v/>
      </c>
      <c r="CD42" s="29" t="str">
        <f ca="true">+IF(OFFSET('Water Data'!$F$30,0,10*ROW('Water Data'!F36))="","",OFFSET('Water Data'!$F$30,0,10*ROW('Water Data'!F36)))</f>
        <v/>
      </c>
      <c r="CE42" s="29" t="str">
        <f ca="true">+IF(OFFSET('Water Data'!$G$28,0,10*ROW('Water Data'!G36))="","",OFFSET('Water Data'!$G$28,0,10*ROW('Water Data'!G36)))</f>
        <v/>
      </c>
      <c r="CF42" s="29" t="str">
        <f ca="true">+IF(OFFSET('Water Data'!$G$29,0,10*ROW('Water Data'!G36))="","",OFFSET('Water Data'!$G$29,0,10*ROW('Water Data'!G36)))</f>
        <v/>
      </c>
      <c r="CG42" s="29" t="str">
        <f ca="true">+IF(OFFSET('Water Data'!$G$30,0,10*ROW('Water Data'!G36))="","",OFFSET('Water Data'!$G$30,0,10*ROW('Water Data'!G36)))</f>
        <v/>
      </c>
      <c r="CH42" s="29" t="str">
        <f ca="true">+IF(OFFSET('Water Data'!$H$28,0,10*ROW('Water Data'!H36))="","",OFFSET('Water Data'!$H$28,0,10*ROW('Water Data'!H36)))</f>
        <v/>
      </c>
      <c r="CI42" s="29" t="str">
        <f ca="true">+IF(OFFSET('Water Data'!$H$29,0,10*ROW('Water Data'!H36))="","",OFFSET('Water Data'!$H$29,0,10*ROW('Water Data'!H36)))</f>
        <v/>
      </c>
      <c r="CJ42" s="29" t="str">
        <f ca="true">+IF(OFFSET('Water Data'!$H$30,0,10*ROW('Water Data'!H36))="","",OFFSET('Water Data'!$H$30,0,10*ROW('Water Data'!H36)))</f>
        <v/>
      </c>
      <c r="CK42" s="29" t="str">
        <f ca="true">+IF(OFFSET('Sanitation Data'!$C$29,0,10*ROW('Sanitation Data'!C36))="","",OFFSET('Sanitation Data'!$C$29,0,10*ROW('Sanitation Data'!C36)))</f>
        <v/>
      </c>
      <c r="CL42" s="29" t="str">
        <f ca="true">+IF(OFFSET('Sanitation Data'!$C$30,0,10*ROW('Sanitation Data'!C36))="","",OFFSET('Sanitation Data'!$C$30,0,10*ROW('Sanitation Data'!C36)))</f>
        <v/>
      </c>
      <c r="CM42" s="29" t="str">
        <f ca="true">+IF(OFFSET('Sanitation Data'!$C$31,0,10*ROW('Sanitation Data'!C36))="","",OFFSET('Sanitation Data'!$C$31,0,10*ROW('Sanitation Data'!C36)))</f>
        <v/>
      </c>
      <c r="CN42" s="29" t="str">
        <f ca="true">+IF(OFFSET('Sanitation Data'!$C$32,0,10*ROW('Sanitation Data'!C36))="","",OFFSET('Sanitation Data'!$C$32,0,10*ROW('Sanitation Data'!C36)))</f>
        <v/>
      </c>
      <c r="CO42" s="29" t="str">
        <f ca="true">+IF(OFFSET('Sanitation Data'!$C$33,0,10*ROW('Sanitation Data'!C36))="","",OFFSET('Sanitation Data'!$C$33,0,10*ROW('Sanitation Data'!C36)))</f>
        <v/>
      </c>
      <c r="CP42" s="29" t="str">
        <f ca="true">+IF(OFFSET('Sanitation Data'!$D$29,0,10*ROW('Sanitation Data'!D36))="","",OFFSET('Sanitation Data'!$D$29,0,10*ROW('Sanitation Data'!D36)))</f>
        <v/>
      </c>
      <c r="CQ42" s="29" t="str">
        <f ca="true">+IF(OFFSET('Sanitation Data'!$D$30,0,10*ROW('Sanitation Data'!D36))="","",OFFSET('Sanitation Data'!$D$30,0,10*ROW('Sanitation Data'!D36)))</f>
        <v/>
      </c>
      <c r="CR42" s="29" t="str">
        <f ca="true">+IF(OFFSET('Sanitation Data'!$D$31,0,10*ROW('Sanitation Data'!D36))="","",OFFSET('Sanitation Data'!$D$31,0,10*ROW('Sanitation Data'!D36)))</f>
        <v/>
      </c>
      <c r="CS42" s="29" t="str">
        <f ca="true">+IF(OFFSET('Sanitation Data'!$D$32,0,10*ROW('Sanitation Data'!D36))="","",OFFSET('Sanitation Data'!$D$32,0,10*ROW('Sanitation Data'!D36)))</f>
        <v/>
      </c>
      <c r="CT42" s="29" t="str">
        <f ca="true">+IF(OFFSET('Sanitation Data'!$D$33,0,10*ROW('Sanitation Data'!D36))="","",OFFSET('Sanitation Data'!$D$33,0,10*ROW('Sanitation Data'!D36)))</f>
        <v/>
      </c>
      <c r="CU42" s="29" t="str">
        <f ca="true">+IF(OFFSET('Sanitation Data'!$E$29,0,10*ROW('Sanitation Data'!E36))="","",OFFSET('Sanitation Data'!$E$29,0,10*ROW('Sanitation Data'!E36)))</f>
        <v/>
      </c>
      <c r="CV42" s="29" t="str">
        <f ca="true">+IF(OFFSET('Sanitation Data'!$E$30,0,10*ROW('Sanitation Data'!E36))="","",OFFSET('Sanitation Data'!$E$30,0,10*ROW('Sanitation Data'!E36)))</f>
        <v/>
      </c>
      <c r="CW42" s="29" t="str">
        <f ca="true">+IF(OFFSET('Sanitation Data'!$E$31,0,10*ROW('Sanitation Data'!E36))="","",OFFSET('Sanitation Data'!$E$31,0,10*ROW('Sanitation Data'!E36)))</f>
        <v/>
      </c>
      <c r="CX42" s="29" t="str">
        <f ca="true">+IF(OFFSET('Sanitation Data'!$E$32,0,10*ROW('Sanitation Data'!E36))="","",OFFSET('Sanitation Data'!$E$32,0,10*ROW('Sanitation Data'!E36)))</f>
        <v/>
      </c>
      <c r="CY42" s="29" t="str">
        <f ca="true">+IF(OFFSET('Sanitation Data'!$E$33,0,10*ROW('Sanitation Data'!E36))="","",OFFSET('Sanitation Data'!$E$33,0,10*ROW('Sanitation Data'!E36)))</f>
        <v/>
      </c>
      <c r="CZ42" s="29" t="str">
        <f ca="true">+IF(OFFSET('Sanitation Data'!$F$29,0,10*ROW('Sanitation Data'!F36))="","",OFFSET('Sanitation Data'!$F$29,0,10*ROW('Sanitation Data'!F36)))</f>
        <v/>
      </c>
      <c r="DA42" s="29" t="str">
        <f ca="true">+IF(OFFSET('Sanitation Data'!$F$30,0,10*ROW('Sanitation Data'!F36))="","",OFFSET('Sanitation Data'!$F$30,0,10*ROW('Sanitation Data'!F36)))</f>
        <v/>
      </c>
      <c r="DB42" s="29" t="str">
        <f ca="true">+IF(OFFSET('Sanitation Data'!$F$31,0,10*ROW('Sanitation Data'!F36))="","",OFFSET('Sanitation Data'!$F$31,0,10*ROW('Sanitation Data'!F36)))</f>
        <v/>
      </c>
      <c r="DC42" s="29" t="str">
        <f ca="true">+IF(OFFSET('Sanitation Data'!$F$32,0,10*ROW('Sanitation Data'!F36))="","",OFFSET('Sanitation Data'!$F$32,0,10*ROW('Sanitation Data'!F36)))</f>
        <v/>
      </c>
      <c r="DD42" s="29" t="str">
        <f ca="true">+IF(OFFSET('Sanitation Data'!$F$33,0,10*ROW('Sanitation Data'!F36))="","",OFFSET('Sanitation Data'!$F$33,0,10*ROW('Sanitation Data'!F36)))</f>
        <v/>
      </c>
      <c r="DE42" s="29" t="str">
        <f ca="true">+IF(OFFSET('Sanitation Data'!$G$29,0,10*ROW('Sanitation Data'!G36))="","",OFFSET('Sanitation Data'!$G$29,0,10*ROW('Sanitation Data'!G36)))</f>
        <v/>
      </c>
      <c r="DF42" s="29" t="str">
        <f ca="true">+IF(OFFSET('Sanitation Data'!$G$30,0,10*ROW('Sanitation Data'!G36))="","",OFFSET('Sanitation Data'!$G$30,0,10*ROW('Sanitation Data'!G36)))</f>
        <v/>
      </c>
      <c r="DG42" s="29" t="str">
        <f ca="true">+IF(OFFSET('Sanitation Data'!$G$31,0,10*ROW('Sanitation Data'!G36))="","",OFFSET('Sanitation Data'!$G$31,0,10*ROW('Sanitation Data'!G36)))</f>
        <v/>
      </c>
      <c r="DH42" s="29" t="str">
        <f ca="true">+IF(OFFSET('Sanitation Data'!$G$32,0,10*ROW('Sanitation Data'!G36))="","",OFFSET('Sanitation Data'!$G$32,0,10*ROW('Sanitation Data'!G36)))</f>
        <v/>
      </c>
      <c r="DI42" s="29" t="str">
        <f ca="true">+IF(OFFSET('Sanitation Data'!$G$33,0,10*ROW('Sanitation Data'!G36))="","",OFFSET('Sanitation Data'!$G$33,0,10*ROW('Sanitation Data'!G36)))</f>
        <v/>
      </c>
      <c r="DJ42" s="29" t="str">
        <f ca="true">+IF(OFFSET('Sanitation Data'!$H$29,0,10*ROW('Sanitation Data'!H36))="","",OFFSET('Sanitation Data'!$H$29,0,10*ROW('Sanitation Data'!H36)))</f>
        <v/>
      </c>
      <c r="DK42" s="29" t="str">
        <f ca="true">+IF(OFFSET('Sanitation Data'!$H$30,0,10*ROW('Sanitation Data'!H36))="","",OFFSET('Sanitation Data'!$H$30,0,10*ROW('Sanitation Data'!H36)))</f>
        <v/>
      </c>
      <c r="DL42" s="29" t="str">
        <f ca="true">+IF(OFFSET('Sanitation Data'!$H$31,0,10*ROW('Sanitation Data'!H36))="","",OFFSET('Sanitation Data'!$H$31,0,10*ROW('Sanitation Data'!H36)))</f>
        <v/>
      </c>
      <c r="DM42" s="29" t="str">
        <f ca="true">+IF(OFFSET('Sanitation Data'!$H$32,0,10*ROW('Sanitation Data'!H36))="","",OFFSET('Sanitation Data'!$H$32,0,10*ROW('Sanitation Data'!H36)))</f>
        <v/>
      </c>
      <c r="DN42" s="29" t="str">
        <f ca="true">+IF(OFFSET('Sanitation Data'!$H$33,0,10*ROW('Sanitation Data'!H36))="","",OFFSET('Sanitation Data'!$H$33,0,10*ROW('Sanitation Data'!H36)))</f>
        <v/>
      </c>
      <c r="DO42" s="29" t="str">
        <f ca="true">+IF(OFFSET('Hygiene Data'!$C$12,0,10*ROW('Hygiene Data'!C36))="","",OFFSET('Hygiene Data'!$C$12,0,10*ROW('Hygiene Data'!C36)))</f>
        <v/>
      </c>
      <c r="DP42" s="29" t="str">
        <f ca="true">+IF(OFFSET('Hygiene Data'!$C$13,0,10*ROW('Hygiene Data'!C36))="","",OFFSET('Hygiene Data'!$C$13,0,10*ROW('Hygiene Data'!C36)))</f>
        <v/>
      </c>
      <c r="DQ42" s="29" t="str">
        <f ca="true">+IF(OFFSET('Hygiene Data'!$C$14,0,10*ROW('Hygiene Data'!C36))="","",OFFSET('Hygiene Data'!$C$14,0,10*ROW('Hygiene Data'!C36)))</f>
        <v/>
      </c>
      <c r="DR42" s="29" t="str">
        <f ca="true">+IF(OFFSET('Hygiene Data'!$D$12,0,10*ROW('Hygiene Data'!D36))="","",OFFSET('Hygiene Data'!$D$12,0,10*ROW('Hygiene Data'!D36)))</f>
        <v/>
      </c>
      <c r="DS42" s="29" t="str">
        <f ca="true">+IF(OFFSET('Hygiene Data'!$D$13,0,10*ROW('Hygiene Data'!D36))="","",OFFSET('Hygiene Data'!$D$13,0,10*ROW('Hygiene Data'!D36)))</f>
        <v/>
      </c>
      <c r="DT42" s="29" t="str">
        <f ca="true">+IF(OFFSET('Hygiene Data'!$D$14,0,10*ROW('Hygiene Data'!D36))="","",OFFSET('Hygiene Data'!$D$14,0,10*ROW('Hygiene Data'!D36)))</f>
        <v/>
      </c>
      <c r="DU42" s="29" t="str">
        <f ca="true">+IF(OFFSET('Hygiene Data'!$E$12,0,10*ROW('Hygiene Data'!E36))="","",OFFSET('Hygiene Data'!$E$12,0,10*ROW('Hygiene Data'!E36)))</f>
        <v/>
      </c>
      <c r="DV42" s="29" t="str">
        <f ca="true">+IF(OFFSET('Hygiene Data'!$E$13,0,10*ROW('Hygiene Data'!E36))="","",OFFSET('Hygiene Data'!$E$13,0,10*ROW('Hygiene Data'!E36)))</f>
        <v/>
      </c>
      <c r="DW42" s="29" t="str">
        <f ca="true">+IF(OFFSET('Hygiene Data'!$E$14,0,10*ROW('Hygiene Data'!E36))="","",OFFSET('Hygiene Data'!$E$14,0,10*ROW('Hygiene Data'!E36)))</f>
        <v/>
      </c>
      <c r="DX42" s="29" t="str">
        <f ca="true">+IF(OFFSET('Hygiene Data'!$F$12,0,10*ROW('Hygiene Data'!F36))="","",OFFSET('Hygiene Data'!$F$12,0,10*ROW('Hygiene Data'!F36)))</f>
        <v/>
      </c>
      <c r="DY42" s="29" t="str">
        <f ca="true">+IF(OFFSET('Hygiene Data'!$F$13,0,10*ROW('Hygiene Data'!F36))="","",OFFSET('Hygiene Data'!$F$13,0,10*ROW('Hygiene Data'!F36)))</f>
        <v/>
      </c>
      <c r="DZ42" s="29" t="str">
        <f ca="true">+IF(OFFSET('Hygiene Data'!$F$14,0,10*ROW('Hygiene Data'!F36))="","",OFFSET('Hygiene Data'!$F$14,0,10*ROW('Hygiene Data'!F36)))</f>
        <v/>
      </c>
      <c r="EA42" s="29" t="str">
        <f ca="true">+IF(OFFSET('Hygiene Data'!$G$12,0,10*ROW('Hygiene Data'!G36))="","",OFFSET('Hygiene Data'!$G$12,0,10*ROW('Hygiene Data'!G36)))</f>
        <v/>
      </c>
      <c r="EB42" s="29" t="str">
        <f ca="true">+IF(OFFSET('Hygiene Data'!$G$13,0,10*ROW('Hygiene Data'!G36))="","",OFFSET('Hygiene Data'!$G$13,0,10*ROW('Hygiene Data'!G36)))</f>
        <v/>
      </c>
      <c r="EC42" s="29" t="str">
        <f ca="true">+IF(OFFSET('Hygiene Data'!$G$14,0,10*ROW('Hygiene Data'!G36))="","",OFFSET('Hygiene Data'!$G$14,0,10*ROW('Hygiene Data'!G36)))</f>
        <v/>
      </c>
      <c r="ED42" s="29" t="str">
        <f ca="true">+IF(OFFSET('Hygiene Data'!$H$12,0,10*ROW('Hygiene Data'!H36))="","",OFFSET('Hygiene Data'!$H$12,0,10*ROW('Hygiene Data'!H36)))</f>
        <v/>
      </c>
      <c r="EE42" s="29" t="str">
        <f ca="true">+IF(OFFSET('Hygiene Data'!$H$13,0,10*ROW('Hygiene Data'!H36))="","",OFFSET('Hygiene Data'!$H$13,0,10*ROW('Hygiene Data'!H36)))</f>
        <v/>
      </c>
      <c r="EF42" s="29" t="str">
        <f ca="true">+IF(OFFSET('Hygiene Data'!$H$14,0,10*ROW('Hygiene Data'!H36))="","",OFFSET('Hygiene Data'!$H$14,0,10*ROW('Hygiene Data'!H36)))</f>
        <v/>
      </c>
    </row>
    <row r="43" x14ac:dyDescent="0.2">
      <c r="A43" s="52" t="str">
        <f ca="true">+IF(OFFSET('Water Data'!$B$1,0,10*ROW('Water Data'!B40))="","",OFFSET('Water Data'!$B$1,0,10*ROW('Water Data'!B40)))</f>
        <v/>
      </c>
      <c r="B43" s="52" t="str">
        <f ca="true">+IF(OFFSET('Water Data'!$A$3,0,10*ROW('Water Data'!A40))="","",OFFSET('Water Data'!$A$3,0,10*ROW('Water Data'!A40)))</f>
        <v/>
      </c>
      <c r="C43" s="52" t="str">
        <f ca="true">+IF(OFFSET('Water Data'!$C$3,0,10*ROW('Water Data'!C40))="","",OFFSET('Water Data'!$C$3,0,10*ROW('Water Data'!C40)))</f>
        <v/>
      </c>
      <c r="D43" s="240"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0"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0"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0"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0"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0"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0"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0"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0"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0"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0"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0"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0"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0"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0"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0"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0"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0"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1"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1"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1"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1"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1"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1"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1"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1"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1"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1"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1"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1"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1"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1"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1"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1"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1"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1"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1"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1"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1"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1"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1"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1"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1"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1"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1"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1"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1"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1"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2"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2"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2"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2"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2"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2"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2"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2"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2"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2"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2"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2"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2"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2"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2"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2"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2"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2"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29" t="str">
        <f ca="true">+IF(OFFSET('Water Data'!$C$28,0,10*ROW('Water Data'!C37))="","",OFFSET('Water Data'!$C$28,0,10*ROW('Water Data'!C37)))</f>
        <v/>
      </c>
      <c r="BT43" s="29" t="str">
        <f ca="true">+IF(OFFSET('Water Data'!$C$29,0,10*ROW('Water Data'!C37))="","",OFFSET('Water Data'!$C$29,0,10*ROW('Water Data'!C37)))</f>
        <v/>
      </c>
      <c r="BU43" s="29" t="str">
        <f ca="true">+IF(OFFSET('Water Data'!$C$30,0,10*ROW('Water Data'!C37))="","",OFFSET('Water Data'!$C$30,0,10*ROW('Water Data'!C37)))</f>
        <v/>
      </c>
      <c r="BV43" s="29" t="str">
        <f ca="true">+IF(OFFSET('Water Data'!$D$28,0,10*ROW('Water Data'!D37))="","",OFFSET('Water Data'!$D$28,0,10*ROW('Water Data'!D37)))</f>
        <v/>
      </c>
      <c r="BW43" s="29" t="str">
        <f ca="true">+IF(OFFSET('Water Data'!$D$29,0,10*ROW('Water Data'!D37))="","",OFFSET('Water Data'!$D$29,0,10*ROW('Water Data'!D37)))</f>
        <v/>
      </c>
      <c r="BX43" s="29" t="str">
        <f ca="true">+IF(OFFSET('Water Data'!$D$30,0,10*ROW('Water Data'!D37))="","",OFFSET('Water Data'!$D$30,0,10*ROW('Water Data'!D37)))</f>
        <v/>
      </c>
      <c r="BY43" s="29" t="str">
        <f ca="true">+IF(OFFSET('Water Data'!$E$28,0,10*ROW('Water Data'!E37))="","",OFFSET('Water Data'!$E$28,0,10*ROW('Water Data'!E37)))</f>
        <v/>
      </c>
      <c r="BZ43" s="29" t="str">
        <f ca="true">+IF(OFFSET('Water Data'!$E$29,0,10*ROW('Water Data'!E37))="","",OFFSET('Water Data'!$E$29,0,10*ROW('Water Data'!E37)))</f>
        <v/>
      </c>
      <c r="CA43" s="29" t="str">
        <f ca="true">+IF(OFFSET('Water Data'!$E$30,0,10*ROW('Water Data'!E37))="","",OFFSET('Water Data'!$E$30,0,10*ROW('Water Data'!E37)))</f>
        <v/>
      </c>
      <c r="CB43" s="29" t="str">
        <f ca="true">+IF(OFFSET('Water Data'!$F$28,0,10*ROW('Water Data'!F37))="","",OFFSET('Water Data'!$F$28,0,10*ROW('Water Data'!F37)))</f>
        <v/>
      </c>
      <c r="CC43" s="29" t="str">
        <f ca="true">+IF(OFFSET('Water Data'!$F$29,0,10*ROW('Water Data'!F37))="","",OFFSET('Water Data'!$F$29,0,10*ROW('Water Data'!F37)))</f>
        <v/>
      </c>
      <c r="CD43" s="29" t="str">
        <f ca="true">+IF(OFFSET('Water Data'!$F$30,0,10*ROW('Water Data'!F37))="","",OFFSET('Water Data'!$F$30,0,10*ROW('Water Data'!F37)))</f>
        <v/>
      </c>
      <c r="CE43" s="29" t="str">
        <f ca="true">+IF(OFFSET('Water Data'!$G$28,0,10*ROW('Water Data'!G37))="","",OFFSET('Water Data'!$G$28,0,10*ROW('Water Data'!G37)))</f>
        <v/>
      </c>
      <c r="CF43" s="29" t="str">
        <f ca="true">+IF(OFFSET('Water Data'!$G$29,0,10*ROW('Water Data'!G37))="","",OFFSET('Water Data'!$G$29,0,10*ROW('Water Data'!G37)))</f>
        <v/>
      </c>
      <c r="CG43" s="29" t="str">
        <f ca="true">+IF(OFFSET('Water Data'!$G$30,0,10*ROW('Water Data'!G37))="","",OFFSET('Water Data'!$G$30,0,10*ROW('Water Data'!G37)))</f>
        <v/>
      </c>
      <c r="CH43" s="29" t="str">
        <f ca="true">+IF(OFFSET('Water Data'!$H$28,0,10*ROW('Water Data'!H37))="","",OFFSET('Water Data'!$H$28,0,10*ROW('Water Data'!H37)))</f>
        <v/>
      </c>
      <c r="CI43" s="29" t="str">
        <f ca="true">+IF(OFFSET('Water Data'!$H$29,0,10*ROW('Water Data'!H37))="","",OFFSET('Water Data'!$H$29,0,10*ROW('Water Data'!H37)))</f>
        <v/>
      </c>
      <c r="CJ43" s="29" t="str">
        <f ca="true">+IF(OFFSET('Water Data'!$H$30,0,10*ROW('Water Data'!H37))="","",OFFSET('Water Data'!$H$30,0,10*ROW('Water Data'!H37)))</f>
        <v/>
      </c>
      <c r="CK43" s="29" t="str">
        <f ca="true">+IF(OFFSET('Sanitation Data'!$C$29,0,10*ROW('Sanitation Data'!C37))="","",OFFSET('Sanitation Data'!$C$29,0,10*ROW('Sanitation Data'!C37)))</f>
        <v/>
      </c>
      <c r="CL43" s="29" t="str">
        <f ca="true">+IF(OFFSET('Sanitation Data'!$C$30,0,10*ROW('Sanitation Data'!C37))="","",OFFSET('Sanitation Data'!$C$30,0,10*ROW('Sanitation Data'!C37)))</f>
        <v/>
      </c>
      <c r="CM43" s="29" t="str">
        <f ca="true">+IF(OFFSET('Sanitation Data'!$C$31,0,10*ROW('Sanitation Data'!C37))="","",OFFSET('Sanitation Data'!$C$31,0,10*ROW('Sanitation Data'!C37)))</f>
        <v/>
      </c>
      <c r="CN43" s="29" t="str">
        <f ca="true">+IF(OFFSET('Sanitation Data'!$C$32,0,10*ROW('Sanitation Data'!C37))="","",OFFSET('Sanitation Data'!$C$32,0,10*ROW('Sanitation Data'!C37)))</f>
        <v/>
      </c>
      <c r="CO43" s="29" t="str">
        <f ca="true">+IF(OFFSET('Sanitation Data'!$C$33,0,10*ROW('Sanitation Data'!C37))="","",OFFSET('Sanitation Data'!$C$33,0,10*ROW('Sanitation Data'!C37)))</f>
        <v/>
      </c>
      <c r="CP43" s="29" t="str">
        <f ca="true">+IF(OFFSET('Sanitation Data'!$D$29,0,10*ROW('Sanitation Data'!D37))="","",OFFSET('Sanitation Data'!$D$29,0,10*ROW('Sanitation Data'!D37)))</f>
        <v/>
      </c>
      <c r="CQ43" s="29" t="str">
        <f ca="true">+IF(OFFSET('Sanitation Data'!$D$30,0,10*ROW('Sanitation Data'!D37))="","",OFFSET('Sanitation Data'!$D$30,0,10*ROW('Sanitation Data'!D37)))</f>
        <v/>
      </c>
      <c r="CR43" s="29" t="str">
        <f ca="true">+IF(OFFSET('Sanitation Data'!$D$31,0,10*ROW('Sanitation Data'!D37))="","",OFFSET('Sanitation Data'!$D$31,0,10*ROW('Sanitation Data'!D37)))</f>
        <v/>
      </c>
      <c r="CS43" s="29" t="str">
        <f ca="true">+IF(OFFSET('Sanitation Data'!$D$32,0,10*ROW('Sanitation Data'!D37))="","",OFFSET('Sanitation Data'!$D$32,0,10*ROW('Sanitation Data'!D37)))</f>
        <v/>
      </c>
      <c r="CT43" s="29" t="str">
        <f ca="true">+IF(OFFSET('Sanitation Data'!$D$33,0,10*ROW('Sanitation Data'!D37))="","",OFFSET('Sanitation Data'!$D$33,0,10*ROW('Sanitation Data'!D37)))</f>
        <v/>
      </c>
      <c r="CU43" s="29" t="str">
        <f ca="true">+IF(OFFSET('Sanitation Data'!$E$29,0,10*ROW('Sanitation Data'!E37))="","",OFFSET('Sanitation Data'!$E$29,0,10*ROW('Sanitation Data'!E37)))</f>
        <v/>
      </c>
      <c r="CV43" s="29" t="str">
        <f ca="true">+IF(OFFSET('Sanitation Data'!$E$30,0,10*ROW('Sanitation Data'!E37))="","",OFFSET('Sanitation Data'!$E$30,0,10*ROW('Sanitation Data'!E37)))</f>
        <v/>
      </c>
      <c r="CW43" s="29" t="str">
        <f ca="true">+IF(OFFSET('Sanitation Data'!$E$31,0,10*ROW('Sanitation Data'!E37))="","",OFFSET('Sanitation Data'!$E$31,0,10*ROW('Sanitation Data'!E37)))</f>
        <v/>
      </c>
      <c r="CX43" s="29" t="str">
        <f ca="true">+IF(OFFSET('Sanitation Data'!$E$32,0,10*ROW('Sanitation Data'!E37))="","",OFFSET('Sanitation Data'!$E$32,0,10*ROW('Sanitation Data'!E37)))</f>
        <v/>
      </c>
      <c r="CY43" s="29" t="str">
        <f ca="true">+IF(OFFSET('Sanitation Data'!$E$33,0,10*ROW('Sanitation Data'!E37))="","",OFFSET('Sanitation Data'!$E$33,0,10*ROW('Sanitation Data'!E37)))</f>
        <v/>
      </c>
      <c r="CZ43" s="29" t="str">
        <f ca="true">+IF(OFFSET('Sanitation Data'!$F$29,0,10*ROW('Sanitation Data'!F37))="","",OFFSET('Sanitation Data'!$F$29,0,10*ROW('Sanitation Data'!F37)))</f>
        <v/>
      </c>
      <c r="DA43" s="29" t="str">
        <f ca="true">+IF(OFFSET('Sanitation Data'!$F$30,0,10*ROW('Sanitation Data'!F37))="","",OFFSET('Sanitation Data'!$F$30,0,10*ROW('Sanitation Data'!F37)))</f>
        <v/>
      </c>
      <c r="DB43" s="29" t="str">
        <f ca="true">+IF(OFFSET('Sanitation Data'!$F$31,0,10*ROW('Sanitation Data'!F37))="","",OFFSET('Sanitation Data'!$F$31,0,10*ROW('Sanitation Data'!F37)))</f>
        <v/>
      </c>
      <c r="DC43" s="29" t="str">
        <f ca="true">+IF(OFFSET('Sanitation Data'!$F$32,0,10*ROW('Sanitation Data'!F37))="","",OFFSET('Sanitation Data'!$F$32,0,10*ROW('Sanitation Data'!F37)))</f>
        <v/>
      </c>
      <c r="DD43" s="29" t="str">
        <f ca="true">+IF(OFFSET('Sanitation Data'!$F$33,0,10*ROW('Sanitation Data'!F37))="","",OFFSET('Sanitation Data'!$F$33,0,10*ROW('Sanitation Data'!F37)))</f>
        <v/>
      </c>
      <c r="DE43" s="29" t="str">
        <f ca="true">+IF(OFFSET('Sanitation Data'!$G$29,0,10*ROW('Sanitation Data'!G37))="","",OFFSET('Sanitation Data'!$G$29,0,10*ROW('Sanitation Data'!G37)))</f>
        <v/>
      </c>
      <c r="DF43" s="29" t="str">
        <f ca="true">+IF(OFFSET('Sanitation Data'!$G$30,0,10*ROW('Sanitation Data'!G37))="","",OFFSET('Sanitation Data'!$G$30,0,10*ROW('Sanitation Data'!G37)))</f>
        <v/>
      </c>
      <c r="DG43" s="29" t="str">
        <f ca="true">+IF(OFFSET('Sanitation Data'!$G$31,0,10*ROW('Sanitation Data'!G37))="","",OFFSET('Sanitation Data'!$G$31,0,10*ROW('Sanitation Data'!G37)))</f>
        <v/>
      </c>
      <c r="DH43" s="29" t="str">
        <f ca="true">+IF(OFFSET('Sanitation Data'!$G$32,0,10*ROW('Sanitation Data'!G37))="","",OFFSET('Sanitation Data'!$G$32,0,10*ROW('Sanitation Data'!G37)))</f>
        <v/>
      </c>
      <c r="DI43" s="29" t="str">
        <f ca="true">+IF(OFFSET('Sanitation Data'!$G$33,0,10*ROW('Sanitation Data'!G37))="","",OFFSET('Sanitation Data'!$G$33,0,10*ROW('Sanitation Data'!G37)))</f>
        <v/>
      </c>
      <c r="DJ43" s="29" t="str">
        <f ca="true">+IF(OFFSET('Sanitation Data'!$H$29,0,10*ROW('Sanitation Data'!H37))="","",OFFSET('Sanitation Data'!$H$29,0,10*ROW('Sanitation Data'!H37)))</f>
        <v/>
      </c>
      <c r="DK43" s="29" t="str">
        <f ca="true">+IF(OFFSET('Sanitation Data'!$H$30,0,10*ROW('Sanitation Data'!H37))="","",OFFSET('Sanitation Data'!$H$30,0,10*ROW('Sanitation Data'!H37)))</f>
        <v/>
      </c>
      <c r="DL43" s="29" t="str">
        <f ca="true">+IF(OFFSET('Sanitation Data'!$H$31,0,10*ROW('Sanitation Data'!H37))="","",OFFSET('Sanitation Data'!$H$31,0,10*ROW('Sanitation Data'!H37)))</f>
        <v/>
      </c>
      <c r="DM43" s="29" t="str">
        <f ca="true">+IF(OFFSET('Sanitation Data'!$H$32,0,10*ROW('Sanitation Data'!H37))="","",OFFSET('Sanitation Data'!$H$32,0,10*ROW('Sanitation Data'!H37)))</f>
        <v/>
      </c>
      <c r="DN43" s="29" t="str">
        <f ca="true">+IF(OFFSET('Sanitation Data'!$H$33,0,10*ROW('Sanitation Data'!H37))="","",OFFSET('Sanitation Data'!$H$33,0,10*ROW('Sanitation Data'!H37)))</f>
        <v/>
      </c>
      <c r="DO43" s="29" t="str">
        <f ca="true">+IF(OFFSET('Hygiene Data'!$C$12,0,10*ROW('Hygiene Data'!C37))="","",OFFSET('Hygiene Data'!$C$12,0,10*ROW('Hygiene Data'!C37)))</f>
        <v/>
      </c>
      <c r="DP43" s="29" t="str">
        <f ca="true">+IF(OFFSET('Hygiene Data'!$C$13,0,10*ROW('Hygiene Data'!C37))="","",OFFSET('Hygiene Data'!$C$13,0,10*ROW('Hygiene Data'!C37)))</f>
        <v/>
      </c>
      <c r="DQ43" s="29" t="str">
        <f ca="true">+IF(OFFSET('Hygiene Data'!$C$14,0,10*ROW('Hygiene Data'!C37))="","",OFFSET('Hygiene Data'!$C$14,0,10*ROW('Hygiene Data'!C37)))</f>
        <v/>
      </c>
      <c r="DR43" s="29" t="str">
        <f ca="true">+IF(OFFSET('Hygiene Data'!$D$12,0,10*ROW('Hygiene Data'!D37))="","",OFFSET('Hygiene Data'!$D$12,0,10*ROW('Hygiene Data'!D37)))</f>
        <v/>
      </c>
      <c r="DS43" s="29" t="str">
        <f ca="true">+IF(OFFSET('Hygiene Data'!$D$13,0,10*ROW('Hygiene Data'!D37))="","",OFFSET('Hygiene Data'!$D$13,0,10*ROW('Hygiene Data'!D37)))</f>
        <v/>
      </c>
      <c r="DT43" s="29" t="str">
        <f ca="true">+IF(OFFSET('Hygiene Data'!$D$14,0,10*ROW('Hygiene Data'!D37))="","",OFFSET('Hygiene Data'!$D$14,0,10*ROW('Hygiene Data'!D37)))</f>
        <v/>
      </c>
      <c r="DU43" s="29" t="str">
        <f ca="true">+IF(OFFSET('Hygiene Data'!$E$12,0,10*ROW('Hygiene Data'!E37))="","",OFFSET('Hygiene Data'!$E$12,0,10*ROW('Hygiene Data'!E37)))</f>
        <v/>
      </c>
      <c r="DV43" s="29" t="str">
        <f ca="true">+IF(OFFSET('Hygiene Data'!$E$13,0,10*ROW('Hygiene Data'!E37))="","",OFFSET('Hygiene Data'!$E$13,0,10*ROW('Hygiene Data'!E37)))</f>
        <v/>
      </c>
      <c r="DW43" s="29" t="str">
        <f ca="true">+IF(OFFSET('Hygiene Data'!$E$14,0,10*ROW('Hygiene Data'!E37))="","",OFFSET('Hygiene Data'!$E$14,0,10*ROW('Hygiene Data'!E37)))</f>
        <v/>
      </c>
      <c r="DX43" s="29" t="str">
        <f ca="true">+IF(OFFSET('Hygiene Data'!$F$12,0,10*ROW('Hygiene Data'!F37))="","",OFFSET('Hygiene Data'!$F$12,0,10*ROW('Hygiene Data'!F37)))</f>
        <v/>
      </c>
      <c r="DY43" s="29" t="str">
        <f ca="true">+IF(OFFSET('Hygiene Data'!$F$13,0,10*ROW('Hygiene Data'!F37))="","",OFFSET('Hygiene Data'!$F$13,0,10*ROW('Hygiene Data'!F37)))</f>
        <v/>
      </c>
      <c r="DZ43" s="29" t="str">
        <f ca="true">+IF(OFFSET('Hygiene Data'!$F$14,0,10*ROW('Hygiene Data'!F37))="","",OFFSET('Hygiene Data'!$F$14,0,10*ROW('Hygiene Data'!F37)))</f>
        <v/>
      </c>
      <c r="EA43" s="29" t="str">
        <f ca="true">+IF(OFFSET('Hygiene Data'!$G$12,0,10*ROW('Hygiene Data'!G37))="","",OFFSET('Hygiene Data'!$G$12,0,10*ROW('Hygiene Data'!G37)))</f>
        <v/>
      </c>
      <c r="EB43" s="29" t="str">
        <f ca="true">+IF(OFFSET('Hygiene Data'!$G$13,0,10*ROW('Hygiene Data'!G37))="","",OFFSET('Hygiene Data'!$G$13,0,10*ROW('Hygiene Data'!G37)))</f>
        <v/>
      </c>
      <c r="EC43" s="29" t="str">
        <f ca="true">+IF(OFFSET('Hygiene Data'!$G$14,0,10*ROW('Hygiene Data'!G37))="","",OFFSET('Hygiene Data'!$G$14,0,10*ROW('Hygiene Data'!G37)))</f>
        <v/>
      </c>
      <c r="ED43" s="29" t="str">
        <f ca="true">+IF(OFFSET('Hygiene Data'!$H$12,0,10*ROW('Hygiene Data'!H37))="","",OFFSET('Hygiene Data'!$H$12,0,10*ROW('Hygiene Data'!H37)))</f>
        <v/>
      </c>
      <c r="EE43" s="29" t="str">
        <f ca="true">+IF(OFFSET('Hygiene Data'!$H$13,0,10*ROW('Hygiene Data'!H37))="","",OFFSET('Hygiene Data'!$H$13,0,10*ROW('Hygiene Data'!H37)))</f>
        <v/>
      </c>
      <c r="EF43" s="29" t="str">
        <f ca="true">+IF(OFFSET('Hygiene Data'!$H$14,0,10*ROW('Hygiene Data'!H37))="","",OFFSET('Hygiene Data'!$H$14,0,10*ROW('Hygiene Data'!H37)))</f>
        <v/>
      </c>
    </row>
    <row r="44" x14ac:dyDescent="0.2">
      <c r="A44" s="52" t="str">
        <f ca="true">+IF(OFFSET('Water Data'!$B$1,0,10*ROW('Water Data'!B41))="","",OFFSET('Water Data'!$B$1,0,10*ROW('Water Data'!B41)))</f>
        <v/>
      </c>
      <c r="B44" s="52" t="str">
        <f ca="true">+IF(OFFSET('Water Data'!$A$3,0,10*ROW('Water Data'!A41))="","",OFFSET('Water Data'!$A$3,0,10*ROW('Water Data'!A41)))</f>
        <v/>
      </c>
      <c r="C44" s="52" t="str">
        <f ca="true">+IF(OFFSET('Water Data'!$C$3,0,10*ROW('Water Data'!C41))="","",OFFSET('Water Data'!$C$3,0,10*ROW('Water Data'!C41)))</f>
        <v/>
      </c>
      <c r="D44" s="240"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0"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0"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0"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0"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0"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0"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0"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0"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0"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0"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0"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0"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0"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0"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0"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0"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0"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1"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1"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1"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1"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1"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1"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1"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1"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1"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1"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1"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1"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1"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1"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1"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1"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1"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1"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1"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1"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1"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1"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1"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1"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1"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1"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1"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1"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1"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1"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2"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2"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2"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2"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2"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2"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2"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2"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2"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2"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2"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2"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2"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2"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2"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2"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2"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2"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29" t="str">
        <f ca="true">+IF(OFFSET('Water Data'!$C$28,0,10*ROW('Water Data'!C38))="","",OFFSET('Water Data'!$C$28,0,10*ROW('Water Data'!C38)))</f>
        <v/>
      </c>
      <c r="BT44" s="29" t="str">
        <f ca="true">+IF(OFFSET('Water Data'!$C$29,0,10*ROW('Water Data'!C38))="","",OFFSET('Water Data'!$C$29,0,10*ROW('Water Data'!C38)))</f>
        <v/>
      </c>
      <c r="BU44" s="29" t="str">
        <f ca="true">+IF(OFFSET('Water Data'!$C$30,0,10*ROW('Water Data'!C38))="","",OFFSET('Water Data'!$C$30,0,10*ROW('Water Data'!C38)))</f>
        <v/>
      </c>
      <c r="BV44" s="29" t="str">
        <f ca="true">+IF(OFFSET('Water Data'!$D$28,0,10*ROW('Water Data'!D38))="","",OFFSET('Water Data'!$D$28,0,10*ROW('Water Data'!D38)))</f>
        <v/>
      </c>
      <c r="BW44" s="29" t="str">
        <f ca="true">+IF(OFFSET('Water Data'!$D$29,0,10*ROW('Water Data'!D38))="","",OFFSET('Water Data'!$D$29,0,10*ROW('Water Data'!D38)))</f>
        <v/>
      </c>
      <c r="BX44" s="29" t="str">
        <f ca="true">+IF(OFFSET('Water Data'!$D$30,0,10*ROW('Water Data'!D38))="","",OFFSET('Water Data'!$D$30,0,10*ROW('Water Data'!D38)))</f>
        <v/>
      </c>
      <c r="BY44" s="29" t="str">
        <f ca="true">+IF(OFFSET('Water Data'!$E$28,0,10*ROW('Water Data'!E38))="","",OFFSET('Water Data'!$E$28,0,10*ROW('Water Data'!E38)))</f>
        <v/>
      </c>
      <c r="BZ44" s="29" t="str">
        <f ca="true">+IF(OFFSET('Water Data'!$E$29,0,10*ROW('Water Data'!E38))="","",OFFSET('Water Data'!$E$29,0,10*ROW('Water Data'!E38)))</f>
        <v/>
      </c>
      <c r="CA44" s="29" t="str">
        <f ca="true">+IF(OFFSET('Water Data'!$E$30,0,10*ROW('Water Data'!E38))="","",OFFSET('Water Data'!$E$30,0,10*ROW('Water Data'!E38)))</f>
        <v/>
      </c>
      <c r="CB44" s="29" t="str">
        <f ca="true">+IF(OFFSET('Water Data'!$F$28,0,10*ROW('Water Data'!F38))="","",OFFSET('Water Data'!$F$28,0,10*ROW('Water Data'!F38)))</f>
        <v/>
      </c>
      <c r="CC44" s="29" t="str">
        <f ca="true">+IF(OFFSET('Water Data'!$F$29,0,10*ROW('Water Data'!F38))="","",OFFSET('Water Data'!$F$29,0,10*ROW('Water Data'!F38)))</f>
        <v/>
      </c>
      <c r="CD44" s="29" t="str">
        <f ca="true">+IF(OFFSET('Water Data'!$F$30,0,10*ROW('Water Data'!F38))="","",OFFSET('Water Data'!$F$30,0,10*ROW('Water Data'!F38)))</f>
        <v/>
      </c>
      <c r="CE44" s="29" t="str">
        <f ca="true">+IF(OFFSET('Water Data'!$G$28,0,10*ROW('Water Data'!G38))="","",OFFSET('Water Data'!$G$28,0,10*ROW('Water Data'!G38)))</f>
        <v/>
      </c>
      <c r="CF44" s="29" t="str">
        <f ca="true">+IF(OFFSET('Water Data'!$G$29,0,10*ROW('Water Data'!G38))="","",OFFSET('Water Data'!$G$29,0,10*ROW('Water Data'!G38)))</f>
        <v/>
      </c>
      <c r="CG44" s="29" t="str">
        <f ca="true">+IF(OFFSET('Water Data'!$G$30,0,10*ROW('Water Data'!G38))="","",OFFSET('Water Data'!$G$30,0,10*ROW('Water Data'!G38)))</f>
        <v/>
      </c>
      <c r="CH44" s="29" t="str">
        <f ca="true">+IF(OFFSET('Water Data'!$H$28,0,10*ROW('Water Data'!H38))="","",OFFSET('Water Data'!$H$28,0,10*ROW('Water Data'!H38)))</f>
        <v/>
      </c>
      <c r="CI44" s="29" t="str">
        <f ca="true">+IF(OFFSET('Water Data'!$H$29,0,10*ROW('Water Data'!H38))="","",OFFSET('Water Data'!$H$29,0,10*ROW('Water Data'!H38)))</f>
        <v/>
      </c>
      <c r="CJ44" s="29" t="str">
        <f ca="true">+IF(OFFSET('Water Data'!$H$30,0,10*ROW('Water Data'!H38))="","",OFFSET('Water Data'!$H$30,0,10*ROW('Water Data'!H38)))</f>
        <v/>
      </c>
      <c r="CK44" s="29" t="str">
        <f ca="true">+IF(OFFSET('Sanitation Data'!$C$29,0,10*ROW('Sanitation Data'!C38))="","",OFFSET('Sanitation Data'!$C$29,0,10*ROW('Sanitation Data'!C38)))</f>
        <v/>
      </c>
      <c r="CL44" s="29" t="str">
        <f ca="true">+IF(OFFSET('Sanitation Data'!$C$30,0,10*ROW('Sanitation Data'!C38))="","",OFFSET('Sanitation Data'!$C$30,0,10*ROW('Sanitation Data'!C38)))</f>
        <v/>
      </c>
      <c r="CM44" s="29" t="str">
        <f ca="true">+IF(OFFSET('Sanitation Data'!$C$31,0,10*ROW('Sanitation Data'!C38))="","",OFFSET('Sanitation Data'!$C$31,0,10*ROW('Sanitation Data'!C38)))</f>
        <v/>
      </c>
      <c r="CN44" s="29" t="str">
        <f ca="true">+IF(OFFSET('Sanitation Data'!$C$32,0,10*ROW('Sanitation Data'!C38))="","",OFFSET('Sanitation Data'!$C$32,0,10*ROW('Sanitation Data'!C38)))</f>
        <v/>
      </c>
      <c r="CO44" s="29" t="str">
        <f ca="true">+IF(OFFSET('Sanitation Data'!$C$33,0,10*ROW('Sanitation Data'!C38))="","",OFFSET('Sanitation Data'!$C$33,0,10*ROW('Sanitation Data'!C38)))</f>
        <v/>
      </c>
      <c r="CP44" s="29" t="str">
        <f ca="true">+IF(OFFSET('Sanitation Data'!$D$29,0,10*ROW('Sanitation Data'!D38))="","",OFFSET('Sanitation Data'!$D$29,0,10*ROW('Sanitation Data'!D38)))</f>
        <v/>
      </c>
      <c r="CQ44" s="29" t="str">
        <f ca="true">+IF(OFFSET('Sanitation Data'!$D$30,0,10*ROW('Sanitation Data'!D38))="","",OFFSET('Sanitation Data'!$D$30,0,10*ROW('Sanitation Data'!D38)))</f>
        <v/>
      </c>
      <c r="CR44" s="29" t="str">
        <f ca="true">+IF(OFFSET('Sanitation Data'!$D$31,0,10*ROW('Sanitation Data'!D38))="","",OFFSET('Sanitation Data'!$D$31,0,10*ROW('Sanitation Data'!D38)))</f>
        <v/>
      </c>
      <c r="CS44" s="29" t="str">
        <f ca="true">+IF(OFFSET('Sanitation Data'!$D$32,0,10*ROW('Sanitation Data'!D38))="","",OFFSET('Sanitation Data'!$D$32,0,10*ROW('Sanitation Data'!D38)))</f>
        <v/>
      </c>
      <c r="CT44" s="29" t="str">
        <f ca="true">+IF(OFFSET('Sanitation Data'!$D$33,0,10*ROW('Sanitation Data'!D38))="","",OFFSET('Sanitation Data'!$D$33,0,10*ROW('Sanitation Data'!D38)))</f>
        <v/>
      </c>
      <c r="CU44" s="29" t="str">
        <f ca="true">+IF(OFFSET('Sanitation Data'!$E$29,0,10*ROW('Sanitation Data'!E38))="","",OFFSET('Sanitation Data'!$E$29,0,10*ROW('Sanitation Data'!E38)))</f>
        <v/>
      </c>
      <c r="CV44" s="29" t="str">
        <f ca="true">+IF(OFFSET('Sanitation Data'!$E$30,0,10*ROW('Sanitation Data'!E38))="","",OFFSET('Sanitation Data'!$E$30,0,10*ROW('Sanitation Data'!E38)))</f>
        <v/>
      </c>
      <c r="CW44" s="29" t="str">
        <f ca="true">+IF(OFFSET('Sanitation Data'!$E$31,0,10*ROW('Sanitation Data'!E38))="","",OFFSET('Sanitation Data'!$E$31,0,10*ROW('Sanitation Data'!E38)))</f>
        <v/>
      </c>
      <c r="CX44" s="29" t="str">
        <f ca="true">+IF(OFFSET('Sanitation Data'!$E$32,0,10*ROW('Sanitation Data'!E38))="","",OFFSET('Sanitation Data'!$E$32,0,10*ROW('Sanitation Data'!E38)))</f>
        <v/>
      </c>
      <c r="CY44" s="29" t="str">
        <f ca="true">+IF(OFFSET('Sanitation Data'!$E$33,0,10*ROW('Sanitation Data'!E38))="","",OFFSET('Sanitation Data'!$E$33,0,10*ROW('Sanitation Data'!E38)))</f>
        <v/>
      </c>
      <c r="CZ44" s="29" t="str">
        <f ca="true">+IF(OFFSET('Sanitation Data'!$F$29,0,10*ROW('Sanitation Data'!F38))="","",OFFSET('Sanitation Data'!$F$29,0,10*ROW('Sanitation Data'!F38)))</f>
        <v/>
      </c>
      <c r="DA44" s="29" t="str">
        <f ca="true">+IF(OFFSET('Sanitation Data'!$F$30,0,10*ROW('Sanitation Data'!F38))="","",OFFSET('Sanitation Data'!$F$30,0,10*ROW('Sanitation Data'!F38)))</f>
        <v/>
      </c>
      <c r="DB44" s="29" t="str">
        <f ca="true">+IF(OFFSET('Sanitation Data'!$F$31,0,10*ROW('Sanitation Data'!F38))="","",OFFSET('Sanitation Data'!$F$31,0,10*ROW('Sanitation Data'!F38)))</f>
        <v/>
      </c>
      <c r="DC44" s="29" t="str">
        <f ca="true">+IF(OFFSET('Sanitation Data'!$F$32,0,10*ROW('Sanitation Data'!F38))="","",OFFSET('Sanitation Data'!$F$32,0,10*ROW('Sanitation Data'!F38)))</f>
        <v/>
      </c>
      <c r="DD44" s="29" t="str">
        <f ca="true">+IF(OFFSET('Sanitation Data'!$F$33,0,10*ROW('Sanitation Data'!F38))="","",OFFSET('Sanitation Data'!$F$33,0,10*ROW('Sanitation Data'!F38)))</f>
        <v/>
      </c>
      <c r="DE44" s="29" t="str">
        <f ca="true">+IF(OFFSET('Sanitation Data'!$G$29,0,10*ROW('Sanitation Data'!G38))="","",OFFSET('Sanitation Data'!$G$29,0,10*ROW('Sanitation Data'!G38)))</f>
        <v/>
      </c>
      <c r="DF44" s="29" t="str">
        <f ca="true">+IF(OFFSET('Sanitation Data'!$G$30,0,10*ROW('Sanitation Data'!G38))="","",OFFSET('Sanitation Data'!$G$30,0,10*ROW('Sanitation Data'!G38)))</f>
        <v/>
      </c>
      <c r="DG44" s="29" t="str">
        <f ca="true">+IF(OFFSET('Sanitation Data'!$G$31,0,10*ROW('Sanitation Data'!G38))="","",OFFSET('Sanitation Data'!$G$31,0,10*ROW('Sanitation Data'!G38)))</f>
        <v/>
      </c>
      <c r="DH44" s="29" t="str">
        <f ca="true">+IF(OFFSET('Sanitation Data'!$G$32,0,10*ROW('Sanitation Data'!G38))="","",OFFSET('Sanitation Data'!$G$32,0,10*ROW('Sanitation Data'!G38)))</f>
        <v/>
      </c>
      <c r="DI44" s="29" t="str">
        <f ca="true">+IF(OFFSET('Sanitation Data'!$G$33,0,10*ROW('Sanitation Data'!G38))="","",OFFSET('Sanitation Data'!$G$33,0,10*ROW('Sanitation Data'!G38)))</f>
        <v/>
      </c>
      <c r="DJ44" s="29" t="str">
        <f ca="true">+IF(OFFSET('Sanitation Data'!$H$29,0,10*ROW('Sanitation Data'!H38))="","",OFFSET('Sanitation Data'!$H$29,0,10*ROW('Sanitation Data'!H38)))</f>
        <v/>
      </c>
      <c r="DK44" s="29" t="str">
        <f ca="true">+IF(OFFSET('Sanitation Data'!$H$30,0,10*ROW('Sanitation Data'!H38))="","",OFFSET('Sanitation Data'!$H$30,0,10*ROW('Sanitation Data'!H38)))</f>
        <v/>
      </c>
      <c r="DL44" s="29" t="str">
        <f ca="true">+IF(OFFSET('Sanitation Data'!$H$31,0,10*ROW('Sanitation Data'!H38))="","",OFFSET('Sanitation Data'!$H$31,0,10*ROW('Sanitation Data'!H38)))</f>
        <v/>
      </c>
      <c r="DM44" s="29" t="str">
        <f ca="true">+IF(OFFSET('Sanitation Data'!$H$32,0,10*ROW('Sanitation Data'!H38))="","",OFFSET('Sanitation Data'!$H$32,0,10*ROW('Sanitation Data'!H38)))</f>
        <v/>
      </c>
      <c r="DN44" s="29" t="str">
        <f ca="true">+IF(OFFSET('Sanitation Data'!$H$33,0,10*ROW('Sanitation Data'!H38))="","",OFFSET('Sanitation Data'!$H$33,0,10*ROW('Sanitation Data'!H38)))</f>
        <v/>
      </c>
      <c r="DO44" s="29" t="str">
        <f ca="true">+IF(OFFSET('Hygiene Data'!$C$12,0,10*ROW('Hygiene Data'!C38))="","",OFFSET('Hygiene Data'!$C$12,0,10*ROW('Hygiene Data'!C38)))</f>
        <v/>
      </c>
      <c r="DP44" s="29" t="str">
        <f ca="true">+IF(OFFSET('Hygiene Data'!$C$13,0,10*ROW('Hygiene Data'!C38))="","",OFFSET('Hygiene Data'!$C$13,0,10*ROW('Hygiene Data'!C38)))</f>
        <v/>
      </c>
      <c r="DQ44" s="29" t="str">
        <f ca="true">+IF(OFFSET('Hygiene Data'!$C$14,0,10*ROW('Hygiene Data'!C38))="","",OFFSET('Hygiene Data'!$C$14,0,10*ROW('Hygiene Data'!C38)))</f>
        <v/>
      </c>
      <c r="DR44" s="29" t="str">
        <f ca="true">+IF(OFFSET('Hygiene Data'!$D$12,0,10*ROW('Hygiene Data'!D38))="","",OFFSET('Hygiene Data'!$D$12,0,10*ROW('Hygiene Data'!D38)))</f>
        <v/>
      </c>
      <c r="DS44" s="29" t="str">
        <f ca="true">+IF(OFFSET('Hygiene Data'!$D$13,0,10*ROW('Hygiene Data'!D38))="","",OFFSET('Hygiene Data'!$D$13,0,10*ROW('Hygiene Data'!D38)))</f>
        <v/>
      </c>
      <c r="DT44" s="29" t="str">
        <f ca="true">+IF(OFFSET('Hygiene Data'!$D$14,0,10*ROW('Hygiene Data'!D38))="","",OFFSET('Hygiene Data'!$D$14,0,10*ROW('Hygiene Data'!D38)))</f>
        <v/>
      </c>
      <c r="DU44" s="29" t="str">
        <f ca="true">+IF(OFFSET('Hygiene Data'!$E$12,0,10*ROW('Hygiene Data'!E38))="","",OFFSET('Hygiene Data'!$E$12,0,10*ROW('Hygiene Data'!E38)))</f>
        <v/>
      </c>
      <c r="DV44" s="29" t="str">
        <f ca="true">+IF(OFFSET('Hygiene Data'!$E$13,0,10*ROW('Hygiene Data'!E38))="","",OFFSET('Hygiene Data'!$E$13,0,10*ROW('Hygiene Data'!E38)))</f>
        <v/>
      </c>
      <c r="DW44" s="29" t="str">
        <f ca="true">+IF(OFFSET('Hygiene Data'!$E$14,0,10*ROW('Hygiene Data'!E38))="","",OFFSET('Hygiene Data'!$E$14,0,10*ROW('Hygiene Data'!E38)))</f>
        <v/>
      </c>
      <c r="DX44" s="29" t="str">
        <f ca="true">+IF(OFFSET('Hygiene Data'!$F$12,0,10*ROW('Hygiene Data'!F38))="","",OFFSET('Hygiene Data'!$F$12,0,10*ROW('Hygiene Data'!F38)))</f>
        <v/>
      </c>
      <c r="DY44" s="29" t="str">
        <f ca="true">+IF(OFFSET('Hygiene Data'!$F$13,0,10*ROW('Hygiene Data'!F38))="","",OFFSET('Hygiene Data'!$F$13,0,10*ROW('Hygiene Data'!F38)))</f>
        <v/>
      </c>
      <c r="DZ44" s="29" t="str">
        <f ca="true">+IF(OFFSET('Hygiene Data'!$F$14,0,10*ROW('Hygiene Data'!F38))="","",OFFSET('Hygiene Data'!$F$14,0,10*ROW('Hygiene Data'!F38)))</f>
        <v/>
      </c>
      <c r="EA44" s="29" t="str">
        <f ca="true">+IF(OFFSET('Hygiene Data'!$G$12,0,10*ROW('Hygiene Data'!G38))="","",OFFSET('Hygiene Data'!$G$12,0,10*ROW('Hygiene Data'!G38)))</f>
        <v/>
      </c>
      <c r="EB44" s="29" t="str">
        <f ca="true">+IF(OFFSET('Hygiene Data'!$G$13,0,10*ROW('Hygiene Data'!G38))="","",OFFSET('Hygiene Data'!$G$13,0,10*ROW('Hygiene Data'!G38)))</f>
        <v/>
      </c>
      <c r="EC44" s="29" t="str">
        <f ca="true">+IF(OFFSET('Hygiene Data'!$G$14,0,10*ROW('Hygiene Data'!G38))="","",OFFSET('Hygiene Data'!$G$14,0,10*ROW('Hygiene Data'!G38)))</f>
        <v/>
      </c>
      <c r="ED44" s="29" t="str">
        <f ca="true">+IF(OFFSET('Hygiene Data'!$H$12,0,10*ROW('Hygiene Data'!H38))="","",OFFSET('Hygiene Data'!$H$12,0,10*ROW('Hygiene Data'!H38)))</f>
        <v/>
      </c>
      <c r="EE44" s="29" t="str">
        <f ca="true">+IF(OFFSET('Hygiene Data'!$H$13,0,10*ROW('Hygiene Data'!H38))="","",OFFSET('Hygiene Data'!$H$13,0,10*ROW('Hygiene Data'!H38)))</f>
        <v/>
      </c>
      <c r="EF44" s="29" t="str">
        <f ca="true">+IF(OFFSET('Hygiene Data'!$H$14,0,10*ROW('Hygiene Data'!H38))="","",OFFSET('Hygiene Data'!$H$14,0,10*ROW('Hygiene Data'!H38)))</f>
        <v/>
      </c>
    </row>
    <row r="45" x14ac:dyDescent="0.2">
      <c r="A45" s="52" t="str">
        <f ca="true">+IF(OFFSET('Water Data'!$B$1,0,10*ROW('Water Data'!B42))="","",OFFSET('Water Data'!$B$1,0,10*ROW('Water Data'!B42)))</f>
        <v/>
      </c>
      <c r="B45" s="52" t="str">
        <f ca="true">+IF(OFFSET('Water Data'!$A$3,0,10*ROW('Water Data'!A42))="","",OFFSET('Water Data'!$A$3,0,10*ROW('Water Data'!A42)))</f>
        <v/>
      </c>
      <c r="C45" s="52" t="str">
        <f ca="true">+IF(OFFSET('Water Data'!$C$3,0,10*ROW('Water Data'!C42))="","",OFFSET('Water Data'!$C$3,0,10*ROW('Water Data'!C42)))</f>
        <v/>
      </c>
      <c r="D45" s="240"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0"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0"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0"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0"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0"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0"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0"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0"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0"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0"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0"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0"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0"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0"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0"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0"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0"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1"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1"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1"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1"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1"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1"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1"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1"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1"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1"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1"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1"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1"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1"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1"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1"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1"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1"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1"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1"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1"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1"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1"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1"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1"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1"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1"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1"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1"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1"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2"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2"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2"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2"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2"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2"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2"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2"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2"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2"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2"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2"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2"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2"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2"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2"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2"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2"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29" t="str">
        <f ca="true">+IF(OFFSET('Water Data'!$C$28,0,10*ROW('Water Data'!C39))="","",OFFSET('Water Data'!$C$28,0,10*ROW('Water Data'!C39)))</f>
        <v/>
      </c>
      <c r="BT45" s="29" t="str">
        <f ca="true">+IF(OFFSET('Water Data'!$C$29,0,10*ROW('Water Data'!C39))="","",OFFSET('Water Data'!$C$29,0,10*ROW('Water Data'!C39)))</f>
        <v/>
      </c>
      <c r="BU45" s="29" t="str">
        <f ca="true">+IF(OFFSET('Water Data'!$C$30,0,10*ROW('Water Data'!C39))="","",OFFSET('Water Data'!$C$30,0,10*ROW('Water Data'!C39)))</f>
        <v/>
      </c>
      <c r="BV45" s="29" t="str">
        <f ca="true">+IF(OFFSET('Water Data'!$D$28,0,10*ROW('Water Data'!D39))="","",OFFSET('Water Data'!$D$28,0,10*ROW('Water Data'!D39)))</f>
        <v/>
      </c>
      <c r="BW45" s="29" t="str">
        <f ca="true">+IF(OFFSET('Water Data'!$D$29,0,10*ROW('Water Data'!D39))="","",OFFSET('Water Data'!$D$29,0,10*ROW('Water Data'!D39)))</f>
        <v/>
      </c>
      <c r="BX45" s="29" t="str">
        <f ca="true">+IF(OFFSET('Water Data'!$D$30,0,10*ROW('Water Data'!D39))="","",OFFSET('Water Data'!$D$30,0,10*ROW('Water Data'!D39)))</f>
        <v/>
      </c>
      <c r="BY45" s="29" t="str">
        <f ca="true">+IF(OFFSET('Water Data'!$E$28,0,10*ROW('Water Data'!E39))="","",OFFSET('Water Data'!$E$28,0,10*ROW('Water Data'!E39)))</f>
        <v/>
      </c>
      <c r="BZ45" s="29" t="str">
        <f ca="true">+IF(OFFSET('Water Data'!$E$29,0,10*ROW('Water Data'!E39))="","",OFFSET('Water Data'!$E$29,0,10*ROW('Water Data'!E39)))</f>
        <v/>
      </c>
      <c r="CA45" s="29" t="str">
        <f ca="true">+IF(OFFSET('Water Data'!$E$30,0,10*ROW('Water Data'!E39))="","",OFFSET('Water Data'!$E$30,0,10*ROW('Water Data'!E39)))</f>
        <v/>
      </c>
      <c r="CB45" s="29" t="str">
        <f ca="true">+IF(OFFSET('Water Data'!$F$28,0,10*ROW('Water Data'!F39))="","",OFFSET('Water Data'!$F$28,0,10*ROW('Water Data'!F39)))</f>
        <v/>
      </c>
      <c r="CC45" s="29" t="str">
        <f ca="true">+IF(OFFSET('Water Data'!$F$29,0,10*ROW('Water Data'!F39))="","",OFFSET('Water Data'!$F$29,0,10*ROW('Water Data'!F39)))</f>
        <v/>
      </c>
      <c r="CD45" s="29" t="str">
        <f ca="true">+IF(OFFSET('Water Data'!$F$30,0,10*ROW('Water Data'!F39))="","",OFFSET('Water Data'!$F$30,0,10*ROW('Water Data'!F39)))</f>
        <v/>
      </c>
      <c r="CE45" s="29" t="str">
        <f ca="true">+IF(OFFSET('Water Data'!$G$28,0,10*ROW('Water Data'!G39))="","",OFFSET('Water Data'!$G$28,0,10*ROW('Water Data'!G39)))</f>
        <v/>
      </c>
      <c r="CF45" s="29" t="str">
        <f ca="true">+IF(OFFSET('Water Data'!$G$29,0,10*ROW('Water Data'!G39))="","",OFFSET('Water Data'!$G$29,0,10*ROW('Water Data'!G39)))</f>
        <v/>
      </c>
      <c r="CG45" s="29" t="str">
        <f ca="true">+IF(OFFSET('Water Data'!$G$30,0,10*ROW('Water Data'!G39))="","",OFFSET('Water Data'!$G$30,0,10*ROW('Water Data'!G39)))</f>
        <v/>
      </c>
      <c r="CH45" s="29" t="str">
        <f ca="true">+IF(OFFSET('Water Data'!$H$28,0,10*ROW('Water Data'!H39))="","",OFFSET('Water Data'!$H$28,0,10*ROW('Water Data'!H39)))</f>
        <v/>
      </c>
      <c r="CI45" s="29" t="str">
        <f ca="true">+IF(OFFSET('Water Data'!$H$29,0,10*ROW('Water Data'!H39))="","",OFFSET('Water Data'!$H$29,0,10*ROW('Water Data'!H39)))</f>
        <v/>
      </c>
      <c r="CJ45" s="29" t="str">
        <f ca="true">+IF(OFFSET('Water Data'!$H$30,0,10*ROW('Water Data'!H39))="","",OFFSET('Water Data'!$H$30,0,10*ROW('Water Data'!H39)))</f>
        <v/>
      </c>
      <c r="CK45" s="29" t="str">
        <f ca="true">+IF(OFFSET('Sanitation Data'!$C$29,0,10*ROW('Sanitation Data'!C39))="","",OFFSET('Sanitation Data'!$C$29,0,10*ROW('Sanitation Data'!C39)))</f>
        <v/>
      </c>
      <c r="CL45" s="29" t="str">
        <f ca="true">+IF(OFFSET('Sanitation Data'!$C$30,0,10*ROW('Sanitation Data'!C39))="","",OFFSET('Sanitation Data'!$C$30,0,10*ROW('Sanitation Data'!C39)))</f>
        <v/>
      </c>
      <c r="CM45" s="29" t="str">
        <f ca="true">+IF(OFFSET('Sanitation Data'!$C$31,0,10*ROW('Sanitation Data'!C39))="","",OFFSET('Sanitation Data'!$C$31,0,10*ROW('Sanitation Data'!C39)))</f>
        <v/>
      </c>
      <c r="CN45" s="29" t="str">
        <f ca="true">+IF(OFFSET('Sanitation Data'!$C$32,0,10*ROW('Sanitation Data'!C39))="","",OFFSET('Sanitation Data'!$C$32,0,10*ROW('Sanitation Data'!C39)))</f>
        <v/>
      </c>
      <c r="CO45" s="29" t="str">
        <f ca="true">+IF(OFFSET('Sanitation Data'!$C$33,0,10*ROW('Sanitation Data'!C39))="","",OFFSET('Sanitation Data'!$C$33,0,10*ROW('Sanitation Data'!C39)))</f>
        <v/>
      </c>
      <c r="CP45" s="29" t="str">
        <f ca="true">+IF(OFFSET('Sanitation Data'!$D$29,0,10*ROW('Sanitation Data'!D39))="","",OFFSET('Sanitation Data'!$D$29,0,10*ROW('Sanitation Data'!D39)))</f>
        <v/>
      </c>
      <c r="CQ45" s="29" t="str">
        <f ca="true">+IF(OFFSET('Sanitation Data'!$D$30,0,10*ROW('Sanitation Data'!D39))="","",OFFSET('Sanitation Data'!$D$30,0,10*ROW('Sanitation Data'!D39)))</f>
        <v/>
      </c>
      <c r="CR45" s="29" t="str">
        <f ca="true">+IF(OFFSET('Sanitation Data'!$D$31,0,10*ROW('Sanitation Data'!D39))="","",OFFSET('Sanitation Data'!$D$31,0,10*ROW('Sanitation Data'!D39)))</f>
        <v/>
      </c>
      <c r="CS45" s="29" t="str">
        <f ca="true">+IF(OFFSET('Sanitation Data'!$D$32,0,10*ROW('Sanitation Data'!D39))="","",OFFSET('Sanitation Data'!$D$32,0,10*ROW('Sanitation Data'!D39)))</f>
        <v/>
      </c>
      <c r="CT45" s="29" t="str">
        <f ca="true">+IF(OFFSET('Sanitation Data'!$D$33,0,10*ROW('Sanitation Data'!D39))="","",OFFSET('Sanitation Data'!$D$33,0,10*ROW('Sanitation Data'!D39)))</f>
        <v/>
      </c>
      <c r="CU45" s="29" t="str">
        <f ca="true">+IF(OFFSET('Sanitation Data'!$E$29,0,10*ROW('Sanitation Data'!E39))="","",OFFSET('Sanitation Data'!$E$29,0,10*ROW('Sanitation Data'!E39)))</f>
        <v/>
      </c>
      <c r="CV45" s="29" t="str">
        <f ca="true">+IF(OFFSET('Sanitation Data'!$E$30,0,10*ROW('Sanitation Data'!E39))="","",OFFSET('Sanitation Data'!$E$30,0,10*ROW('Sanitation Data'!E39)))</f>
        <v/>
      </c>
      <c r="CW45" s="29" t="str">
        <f ca="true">+IF(OFFSET('Sanitation Data'!$E$31,0,10*ROW('Sanitation Data'!E39))="","",OFFSET('Sanitation Data'!$E$31,0,10*ROW('Sanitation Data'!E39)))</f>
        <v/>
      </c>
      <c r="CX45" s="29" t="str">
        <f ca="true">+IF(OFFSET('Sanitation Data'!$E$32,0,10*ROW('Sanitation Data'!E39))="","",OFFSET('Sanitation Data'!$E$32,0,10*ROW('Sanitation Data'!E39)))</f>
        <v/>
      </c>
      <c r="CY45" s="29" t="str">
        <f ca="true">+IF(OFFSET('Sanitation Data'!$E$33,0,10*ROW('Sanitation Data'!E39))="","",OFFSET('Sanitation Data'!$E$33,0,10*ROW('Sanitation Data'!E39)))</f>
        <v/>
      </c>
      <c r="CZ45" s="29" t="str">
        <f ca="true">+IF(OFFSET('Sanitation Data'!$F$29,0,10*ROW('Sanitation Data'!F39))="","",OFFSET('Sanitation Data'!$F$29,0,10*ROW('Sanitation Data'!F39)))</f>
        <v/>
      </c>
      <c r="DA45" s="29" t="str">
        <f ca="true">+IF(OFFSET('Sanitation Data'!$F$30,0,10*ROW('Sanitation Data'!F39))="","",OFFSET('Sanitation Data'!$F$30,0,10*ROW('Sanitation Data'!F39)))</f>
        <v/>
      </c>
      <c r="DB45" s="29" t="str">
        <f ca="true">+IF(OFFSET('Sanitation Data'!$F$31,0,10*ROW('Sanitation Data'!F39))="","",OFFSET('Sanitation Data'!$F$31,0,10*ROW('Sanitation Data'!F39)))</f>
        <v/>
      </c>
      <c r="DC45" s="29" t="str">
        <f ca="true">+IF(OFFSET('Sanitation Data'!$F$32,0,10*ROW('Sanitation Data'!F39))="","",OFFSET('Sanitation Data'!$F$32,0,10*ROW('Sanitation Data'!F39)))</f>
        <v/>
      </c>
      <c r="DD45" s="29" t="str">
        <f ca="true">+IF(OFFSET('Sanitation Data'!$F$33,0,10*ROW('Sanitation Data'!F39))="","",OFFSET('Sanitation Data'!$F$33,0,10*ROW('Sanitation Data'!F39)))</f>
        <v/>
      </c>
      <c r="DE45" s="29" t="str">
        <f ca="true">+IF(OFFSET('Sanitation Data'!$G$29,0,10*ROW('Sanitation Data'!G39))="","",OFFSET('Sanitation Data'!$G$29,0,10*ROW('Sanitation Data'!G39)))</f>
        <v/>
      </c>
      <c r="DF45" s="29" t="str">
        <f ca="true">+IF(OFFSET('Sanitation Data'!$G$30,0,10*ROW('Sanitation Data'!G39))="","",OFFSET('Sanitation Data'!$G$30,0,10*ROW('Sanitation Data'!G39)))</f>
        <v/>
      </c>
      <c r="DG45" s="29" t="str">
        <f ca="true">+IF(OFFSET('Sanitation Data'!$G$31,0,10*ROW('Sanitation Data'!G39))="","",OFFSET('Sanitation Data'!$G$31,0,10*ROW('Sanitation Data'!G39)))</f>
        <v/>
      </c>
      <c r="DH45" s="29" t="str">
        <f ca="true">+IF(OFFSET('Sanitation Data'!$G$32,0,10*ROW('Sanitation Data'!G39))="","",OFFSET('Sanitation Data'!$G$32,0,10*ROW('Sanitation Data'!G39)))</f>
        <v/>
      </c>
      <c r="DI45" s="29" t="str">
        <f ca="true">+IF(OFFSET('Sanitation Data'!$G$33,0,10*ROW('Sanitation Data'!G39))="","",OFFSET('Sanitation Data'!$G$33,0,10*ROW('Sanitation Data'!G39)))</f>
        <v/>
      </c>
      <c r="DJ45" s="29" t="str">
        <f ca="true">+IF(OFFSET('Sanitation Data'!$H$29,0,10*ROW('Sanitation Data'!H39))="","",OFFSET('Sanitation Data'!$H$29,0,10*ROW('Sanitation Data'!H39)))</f>
        <v/>
      </c>
      <c r="DK45" s="29" t="str">
        <f ca="true">+IF(OFFSET('Sanitation Data'!$H$30,0,10*ROW('Sanitation Data'!H39))="","",OFFSET('Sanitation Data'!$H$30,0,10*ROW('Sanitation Data'!H39)))</f>
        <v/>
      </c>
      <c r="DL45" s="29" t="str">
        <f ca="true">+IF(OFFSET('Sanitation Data'!$H$31,0,10*ROW('Sanitation Data'!H39))="","",OFFSET('Sanitation Data'!$H$31,0,10*ROW('Sanitation Data'!H39)))</f>
        <v/>
      </c>
      <c r="DM45" s="29" t="str">
        <f ca="true">+IF(OFFSET('Sanitation Data'!$H$32,0,10*ROW('Sanitation Data'!H39))="","",OFFSET('Sanitation Data'!$H$32,0,10*ROW('Sanitation Data'!H39)))</f>
        <v/>
      </c>
      <c r="DN45" s="29" t="str">
        <f ca="true">+IF(OFFSET('Sanitation Data'!$H$33,0,10*ROW('Sanitation Data'!H39))="","",OFFSET('Sanitation Data'!$H$33,0,10*ROW('Sanitation Data'!H39)))</f>
        <v/>
      </c>
      <c r="DO45" s="29" t="str">
        <f ca="true">+IF(OFFSET('Hygiene Data'!$C$12,0,10*ROW('Hygiene Data'!C39))="","",OFFSET('Hygiene Data'!$C$12,0,10*ROW('Hygiene Data'!C39)))</f>
        <v/>
      </c>
      <c r="DP45" s="29" t="str">
        <f ca="true">+IF(OFFSET('Hygiene Data'!$C$13,0,10*ROW('Hygiene Data'!C39))="","",OFFSET('Hygiene Data'!$C$13,0,10*ROW('Hygiene Data'!C39)))</f>
        <v/>
      </c>
      <c r="DQ45" s="29" t="str">
        <f ca="true">+IF(OFFSET('Hygiene Data'!$C$14,0,10*ROW('Hygiene Data'!C39))="","",OFFSET('Hygiene Data'!$C$14,0,10*ROW('Hygiene Data'!C39)))</f>
        <v/>
      </c>
      <c r="DR45" s="29" t="str">
        <f ca="true">+IF(OFFSET('Hygiene Data'!$D$12,0,10*ROW('Hygiene Data'!D39))="","",OFFSET('Hygiene Data'!$D$12,0,10*ROW('Hygiene Data'!D39)))</f>
        <v/>
      </c>
      <c r="DS45" s="29" t="str">
        <f ca="true">+IF(OFFSET('Hygiene Data'!$D$13,0,10*ROW('Hygiene Data'!D39))="","",OFFSET('Hygiene Data'!$D$13,0,10*ROW('Hygiene Data'!D39)))</f>
        <v/>
      </c>
      <c r="DT45" s="29" t="str">
        <f ca="true">+IF(OFFSET('Hygiene Data'!$D$14,0,10*ROW('Hygiene Data'!D39))="","",OFFSET('Hygiene Data'!$D$14,0,10*ROW('Hygiene Data'!D39)))</f>
        <v/>
      </c>
      <c r="DU45" s="29" t="str">
        <f ca="true">+IF(OFFSET('Hygiene Data'!$E$12,0,10*ROW('Hygiene Data'!E39))="","",OFFSET('Hygiene Data'!$E$12,0,10*ROW('Hygiene Data'!E39)))</f>
        <v/>
      </c>
      <c r="DV45" s="29" t="str">
        <f ca="true">+IF(OFFSET('Hygiene Data'!$E$13,0,10*ROW('Hygiene Data'!E39))="","",OFFSET('Hygiene Data'!$E$13,0,10*ROW('Hygiene Data'!E39)))</f>
        <v/>
      </c>
      <c r="DW45" s="29" t="str">
        <f ca="true">+IF(OFFSET('Hygiene Data'!$E$14,0,10*ROW('Hygiene Data'!E39))="","",OFFSET('Hygiene Data'!$E$14,0,10*ROW('Hygiene Data'!E39)))</f>
        <v/>
      </c>
      <c r="DX45" s="29" t="str">
        <f ca="true">+IF(OFFSET('Hygiene Data'!$F$12,0,10*ROW('Hygiene Data'!F39))="","",OFFSET('Hygiene Data'!$F$12,0,10*ROW('Hygiene Data'!F39)))</f>
        <v/>
      </c>
      <c r="DY45" s="29" t="str">
        <f ca="true">+IF(OFFSET('Hygiene Data'!$F$13,0,10*ROW('Hygiene Data'!F39))="","",OFFSET('Hygiene Data'!$F$13,0,10*ROW('Hygiene Data'!F39)))</f>
        <v/>
      </c>
      <c r="DZ45" s="29" t="str">
        <f ca="true">+IF(OFFSET('Hygiene Data'!$F$14,0,10*ROW('Hygiene Data'!F39))="","",OFFSET('Hygiene Data'!$F$14,0,10*ROW('Hygiene Data'!F39)))</f>
        <v/>
      </c>
      <c r="EA45" s="29" t="str">
        <f ca="true">+IF(OFFSET('Hygiene Data'!$G$12,0,10*ROW('Hygiene Data'!G39))="","",OFFSET('Hygiene Data'!$G$12,0,10*ROW('Hygiene Data'!G39)))</f>
        <v/>
      </c>
      <c r="EB45" s="29" t="str">
        <f ca="true">+IF(OFFSET('Hygiene Data'!$G$13,0,10*ROW('Hygiene Data'!G39))="","",OFFSET('Hygiene Data'!$G$13,0,10*ROW('Hygiene Data'!G39)))</f>
        <v/>
      </c>
      <c r="EC45" s="29" t="str">
        <f ca="true">+IF(OFFSET('Hygiene Data'!$G$14,0,10*ROW('Hygiene Data'!G39))="","",OFFSET('Hygiene Data'!$G$14,0,10*ROW('Hygiene Data'!G39)))</f>
        <v/>
      </c>
      <c r="ED45" s="29" t="str">
        <f ca="true">+IF(OFFSET('Hygiene Data'!$H$12,0,10*ROW('Hygiene Data'!H39))="","",OFFSET('Hygiene Data'!$H$12,0,10*ROW('Hygiene Data'!H39)))</f>
        <v/>
      </c>
      <c r="EE45" s="29" t="str">
        <f ca="true">+IF(OFFSET('Hygiene Data'!$H$13,0,10*ROW('Hygiene Data'!H39))="","",OFFSET('Hygiene Data'!$H$13,0,10*ROW('Hygiene Data'!H39)))</f>
        <v/>
      </c>
      <c r="EF45" s="29" t="str">
        <f ca="true">+IF(OFFSET('Hygiene Data'!$H$14,0,10*ROW('Hygiene Data'!H39))="","",OFFSET('Hygiene Data'!$H$14,0,10*ROW('Hygiene Data'!H39)))</f>
        <v/>
      </c>
    </row>
    <row r="46" x14ac:dyDescent="0.2">
      <c r="A46" s="52" t="str">
        <f ca="true">+IF(OFFSET('Water Data'!$B$1,0,10*ROW('Water Data'!B43))="","",OFFSET('Water Data'!$B$1,0,10*ROW('Water Data'!B43)))</f>
        <v/>
      </c>
      <c r="B46" s="52" t="str">
        <f ca="true">+IF(OFFSET('Water Data'!$A$3,0,10*ROW('Water Data'!A43))="","",OFFSET('Water Data'!$A$3,0,10*ROW('Water Data'!A43)))</f>
        <v/>
      </c>
      <c r="C46" s="52" t="str">
        <f ca="true">+IF(OFFSET('Water Data'!$C$3,0,10*ROW('Water Data'!C43))="","",OFFSET('Water Data'!$C$3,0,10*ROW('Water Data'!C43)))</f>
        <v/>
      </c>
      <c r="D46" s="240"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0"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0"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0"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0"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0"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0"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0"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0"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0"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0"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0"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0"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0"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0"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0"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0"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0"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1"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1"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1"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1"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1"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1"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1"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1"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1"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1"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1"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1"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1"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1"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1"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1"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1"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1"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1"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1"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1"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1"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1"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1"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1"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1"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1"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1"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1"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1"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2"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2"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2"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2"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2"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2"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2"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2"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2"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2"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2"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2"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2"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2"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2"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2"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2"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2"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29" t="str">
        <f ca="true">+IF(OFFSET('Water Data'!$C$28,0,10*ROW('Water Data'!C40))="","",OFFSET('Water Data'!$C$28,0,10*ROW('Water Data'!C40)))</f>
        <v/>
      </c>
      <c r="BT46" s="29" t="str">
        <f ca="true">+IF(OFFSET('Water Data'!$C$29,0,10*ROW('Water Data'!C40))="","",OFFSET('Water Data'!$C$29,0,10*ROW('Water Data'!C40)))</f>
        <v/>
      </c>
      <c r="BU46" s="29" t="str">
        <f ca="true">+IF(OFFSET('Water Data'!$C$30,0,10*ROW('Water Data'!C40))="","",OFFSET('Water Data'!$C$30,0,10*ROW('Water Data'!C40)))</f>
        <v/>
      </c>
      <c r="BV46" s="29" t="str">
        <f ca="true">+IF(OFFSET('Water Data'!$D$28,0,10*ROW('Water Data'!D40))="","",OFFSET('Water Data'!$D$28,0,10*ROW('Water Data'!D40)))</f>
        <v/>
      </c>
      <c r="BW46" s="29" t="str">
        <f ca="true">+IF(OFFSET('Water Data'!$D$29,0,10*ROW('Water Data'!D40))="","",OFFSET('Water Data'!$D$29,0,10*ROW('Water Data'!D40)))</f>
        <v/>
      </c>
      <c r="BX46" s="29" t="str">
        <f ca="true">+IF(OFFSET('Water Data'!$D$30,0,10*ROW('Water Data'!D40))="","",OFFSET('Water Data'!$D$30,0,10*ROW('Water Data'!D40)))</f>
        <v/>
      </c>
      <c r="BY46" s="29" t="str">
        <f ca="true">+IF(OFFSET('Water Data'!$E$28,0,10*ROW('Water Data'!E40))="","",OFFSET('Water Data'!$E$28,0,10*ROW('Water Data'!E40)))</f>
        <v/>
      </c>
      <c r="BZ46" s="29" t="str">
        <f ca="true">+IF(OFFSET('Water Data'!$E$29,0,10*ROW('Water Data'!E40))="","",OFFSET('Water Data'!$E$29,0,10*ROW('Water Data'!E40)))</f>
        <v/>
      </c>
      <c r="CA46" s="29" t="str">
        <f ca="true">+IF(OFFSET('Water Data'!$E$30,0,10*ROW('Water Data'!E40))="","",OFFSET('Water Data'!$E$30,0,10*ROW('Water Data'!E40)))</f>
        <v/>
      </c>
      <c r="CB46" s="29" t="str">
        <f ca="true">+IF(OFFSET('Water Data'!$F$28,0,10*ROW('Water Data'!F40))="","",OFFSET('Water Data'!$F$28,0,10*ROW('Water Data'!F40)))</f>
        <v/>
      </c>
      <c r="CC46" s="29" t="str">
        <f ca="true">+IF(OFFSET('Water Data'!$F$29,0,10*ROW('Water Data'!F40))="","",OFFSET('Water Data'!$F$29,0,10*ROW('Water Data'!F40)))</f>
        <v/>
      </c>
      <c r="CD46" s="29" t="str">
        <f ca="true">+IF(OFFSET('Water Data'!$F$30,0,10*ROW('Water Data'!F40))="","",OFFSET('Water Data'!$F$30,0,10*ROW('Water Data'!F40)))</f>
        <v/>
      </c>
      <c r="CE46" s="29" t="str">
        <f ca="true">+IF(OFFSET('Water Data'!$G$28,0,10*ROW('Water Data'!G40))="","",OFFSET('Water Data'!$G$28,0,10*ROW('Water Data'!G40)))</f>
        <v/>
      </c>
      <c r="CF46" s="29" t="str">
        <f ca="true">+IF(OFFSET('Water Data'!$G$29,0,10*ROW('Water Data'!G40))="","",OFFSET('Water Data'!$G$29,0,10*ROW('Water Data'!G40)))</f>
        <v/>
      </c>
      <c r="CG46" s="29" t="str">
        <f ca="true">+IF(OFFSET('Water Data'!$G$30,0,10*ROW('Water Data'!G40))="","",OFFSET('Water Data'!$G$30,0,10*ROW('Water Data'!G40)))</f>
        <v/>
      </c>
      <c r="CH46" s="29" t="str">
        <f ca="true">+IF(OFFSET('Water Data'!$H$28,0,10*ROW('Water Data'!H40))="","",OFFSET('Water Data'!$H$28,0,10*ROW('Water Data'!H40)))</f>
        <v/>
      </c>
      <c r="CI46" s="29" t="str">
        <f ca="true">+IF(OFFSET('Water Data'!$H$29,0,10*ROW('Water Data'!H40))="","",OFFSET('Water Data'!$H$29,0,10*ROW('Water Data'!H40)))</f>
        <v/>
      </c>
      <c r="CJ46" s="29" t="str">
        <f ca="true">+IF(OFFSET('Water Data'!$H$30,0,10*ROW('Water Data'!H40))="","",OFFSET('Water Data'!$H$30,0,10*ROW('Water Data'!H40)))</f>
        <v/>
      </c>
      <c r="CK46" s="29" t="str">
        <f ca="true">+IF(OFFSET('Sanitation Data'!$C$29,0,10*ROW('Sanitation Data'!C40))="","",OFFSET('Sanitation Data'!$C$29,0,10*ROW('Sanitation Data'!C40)))</f>
        <v/>
      </c>
      <c r="CL46" s="29" t="str">
        <f ca="true">+IF(OFFSET('Sanitation Data'!$C$30,0,10*ROW('Sanitation Data'!C40))="","",OFFSET('Sanitation Data'!$C$30,0,10*ROW('Sanitation Data'!C40)))</f>
        <v/>
      </c>
      <c r="CM46" s="29" t="str">
        <f ca="true">+IF(OFFSET('Sanitation Data'!$C$31,0,10*ROW('Sanitation Data'!C40))="","",OFFSET('Sanitation Data'!$C$31,0,10*ROW('Sanitation Data'!C40)))</f>
        <v/>
      </c>
      <c r="CN46" s="29" t="str">
        <f ca="true">+IF(OFFSET('Sanitation Data'!$C$32,0,10*ROW('Sanitation Data'!C40))="","",OFFSET('Sanitation Data'!$C$32,0,10*ROW('Sanitation Data'!C40)))</f>
        <v/>
      </c>
      <c r="CO46" s="29" t="str">
        <f ca="true">+IF(OFFSET('Sanitation Data'!$C$33,0,10*ROW('Sanitation Data'!C40))="","",OFFSET('Sanitation Data'!$C$33,0,10*ROW('Sanitation Data'!C40)))</f>
        <v/>
      </c>
      <c r="CP46" s="29" t="str">
        <f ca="true">+IF(OFFSET('Sanitation Data'!$D$29,0,10*ROW('Sanitation Data'!D40))="","",OFFSET('Sanitation Data'!$D$29,0,10*ROW('Sanitation Data'!D40)))</f>
        <v/>
      </c>
      <c r="CQ46" s="29" t="str">
        <f ca="true">+IF(OFFSET('Sanitation Data'!$D$30,0,10*ROW('Sanitation Data'!D40))="","",OFFSET('Sanitation Data'!$D$30,0,10*ROW('Sanitation Data'!D40)))</f>
        <v/>
      </c>
      <c r="CR46" s="29" t="str">
        <f ca="true">+IF(OFFSET('Sanitation Data'!$D$31,0,10*ROW('Sanitation Data'!D40))="","",OFFSET('Sanitation Data'!$D$31,0,10*ROW('Sanitation Data'!D40)))</f>
        <v/>
      </c>
      <c r="CS46" s="29" t="str">
        <f ca="true">+IF(OFFSET('Sanitation Data'!$D$32,0,10*ROW('Sanitation Data'!D40))="","",OFFSET('Sanitation Data'!$D$32,0,10*ROW('Sanitation Data'!D40)))</f>
        <v/>
      </c>
      <c r="CT46" s="29" t="str">
        <f ca="true">+IF(OFFSET('Sanitation Data'!$D$33,0,10*ROW('Sanitation Data'!D40))="","",OFFSET('Sanitation Data'!$D$33,0,10*ROW('Sanitation Data'!D40)))</f>
        <v/>
      </c>
      <c r="CU46" s="29" t="str">
        <f ca="true">+IF(OFFSET('Sanitation Data'!$E$29,0,10*ROW('Sanitation Data'!E40))="","",OFFSET('Sanitation Data'!$E$29,0,10*ROW('Sanitation Data'!E40)))</f>
        <v/>
      </c>
      <c r="CV46" s="29" t="str">
        <f ca="true">+IF(OFFSET('Sanitation Data'!$E$30,0,10*ROW('Sanitation Data'!E40))="","",OFFSET('Sanitation Data'!$E$30,0,10*ROW('Sanitation Data'!E40)))</f>
        <v/>
      </c>
      <c r="CW46" s="29" t="str">
        <f ca="true">+IF(OFFSET('Sanitation Data'!$E$31,0,10*ROW('Sanitation Data'!E40))="","",OFFSET('Sanitation Data'!$E$31,0,10*ROW('Sanitation Data'!E40)))</f>
        <v/>
      </c>
      <c r="CX46" s="29" t="str">
        <f ca="true">+IF(OFFSET('Sanitation Data'!$E$32,0,10*ROW('Sanitation Data'!E40))="","",OFFSET('Sanitation Data'!$E$32,0,10*ROW('Sanitation Data'!E40)))</f>
        <v/>
      </c>
      <c r="CY46" s="29" t="str">
        <f ca="true">+IF(OFFSET('Sanitation Data'!$E$33,0,10*ROW('Sanitation Data'!E40))="","",OFFSET('Sanitation Data'!$E$33,0,10*ROW('Sanitation Data'!E40)))</f>
        <v/>
      </c>
      <c r="CZ46" s="29" t="str">
        <f ca="true">+IF(OFFSET('Sanitation Data'!$F$29,0,10*ROW('Sanitation Data'!F40))="","",OFFSET('Sanitation Data'!$F$29,0,10*ROW('Sanitation Data'!F40)))</f>
        <v/>
      </c>
      <c r="DA46" s="29" t="str">
        <f ca="true">+IF(OFFSET('Sanitation Data'!$F$30,0,10*ROW('Sanitation Data'!F40))="","",OFFSET('Sanitation Data'!$F$30,0,10*ROW('Sanitation Data'!F40)))</f>
        <v/>
      </c>
      <c r="DB46" s="29" t="str">
        <f ca="true">+IF(OFFSET('Sanitation Data'!$F$31,0,10*ROW('Sanitation Data'!F40))="","",OFFSET('Sanitation Data'!$F$31,0,10*ROW('Sanitation Data'!F40)))</f>
        <v/>
      </c>
      <c r="DC46" s="29" t="str">
        <f ca="true">+IF(OFFSET('Sanitation Data'!$F$32,0,10*ROW('Sanitation Data'!F40))="","",OFFSET('Sanitation Data'!$F$32,0,10*ROW('Sanitation Data'!F40)))</f>
        <v/>
      </c>
      <c r="DD46" s="29" t="str">
        <f ca="true">+IF(OFFSET('Sanitation Data'!$F$33,0,10*ROW('Sanitation Data'!F40))="","",OFFSET('Sanitation Data'!$F$33,0,10*ROW('Sanitation Data'!F40)))</f>
        <v/>
      </c>
      <c r="DE46" s="29" t="str">
        <f ca="true">+IF(OFFSET('Sanitation Data'!$G$29,0,10*ROW('Sanitation Data'!G40))="","",OFFSET('Sanitation Data'!$G$29,0,10*ROW('Sanitation Data'!G40)))</f>
        <v/>
      </c>
      <c r="DF46" s="29" t="str">
        <f ca="true">+IF(OFFSET('Sanitation Data'!$G$30,0,10*ROW('Sanitation Data'!G40))="","",OFFSET('Sanitation Data'!$G$30,0,10*ROW('Sanitation Data'!G40)))</f>
        <v/>
      </c>
      <c r="DG46" s="29" t="str">
        <f ca="true">+IF(OFFSET('Sanitation Data'!$G$31,0,10*ROW('Sanitation Data'!G40))="","",OFFSET('Sanitation Data'!$G$31,0,10*ROW('Sanitation Data'!G40)))</f>
        <v/>
      </c>
      <c r="DH46" s="29" t="str">
        <f ca="true">+IF(OFFSET('Sanitation Data'!$G$32,0,10*ROW('Sanitation Data'!G40))="","",OFFSET('Sanitation Data'!$G$32,0,10*ROW('Sanitation Data'!G40)))</f>
        <v/>
      </c>
      <c r="DI46" s="29" t="str">
        <f ca="true">+IF(OFFSET('Sanitation Data'!$G$33,0,10*ROW('Sanitation Data'!G40))="","",OFFSET('Sanitation Data'!$G$33,0,10*ROW('Sanitation Data'!G40)))</f>
        <v/>
      </c>
      <c r="DJ46" s="29" t="str">
        <f ca="true">+IF(OFFSET('Sanitation Data'!$H$29,0,10*ROW('Sanitation Data'!H40))="","",OFFSET('Sanitation Data'!$H$29,0,10*ROW('Sanitation Data'!H40)))</f>
        <v/>
      </c>
      <c r="DK46" s="29" t="str">
        <f ca="true">+IF(OFFSET('Sanitation Data'!$H$30,0,10*ROW('Sanitation Data'!H40))="","",OFFSET('Sanitation Data'!$H$30,0,10*ROW('Sanitation Data'!H40)))</f>
        <v/>
      </c>
      <c r="DL46" s="29" t="str">
        <f ca="true">+IF(OFFSET('Sanitation Data'!$H$31,0,10*ROW('Sanitation Data'!H40))="","",OFFSET('Sanitation Data'!$H$31,0,10*ROW('Sanitation Data'!H40)))</f>
        <v/>
      </c>
      <c r="DM46" s="29" t="str">
        <f ca="true">+IF(OFFSET('Sanitation Data'!$H$32,0,10*ROW('Sanitation Data'!H40))="","",OFFSET('Sanitation Data'!$H$32,0,10*ROW('Sanitation Data'!H40)))</f>
        <v/>
      </c>
      <c r="DN46" s="29" t="str">
        <f ca="true">+IF(OFFSET('Sanitation Data'!$H$33,0,10*ROW('Sanitation Data'!H40))="","",OFFSET('Sanitation Data'!$H$33,0,10*ROW('Sanitation Data'!H40)))</f>
        <v/>
      </c>
      <c r="DO46" s="29" t="str">
        <f ca="true">+IF(OFFSET('Hygiene Data'!$C$12,0,10*ROW('Hygiene Data'!C40))="","",OFFSET('Hygiene Data'!$C$12,0,10*ROW('Hygiene Data'!C40)))</f>
        <v/>
      </c>
      <c r="DP46" s="29" t="str">
        <f ca="true">+IF(OFFSET('Hygiene Data'!$C$13,0,10*ROW('Hygiene Data'!C40))="","",OFFSET('Hygiene Data'!$C$13,0,10*ROW('Hygiene Data'!C40)))</f>
        <v/>
      </c>
      <c r="DQ46" s="29" t="str">
        <f ca="true">+IF(OFFSET('Hygiene Data'!$C$14,0,10*ROW('Hygiene Data'!C40))="","",OFFSET('Hygiene Data'!$C$14,0,10*ROW('Hygiene Data'!C40)))</f>
        <v/>
      </c>
      <c r="DR46" s="29" t="str">
        <f ca="true">+IF(OFFSET('Hygiene Data'!$D$12,0,10*ROW('Hygiene Data'!D40))="","",OFFSET('Hygiene Data'!$D$12,0,10*ROW('Hygiene Data'!D40)))</f>
        <v/>
      </c>
      <c r="DS46" s="29" t="str">
        <f ca="true">+IF(OFFSET('Hygiene Data'!$D$13,0,10*ROW('Hygiene Data'!D40))="","",OFFSET('Hygiene Data'!$D$13,0,10*ROW('Hygiene Data'!D40)))</f>
        <v/>
      </c>
      <c r="DT46" s="29" t="str">
        <f ca="true">+IF(OFFSET('Hygiene Data'!$D$14,0,10*ROW('Hygiene Data'!D40))="","",OFFSET('Hygiene Data'!$D$14,0,10*ROW('Hygiene Data'!D40)))</f>
        <v/>
      </c>
      <c r="DU46" s="29" t="str">
        <f ca="true">+IF(OFFSET('Hygiene Data'!$E$12,0,10*ROW('Hygiene Data'!E40))="","",OFFSET('Hygiene Data'!$E$12,0,10*ROW('Hygiene Data'!E40)))</f>
        <v/>
      </c>
      <c r="DV46" s="29" t="str">
        <f ca="true">+IF(OFFSET('Hygiene Data'!$E$13,0,10*ROW('Hygiene Data'!E40))="","",OFFSET('Hygiene Data'!$E$13,0,10*ROW('Hygiene Data'!E40)))</f>
        <v/>
      </c>
      <c r="DW46" s="29" t="str">
        <f ca="true">+IF(OFFSET('Hygiene Data'!$E$14,0,10*ROW('Hygiene Data'!E40))="","",OFFSET('Hygiene Data'!$E$14,0,10*ROW('Hygiene Data'!E40)))</f>
        <v/>
      </c>
      <c r="DX46" s="29" t="str">
        <f ca="true">+IF(OFFSET('Hygiene Data'!$F$12,0,10*ROW('Hygiene Data'!F40))="","",OFFSET('Hygiene Data'!$F$12,0,10*ROW('Hygiene Data'!F40)))</f>
        <v/>
      </c>
      <c r="DY46" s="29" t="str">
        <f ca="true">+IF(OFFSET('Hygiene Data'!$F$13,0,10*ROW('Hygiene Data'!F40))="","",OFFSET('Hygiene Data'!$F$13,0,10*ROW('Hygiene Data'!F40)))</f>
        <v/>
      </c>
      <c r="DZ46" s="29" t="str">
        <f ca="true">+IF(OFFSET('Hygiene Data'!$F$14,0,10*ROW('Hygiene Data'!F40))="","",OFFSET('Hygiene Data'!$F$14,0,10*ROW('Hygiene Data'!F40)))</f>
        <v/>
      </c>
      <c r="EA46" s="29" t="str">
        <f ca="true">+IF(OFFSET('Hygiene Data'!$G$12,0,10*ROW('Hygiene Data'!G40))="","",OFFSET('Hygiene Data'!$G$12,0,10*ROW('Hygiene Data'!G40)))</f>
        <v/>
      </c>
      <c r="EB46" s="29" t="str">
        <f ca="true">+IF(OFFSET('Hygiene Data'!$G$13,0,10*ROW('Hygiene Data'!G40))="","",OFFSET('Hygiene Data'!$G$13,0,10*ROW('Hygiene Data'!G40)))</f>
        <v/>
      </c>
      <c r="EC46" s="29" t="str">
        <f ca="true">+IF(OFFSET('Hygiene Data'!$G$14,0,10*ROW('Hygiene Data'!G40))="","",OFFSET('Hygiene Data'!$G$14,0,10*ROW('Hygiene Data'!G40)))</f>
        <v/>
      </c>
      <c r="ED46" s="29" t="str">
        <f ca="true">+IF(OFFSET('Hygiene Data'!$H$12,0,10*ROW('Hygiene Data'!H40))="","",OFFSET('Hygiene Data'!$H$12,0,10*ROW('Hygiene Data'!H40)))</f>
        <v/>
      </c>
      <c r="EE46" s="29" t="str">
        <f ca="true">+IF(OFFSET('Hygiene Data'!$H$13,0,10*ROW('Hygiene Data'!H40))="","",OFFSET('Hygiene Data'!$H$13,0,10*ROW('Hygiene Data'!H40)))</f>
        <v/>
      </c>
      <c r="EF46" s="29" t="str">
        <f ca="true">+IF(OFFSET('Hygiene Data'!$H$14,0,10*ROW('Hygiene Data'!H40))="","",OFFSET('Hygiene Data'!$H$14,0,10*ROW('Hygiene Data'!H40)))</f>
        <v/>
      </c>
    </row>
    <row r="47" x14ac:dyDescent="0.2">
      <c r="A47" s="52" t="str">
        <f ca="true">+IF(OFFSET('Water Data'!$B$1,0,10*ROW('Water Data'!B44))="","",OFFSET('Water Data'!$B$1,0,10*ROW('Water Data'!B44)))</f>
        <v/>
      </c>
      <c r="B47" s="52" t="str">
        <f ca="true">+IF(OFFSET('Water Data'!$A$3,0,10*ROW('Water Data'!A44))="","",OFFSET('Water Data'!$A$3,0,10*ROW('Water Data'!A44)))</f>
        <v/>
      </c>
      <c r="C47" s="52" t="str">
        <f ca="true">+IF(OFFSET('Water Data'!$C$3,0,10*ROW('Water Data'!C44))="","",OFFSET('Water Data'!$C$3,0,10*ROW('Water Data'!C44)))</f>
        <v/>
      </c>
      <c r="D47" s="240"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0"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0"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0"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0"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0"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0"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0"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0"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0"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0"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0"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0"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0"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0"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0"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0"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0"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1"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1"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1"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1"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1"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1"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1"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1"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1"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1"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1"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1"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1"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1"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1"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1"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1"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1"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1"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1"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1"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1"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1"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1"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1"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1"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1"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1"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1"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1"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2"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2"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2"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2"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2"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2"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2"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2"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2"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2"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2"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2"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2"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2"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2"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2"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2"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2"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29" t="str">
        <f ca="true">+IF(OFFSET('Water Data'!$C$28,0,10*ROW('Water Data'!C41))="","",OFFSET('Water Data'!$C$28,0,10*ROW('Water Data'!C41)))</f>
        <v/>
      </c>
      <c r="BT47" s="29" t="str">
        <f ca="true">+IF(OFFSET('Water Data'!$C$29,0,10*ROW('Water Data'!C41))="","",OFFSET('Water Data'!$C$29,0,10*ROW('Water Data'!C41)))</f>
        <v/>
      </c>
      <c r="BU47" s="29" t="str">
        <f ca="true">+IF(OFFSET('Water Data'!$C$30,0,10*ROW('Water Data'!C41))="","",OFFSET('Water Data'!$C$30,0,10*ROW('Water Data'!C41)))</f>
        <v/>
      </c>
      <c r="BV47" s="29" t="str">
        <f ca="true">+IF(OFFSET('Water Data'!$D$28,0,10*ROW('Water Data'!D41))="","",OFFSET('Water Data'!$D$28,0,10*ROW('Water Data'!D41)))</f>
        <v/>
      </c>
      <c r="BW47" s="29" t="str">
        <f ca="true">+IF(OFFSET('Water Data'!$D$29,0,10*ROW('Water Data'!D41))="","",OFFSET('Water Data'!$D$29,0,10*ROW('Water Data'!D41)))</f>
        <v/>
      </c>
      <c r="BX47" s="29" t="str">
        <f ca="true">+IF(OFFSET('Water Data'!$D$30,0,10*ROW('Water Data'!D41))="","",OFFSET('Water Data'!$D$30,0,10*ROW('Water Data'!D41)))</f>
        <v/>
      </c>
      <c r="BY47" s="29" t="str">
        <f ca="true">+IF(OFFSET('Water Data'!$E$28,0,10*ROW('Water Data'!E41))="","",OFFSET('Water Data'!$E$28,0,10*ROW('Water Data'!E41)))</f>
        <v/>
      </c>
      <c r="BZ47" s="29" t="str">
        <f ca="true">+IF(OFFSET('Water Data'!$E$29,0,10*ROW('Water Data'!E41))="","",OFFSET('Water Data'!$E$29,0,10*ROW('Water Data'!E41)))</f>
        <v/>
      </c>
      <c r="CA47" s="29" t="str">
        <f ca="true">+IF(OFFSET('Water Data'!$E$30,0,10*ROW('Water Data'!E41))="","",OFFSET('Water Data'!$E$30,0,10*ROW('Water Data'!E41)))</f>
        <v/>
      </c>
      <c r="CB47" s="29" t="str">
        <f ca="true">+IF(OFFSET('Water Data'!$F$28,0,10*ROW('Water Data'!F41))="","",OFFSET('Water Data'!$F$28,0,10*ROW('Water Data'!F41)))</f>
        <v/>
      </c>
      <c r="CC47" s="29" t="str">
        <f ca="true">+IF(OFFSET('Water Data'!$F$29,0,10*ROW('Water Data'!F41))="","",OFFSET('Water Data'!$F$29,0,10*ROW('Water Data'!F41)))</f>
        <v/>
      </c>
      <c r="CD47" s="29" t="str">
        <f ca="true">+IF(OFFSET('Water Data'!$F$30,0,10*ROW('Water Data'!F41))="","",OFFSET('Water Data'!$F$30,0,10*ROW('Water Data'!F41)))</f>
        <v/>
      </c>
      <c r="CE47" s="29" t="str">
        <f ca="true">+IF(OFFSET('Water Data'!$G$28,0,10*ROW('Water Data'!G41))="","",OFFSET('Water Data'!$G$28,0,10*ROW('Water Data'!G41)))</f>
        <v/>
      </c>
      <c r="CF47" s="29" t="str">
        <f ca="true">+IF(OFFSET('Water Data'!$G$29,0,10*ROW('Water Data'!G41))="","",OFFSET('Water Data'!$G$29,0,10*ROW('Water Data'!G41)))</f>
        <v/>
      </c>
      <c r="CG47" s="29" t="str">
        <f ca="true">+IF(OFFSET('Water Data'!$G$30,0,10*ROW('Water Data'!G41))="","",OFFSET('Water Data'!$G$30,0,10*ROW('Water Data'!G41)))</f>
        <v/>
      </c>
      <c r="CH47" s="29" t="str">
        <f ca="true">+IF(OFFSET('Water Data'!$H$28,0,10*ROW('Water Data'!H41))="","",OFFSET('Water Data'!$H$28,0,10*ROW('Water Data'!H41)))</f>
        <v/>
      </c>
      <c r="CI47" s="29" t="str">
        <f ca="true">+IF(OFFSET('Water Data'!$H$29,0,10*ROW('Water Data'!H41))="","",OFFSET('Water Data'!$H$29,0,10*ROW('Water Data'!H41)))</f>
        <v/>
      </c>
      <c r="CJ47" s="29" t="str">
        <f ca="true">+IF(OFFSET('Water Data'!$H$30,0,10*ROW('Water Data'!H41))="","",OFFSET('Water Data'!$H$30,0,10*ROW('Water Data'!H41)))</f>
        <v/>
      </c>
      <c r="CK47" s="29" t="str">
        <f ca="true">+IF(OFFSET('Sanitation Data'!$C$29,0,10*ROW('Sanitation Data'!C41))="","",OFFSET('Sanitation Data'!$C$29,0,10*ROW('Sanitation Data'!C41)))</f>
        <v/>
      </c>
      <c r="CL47" s="29" t="str">
        <f ca="true">+IF(OFFSET('Sanitation Data'!$C$30,0,10*ROW('Sanitation Data'!C41))="","",OFFSET('Sanitation Data'!$C$30,0,10*ROW('Sanitation Data'!C41)))</f>
        <v/>
      </c>
      <c r="CM47" s="29" t="str">
        <f ca="true">+IF(OFFSET('Sanitation Data'!$C$31,0,10*ROW('Sanitation Data'!C41))="","",OFFSET('Sanitation Data'!$C$31,0,10*ROW('Sanitation Data'!C41)))</f>
        <v/>
      </c>
      <c r="CN47" s="29" t="str">
        <f ca="true">+IF(OFFSET('Sanitation Data'!$C$32,0,10*ROW('Sanitation Data'!C41))="","",OFFSET('Sanitation Data'!$C$32,0,10*ROW('Sanitation Data'!C41)))</f>
        <v/>
      </c>
      <c r="CO47" s="29" t="str">
        <f ca="true">+IF(OFFSET('Sanitation Data'!$C$33,0,10*ROW('Sanitation Data'!C41))="","",OFFSET('Sanitation Data'!$C$33,0,10*ROW('Sanitation Data'!C41)))</f>
        <v/>
      </c>
      <c r="CP47" s="29" t="str">
        <f ca="true">+IF(OFFSET('Sanitation Data'!$D$29,0,10*ROW('Sanitation Data'!D41))="","",OFFSET('Sanitation Data'!$D$29,0,10*ROW('Sanitation Data'!D41)))</f>
        <v/>
      </c>
      <c r="CQ47" s="29" t="str">
        <f ca="true">+IF(OFFSET('Sanitation Data'!$D$30,0,10*ROW('Sanitation Data'!D41))="","",OFFSET('Sanitation Data'!$D$30,0,10*ROW('Sanitation Data'!D41)))</f>
        <v/>
      </c>
      <c r="CR47" s="29" t="str">
        <f ca="true">+IF(OFFSET('Sanitation Data'!$D$31,0,10*ROW('Sanitation Data'!D41))="","",OFFSET('Sanitation Data'!$D$31,0,10*ROW('Sanitation Data'!D41)))</f>
        <v/>
      </c>
      <c r="CS47" s="29" t="str">
        <f ca="true">+IF(OFFSET('Sanitation Data'!$D$32,0,10*ROW('Sanitation Data'!D41))="","",OFFSET('Sanitation Data'!$D$32,0,10*ROW('Sanitation Data'!D41)))</f>
        <v/>
      </c>
      <c r="CT47" s="29" t="str">
        <f ca="true">+IF(OFFSET('Sanitation Data'!$D$33,0,10*ROW('Sanitation Data'!D41))="","",OFFSET('Sanitation Data'!$D$33,0,10*ROW('Sanitation Data'!D41)))</f>
        <v/>
      </c>
      <c r="CU47" s="29" t="str">
        <f ca="true">+IF(OFFSET('Sanitation Data'!$E$29,0,10*ROW('Sanitation Data'!E41))="","",OFFSET('Sanitation Data'!$E$29,0,10*ROW('Sanitation Data'!E41)))</f>
        <v/>
      </c>
      <c r="CV47" s="29" t="str">
        <f ca="true">+IF(OFFSET('Sanitation Data'!$E$30,0,10*ROW('Sanitation Data'!E41))="","",OFFSET('Sanitation Data'!$E$30,0,10*ROW('Sanitation Data'!E41)))</f>
        <v/>
      </c>
      <c r="CW47" s="29" t="str">
        <f ca="true">+IF(OFFSET('Sanitation Data'!$E$31,0,10*ROW('Sanitation Data'!E41))="","",OFFSET('Sanitation Data'!$E$31,0,10*ROW('Sanitation Data'!E41)))</f>
        <v/>
      </c>
      <c r="CX47" s="29" t="str">
        <f ca="true">+IF(OFFSET('Sanitation Data'!$E$32,0,10*ROW('Sanitation Data'!E41))="","",OFFSET('Sanitation Data'!$E$32,0,10*ROW('Sanitation Data'!E41)))</f>
        <v/>
      </c>
      <c r="CY47" s="29" t="str">
        <f ca="true">+IF(OFFSET('Sanitation Data'!$E$33,0,10*ROW('Sanitation Data'!E41))="","",OFFSET('Sanitation Data'!$E$33,0,10*ROW('Sanitation Data'!E41)))</f>
        <v/>
      </c>
      <c r="CZ47" s="29" t="str">
        <f ca="true">+IF(OFFSET('Sanitation Data'!$F$29,0,10*ROW('Sanitation Data'!F41))="","",OFFSET('Sanitation Data'!$F$29,0,10*ROW('Sanitation Data'!F41)))</f>
        <v/>
      </c>
      <c r="DA47" s="29" t="str">
        <f ca="true">+IF(OFFSET('Sanitation Data'!$F$30,0,10*ROW('Sanitation Data'!F41))="","",OFFSET('Sanitation Data'!$F$30,0,10*ROW('Sanitation Data'!F41)))</f>
        <v/>
      </c>
      <c r="DB47" s="29" t="str">
        <f ca="true">+IF(OFFSET('Sanitation Data'!$F$31,0,10*ROW('Sanitation Data'!F41))="","",OFFSET('Sanitation Data'!$F$31,0,10*ROW('Sanitation Data'!F41)))</f>
        <v/>
      </c>
      <c r="DC47" s="29" t="str">
        <f ca="true">+IF(OFFSET('Sanitation Data'!$F$32,0,10*ROW('Sanitation Data'!F41))="","",OFFSET('Sanitation Data'!$F$32,0,10*ROW('Sanitation Data'!F41)))</f>
        <v/>
      </c>
      <c r="DD47" s="29" t="str">
        <f ca="true">+IF(OFFSET('Sanitation Data'!$F$33,0,10*ROW('Sanitation Data'!F41))="","",OFFSET('Sanitation Data'!$F$33,0,10*ROW('Sanitation Data'!F41)))</f>
        <v/>
      </c>
      <c r="DE47" s="29" t="str">
        <f ca="true">+IF(OFFSET('Sanitation Data'!$G$29,0,10*ROW('Sanitation Data'!G41))="","",OFFSET('Sanitation Data'!$G$29,0,10*ROW('Sanitation Data'!G41)))</f>
        <v/>
      </c>
      <c r="DF47" s="29" t="str">
        <f ca="true">+IF(OFFSET('Sanitation Data'!$G$30,0,10*ROW('Sanitation Data'!G41))="","",OFFSET('Sanitation Data'!$G$30,0,10*ROW('Sanitation Data'!G41)))</f>
        <v/>
      </c>
      <c r="DG47" s="29" t="str">
        <f ca="true">+IF(OFFSET('Sanitation Data'!$G$31,0,10*ROW('Sanitation Data'!G41))="","",OFFSET('Sanitation Data'!$G$31,0,10*ROW('Sanitation Data'!G41)))</f>
        <v/>
      </c>
      <c r="DH47" s="29" t="str">
        <f ca="true">+IF(OFFSET('Sanitation Data'!$G$32,0,10*ROW('Sanitation Data'!G41))="","",OFFSET('Sanitation Data'!$G$32,0,10*ROW('Sanitation Data'!G41)))</f>
        <v/>
      </c>
      <c r="DI47" s="29" t="str">
        <f ca="true">+IF(OFFSET('Sanitation Data'!$G$33,0,10*ROW('Sanitation Data'!G41))="","",OFFSET('Sanitation Data'!$G$33,0,10*ROW('Sanitation Data'!G41)))</f>
        <v/>
      </c>
      <c r="DJ47" s="29" t="str">
        <f ca="true">+IF(OFFSET('Sanitation Data'!$H$29,0,10*ROW('Sanitation Data'!H41))="","",OFFSET('Sanitation Data'!$H$29,0,10*ROW('Sanitation Data'!H41)))</f>
        <v/>
      </c>
      <c r="DK47" s="29" t="str">
        <f ca="true">+IF(OFFSET('Sanitation Data'!$H$30,0,10*ROW('Sanitation Data'!H41))="","",OFFSET('Sanitation Data'!$H$30,0,10*ROW('Sanitation Data'!H41)))</f>
        <v/>
      </c>
      <c r="DL47" s="29" t="str">
        <f ca="true">+IF(OFFSET('Sanitation Data'!$H$31,0,10*ROW('Sanitation Data'!H41))="","",OFFSET('Sanitation Data'!$H$31,0,10*ROW('Sanitation Data'!H41)))</f>
        <v/>
      </c>
      <c r="DM47" s="29" t="str">
        <f ca="true">+IF(OFFSET('Sanitation Data'!$H$32,0,10*ROW('Sanitation Data'!H41))="","",OFFSET('Sanitation Data'!$H$32,0,10*ROW('Sanitation Data'!H41)))</f>
        <v/>
      </c>
      <c r="DN47" s="29" t="str">
        <f ca="true">+IF(OFFSET('Sanitation Data'!$H$33,0,10*ROW('Sanitation Data'!H41))="","",OFFSET('Sanitation Data'!$H$33,0,10*ROW('Sanitation Data'!H41)))</f>
        <v/>
      </c>
      <c r="DO47" s="29" t="str">
        <f ca="true">+IF(OFFSET('Hygiene Data'!$C$12,0,10*ROW('Hygiene Data'!C41))="","",OFFSET('Hygiene Data'!$C$12,0,10*ROW('Hygiene Data'!C41)))</f>
        <v/>
      </c>
      <c r="DP47" s="29" t="str">
        <f ca="true">+IF(OFFSET('Hygiene Data'!$C$13,0,10*ROW('Hygiene Data'!C41))="","",OFFSET('Hygiene Data'!$C$13,0,10*ROW('Hygiene Data'!C41)))</f>
        <v/>
      </c>
      <c r="DQ47" s="29" t="str">
        <f ca="true">+IF(OFFSET('Hygiene Data'!$C$14,0,10*ROW('Hygiene Data'!C41))="","",OFFSET('Hygiene Data'!$C$14,0,10*ROW('Hygiene Data'!C41)))</f>
        <v/>
      </c>
      <c r="DR47" s="29" t="str">
        <f ca="true">+IF(OFFSET('Hygiene Data'!$D$12,0,10*ROW('Hygiene Data'!D41))="","",OFFSET('Hygiene Data'!$D$12,0,10*ROW('Hygiene Data'!D41)))</f>
        <v/>
      </c>
      <c r="DS47" s="29" t="str">
        <f ca="true">+IF(OFFSET('Hygiene Data'!$D$13,0,10*ROW('Hygiene Data'!D41))="","",OFFSET('Hygiene Data'!$D$13,0,10*ROW('Hygiene Data'!D41)))</f>
        <v/>
      </c>
      <c r="DT47" s="29" t="str">
        <f ca="true">+IF(OFFSET('Hygiene Data'!$D$14,0,10*ROW('Hygiene Data'!D41))="","",OFFSET('Hygiene Data'!$D$14,0,10*ROW('Hygiene Data'!D41)))</f>
        <v/>
      </c>
      <c r="DU47" s="29" t="str">
        <f ca="true">+IF(OFFSET('Hygiene Data'!$E$12,0,10*ROW('Hygiene Data'!E41))="","",OFFSET('Hygiene Data'!$E$12,0,10*ROW('Hygiene Data'!E41)))</f>
        <v/>
      </c>
      <c r="DV47" s="29" t="str">
        <f ca="true">+IF(OFFSET('Hygiene Data'!$E$13,0,10*ROW('Hygiene Data'!E41))="","",OFFSET('Hygiene Data'!$E$13,0,10*ROW('Hygiene Data'!E41)))</f>
        <v/>
      </c>
      <c r="DW47" s="29" t="str">
        <f ca="true">+IF(OFFSET('Hygiene Data'!$E$14,0,10*ROW('Hygiene Data'!E41))="","",OFFSET('Hygiene Data'!$E$14,0,10*ROW('Hygiene Data'!E41)))</f>
        <v/>
      </c>
      <c r="DX47" s="29" t="str">
        <f ca="true">+IF(OFFSET('Hygiene Data'!$F$12,0,10*ROW('Hygiene Data'!F41))="","",OFFSET('Hygiene Data'!$F$12,0,10*ROW('Hygiene Data'!F41)))</f>
        <v/>
      </c>
      <c r="DY47" s="29" t="str">
        <f ca="true">+IF(OFFSET('Hygiene Data'!$F$13,0,10*ROW('Hygiene Data'!F41))="","",OFFSET('Hygiene Data'!$F$13,0,10*ROW('Hygiene Data'!F41)))</f>
        <v/>
      </c>
      <c r="DZ47" s="29" t="str">
        <f ca="true">+IF(OFFSET('Hygiene Data'!$F$14,0,10*ROW('Hygiene Data'!F41))="","",OFFSET('Hygiene Data'!$F$14,0,10*ROW('Hygiene Data'!F41)))</f>
        <v/>
      </c>
      <c r="EA47" s="29" t="str">
        <f ca="true">+IF(OFFSET('Hygiene Data'!$G$12,0,10*ROW('Hygiene Data'!G41))="","",OFFSET('Hygiene Data'!$G$12,0,10*ROW('Hygiene Data'!G41)))</f>
        <v/>
      </c>
      <c r="EB47" s="29" t="str">
        <f ca="true">+IF(OFFSET('Hygiene Data'!$G$13,0,10*ROW('Hygiene Data'!G41))="","",OFFSET('Hygiene Data'!$G$13,0,10*ROW('Hygiene Data'!G41)))</f>
        <v/>
      </c>
      <c r="EC47" s="29" t="str">
        <f ca="true">+IF(OFFSET('Hygiene Data'!$G$14,0,10*ROW('Hygiene Data'!G41))="","",OFFSET('Hygiene Data'!$G$14,0,10*ROW('Hygiene Data'!G41)))</f>
        <v/>
      </c>
      <c r="ED47" s="29" t="str">
        <f ca="true">+IF(OFFSET('Hygiene Data'!$H$12,0,10*ROW('Hygiene Data'!H41))="","",OFFSET('Hygiene Data'!$H$12,0,10*ROW('Hygiene Data'!H41)))</f>
        <v/>
      </c>
      <c r="EE47" s="29" t="str">
        <f ca="true">+IF(OFFSET('Hygiene Data'!$H$13,0,10*ROW('Hygiene Data'!H41))="","",OFFSET('Hygiene Data'!$H$13,0,10*ROW('Hygiene Data'!H41)))</f>
        <v/>
      </c>
      <c r="EF47" s="29" t="str">
        <f ca="true">+IF(OFFSET('Hygiene Data'!$H$14,0,10*ROW('Hygiene Data'!H41))="","",OFFSET('Hygiene Data'!$H$14,0,10*ROW('Hygiene Data'!H41)))</f>
        <v/>
      </c>
    </row>
    <row r="48" x14ac:dyDescent="0.2">
      <c r="A48" s="52" t="str">
        <f ca="true">+IF(OFFSET('Water Data'!$B$1,0,10*ROW('Water Data'!B45))="","",OFFSET('Water Data'!$B$1,0,10*ROW('Water Data'!B45)))</f>
        <v/>
      </c>
      <c r="B48" s="52" t="str">
        <f ca="true">+IF(OFFSET('Water Data'!$A$3,0,10*ROW('Water Data'!A45))="","",OFFSET('Water Data'!$A$3,0,10*ROW('Water Data'!A45)))</f>
        <v/>
      </c>
      <c r="C48" s="52" t="str">
        <f ca="true">+IF(OFFSET('Water Data'!$C$3,0,10*ROW('Water Data'!C45))="","",OFFSET('Water Data'!$C$3,0,10*ROW('Water Data'!C45)))</f>
        <v/>
      </c>
      <c r="D48" s="240"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0"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0"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0"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0"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0"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0"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0"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0"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0"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0"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0"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0"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0"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0"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0"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0"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0"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1"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1"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1"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1"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1"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1"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1"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1"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1"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1"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1"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1"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1"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1"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1"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1"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1"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1"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1"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1"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1"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1"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1"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1"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1"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1"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1"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1"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1"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1"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2"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2"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2"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2"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2"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2"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2"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2"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2"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2"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2"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2"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2"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2"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2"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2"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2"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2"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29" t="str">
        <f ca="true">+IF(OFFSET('Water Data'!$C$28,0,10*ROW('Water Data'!C42))="","",OFFSET('Water Data'!$C$28,0,10*ROW('Water Data'!C42)))</f>
        <v/>
      </c>
      <c r="BT48" s="29" t="str">
        <f ca="true">+IF(OFFSET('Water Data'!$C$29,0,10*ROW('Water Data'!C42))="","",OFFSET('Water Data'!$C$29,0,10*ROW('Water Data'!C42)))</f>
        <v/>
      </c>
      <c r="BU48" s="29" t="str">
        <f ca="true">+IF(OFFSET('Water Data'!$C$30,0,10*ROW('Water Data'!C42))="","",OFFSET('Water Data'!$C$30,0,10*ROW('Water Data'!C42)))</f>
        <v/>
      </c>
      <c r="BV48" s="29" t="str">
        <f ca="true">+IF(OFFSET('Water Data'!$D$28,0,10*ROW('Water Data'!D42))="","",OFFSET('Water Data'!$D$28,0,10*ROW('Water Data'!D42)))</f>
        <v/>
      </c>
      <c r="BW48" s="29" t="str">
        <f ca="true">+IF(OFFSET('Water Data'!$D$29,0,10*ROW('Water Data'!D42))="","",OFFSET('Water Data'!$D$29,0,10*ROW('Water Data'!D42)))</f>
        <v/>
      </c>
      <c r="BX48" s="29" t="str">
        <f ca="true">+IF(OFFSET('Water Data'!$D$30,0,10*ROW('Water Data'!D42))="","",OFFSET('Water Data'!$D$30,0,10*ROW('Water Data'!D42)))</f>
        <v/>
      </c>
      <c r="BY48" s="29" t="str">
        <f ca="true">+IF(OFFSET('Water Data'!$E$28,0,10*ROW('Water Data'!E42))="","",OFFSET('Water Data'!$E$28,0,10*ROW('Water Data'!E42)))</f>
        <v/>
      </c>
      <c r="BZ48" s="29" t="str">
        <f ca="true">+IF(OFFSET('Water Data'!$E$29,0,10*ROW('Water Data'!E42))="","",OFFSET('Water Data'!$E$29,0,10*ROW('Water Data'!E42)))</f>
        <v/>
      </c>
      <c r="CA48" s="29" t="str">
        <f ca="true">+IF(OFFSET('Water Data'!$E$30,0,10*ROW('Water Data'!E42))="","",OFFSET('Water Data'!$E$30,0,10*ROW('Water Data'!E42)))</f>
        <v/>
      </c>
      <c r="CB48" s="29" t="str">
        <f ca="true">+IF(OFFSET('Water Data'!$F$28,0,10*ROW('Water Data'!F42))="","",OFFSET('Water Data'!$F$28,0,10*ROW('Water Data'!F42)))</f>
        <v/>
      </c>
      <c r="CC48" s="29" t="str">
        <f ca="true">+IF(OFFSET('Water Data'!$F$29,0,10*ROW('Water Data'!F42))="","",OFFSET('Water Data'!$F$29,0,10*ROW('Water Data'!F42)))</f>
        <v/>
      </c>
      <c r="CD48" s="29" t="str">
        <f ca="true">+IF(OFFSET('Water Data'!$F$30,0,10*ROW('Water Data'!F42))="","",OFFSET('Water Data'!$F$30,0,10*ROW('Water Data'!F42)))</f>
        <v/>
      </c>
      <c r="CE48" s="29" t="str">
        <f ca="true">+IF(OFFSET('Water Data'!$G$28,0,10*ROW('Water Data'!G42))="","",OFFSET('Water Data'!$G$28,0,10*ROW('Water Data'!G42)))</f>
        <v/>
      </c>
      <c r="CF48" s="29" t="str">
        <f ca="true">+IF(OFFSET('Water Data'!$G$29,0,10*ROW('Water Data'!G42))="","",OFFSET('Water Data'!$G$29,0,10*ROW('Water Data'!G42)))</f>
        <v/>
      </c>
      <c r="CG48" s="29" t="str">
        <f ca="true">+IF(OFFSET('Water Data'!$G$30,0,10*ROW('Water Data'!G42))="","",OFFSET('Water Data'!$G$30,0,10*ROW('Water Data'!G42)))</f>
        <v/>
      </c>
      <c r="CH48" s="29" t="str">
        <f ca="true">+IF(OFFSET('Water Data'!$H$28,0,10*ROW('Water Data'!H42))="","",OFFSET('Water Data'!$H$28,0,10*ROW('Water Data'!H42)))</f>
        <v/>
      </c>
      <c r="CI48" s="29" t="str">
        <f ca="true">+IF(OFFSET('Water Data'!$H$29,0,10*ROW('Water Data'!H42))="","",OFFSET('Water Data'!$H$29,0,10*ROW('Water Data'!H42)))</f>
        <v/>
      </c>
      <c r="CJ48" s="29" t="str">
        <f ca="true">+IF(OFFSET('Water Data'!$H$30,0,10*ROW('Water Data'!H42))="","",OFFSET('Water Data'!$H$30,0,10*ROW('Water Data'!H42)))</f>
        <v/>
      </c>
      <c r="CK48" s="29" t="str">
        <f ca="true">+IF(OFFSET('Sanitation Data'!$C$29,0,10*ROW('Sanitation Data'!C42))="","",OFFSET('Sanitation Data'!$C$29,0,10*ROW('Sanitation Data'!C42)))</f>
        <v/>
      </c>
      <c r="CL48" s="29" t="str">
        <f ca="true">+IF(OFFSET('Sanitation Data'!$C$30,0,10*ROW('Sanitation Data'!C42))="","",OFFSET('Sanitation Data'!$C$30,0,10*ROW('Sanitation Data'!C42)))</f>
        <v/>
      </c>
      <c r="CM48" s="29" t="str">
        <f ca="true">+IF(OFFSET('Sanitation Data'!$C$31,0,10*ROW('Sanitation Data'!C42))="","",OFFSET('Sanitation Data'!$C$31,0,10*ROW('Sanitation Data'!C42)))</f>
        <v/>
      </c>
      <c r="CN48" s="29" t="str">
        <f ca="true">+IF(OFFSET('Sanitation Data'!$C$32,0,10*ROW('Sanitation Data'!C42))="","",OFFSET('Sanitation Data'!$C$32,0,10*ROW('Sanitation Data'!C42)))</f>
        <v/>
      </c>
      <c r="CO48" s="29" t="str">
        <f ca="true">+IF(OFFSET('Sanitation Data'!$C$33,0,10*ROW('Sanitation Data'!C42))="","",OFFSET('Sanitation Data'!$C$33,0,10*ROW('Sanitation Data'!C42)))</f>
        <v/>
      </c>
      <c r="CP48" s="29" t="str">
        <f ca="true">+IF(OFFSET('Sanitation Data'!$D$29,0,10*ROW('Sanitation Data'!D42))="","",OFFSET('Sanitation Data'!$D$29,0,10*ROW('Sanitation Data'!D42)))</f>
        <v/>
      </c>
      <c r="CQ48" s="29" t="str">
        <f ca="true">+IF(OFFSET('Sanitation Data'!$D$30,0,10*ROW('Sanitation Data'!D42))="","",OFFSET('Sanitation Data'!$D$30,0,10*ROW('Sanitation Data'!D42)))</f>
        <v/>
      </c>
      <c r="CR48" s="29" t="str">
        <f ca="true">+IF(OFFSET('Sanitation Data'!$D$31,0,10*ROW('Sanitation Data'!D42))="","",OFFSET('Sanitation Data'!$D$31,0,10*ROW('Sanitation Data'!D42)))</f>
        <v/>
      </c>
      <c r="CS48" s="29" t="str">
        <f ca="true">+IF(OFFSET('Sanitation Data'!$D$32,0,10*ROW('Sanitation Data'!D42))="","",OFFSET('Sanitation Data'!$D$32,0,10*ROW('Sanitation Data'!D42)))</f>
        <v/>
      </c>
      <c r="CT48" s="29" t="str">
        <f ca="true">+IF(OFFSET('Sanitation Data'!$D$33,0,10*ROW('Sanitation Data'!D42))="","",OFFSET('Sanitation Data'!$D$33,0,10*ROW('Sanitation Data'!D42)))</f>
        <v/>
      </c>
      <c r="CU48" s="29" t="str">
        <f ca="true">+IF(OFFSET('Sanitation Data'!$E$29,0,10*ROW('Sanitation Data'!E42))="","",OFFSET('Sanitation Data'!$E$29,0,10*ROW('Sanitation Data'!E42)))</f>
        <v/>
      </c>
      <c r="CV48" s="29" t="str">
        <f ca="true">+IF(OFFSET('Sanitation Data'!$E$30,0,10*ROW('Sanitation Data'!E42))="","",OFFSET('Sanitation Data'!$E$30,0,10*ROW('Sanitation Data'!E42)))</f>
        <v/>
      </c>
      <c r="CW48" s="29" t="str">
        <f ca="true">+IF(OFFSET('Sanitation Data'!$E$31,0,10*ROW('Sanitation Data'!E42))="","",OFFSET('Sanitation Data'!$E$31,0,10*ROW('Sanitation Data'!E42)))</f>
        <v/>
      </c>
      <c r="CX48" s="29" t="str">
        <f ca="true">+IF(OFFSET('Sanitation Data'!$E$32,0,10*ROW('Sanitation Data'!E42))="","",OFFSET('Sanitation Data'!$E$32,0,10*ROW('Sanitation Data'!E42)))</f>
        <v/>
      </c>
      <c r="CY48" s="29" t="str">
        <f ca="true">+IF(OFFSET('Sanitation Data'!$E$33,0,10*ROW('Sanitation Data'!E42))="","",OFFSET('Sanitation Data'!$E$33,0,10*ROW('Sanitation Data'!E42)))</f>
        <v/>
      </c>
      <c r="CZ48" s="29" t="str">
        <f ca="true">+IF(OFFSET('Sanitation Data'!$F$29,0,10*ROW('Sanitation Data'!F42))="","",OFFSET('Sanitation Data'!$F$29,0,10*ROW('Sanitation Data'!F42)))</f>
        <v/>
      </c>
      <c r="DA48" s="29" t="str">
        <f ca="true">+IF(OFFSET('Sanitation Data'!$F$30,0,10*ROW('Sanitation Data'!F42))="","",OFFSET('Sanitation Data'!$F$30,0,10*ROW('Sanitation Data'!F42)))</f>
        <v/>
      </c>
      <c r="DB48" s="29" t="str">
        <f ca="true">+IF(OFFSET('Sanitation Data'!$F$31,0,10*ROW('Sanitation Data'!F42))="","",OFFSET('Sanitation Data'!$F$31,0,10*ROW('Sanitation Data'!F42)))</f>
        <v/>
      </c>
      <c r="DC48" s="29" t="str">
        <f ca="true">+IF(OFFSET('Sanitation Data'!$F$32,0,10*ROW('Sanitation Data'!F42))="","",OFFSET('Sanitation Data'!$F$32,0,10*ROW('Sanitation Data'!F42)))</f>
        <v/>
      </c>
      <c r="DD48" s="29" t="str">
        <f ca="true">+IF(OFFSET('Sanitation Data'!$F$33,0,10*ROW('Sanitation Data'!F42))="","",OFFSET('Sanitation Data'!$F$33,0,10*ROW('Sanitation Data'!F42)))</f>
        <v/>
      </c>
      <c r="DE48" s="29" t="str">
        <f ca="true">+IF(OFFSET('Sanitation Data'!$G$29,0,10*ROW('Sanitation Data'!G42))="","",OFFSET('Sanitation Data'!$G$29,0,10*ROW('Sanitation Data'!G42)))</f>
        <v/>
      </c>
      <c r="DF48" s="29" t="str">
        <f ca="true">+IF(OFFSET('Sanitation Data'!$G$30,0,10*ROW('Sanitation Data'!G42))="","",OFFSET('Sanitation Data'!$G$30,0,10*ROW('Sanitation Data'!G42)))</f>
        <v/>
      </c>
      <c r="DG48" s="29" t="str">
        <f ca="true">+IF(OFFSET('Sanitation Data'!$G$31,0,10*ROW('Sanitation Data'!G42))="","",OFFSET('Sanitation Data'!$G$31,0,10*ROW('Sanitation Data'!G42)))</f>
        <v/>
      </c>
      <c r="DH48" s="29" t="str">
        <f ca="true">+IF(OFFSET('Sanitation Data'!$G$32,0,10*ROW('Sanitation Data'!G42))="","",OFFSET('Sanitation Data'!$G$32,0,10*ROW('Sanitation Data'!G42)))</f>
        <v/>
      </c>
      <c r="DI48" s="29" t="str">
        <f ca="true">+IF(OFFSET('Sanitation Data'!$G$33,0,10*ROW('Sanitation Data'!G42))="","",OFFSET('Sanitation Data'!$G$33,0,10*ROW('Sanitation Data'!G42)))</f>
        <v/>
      </c>
      <c r="DJ48" s="29" t="str">
        <f ca="true">+IF(OFFSET('Sanitation Data'!$H$29,0,10*ROW('Sanitation Data'!H42))="","",OFFSET('Sanitation Data'!$H$29,0,10*ROW('Sanitation Data'!H42)))</f>
        <v/>
      </c>
      <c r="DK48" s="29" t="str">
        <f ca="true">+IF(OFFSET('Sanitation Data'!$H$30,0,10*ROW('Sanitation Data'!H42))="","",OFFSET('Sanitation Data'!$H$30,0,10*ROW('Sanitation Data'!H42)))</f>
        <v/>
      </c>
      <c r="DL48" s="29" t="str">
        <f ca="true">+IF(OFFSET('Sanitation Data'!$H$31,0,10*ROW('Sanitation Data'!H42))="","",OFFSET('Sanitation Data'!$H$31,0,10*ROW('Sanitation Data'!H42)))</f>
        <v/>
      </c>
      <c r="DM48" s="29" t="str">
        <f ca="true">+IF(OFFSET('Sanitation Data'!$H$32,0,10*ROW('Sanitation Data'!H42))="","",OFFSET('Sanitation Data'!$H$32,0,10*ROW('Sanitation Data'!H42)))</f>
        <v/>
      </c>
      <c r="DN48" s="29" t="str">
        <f ca="true">+IF(OFFSET('Sanitation Data'!$H$33,0,10*ROW('Sanitation Data'!H42))="","",OFFSET('Sanitation Data'!$H$33,0,10*ROW('Sanitation Data'!H42)))</f>
        <v/>
      </c>
      <c r="DO48" s="29" t="str">
        <f ca="true">+IF(OFFSET('Hygiene Data'!$C$12,0,10*ROW('Hygiene Data'!C42))="","",OFFSET('Hygiene Data'!$C$12,0,10*ROW('Hygiene Data'!C42)))</f>
        <v/>
      </c>
      <c r="DP48" s="29" t="str">
        <f ca="true">+IF(OFFSET('Hygiene Data'!$C$13,0,10*ROW('Hygiene Data'!C42))="","",OFFSET('Hygiene Data'!$C$13,0,10*ROW('Hygiene Data'!C42)))</f>
        <v/>
      </c>
      <c r="DQ48" s="29" t="str">
        <f ca="true">+IF(OFFSET('Hygiene Data'!$C$14,0,10*ROW('Hygiene Data'!C42))="","",OFFSET('Hygiene Data'!$C$14,0,10*ROW('Hygiene Data'!C42)))</f>
        <v/>
      </c>
      <c r="DR48" s="29" t="str">
        <f ca="true">+IF(OFFSET('Hygiene Data'!$D$12,0,10*ROW('Hygiene Data'!D42))="","",OFFSET('Hygiene Data'!$D$12,0,10*ROW('Hygiene Data'!D42)))</f>
        <v/>
      </c>
      <c r="DS48" s="29" t="str">
        <f ca="true">+IF(OFFSET('Hygiene Data'!$D$13,0,10*ROW('Hygiene Data'!D42))="","",OFFSET('Hygiene Data'!$D$13,0,10*ROW('Hygiene Data'!D42)))</f>
        <v/>
      </c>
      <c r="DT48" s="29" t="str">
        <f ca="true">+IF(OFFSET('Hygiene Data'!$D$14,0,10*ROW('Hygiene Data'!D42))="","",OFFSET('Hygiene Data'!$D$14,0,10*ROW('Hygiene Data'!D42)))</f>
        <v/>
      </c>
      <c r="DU48" s="29" t="str">
        <f ca="true">+IF(OFFSET('Hygiene Data'!$E$12,0,10*ROW('Hygiene Data'!E42))="","",OFFSET('Hygiene Data'!$E$12,0,10*ROW('Hygiene Data'!E42)))</f>
        <v/>
      </c>
      <c r="DV48" s="29" t="str">
        <f ca="true">+IF(OFFSET('Hygiene Data'!$E$13,0,10*ROW('Hygiene Data'!E42))="","",OFFSET('Hygiene Data'!$E$13,0,10*ROW('Hygiene Data'!E42)))</f>
        <v/>
      </c>
      <c r="DW48" s="29" t="str">
        <f ca="true">+IF(OFFSET('Hygiene Data'!$E$14,0,10*ROW('Hygiene Data'!E42))="","",OFFSET('Hygiene Data'!$E$14,0,10*ROW('Hygiene Data'!E42)))</f>
        <v/>
      </c>
      <c r="DX48" s="29" t="str">
        <f ca="true">+IF(OFFSET('Hygiene Data'!$F$12,0,10*ROW('Hygiene Data'!F42))="","",OFFSET('Hygiene Data'!$F$12,0,10*ROW('Hygiene Data'!F42)))</f>
        <v/>
      </c>
      <c r="DY48" s="29" t="str">
        <f ca="true">+IF(OFFSET('Hygiene Data'!$F$13,0,10*ROW('Hygiene Data'!F42))="","",OFFSET('Hygiene Data'!$F$13,0,10*ROW('Hygiene Data'!F42)))</f>
        <v/>
      </c>
      <c r="DZ48" s="29" t="str">
        <f ca="true">+IF(OFFSET('Hygiene Data'!$F$14,0,10*ROW('Hygiene Data'!F42))="","",OFFSET('Hygiene Data'!$F$14,0,10*ROW('Hygiene Data'!F42)))</f>
        <v/>
      </c>
      <c r="EA48" s="29" t="str">
        <f ca="true">+IF(OFFSET('Hygiene Data'!$G$12,0,10*ROW('Hygiene Data'!G42))="","",OFFSET('Hygiene Data'!$G$12,0,10*ROW('Hygiene Data'!G42)))</f>
        <v/>
      </c>
      <c r="EB48" s="29" t="str">
        <f ca="true">+IF(OFFSET('Hygiene Data'!$G$13,0,10*ROW('Hygiene Data'!G42))="","",OFFSET('Hygiene Data'!$G$13,0,10*ROW('Hygiene Data'!G42)))</f>
        <v/>
      </c>
      <c r="EC48" s="29" t="str">
        <f ca="true">+IF(OFFSET('Hygiene Data'!$G$14,0,10*ROW('Hygiene Data'!G42))="","",OFFSET('Hygiene Data'!$G$14,0,10*ROW('Hygiene Data'!G42)))</f>
        <v/>
      </c>
      <c r="ED48" s="29" t="str">
        <f ca="true">+IF(OFFSET('Hygiene Data'!$H$12,0,10*ROW('Hygiene Data'!H42))="","",OFFSET('Hygiene Data'!$H$12,0,10*ROW('Hygiene Data'!H42)))</f>
        <v/>
      </c>
      <c r="EE48" s="29" t="str">
        <f ca="true">+IF(OFFSET('Hygiene Data'!$H$13,0,10*ROW('Hygiene Data'!H42))="","",OFFSET('Hygiene Data'!$H$13,0,10*ROW('Hygiene Data'!H42)))</f>
        <v/>
      </c>
      <c r="EF48" s="29" t="str">
        <f ca="true">+IF(OFFSET('Hygiene Data'!$H$14,0,10*ROW('Hygiene Data'!H42))="","",OFFSET('Hygiene Data'!$H$14,0,10*ROW('Hygiene Data'!H42)))</f>
        <v/>
      </c>
    </row>
    <row r="49" x14ac:dyDescent="0.2">
      <c r="A49" s="52" t="str">
        <f ca="true">+IF(OFFSET('Water Data'!$B$1,0,10*ROW('Water Data'!B46))="","",OFFSET('Water Data'!$B$1,0,10*ROW('Water Data'!B46)))</f>
        <v/>
      </c>
      <c r="B49" s="52" t="str">
        <f ca="true">+IF(OFFSET('Water Data'!$A$3,0,10*ROW('Water Data'!A46))="","",OFFSET('Water Data'!$A$3,0,10*ROW('Water Data'!A46)))</f>
        <v/>
      </c>
      <c r="C49" s="52" t="str">
        <f ca="true">+IF(OFFSET('Water Data'!$C$3,0,10*ROW('Water Data'!C46))="","",OFFSET('Water Data'!$C$3,0,10*ROW('Water Data'!C46)))</f>
        <v/>
      </c>
      <c r="D49" s="240"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0"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0"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0"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0"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0"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0"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0"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0"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0"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0"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0"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0"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0"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0"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0"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0"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0"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1"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1"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1"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1"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1"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1"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1"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1"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1"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1"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1"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1"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1"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1"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1"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1"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1"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1"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1"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1"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1"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1"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1"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1"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1"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1"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1"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1"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1"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1"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2"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2"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2"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2"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2"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2"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2"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2"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2"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2"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2"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2"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2"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2"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2"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2"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2"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2"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29" t="str">
        <f ca="true">+IF(OFFSET('Water Data'!$C$28,0,10*ROW('Water Data'!C43))="","",OFFSET('Water Data'!$C$28,0,10*ROW('Water Data'!C43)))</f>
        <v/>
      </c>
      <c r="BT49" s="29" t="str">
        <f ca="true">+IF(OFFSET('Water Data'!$C$29,0,10*ROW('Water Data'!C43))="","",OFFSET('Water Data'!$C$29,0,10*ROW('Water Data'!C43)))</f>
        <v/>
      </c>
      <c r="BU49" s="29" t="str">
        <f ca="true">+IF(OFFSET('Water Data'!$C$30,0,10*ROW('Water Data'!C43))="","",OFFSET('Water Data'!$C$30,0,10*ROW('Water Data'!C43)))</f>
        <v/>
      </c>
      <c r="BV49" s="29" t="str">
        <f ca="true">+IF(OFFSET('Water Data'!$D$28,0,10*ROW('Water Data'!D43))="","",OFFSET('Water Data'!$D$28,0,10*ROW('Water Data'!D43)))</f>
        <v/>
      </c>
      <c r="BW49" s="29" t="str">
        <f ca="true">+IF(OFFSET('Water Data'!$D$29,0,10*ROW('Water Data'!D43))="","",OFFSET('Water Data'!$D$29,0,10*ROW('Water Data'!D43)))</f>
        <v/>
      </c>
      <c r="BX49" s="29" t="str">
        <f ca="true">+IF(OFFSET('Water Data'!$D$30,0,10*ROW('Water Data'!D43))="","",OFFSET('Water Data'!$D$30,0,10*ROW('Water Data'!D43)))</f>
        <v/>
      </c>
      <c r="BY49" s="29" t="str">
        <f ca="true">+IF(OFFSET('Water Data'!$E$28,0,10*ROW('Water Data'!E43))="","",OFFSET('Water Data'!$E$28,0,10*ROW('Water Data'!E43)))</f>
        <v/>
      </c>
      <c r="BZ49" s="29" t="str">
        <f ca="true">+IF(OFFSET('Water Data'!$E$29,0,10*ROW('Water Data'!E43))="","",OFFSET('Water Data'!$E$29,0,10*ROW('Water Data'!E43)))</f>
        <v/>
      </c>
      <c r="CA49" s="29" t="str">
        <f ca="true">+IF(OFFSET('Water Data'!$E$30,0,10*ROW('Water Data'!E43))="","",OFFSET('Water Data'!$E$30,0,10*ROW('Water Data'!E43)))</f>
        <v/>
      </c>
      <c r="CB49" s="29" t="str">
        <f ca="true">+IF(OFFSET('Water Data'!$F$28,0,10*ROW('Water Data'!F43))="","",OFFSET('Water Data'!$F$28,0,10*ROW('Water Data'!F43)))</f>
        <v/>
      </c>
      <c r="CC49" s="29" t="str">
        <f ca="true">+IF(OFFSET('Water Data'!$F$29,0,10*ROW('Water Data'!F43))="","",OFFSET('Water Data'!$F$29,0,10*ROW('Water Data'!F43)))</f>
        <v/>
      </c>
      <c r="CD49" s="29" t="str">
        <f ca="true">+IF(OFFSET('Water Data'!$F$30,0,10*ROW('Water Data'!F43))="","",OFFSET('Water Data'!$F$30,0,10*ROW('Water Data'!F43)))</f>
        <v/>
      </c>
      <c r="CE49" s="29" t="str">
        <f ca="true">+IF(OFFSET('Water Data'!$G$28,0,10*ROW('Water Data'!G43))="","",OFFSET('Water Data'!$G$28,0,10*ROW('Water Data'!G43)))</f>
        <v/>
      </c>
      <c r="CF49" s="29" t="str">
        <f ca="true">+IF(OFFSET('Water Data'!$G$29,0,10*ROW('Water Data'!G43))="","",OFFSET('Water Data'!$G$29,0,10*ROW('Water Data'!G43)))</f>
        <v/>
      </c>
      <c r="CG49" s="29" t="str">
        <f ca="true">+IF(OFFSET('Water Data'!$G$30,0,10*ROW('Water Data'!G43))="","",OFFSET('Water Data'!$G$30,0,10*ROW('Water Data'!G43)))</f>
        <v/>
      </c>
      <c r="CH49" s="29" t="str">
        <f ca="true">+IF(OFFSET('Water Data'!$H$28,0,10*ROW('Water Data'!H43))="","",OFFSET('Water Data'!$H$28,0,10*ROW('Water Data'!H43)))</f>
        <v/>
      </c>
      <c r="CI49" s="29" t="str">
        <f ca="true">+IF(OFFSET('Water Data'!$H$29,0,10*ROW('Water Data'!H43))="","",OFFSET('Water Data'!$H$29,0,10*ROW('Water Data'!H43)))</f>
        <v/>
      </c>
      <c r="CJ49" s="29" t="str">
        <f ca="true">+IF(OFFSET('Water Data'!$H$30,0,10*ROW('Water Data'!H43))="","",OFFSET('Water Data'!$H$30,0,10*ROW('Water Data'!H43)))</f>
        <v/>
      </c>
      <c r="CK49" s="29" t="str">
        <f ca="true">+IF(OFFSET('Sanitation Data'!$C$29,0,10*ROW('Sanitation Data'!C43))="","",OFFSET('Sanitation Data'!$C$29,0,10*ROW('Sanitation Data'!C43)))</f>
        <v/>
      </c>
      <c r="CL49" s="29" t="str">
        <f ca="true">+IF(OFFSET('Sanitation Data'!$C$30,0,10*ROW('Sanitation Data'!C43))="","",OFFSET('Sanitation Data'!$C$30,0,10*ROW('Sanitation Data'!C43)))</f>
        <v/>
      </c>
      <c r="CM49" s="29" t="str">
        <f ca="true">+IF(OFFSET('Sanitation Data'!$C$31,0,10*ROW('Sanitation Data'!C43))="","",OFFSET('Sanitation Data'!$C$31,0,10*ROW('Sanitation Data'!C43)))</f>
        <v/>
      </c>
      <c r="CN49" s="29" t="str">
        <f ca="true">+IF(OFFSET('Sanitation Data'!$C$32,0,10*ROW('Sanitation Data'!C43))="","",OFFSET('Sanitation Data'!$C$32,0,10*ROW('Sanitation Data'!C43)))</f>
        <v/>
      </c>
      <c r="CO49" s="29" t="str">
        <f ca="true">+IF(OFFSET('Sanitation Data'!$C$33,0,10*ROW('Sanitation Data'!C43))="","",OFFSET('Sanitation Data'!$C$33,0,10*ROW('Sanitation Data'!C43)))</f>
        <v/>
      </c>
      <c r="CP49" s="29" t="str">
        <f ca="true">+IF(OFFSET('Sanitation Data'!$D$29,0,10*ROW('Sanitation Data'!D43))="","",OFFSET('Sanitation Data'!$D$29,0,10*ROW('Sanitation Data'!D43)))</f>
        <v/>
      </c>
      <c r="CQ49" s="29" t="str">
        <f ca="true">+IF(OFFSET('Sanitation Data'!$D$30,0,10*ROW('Sanitation Data'!D43))="","",OFFSET('Sanitation Data'!$D$30,0,10*ROW('Sanitation Data'!D43)))</f>
        <v/>
      </c>
      <c r="CR49" s="29" t="str">
        <f ca="true">+IF(OFFSET('Sanitation Data'!$D$31,0,10*ROW('Sanitation Data'!D43))="","",OFFSET('Sanitation Data'!$D$31,0,10*ROW('Sanitation Data'!D43)))</f>
        <v/>
      </c>
      <c r="CS49" s="29" t="str">
        <f ca="true">+IF(OFFSET('Sanitation Data'!$D$32,0,10*ROW('Sanitation Data'!D43))="","",OFFSET('Sanitation Data'!$D$32,0,10*ROW('Sanitation Data'!D43)))</f>
        <v/>
      </c>
      <c r="CT49" s="29" t="str">
        <f ca="true">+IF(OFFSET('Sanitation Data'!$D$33,0,10*ROW('Sanitation Data'!D43))="","",OFFSET('Sanitation Data'!$D$33,0,10*ROW('Sanitation Data'!D43)))</f>
        <v/>
      </c>
      <c r="CU49" s="29" t="str">
        <f ca="true">+IF(OFFSET('Sanitation Data'!$E$29,0,10*ROW('Sanitation Data'!E43))="","",OFFSET('Sanitation Data'!$E$29,0,10*ROW('Sanitation Data'!E43)))</f>
        <v/>
      </c>
      <c r="CV49" s="29" t="str">
        <f ca="true">+IF(OFFSET('Sanitation Data'!$E$30,0,10*ROW('Sanitation Data'!E43))="","",OFFSET('Sanitation Data'!$E$30,0,10*ROW('Sanitation Data'!E43)))</f>
        <v/>
      </c>
      <c r="CW49" s="29" t="str">
        <f ca="true">+IF(OFFSET('Sanitation Data'!$E$31,0,10*ROW('Sanitation Data'!E43))="","",OFFSET('Sanitation Data'!$E$31,0,10*ROW('Sanitation Data'!E43)))</f>
        <v/>
      </c>
      <c r="CX49" s="29" t="str">
        <f ca="true">+IF(OFFSET('Sanitation Data'!$E$32,0,10*ROW('Sanitation Data'!E43))="","",OFFSET('Sanitation Data'!$E$32,0,10*ROW('Sanitation Data'!E43)))</f>
        <v/>
      </c>
      <c r="CY49" s="29" t="str">
        <f ca="true">+IF(OFFSET('Sanitation Data'!$E$33,0,10*ROW('Sanitation Data'!E43))="","",OFFSET('Sanitation Data'!$E$33,0,10*ROW('Sanitation Data'!E43)))</f>
        <v/>
      </c>
      <c r="CZ49" s="29" t="str">
        <f ca="true">+IF(OFFSET('Sanitation Data'!$F$29,0,10*ROW('Sanitation Data'!F43))="","",OFFSET('Sanitation Data'!$F$29,0,10*ROW('Sanitation Data'!F43)))</f>
        <v/>
      </c>
      <c r="DA49" s="29" t="str">
        <f ca="true">+IF(OFFSET('Sanitation Data'!$F$30,0,10*ROW('Sanitation Data'!F43))="","",OFFSET('Sanitation Data'!$F$30,0,10*ROW('Sanitation Data'!F43)))</f>
        <v/>
      </c>
      <c r="DB49" s="29" t="str">
        <f ca="true">+IF(OFFSET('Sanitation Data'!$F$31,0,10*ROW('Sanitation Data'!F43))="","",OFFSET('Sanitation Data'!$F$31,0,10*ROW('Sanitation Data'!F43)))</f>
        <v/>
      </c>
      <c r="DC49" s="29" t="str">
        <f ca="true">+IF(OFFSET('Sanitation Data'!$F$32,0,10*ROW('Sanitation Data'!F43))="","",OFFSET('Sanitation Data'!$F$32,0,10*ROW('Sanitation Data'!F43)))</f>
        <v/>
      </c>
      <c r="DD49" s="29" t="str">
        <f ca="true">+IF(OFFSET('Sanitation Data'!$F$33,0,10*ROW('Sanitation Data'!F43))="","",OFFSET('Sanitation Data'!$F$33,0,10*ROW('Sanitation Data'!F43)))</f>
        <v/>
      </c>
      <c r="DE49" s="29" t="str">
        <f ca="true">+IF(OFFSET('Sanitation Data'!$G$29,0,10*ROW('Sanitation Data'!G43))="","",OFFSET('Sanitation Data'!$G$29,0,10*ROW('Sanitation Data'!G43)))</f>
        <v/>
      </c>
      <c r="DF49" s="29" t="str">
        <f ca="true">+IF(OFFSET('Sanitation Data'!$G$30,0,10*ROW('Sanitation Data'!G43))="","",OFFSET('Sanitation Data'!$G$30,0,10*ROW('Sanitation Data'!G43)))</f>
        <v/>
      </c>
      <c r="DG49" s="29" t="str">
        <f ca="true">+IF(OFFSET('Sanitation Data'!$G$31,0,10*ROW('Sanitation Data'!G43))="","",OFFSET('Sanitation Data'!$G$31,0,10*ROW('Sanitation Data'!G43)))</f>
        <v/>
      </c>
      <c r="DH49" s="29" t="str">
        <f ca="true">+IF(OFFSET('Sanitation Data'!$G$32,0,10*ROW('Sanitation Data'!G43))="","",OFFSET('Sanitation Data'!$G$32,0,10*ROW('Sanitation Data'!G43)))</f>
        <v/>
      </c>
      <c r="DI49" s="29" t="str">
        <f ca="true">+IF(OFFSET('Sanitation Data'!$G$33,0,10*ROW('Sanitation Data'!G43))="","",OFFSET('Sanitation Data'!$G$33,0,10*ROW('Sanitation Data'!G43)))</f>
        <v/>
      </c>
      <c r="DJ49" s="29" t="str">
        <f ca="true">+IF(OFFSET('Sanitation Data'!$H$29,0,10*ROW('Sanitation Data'!H43))="","",OFFSET('Sanitation Data'!$H$29,0,10*ROW('Sanitation Data'!H43)))</f>
        <v/>
      </c>
      <c r="DK49" s="29" t="str">
        <f ca="true">+IF(OFFSET('Sanitation Data'!$H$30,0,10*ROW('Sanitation Data'!H43))="","",OFFSET('Sanitation Data'!$H$30,0,10*ROW('Sanitation Data'!H43)))</f>
        <v/>
      </c>
      <c r="DL49" s="29" t="str">
        <f ca="true">+IF(OFFSET('Sanitation Data'!$H$31,0,10*ROW('Sanitation Data'!H43))="","",OFFSET('Sanitation Data'!$H$31,0,10*ROW('Sanitation Data'!H43)))</f>
        <v/>
      </c>
      <c r="DM49" s="29" t="str">
        <f ca="true">+IF(OFFSET('Sanitation Data'!$H$32,0,10*ROW('Sanitation Data'!H43))="","",OFFSET('Sanitation Data'!$H$32,0,10*ROW('Sanitation Data'!H43)))</f>
        <v/>
      </c>
      <c r="DN49" s="29" t="str">
        <f ca="true">+IF(OFFSET('Sanitation Data'!$H$33,0,10*ROW('Sanitation Data'!H43))="","",OFFSET('Sanitation Data'!$H$33,0,10*ROW('Sanitation Data'!H43)))</f>
        <v/>
      </c>
      <c r="DO49" s="29" t="str">
        <f ca="true">+IF(OFFSET('Hygiene Data'!$C$12,0,10*ROW('Hygiene Data'!C43))="","",OFFSET('Hygiene Data'!$C$12,0,10*ROW('Hygiene Data'!C43)))</f>
        <v/>
      </c>
      <c r="DP49" s="29" t="str">
        <f ca="true">+IF(OFFSET('Hygiene Data'!$C$13,0,10*ROW('Hygiene Data'!C43))="","",OFFSET('Hygiene Data'!$C$13,0,10*ROW('Hygiene Data'!C43)))</f>
        <v/>
      </c>
      <c r="DQ49" s="29" t="str">
        <f ca="true">+IF(OFFSET('Hygiene Data'!$C$14,0,10*ROW('Hygiene Data'!C43))="","",OFFSET('Hygiene Data'!$C$14,0,10*ROW('Hygiene Data'!C43)))</f>
        <v/>
      </c>
      <c r="DR49" s="29" t="str">
        <f ca="true">+IF(OFFSET('Hygiene Data'!$D$12,0,10*ROW('Hygiene Data'!D43))="","",OFFSET('Hygiene Data'!$D$12,0,10*ROW('Hygiene Data'!D43)))</f>
        <v/>
      </c>
      <c r="DS49" s="29" t="str">
        <f ca="true">+IF(OFFSET('Hygiene Data'!$D$13,0,10*ROW('Hygiene Data'!D43))="","",OFFSET('Hygiene Data'!$D$13,0,10*ROW('Hygiene Data'!D43)))</f>
        <v/>
      </c>
      <c r="DT49" s="29" t="str">
        <f ca="true">+IF(OFFSET('Hygiene Data'!$D$14,0,10*ROW('Hygiene Data'!D43))="","",OFFSET('Hygiene Data'!$D$14,0,10*ROW('Hygiene Data'!D43)))</f>
        <v/>
      </c>
      <c r="DU49" s="29" t="str">
        <f ca="true">+IF(OFFSET('Hygiene Data'!$E$12,0,10*ROW('Hygiene Data'!E43))="","",OFFSET('Hygiene Data'!$E$12,0,10*ROW('Hygiene Data'!E43)))</f>
        <v/>
      </c>
      <c r="DV49" s="29" t="str">
        <f ca="true">+IF(OFFSET('Hygiene Data'!$E$13,0,10*ROW('Hygiene Data'!E43))="","",OFFSET('Hygiene Data'!$E$13,0,10*ROW('Hygiene Data'!E43)))</f>
        <v/>
      </c>
      <c r="DW49" s="29" t="str">
        <f ca="true">+IF(OFFSET('Hygiene Data'!$E$14,0,10*ROW('Hygiene Data'!E43))="","",OFFSET('Hygiene Data'!$E$14,0,10*ROW('Hygiene Data'!E43)))</f>
        <v/>
      </c>
      <c r="DX49" s="29" t="str">
        <f ca="true">+IF(OFFSET('Hygiene Data'!$F$12,0,10*ROW('Hygiene Data'!F43))="","",OFFSET('Hygiene Data'!$F$12,0,10*ROW('Hygiene Data'!F43)))</f>
        <v/>
      </c>
      <c r="DY49" s="29" t="str">
        <f ca="true">+IF(OFFSET('Hygiene Data'!$F$13,0,10*ROW('Hygiene Data'!F43))="","",OFFSET('Hygiene Data'!$F$13,0,10*ROW('Hygiene Data'!F43)))</f>
        <v/>
      </c>
      <c r="DZ49" s="29" t="str">
        <f ca="true">+IF(OFFSET('Hygiene Data'!$F$14,0,10*ROW('Hygiene Data'!F43))="","",OFFSET('Hygiene Data'!$F$14,0,10*ROW('Hygiene Data'!F43)))</f>
        <v/>
      </c>
      <c r="EA49" s="29" t="str">
        <f ca="true">+IF(OFFSET('Hygiene Data'!$G$12,0,10*ROW('Hygiene Data'!G43))="","",OFFSET('Hygiene Data'!$G$12,0,10*ROW('Hygiene Data'!G43)))</f>
        <v/>
      </c>
      <c r="EB49" s="29" t="str">
        <f ca="true">+IF(OFFSET('Hygiene Data'!$G$13,0,10*ROW('Hygiene Data'!G43))="","",OFFSET('Hygiene Data'!$G$13,0,10*ROW('Hygiene Data'!G43)))</f>
        <v/>
      </c>
      <c r="EC49" s="29" t="str">
        <f ca="true">+IF(OFFSET('Hygiene Data'!$G$14,0,10*ROW('Hygiene Data'!G43))="","",OFFSET('Hygiene Data'!$G$14,0,10*ROW('Hygiene Data'!G43)))</f>
        <v/>
      </c>
      <c r="ED49" s="29" t="str">
        <f ca="true">+IF(OFFSET('Hygiene Data'!$H$12,0,10*ROW('Hygiene Data'!H43))="","",OFFSET('Hygiene Data'!$H$12,0,10*ROW('Hygiene Data'!H43)))</f>
        <v/>
      </c>
      <c r="EE49" s="29" t="str">
        <f ca="true">+IF(OFFSET('Hygiene Data'!$H$13,0,10*ROW('Hygiene Data'!H43))="","",OFFSET('Hygiene Data'!$H$13,0,10*ROW('Hygiene Data'!H43)))</f>
        <v/>
      </c>
      <c r="EF49" s="29" t="str">
        <f ca="true">+IF(OFFSET('Hygiene Data'!$H$14,0,10*ROW('Hygiene Data'!H43))="","",OFFSET('Hygiene Data'!$H$14,0,10*ROW('Hygiene Data'!H43)))</f>
        <v/>
      </c>
    </row>
    <row r="50" x14ac:dyDescent="0.2">
      <c r="A50" s="52" t="str">
        <f ca="true">+IF(OFFSET('Water Data'!$B$1,0,10*ROW('Water Data'!B47))="","",OFFSET('Water Data'!$B$1,0,10*ROW('Water Data'!B47)))</f>
        <v/>
      </c>
      <c r="B50" s="52" t="str">
        <f ca="true">+IF(OFFSET('Water Data'!$A$3,0,10*ROW('Water Data'!A47))="","",OFFSET('Water Data'!$A$3,0,10*ROW('Water Data'!A47)))</f>
        <v/>
      </c>
      <c r="C50" s="52" t="str">
        <f ca="true">+IF(OFFSET('Water Data'!$C$3,0,10*ROW('Water Data'!C47))="","",OFFSET('Water Data'!$C$3,0,10*ROW('Water Data'!C47)))</f>
        <v/>
      </c>
      <c r="D50" s="240"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0"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0"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0"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0"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0"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0"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0"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0"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0"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0"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0"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0"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0"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0"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0"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0"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0"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1"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1"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1"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1"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1"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1"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1"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1"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1"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1"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1"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1"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1"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1"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1"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1"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1"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1"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1"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1"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1"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1"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1"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1"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1"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1"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1"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1"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1"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1"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2"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2"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2"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2"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2"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2"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2"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2"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2"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2"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2"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2"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2"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2"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2"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2"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2"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2"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29" t="str">
        <f ca="true">+IF(OFFSET('Water Data'!$C$28,0,10*ROW('Water Data'!C44))="","",OFFSET('Water Data'!$C$28,0,10*ROW('Water Data'!C44)))</f>
        <v/>
      </c>
      <c r="BT50" s="29" t="str">
        <f ca="true">+IF(OFFSET('Water Data'!$C$29,0,10*ROW('Water Data'!C44))="","",OFFSET('Water Data'!$C$29,0,10*ROW('Water Data'!C44)))</f>
        <v/>
      </c>
      <c r="BU50" s="29" t="str">
        <f ca="true">+IF(OFFSET('Water Data'!$C$30,0,10*ROW('Water Data'!C44))="","",OFFSET('Water Data'!$C$30,0,10*ROW('Water Data'!C44)))</f>
        <v/>
      </c>
      <c r="BV50" s="29" t="str">
        <f ca="true">+IF(OFFSET('Water Data'!$D$28,0,10*ROW('Water Data'!D44))="","",OFFSET('Water Data'!$D$28,0,10*ROW('Water Data'!D44)))</f>
        <v/>
      </c>
      <c r="BW50" s="29" t="str">
        <f ca="true">+IF(OFFSET('Water Data'!$D$29,0,10*ROW('Water Data'!D44))="","",OFFSET('Water Data'!$D$29,0,10*ROW('Water Data'!D44)))</f>
        <v/>
      </c>
      <c r="BX50" s="29" t="str">
        <f ca="true">+IF(OFFSET('Water Data'!$D$30,0,10*ROW('Water Data'!D44))="","",OFFSET('Water Data'!$D$30,0,10*ROW('Water Data'!D44)))</f>
        <v/>
      </c>
      <c r="BY50" s="29" t="str">
        <f ca="true">+IF(OFFSET('Water Data'!$E$28,0,10*ROW('Water Data'!E44))="","",OFFSET('Water Data'!$E$28,0,10*ROW('Water Data'!E44)))</f>
        <v/>
      </c>
      <c r="BZ50" s="29" t="str">
        <f ca="true">+IF(OFFSET('Water Data'!$E$29,0,10*ROW('Water Data'!E44))="","",OFFSET('Water Data'!$E$29,0,10*ROW('Water Data'!E44)))</f>
        <v/>
      </c>
      <c r="CA50" s="29" t="str">
        <f ca="true">+IF(OFFSET('Water Data'!$E$30,0,10*ROW('Water Data'!E44))="","",OFFSET('Water Data'!$E$30,0,10*ROW('Water Data'!E44)))</f>
        <v/>
      </c>
      <c r="CB50" s="29" t="str">
        <f ca="true">+IF(OFFSET('Water Data'!$F$28,0,10*ROW('Water Data'!F44))="","",OFFSET('Water Data'!$F$28,0,10*ROW('Water Data'!F44)))</f>
        <v/>
      </c>
      <c r="CC50" s="29" t="str">
        <f ca="true">+IF(OFFSET('Water Data'!$F$29,0,10*ROW('Water Data'!F44))="","",OFFSET('Water Data'!$F$29,0,10*ROW('Water Data'!F44)))</f>
        <v/>
      </c>
      <c r="CD50" s="29" t="str">
        <f ca="true">+IF(OFFSET('Water Data'!$F$30,0,10*ROW('Water Data'!F44))="","",OFFSET('Water Data'!$F$30,0,10*ROW('Water Data'!F44)))</f>
        <v/>
      </c>
      <c r="CE50" s="29" t="str">
        <f ca="true">+IF(OFFSET('Water Data'!$G$28,0,10*ROW('Water Data'!G44))="","",OFFSET('Water Data'!$G$28,0,10*ROW('Water Data'!G44)))</f>
        <v/>
      </c>
      <c r="CF50" s="29" t="str">
        <f ca="true">+IF(OFFSET('Water Data'!$G$29,0,10*ROW('Water Data'!G44))="","",OFFSET('Water Data'!$G$29,0,10*ROW('Water Data'!G44)))</f>
        <v/>
      </c>
      <c r="CG50" s="29" t="str">
        <f ca="true">+IF(OFFSET('Water Data'!$G$30,0,10*ROW('Water Data'!G44))="","",OFFSET('Water Data'!$G$30,0,10*ROW('Water Data'!G44)))</f>
        <v/>
      </c>
      <c r="CH50" s="29" t="str">
        <f ca="true">+IF(OFFSET('Water Data'!$H$28,0,10*ROW('Water Data'!H44))="","",OFFSET('Water Data'!$H$28,0,10*ROW('Water Data'!H44)))</f>
        <v/>
      </c>
      <c r="CI50" s="29" t="str">
        <f ca="true">+IF(OFFSET('Water Data'!$H$29,0,10*ROW('Water Data'!H44))="","",OFFSET('Water Data'!$H$29,0,10*ROW('Water Data'!H44)))</f>
        <v/>
      </c>
      <c r="CJ50" s="29" t="str">
        <f ca="true">+IF(OFFSET('Water Data'!$H$30,0,10*ROW('Water Data'!H44))="","",OFFSET('Water Data'!$H$30,0,10*ROW('Water Data'!H44)))</f>
        <v/>
      </c>
      <c r="CK50" s="29" t="str">
        <f ca="true">+IF(OFFSET('Sanitation Data'!$C$29,0,10*ROW('Sanitation Data'!C44))="","",OFFSET('Sanitation Data'!$C$29,0,10*ROW('Sanitation Data'!C44)))</f>
        <v/>
      </c>
      <c r="CL50" s="29" t="str">
        <f ca="true">+IF(OFFSET('Sanitation Data'!$C$30,0,10*ROW('Sanitation Data'!C44))="","",OFFSET('Sanitation Data'!$C$30,0,10*ROW('Sanitation Data'!C44)))</f>
        <v/>
      </c>
      <c r="CM50" s="29" t="str">
        <f ca="true">+IF(OFFSET('Sanitation Data'!$C$31,0,10*ROW('Sanitation Data'!C44))="","",OFFSET('Sanitation Data'!$C$31,0,10*ROW('Sanitation Data'!C44)))</f>
        <v/>
      </c>
      <c r="CN50" s="29" t="str">
        <f ca="true">+IF(OFFSET('Sanitation Data'!$C$32,0,10*ROW('Sanitation Data'!C44))="","",OFFSET('Sanitation Data'!$C$32,0,10*ROW('Sanitation Data'!C44)))</f>
        <v/>
      </c>
      <c r="CO50" s="29" t="str">
        <f ca="true">+IF(OFFSET('Sanitation Data'!$C$33,0,10*ROW('Sanitation Data'!C44))="","",OFFSET('Sanitation Data'!$C$33,0,10*ROW('Sanitation Data'!C44)))</f>
        <v/>
      </c>
      <c r="CP50" s="29" t="str">
        <f ca="true">+IF(OFFSET('Sanitation Data'!$D$29,0,10*ROW('Sanitation Data'!D44))="","",OFFSET('Sanitation Data'!$D$29,0,10*ROW('Sanitation Data'!D44)))</f>
        <v/>
      </c>
      <c r="CQ50" s="29" t="str">
        <f ca="true">+IF(OFFSET('Sanitation Data'!$D$30,0,10*ROW('Sanitation Data'!D44))="","",OFFSET('Sanitation Data'!$D$30,0,10*ROW('Sanitation Data'!D44)))</f>
        <v/>
      </c>
      <c r="CR50" s="29" t="str">
        <f ca="true">+IF(OFFSET('Sanitation Data'!$D$31,0,10*ROW('Sanitation Data'!D44))="","",OFFSET('Sanitation Data'!$D$31,0,10*ROW('Sanitation Data'!D44)))</f>
        <v/>
      </c>
      <c r="CS50" s="29" t="str">
        <f ca="true">+IF(OFFSET('Sanitation Data'!$D$32,0,10*ROW('Sanitation Data'!D44))="","",OFFSET('Sanitation Data'!$D$32,0,10*ROW('Sanitation Data'!D44)))</f>
        <v/>
      </c>
      <c r="CT50" s="29" t="str">
        <f ca="true">+IF(OFFSET('Sanitation Data'!$D$33,0,10*ROW('Sanitation Data'!D44))="","",OFFSET('Sanitation Data'!$D$33,0,10*ROW('Sanitation Data'!D44)))</f>
        <v/>
      </c>
      <c r="CU50" s="29" t="str">
        <f ca="true">+IF(OFFSET('Sanitation Data'!$E$29,0,10*ROW('Sanitation Data'!E44))="","",OFFSET('Sanitation Data'!$E$29,0,10*ROW('Sanitation Data'!E44)))</f>
        <v/>
      </c>
      <c r="CV50" s="29" t="str">
        <f ca="true">+IF(OFFSET('Sanitation Data'!$E$30,0,10*ROW('Sanitation Data'!E44))="","",OFFSET('Sanitation Data'!$E$30,0,10*ROW('Sanitation Data'!E44)))</f>
        <v/>
      </c>
      <c r="CW50" s="29" t="str">
        <f ca="true">+IF(OFFSET('Sanitation Data'!$E$31,0,10*ROW('Sanitation Data'!E44))="","",OFFSET('Sanitation Data'!$E$31,0,10*ROW('Sanitation Data'!E44)))</f>
        <v/>
      </c>
      <c r="CX50" s="29" t="str">
        <f ca="true">+IF(OFFSET('Sanitation Data'!$E$32,0,10*ROW('Sanitation Data'!E44))="","",OFFSET('Sanitation Data'!$E$32,0,10*ROW('Sanitation Data'!E44)))</f>
        <v/>
      </c>
      <c r="CY50" s="29" t="str">
        <f ca="true">+IF(OFFSET('Sanitation Data'!$E$33,0,10*ROW('Sanitation Data'!E44))="","",OFFSET('Sanitation Data'!$E$33,0,10*ROW('Sanitation Data'!E44)))</f>
        <v/>
      </c>
      <c r="CZ50" s="29" t="str">
        <f ca="true">+IF(OFFSET('Sanitation Data'!$F$29,0,10*ROW('Sanitation Data'!F44))="","",OFFSET('Sanitation Data'!$F$29,0,10*ROW('Sanitation Data'!F44)))</f>
        <v/>
      </c>
      <c r="DA50" s="29" t="str">
        <f ca="true">+IF(OFFSET('Sanitation Data'!$F$30,0,10*ROW('Sanitation Data'!F44))="","",OFFSET('Sanitation Data'!$F$30,0,10*ROW('Sanitation Data'!F44)))</f>
        <v/>
      </c>
      <c r="DB50" s="29" t="str">
        <f ca="true">+IF(OFFSET('Sanitation Data'!$F$31,0,10*ROW('Sanitation Data'!F44))="","",OFFSET('Sanitation Data'!$F$31,0,10*ROW('Sanitation Data'!F44)))</f>
        <v/>
      </c>
      <c r="DC50" s="29" t="str">
        <f ca="true">+IF(OFFSET('Sanitation Data'!$F$32,0,10*ROW('Sanitation Data'!F44))="","",OFFSET('Sanitation Data'!$F$32,0,10*ROW('Sanitation Data'!F44)))</f>
        <v/>
      </c>
      <c r="DD50" s="29" t="str">
        <f ca="true">+IF(OFFSET('Sanitation Data'!$F$33,0,10*ROW('Sanitation Data'!F44))="","",OFFSET('Sanitation Data'!$F$33,0,10*ROW('Sanitation Data'!F44)))</f>
        <v/>
      </c>
      <c r="DE50" s="29" t="str">
        <f ca="true">+IF(OFFSET('Sanitation Data'!$G$29,0,10*ROW('Sanitation Data'!G44))="","",OFFSET('Sanitation Data'!$G$29,0,10*ROW('Sanitation Data'!G44)))</f>
        <v/>
      </c>
      <c r="DF50" s="29" t="str">
        <f ca="true">+IF(OFFSET('Sanitation Data'!$G$30,0,10*ROW('Sanitation Data'!G44))="","",OFFSET('Sanitation Data'!$G$30,0,10*ROW('Sanitation Data'!G44)))</f>
        <v/>
      </c>
      <c r="DG50" s="29" t="str">
        <f ca="true">+IF(OFFSET('Sanitation Data'!$G$31,0,10*ROW('Sanitation Data'!G44))="","",OFFSET('Sanitation Data'!$G$31,0,10*ROW('Sanitation Data'!G44)))</f>
        <v/>
      </c>
      <c r="DH50" s="29" t="str">
        <f ca="true">+IF(OFFSET('Sanitation Data'!$G$32,0,10*ROW('Sanitation Data'!G44))="","",OFFSET('Sanitation Data'!$G$32,0,10*ROW('Sanitation Data'!G44)))</f>
        <v/>
      </c>
      <c r="DI50" s="29" t="str">
        <f ca="true">+IF(OFFSET('Sanitation Data'!$G$33,0,10*ROW('Sanitation Data'!G44))="","",OFFSET('Sanitation Data'!$G$33,0,10*ROW('Sanitation Data'!G44)))</f>
        <v/>
      </c>
      <c r="DJ50" s="29" t="str">
        <f ca="true">+IF(OFFSET('Sanitation Data'!$H$29,0,10*ROW('Sanitation Data'!H44))="","",OFFSET('Sanitation Data'!$H$29,0,10*ROW('Sanitation Data'!H44)))</f>
        <v/>
      </c>
      <c r="DK50" s="29" t="str">
        <f ca="true">+IF(OFFSET('Sanitation Data'!$H$30,0,10*ROW('Sanitation Data'!H44))="","",OFFSET('Sanitation Data'!$H$30,0,10*ROW('Sanitation Data'!H44)))</f>
        <v/>
      </c>
      <c r="DL50" s="29" t="str">
        <f ca="true">+IF(OFFSET('Sanitation Data'!$H$31,0,10*ROW('Sanitation Data'!H44))="","",OFFSET('Sanitation Data'!$H$31,0,10*ROW('Sanitation Data'!H44)))</f>
        <v/>
      </c>
      <c r="DM50" s="29" t="str">
        <f ca="true">+IF(OFFSET('Sanitation Data'!$H$32,0,10*ROW('Sanitation Data'!H44))="","",OFFSET('Sanitation Data'!$H$32,0,10*ROW('Sanitation Data'!H44)))</f>
        <v/>
      </c>
      <c r="DN50" s="29" t="str">
        <f ca="true">+IF(OFFSET('Sanitation Data'!$H$33,0,10*ROW('Sanitation Data'!H44))="","",OFFSET('Sanitation Data'!$H$33,0,10*ROW('Sanitation Data'!H44)))</f>
        <v/>
      </c>
      <c r="DO50" s="29" t="str">
        <f ca="true">+IF(OFFSET('Hygiene Data'!$C$12,0,10*ROW('Hygiene Data'!C44))="","",OFFSET('Hygiene Data'!$C$12,0,10*ROW('Hygiene Data'!C44)))</f>
        <v/>
      </c>
      <c r="DP50" s="29" t="str">
        <f ca="true">+IF(OFFSET('Hygiene Data'!$C$13,0,10*ROW('Hygiene Data'!C44))="","",OFFSET('Hygiene Data'!$C$13,0,10*ROW('Hygiene Data'!C44)))</f>
        <v/>
      </c>
      <c r="DQ50" s="29" t="str">
        <f ca="true">+IF(OFFSET('Hygiene Data'!$C$14,0,10*ROW('Hygiene Data'!C44))="","",OFFSET('Hygiene Data'!$C$14,0,10*ROW('Hygiene Data'!C44)))</f>
        <v/>
      </c>
      <c r="DR50" s="29" t="str">
        <f ca="true">+IF(OFFSET('Hygiene Data'!$D$12,0,10*ROW('Hygiene Data'!D44))="","",OFFSET('Hygiene Data'!$D$12,0,10*ROW('Hygiene Data'!D44)))</f>
        <v/>
      </c>
      <c r="DS50" s="29" t="str">
        <f ca="true">+IF(OFFSET('Hygiene Data'!$D$13,0,10*ROW('Hygiene Data'!D44))="","",OFFSET('Hygiene Data'!$D$13,0,10*ROW('Hygiene Data'!D44)))</f>
        <v/>
      </c>
      <c r="DT50" s="29" t="str">
        <f ca="true">+IF(OFFSET('Hygiene Data'!$D$14,0,10*ROW('Hygiene Data'!D44))="","",OFFSET('Hygiene Data'!$D$14,0,10*ROW('Hygiene Data'!D44)))</f>
        <v/>
      </c>
      <c r="DU50" s="29" t="str">
        <f ca="true">+IF(OFFSET('Hygiene Data'!$E$12,0,10*ROW('Hygiene Data'!E44))="","",OFFSET('Hygiene Data'!$E$12,0,10*ROW('Hygiene Data'!E44)))</f>
        <v/>
      </c>
      <c r="DV50" s="29" t="str">
        <f ca="true">+IF(OFFSET('Hygiene Data'!$E$13,0,10*ROW('Hygiene Data'!E44))="","",OFFSET('Hygiene Data'!$E$13,0,10*ROW('Hygiene Data'!E44)))</f>
        <v/>
      </c>
      <c r="DW50" s="29" t="str">
        <f ca="true">+IF(OFFSET('Hygiene Data'!$E$14,0,10*ROW('Hygiene Data'!E44))="","",OFFSET('Hygiene Data'!$E$14,0,10*ROW('Hygiene Data'!E44)))</f>
        <v/>
      </c>
      <c r="DX50" s="29" t="str">
        <f ca="true">+IF(OFFSET('Hygiene Data'!$F$12,0,10*ROW('Hygiene Data'!F44))="","",OFFSET('Hygiene Data'!$F$12,0,10*ROW('Hygiene Data'!F44)))</f>
        <v/>
      </c>
      <c r="DY50" s="29" t="str">
        <f ca="true">+IF(OFFSET('Hygiene Data'!$F$13,0,10*ROW('Hygiene Data'!F44))="","",OFFSET('Hygiene Data'!$F$13,0,10*ROW('Hygiene Data'!F44)))</f>
        <v/>
      </c>
      <c r="DZ50" s="29" t="str">
        <f ca="true">+IF(OFFSET('Hygiene Data'!$F$14,0,10*ROW('Hygiene Data'!F44))="","",OFFSET('Hygiene Data'!$F$14,0,10*ROW('Hygiene Data'!F44)))</f>
        <v/>
      </c>
      <c r="EA50" s="29" t="str">
        <f ca="true">+IF(OFFSET('Hygiene Data'!$G$12,0,10*ROW('Hygiene Data'!G44))="","",OFFSET('Hygiene Data'!$G$12,0,10*ROW('Hygiene Data'!G44)))</f>
        <v/>
      </c>
      <c r="EB50" s="29" t="str">
        <f ca="true">+IF(OFFSET('Hygiene Data'!$G$13,0,10*ROW('Hygiene Data'!G44))="","",OFFSET('Hygiene Data'!$G$13,0,10*ROW('Hygiene Data'!G44)))</f>
        <v/>
      </c>
      <c r="EC50" s="29" t="str">
        <f ca="true">+IF(OFFSET('Hygiene Data'!$G$14,0,10*ROW('Hygiene Data'!G44))="","",OFFSET('Hygiene Data'!$G$14,0,10*ROW('Hygiene Data'!G44)))</f>
        <v/>
      </c>
      <c r="ED50" s="29" t="str">
        <f ca="true">+IF(OFFSET('Hygiene Data'!$H$12,0,10*ROW('Hygiene Data'!H44))="","",OFFSET('Hygiene Data'!$H$12,0,10*ROW('Hygiene Data'!H44)))</f>
        <v/>
      </c>
      <c r="EE50" s="29" t="str">
        <f ca="true">+IF(OFFSET('Hygiene Data'!$H$13,0,10*ROW('Hygiene Data'!H44))="","",OFFSET('Hygiene Data'!$H$13,0,10*ROW('Hygiene Data'!H44)))</f>
        <v/>
      </c>
      <c r="EF50" s="29" t="str">
        <f ca="true">+IF(OFFSET('Hygiene Data'!$H$14,0,10*ROW('Hygiene Data'!H44))="","",OFFSET('Hygiene Data'!$H$14,0,10*ROW('Hygiene Data'!H44)))</f>
        <v/>
      </c>
    </row>
    <row r="51" x14ac:dyDescent="0.2">
      <c r="A51" s="52" t="str">
        <f ca="true">+IF(OFFSET('Water Data'!$B$1,0,10*ROW('Water Data'!B48))="","",OFFSET('Water Data'!$B$1,0,10*ROW('Water Data'!B48)))</f>
        <v/>
      </c>
      <c r="B51" s="52" t="str">
        <f ca="true">+IF(OFFSET('Water Data'!$A$3,0,10*ROW('Water Data'!A48))="","",OFFSET('Water Data'!$A$3,0,10*ROW('Water Data'!A48)))</f>
        <v/>
      </c>
      <c r="C51" s="52" t="str">
        <f ca="true">+IF(OFFSET('Water Data'!$C$3,0,10*ROW('Water Data'!C48))="","",OFFSET('Water Data'!$C$3,0,10*ROW('Water Data'!C48)))</f>
        <v/>
      </c>
      <c r="D51" s="240"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0"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0"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0"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0"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0"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0"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0"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0"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0"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0"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0"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0"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0"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0"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0"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0"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0"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1"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1"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1"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1"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1"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1"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1"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1"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1"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1"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1"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1"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1"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1"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1"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1"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1"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1"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1"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1"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1"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1"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1"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1"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1"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1"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1"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1"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1"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1"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2"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2"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2"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2"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2"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2"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2"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2"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2"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2"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2"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2"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2"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2"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2"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2"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2"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2"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29" t="str">
        <f ca="true">+IF(OFFSET('Water Data'!$C$28,0,10*ROW('Water Data'!C45))="","",OFFSET('Water Data'!$C$28,0,10*ROW('Water Data'!C45)))</f>
        <v/>
      </c>
      <c r="BT51" s="29" t="str">
        <f ca="true">+IF(OFFSET('Water Data'!$C$29,0,10*ROW('Water Data'!C45))="","",OFFSET('Water Data'!$C$29,0,10*ROW('Water Data'!C45)))</f>
        <v/>
      </c>
      <c r="BU51" s="29" t="str">
        <f ca="true">+IF(OFFSET('Water Data'!$C$30,0,10*ROW('Water Data'!C45))="","",OFFSET('Water Data'!$C$30,0,10*ROW('Water Data'!C45)))</f>
        <v/>
      </c>
      <c r="BV51" s="29" t="str">
        <f ca="true">+IF(OFFSET('Water Data'!$D$28,0,10*ROW('Water Data'!D45))="","",OFFSET('Water Data'!$D$28,0,10*ROW('Water Data'!D45)))</f>
        <v/>
      </c>
      <c r="BW51" s="29" t="str">
        <f ca="true">+IF(OFFSET('Water Data'!$D$29,0,10*ROW('Water Data'!D45))="","",OFFSET('Water Data'!$D$29,0,10*ROW('Water Data'!D45)))</f>
        <v/>
      </c>
      <c r="BX51" s="29" t="str">
        <f ca="true">+IF(OFFSET('Water Data'!$D$30,0,10*ROW('Water Data'!D45))="","",OFFSET('Water Data'!$D$30,0,10*ROW('Water Data'!D45)))</f>
        <v/>
      </c>
      <c r="BY51" s="29" t="str">
        <f ca="true">+IF(OFFSET('Water Data'!$E$28,0,10*ROW('Water Data'!E45))="","",OFFSET('Water Data'!$E$28,0,10*ROW('Water Data'!E45)))</f>
        <v/>
      </c>
      <c r="BZ51" s="29" t="str">
        <f ca="true">+IF(OFFSET('Water Data'!$E$29,0,10*ROW('Water Data'!E45))="","",OFFSET('Water Data'!$E$29,0,10*ROW('Water Data'!E45)))</f>
        <v/>
      </c>
      <c r="CA51" s="29" t="str">
        <f ca="true">+IF(OFFSET('Water Data'!$E$30,0,10*ROW('Water Data'!E45))="","",OFFSET('Water Data'!$E$30,0,10*ROW('Water Data'!E45)))</f>
        <v/>
      </c>
      <c r="CB51" s="29" t="str">
        <f ca="true">+IF(OFFSET('Water Data'!$F$28,0,10*ROW('Water Data'!F45))="","",OFFSET('Water Data'!$F$28,0,10*ROW('Water Data'!F45)))</f>
        <v/>
      </c>
      <c r="CC51" s="29" t="str">
        <f ca="true">+IF(OFFSET('Water Data'!$F$29,0,10*ROW('Water Data'!F45))="","",OFFSET('Water Data'!$F$29,0,10*ROW('Water Data'!F45)))</f>
        <v/>
      </c>
      <c r="CD51" s="29" t="str">
        <f ca="true">+IF(OFFSET('Water Data'!$F$30,0,10*ROW('Water Data'!F45))="","",OFFSET('Water Data'!$F$30,0,10*ROW('Water Data'!F45)))</f>
        <v/>
      </c>
      <c r="CE51" s="29" t="str">
        <f ca="true">+IF(OFFSET('Water Data'!$G$28,0,10*ROW('Water Data'!G45))="","",OFFSET('Water Data'!$G$28,0,10*ROW('Water Data'!G45)))</f>
        <v/>
      </c>
      <c r="CF51" s="29" t="str">
        <f ca="true">+IF(OFFSET('Water Data'!$G$29,0,10*ROW('Water Data'!G45))="","",OFFSET('Water Data'!$G$29,0,10*ROW('Water Data'!G45)))</f>
        <v/>
      </c>
      <c r="CG51" s="29" t="str">
        <f ca="true">+IF(OFFSET('Water Data'!$G$30,0,10*ROW('Water Data'!G45))="","",OFFSET('Water Data'!$G$30,0,10*ROW('Water Data'!G45)))</f>
        <v/>
      </c>
      <c r="CH51" s="29" t="str">
        <f ca="true">+IF(OFFSET('Water Data'!$H$28,0,10*ROW('Water Data'!H45))="","",OFFSET('Water Data'!$H$28,0,10*ROW('Water Data'!H45)))</f>
        <v/>
      </c>
      <c r="CI51" s="29" t="str">
        <f ca="true">+IF(OFFSET('Water Data'!$H$29,0,10*ROW('Water Data'!H45))="","",OFFSET('Water Data'!$H$29,0,10*ROW('Water Data'!H45)))</f>
        <v/>
      </c>
      <c r="CJ51" s="29" t="str">
        <f ca="true">+IF(OFFSET('Water Data'!$H$30,0,10*ROW('Water Data'!H45))="","",OFFSET('Water Data'!$H$30,0,10*ROW('Water Data'!H45)))</f>
        <v/>
      </c>
      <c r="CK51" s="29" t="str">
        <f ca="true">+IF(OFFSET('Sanitation Data'!$C$29,0,10*ROW('Sanitation Data'!C45))="","",OFFSET('Sanitation Data'!$C$29,0,10*ROW('Sanitation Data'!C45)))</f>
        <v/>
      </c>
      <c r="CL51" s="29" t="str">
        <f ca="true">+IF(OFFSET('Sanitation Data'!$C$30,0,10*ROW('Sanitation Data'!C45))="","",OFFSET('Sanitation Data'!$C$30,0,10*ROW('Sanitation Data'!C45)))</f>
        <v/>
      </c>
      <c r="CM51" s="29" t="str">
        <f ca="true">+IF(OFFSET('Sanitation Data'!$C$31,0,10*ROW('Sanitation Data'!C45))="","",OFFSET('Sanitation Data'!$C$31,0,10*ROW('Sanitation Data'!C45)))</f>
        <v/>
      </c>
      <c r="CN51" s="29" t="str">
        <f ca="true">+IF(OFFSET('Sanitation Data'!$C$32,0,10*ROW('Sanitation Data'!C45))="","",OFFSET('Sanitation Data'!$C$32,0,10*ROW('Sanitation Data'!C45)))</f>
        <v/>
      </c>
      <c r="CO51" s="29" t="str">
        <f ca="true">+IF(OFFSET('Sanitation Data'!$C$33,0,10*ROW('Sanitation Data'!C45))="","",OFFSET('Sanitation Data'!$C$33,0,10*ROW('Sanitation Data'!C45)))</f>
        <v/>
      </c>
      <c r="CP51" s="29" t="str">
        <f ca="true">+IF(OFFSET('Sanitation Data'!$D$29,0,10*ROW('Sanitation Data'!D45))="","",OFFSET('Sanitation Data'!$D$29,0,10*ROW('Sanitation Data'!D45)))</f>
        <v/>
      </c>
      <c r="CQ51" s="29" t="str">
        <f ca="true">+IF(OFFSET('Sanitation Data'!$D$30,0,10*ROW('Sanitation Data'!D45))="","",OFFSET('Sanitation Data'!$D$30,0,10*ROW('Sanitation Data'!D45)))</f>
        <v/>
      </c>
      <c r="CR51" s="29" t="str">
        <f ca="true">+IF(OFFSET('Sanitation Data'!$D$31,0,10*ROW('Sanitation Data'!D45))="","",OFFSET('Sanitation Data'!$D$31,0,10*ROW('Sanitation Data'!D45)))</f>
        <v/>
      </c>
      <c r="CS51" s="29" t="str">
        <f ca="true">+IF(OFFSET('Sanitation Data'!$D$32,0,10*ROW('Sanitation Data'!D45))="","",OFFSET('Sanitation Data'!$D$32,0,10*ROW('Sanitation Data'!D45)))</f>
        <v/>
      </c>
      <c r="CT51" s="29" t="str">
        <f ca="true">+IF(OFFSET('Sanitation Data'!$D$33,0,10*ROW('Sanitation Data'!D45))="","",OFFSET('Sanitation Data'!$D$33,0,10*ROW('Sanitation Data'!D45)))</f>
        <v/>
      </c>
      <c r="CU51" s="29" t="str">
        <f ca="true">+IF(OFFSET('Sanitation Data'!$E$29,0,10*ROW('Sanitation Data'!E45))="","",OFFSET('Sanitation Data'!$E$29,0,10*ROW('Sanitation Data'!E45)))</f>
        <v/>
      </c>
      <c r="CV51" s="29" t="str">
        <f ca="true">+IF(OFFSET('Sanitation Data'!$E$30,0,10*ROW('Sanitation Data'!E45))="","",OFFSET('Sanitation Data'!$E$30,0,10*ROW('Sanitation Data'!E45)))</f>
        <v/>
      </c>
      <c r="CW51" s="29" t="str">
        <f ca="true">+IF(OFFSET('Sanitation Data'!$E$31,0,10*ROW('Sanitation Data'!E45))="","",OFFSET('Sanitation Data'!$E$31,0,10*ROW('Sanitation Data'!E45)))</f>
        <v/>
      </c>
      <c r="CX51" s="29" t="str">
        <f ca="true">+IF(OFFSET('Sanitation Data'!$E$32,0,10*ROW('Sanitation Data'!E45))="","",OFFSET('Sanitation Data'!$E$32,0,10*ROW('Sanitation Data'!E45)))</f>
        <v/>
      </c>
      <c r="CY51" s="29" t="str">
        <f ca="true">+IF(OFFSET('Sanitation Data'!$E$33,0,10*ROW('Sanitation Data'!E45))="","",OFFSET('Sanitation Data'!$E$33,0,10*ROW('Sanitation Data'!E45)))</f>
        <v/>
      </c>
      <c r="CZ51" s="29" t="str">
        <f ca="true">+IF(OFFSET('Sanitation Data'!$F$29,0,10*ROW('Sanitation Data'!F45))="","",OFFSET('Sanitation Data'!$F$29,0,10*ROW('Sanitation Data'!F45)))</f>
        <v/>
      </c>
      <c r="DA51" s="29" t="str">
        <f ca="true">+IF(OFFSET('Sanitation Data'!$F$30,0,10*ROW('Sanitation Data'!F45))="","",OFFSET('Sanitation Data'!$F$30,0,10*ROW('Sanitation Data'!F45)))</f>
        <v/>
      </c>
      <c r="DB51" s="29" t="str">
        <f ca="true">+IF(OFFSET('Sanitation Data'!$F$31,0,10*ROW('Sanitation Data'!F45))="","",OFFSET('Sanitation Data'!$F$31,0,10*ROW('Sanitation Data'!F45)))</f>
        <v/>
      </c>
      <c r="DC51" s="29" t="str">
        <f ca="true">+IF(OFFSET('Sanitation Data'!$F$32,0,10*ROW('Sanitation Data'!F45))="","",OFFSET('Sanitation Data'!$F$32,0,10*ROW('Sanitation Data'!F45)))</f>
        <v/>
      </c>
      <c r="DD51" s="29" t="str">
        <f ca="true">+IF(OFFSET('Sanitation Data'!$F$33,0,10*ROW('Sanitation Data'!F45))="","",OFFSET('Sanitation Data'!$F$33,0,10*ROW('Sanitation Data'!F45)))</f>
        <v/>
      </c>
      <c r="DE51" s="29" t="str">
        <f ca="true">+IF(OFFSET('Sanitation Data'!$G$29,0,10*ROW('Sanitation Data'!G45))="","",OFFSET('Sanitation Data'!$G$29,0,10*ROW('Sanitation Data'!G45)))</f>
        <v/>
      </c>
      <c r="DF51" s="29" t="str">
        <f ca="true">+IF(OFFSET('Sanitation Data'!$G$30,0,10*ROW('Sanitation Data'!G45))="","",OFFSET('Sanitation Data'!$G$30,0,10*ROW('Sanitation Data'!G45)))</f>
        <v/>
      </c>
      <c r="DG51" s="29" t="str">
        <f ca="true">+IF(OFFSET('Sanitation Data'!$G$31,0,10*ROW('Sanitation Data'!G45))="","",OFFSET('Sanitation Data'!$G$31,0,10*ROW('Sanitation Data'!G45)))</f>
        <v/>
      </c>
      <c r="DH51" s="29" t="str">
        <f ca="true">+IF(OFFSET('Sanitation Data'!$G$32,0,10*ROW('Sanitation Data'!G45))="","",OFFSET('Sanitation Data'!$G$32,0,10*ROW('Sanitation Data'!G45)))</f>
        <v/>
      </c>
      <c r="DI51" s="29" t="str">
        <f ca="true">+IF(OFFSET('Sanitation Data'!$G$33,0,10*ROW('Sanitation Data'!G45))="","",OFFSET('Sanitation Data'!$G$33,0,10*ROW('Sanitation Data'!G45)))</f>
        <v/>
      </c>
      <c r="DJ51" s="29" t="str">
        <f ca="true">+IF(OFFSET('Sanitation Data'!$H$29,0,10*ROW('Sanitation Data'!H45))="","",OFFSET('Sanitation Data'!$H$29,0,10*ROW('Sanitation Data'!H45)))</f>
        <v/>
      </c>
      <c r="DK51" s="29" t="str">
        <f ca="true">+IF(OFFSET('Sanitation Data'!$H$30,0,10*ROW('Sanitation Data'!H45))="","",OFFSET('Sanitation Data'!$H$30,0,10*ROW('Sanitation Data'!H45)))</f>
        <v/>
      </c>
      <c r="DL51" s="29" t="str">
        <f ca="true">+IF(OFFSET('Sanitation Data'!$H$31,0,10*ROW('Sanitation Data'!H45))="","",OFFSET('Sanitation Data'!$H$31,0,10*ROW('Sanitation Data'!H45)))</f>
        <v/>
      </c>
      <c r="DM51" s="29" t="str">
        <f ca="true">+IF(OFFSET('Sanitation Data'!$H$32,0,10*ROW('Sanitation Data'!H45))="","",OFFSET('Sanitation Data'!$H$32,0,10*ROW('Sanitation Data'!H45)))</f>
        <v/>
      </c>
      <c r="DN51" s="29" t="str">
        <f ca="true">+IF(OFFSET('Sanitation Data'!$H$33,0,10*ROW('Sanitation Data'!H45))="","",OFFSET('Sanitation Data'!$H$33,0,10*ROW('Sanitation Data'!H45)))</f>
        <v/>
      </c>
      <c r="DO51" s="29" t="str">
        <f ca="true">+IF(OFFSET('Hygiene Data'!$C$12,0,10*ROW('Hygiene Data'!C45))="","",OFFSET('Hygiene Data'!$C$12,0,10*ROW('Hygiene Data'!C45)))</f>
        <v/>
      </c>
      <c r="DP51" s="29" t="str">
        <f ca="true">+IF(OFFSET('Hygiene Data'!$C$13,0,10*ROW('Hygiene Data'!C45))="","",OFFSET('Hygiene Data'!$C$13,0,10*ROW('Hygiene Data'!C45)))</f>
        <v/>
      </c>
      <c r="DQ51" s="29" t="str">
        <f ca="true">+IF(OFFSET('Hygiene Data'!$C$14,0,10*ROW('Hygiene Data'!C45))="","",OFFSET('Hygiene Data'!$C$14,0,10*ROW('Hygiene Data'!C45)))</f>
        <v/>
      </c>
      <c r="DR51" s="29" t="str">
        <f ca="true">+IF(OFFSET('Hygiene Data'!$D$12,0,10*ROW('Hygiene Data'!D45))="","",OFFSET('Hygiene Data'!$D$12,0,10*ROW('Hygiene Data'!D45)))</f>
        <v/>
      </c>
      <c r="DS51" s="29" t="str">
        <f ca="true">+IF(OFFSET('Hygiene Data'!$D$13,0,10*ROW('Hygiene Data'!D45))="","",OFFSET('Hygiene Data'!$D$13,0,10*ROW('Hygiene Data'!D45)))</f>
        <v/>
      </c>
      <c r="DT51" s="29" t="str">
        <f ca="true">+IF(OFFSET('Hygiene Data'!$D$14,0,10*ROW('Hygiene Data'!D45))="","",OFFSET('Hygiene Data'!$D$14,0,10*ROW('Hygiene Data'!D45)))</f>
        <v/>
      </c>
      <c r="DU51" s="29" t="str">
        <f ca="true">+IF(OFFSET('Hygiene Data'!$E$12,0,10*ROW('Hygiene Data'!E45))="","",OFFSET('Hygiene Data'!$E$12,0,10*ROW('Hygiene Data'!E45)))</f>
        <v/>
      </c>
      <c r="DV51" s="29" t="str">
        <f ca="true">+IF(OFFSET('Hygiene Data'!$E$13,0,10*ROW('Hygiene Data'!E45))="","",OFFSET('Hygiene Data'!$E$13,0,10*ROW('Hygiene Data'!E45)))</f>
        <v/>
      </c>
      <c r="DW51" s="29" t="str">
        <f ca="true">+IF(OFFSET('Hygiene Data'!$E$14,0,10*ROW('Hygiene Data'!E45))="","",OFFSET('Hygiene Data'!$E$14,0,10*ROW('Hygiene Data'!E45)))</f>
        <v/>
      </c>
      <c r="DX51" s="29" t="str">
        <f ca="true">+IF(OFFSET('Hygiene Data'!$F$12,0,10*ROW('Hygiene Data'!F45))="","",OFFSET('Hygiene Data'!$F$12,0,10*ROW('Hygiene Data'!F45)))</f>
        <v/>
      </c>
      <c r="DY51" s="29" t="str">
        <f ca="true">+IF(OFFSET('Hygiene Data'!$F$13,0,10*ROW('Hygiene Data'!F45))="","",OFFSET('Hygiene Data'!$F$13,0,10*ROW('Hygiene Data'!F45)))</f>
        <v/>
      </c>
      <c r="DZ51" s="29" t="str">
        <f ca="true">+IF(OFFSET('Hygiene Data'!$F$14,0,10*ROW('Hygiene Data'!F45))="","",OFFSET('Hygiene Data'!$F$14,0,10*ROW('Hygiene Data'!F45)))</f>
        <v/>
      </c>
      <c r="EA51" s="29" t="str">
        <f ca="true">+IF(OFFSET('Hygiene Data'!$G$12,0,10*ROW('Hygiene Data'!G45))="","",OFFSET('Hygiene Data'!$G$12,0,10*ROW('Hygiene Data'!G45)))</f>
        <v/>
      </c>
      <c r="EB51" s="29" t="str">
        <f ca="true">+IF(OFFSET('Hygiene Data'!$G$13,0,10*ROW('Hygiene Data'!G45))="","",OFFSET('Hygiene Data'!$G$13,0,10*ROW('Hygiene Data'!G45)))</f>
        <v/>
      </c>
      <c r="EC51" s="29" t="str">
        <f ca="true">+IF(OFFSET('Hygiene Data'!$G$14,0,10*ROW('Hygiene Data'!G45))="","",OFFSET('Hygiene Data'!$G$14,0,10*ROW('Hygiene Data'!G45)))</f>
        <v/>
      </c>
      <c r="ED51" s="29" t="str">
        <f ca="true">+IF(OFFSET('Hygiene Data'!$H$12,0,10*ROW('Hygiene Data'!H45))="","",OFFSET('Hygiene Data'!$H$12,0,10*ROW('Hygiene Data'!H45)))</f>
        <v/>
      </c>
      <c r="EE51" s="29" t="str">
        <f ca="true">+IF(OFFSET('Hygiene Data'!$H$13,0,10*ROW('Hygiene Data'!H45))="","",OFFSET('Hygiene Data'!$H$13,0,10*ROW('Hygiene Data'!H45)))</f>
        <v/>
      </c>
      <c r="EF51" s="29" t="str">
        <f ca="true">+IF(OFFSET('Hygiene Data'!$H$14,0,10*ROW('Hygiene Data'!H45))="","",OFFSET('Hygiene Data'!$H$14,0,10*ROW('Hygiene Data'!H45)))</f>
        <v/>
      </c>
    </row>
    <row r="52" x14ac:dyDescent="0.2">
      <c r="A52" s="52" t="str">
        <f ca="true">+IF(OFFSET('Water Data'!$B$1,0,10*ROW('Water Data'!B49))="","",OFFSET('Water Data'!$B$1,0,10*ROW('Water Data'!B49)))</f>
        <v/>
      </c>
      <c r="B52" s="52" t="str">
        <f ca="true">+IF(OFFSET('Water Data'!$A$3,0,10*ROW('Water Data'!A49))="","",OFFSET('Water Data'!$A$3,0,10*ROW('Water Data'!A49)))</f>
        <v/>
      </c>
      <c r="C52" s="52" t="str">
        <f ca="true">+IF(OFFSET('Water Data'!$C$3,0,10*ROW('Water Data'!C49))="","",OFFSET('Water Data'!$C$3,0,10*ROW('Water Data'!C49)))</f>
        <v/>
      </c>
      <c r="D52" s="240"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0"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0"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0"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0"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0"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0"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0"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0"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0"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0"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0"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0"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0"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0"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0"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0"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0"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1"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1"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1"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1"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1"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1"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1"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1"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1"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1"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1"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1"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1"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1"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1"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1"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1"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1"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1"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1"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1"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1"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1"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1"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1"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1"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1"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1"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1"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1"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2"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2"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2"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2"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2"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2"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2"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2"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2"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2"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2"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2"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2"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2"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2"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2"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2"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2"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29" t="str">
        <f ca="true">+IF(OFFSET('Water Data'!$C$28,0,10*ROW('Water Data'!C46))="","",OFFSET('Water Data'!$C$28,0,10*ROW('Water Data'!C46)))</f>
        <v/>
      </c>
      <c r="BT52" s="29" t="str">
        <f ca="true">+IF(OFFSET('Water Data'!$C$29,0,10*ROW('Water Data'!C46))="","",OFFSET('Water Data'!$C$29,0,10*ROW('Water Data'!C46)))</f>
        <v/>
      </c>
      <c r="BU52" s="29" t="str">
        <f ca="true">+IF(OFFSET('Water Data'!$C$30,0,10*ROW('Water Data'!C46))="","",OFFSET('Water Data'!$C$30,0,10*ROW('Water Data'!C46)))</f>
        <v/>
      </c>
      <c r="BV52" s="29" t="str">
        <f ca="true">+IF(OFFSET('Water Data'!$D$28,0,10*ROW('Water Data'!D46))="","",OFFSET('Water Data'!$D$28,0,10*ROW('Water Data'!D46)))</f>
        <v/>
      </c>
      <c r="BW52" s="29" t="str">
        <f ca="true">+IF(OFFSET('Water Data'!$D$29,0,10*ROW('Water Data'!D46))="","",OFFSET('Water Data'!$D$29,0,10*ROW('Water Data'!D46)))</f>
        <v/>
      </c>
      <c r="BX52" s="29" t="str">
        <f ca="true">+IF(OFFSET('Water Data'!$D$30,0,10*ROW('Water Data'!D46))="","",OFFSET('Water Data'!$D$30,0,10*ROW('Water Data'!D46)))</f>
        <v/>
      </c>
      <c r="BY52" s="29" t="str">
        <f ca="true">+IF(OFFSET('Water Data'!$E$28,0,10*ROW('Water Data'!E46))="","",OFFSET('Water Data'!$E$28,0,10*ROW('Water Data'!E46)))</f>
        <v/>
      </c>
      <c r="BZ52" s="29" t="str">
        <f ca="true">+IF(OFFSET('Water Data'!$E$29,0,10*ROW('Water Data'!E46))="","",OFFSET('Water Data'!$E$29,0,10*ROW('Water Data'!E46)))</f>
        <v/>
      </c>
      <c r="CA52" s="29" t="str">
        <f ca="true">+IF(OFFSET('Water Data'!$E$30,0,10*ROW('Water Data'!E46))="","",OFFSET('Water Data'!$E$30,0,10*ROW('Water Data'!E46)))</f>
        <v/>
      </c>
      <c r="CB52" s="29" t="str">
        <f ca="true">+IF(OFFSET('Water Data'!$F$28,0,10*ROW('Water Data'!F46))="","",OFFSET('Water Data'!$F$28,0,10*ROW('Water Data'!F46)))</f>
        <v/>
      </c>
      <c r="CC52" s="29" t="str">
        <f ca="true">+IF(OFFSET('Water Data'!$F$29,0,10*ROW('Water Data'!F46))="","",OFFSET('Water Data'!$F$29,0,10*ROW('Water Data'!F46)))</f>
        <v/>
      </c>
      <c r="CD52" s="29" t="str">
        <f ca="true">+IF(OFFSET('Water Data'!$F$30,0,10*ROW('Water Data'!F46))="","",OFFSET('Water Data'!$F$30,0,10*ROW('Water Data'!F46)))</f>
        <v/>
      </c>
      <c r="CE52" s="29" t="str">
        <f ca="true">+IF(OFFSET('Water Data'!$G$28,0,10*ROW('Water Data'!G46))="","",OFFSET('Water Data'!$G$28,0,10*ROW('Water Data'!G46)))</f>
        <v/>
      </c>
      <c r="CF52" s="29" t="str">
        <f ca="true">+IF(OFFSET('Water Data'!$G$29,0,10*ROW('Water Data'!G46))="","",OFFSET('Water Data'!$G$29,0,10*ROW('Water Data'!G46)))</f>
        <v/>
      </c>
      <c r="CG52" s="29" t="str">
        <f ca="true">+IF(OFFSET('Water Data'!$G$30,0,10*ROW('Water Data'!G46))="","",OFFSET('Water Data'!$G$30,0,10*ROW('Water Data'!G46)))</f>
        <v/>
      </c>
      <c r="CH52" s="29" t="str">
        <f ca="true">+IF(OFFSET('Water Data'!$H$28,0,10*ROW('Water Data'!H46))="","",OFFSET('Water Data'!$H$28,0,10*ROW('Water Data'!H46)))</f>
        <v/>
      </c>
      <c r="CI52" s="29" t="str">
        <f ca="true">+IF(OFFSET('Water Data'!$H$29,0,10*ROW('Water Data'!H46))="","",OFFSET('Water Data'!$H$29,0,10*ROW('Water Data'!H46)))</f>
        <v/>
      </c>
      <c r="CJ52" s="29" t="str">
        <f ca="true">+IF(OFFSET('Water Data'!$H$30,0,10*ROW('Water Data'!H46))="","",OFFSET('Water Data'!$H$30,0,10*ROW('Water Data'!H46)))</f>
        <v/>
      </c>
      <c r="CK52" s="29" t="str">
        <f ca="true">+IF(OFFSET('Sanitation Data'!$C$29,0,10*ROW('Sanitation Data'!C46))="","",OFFSET('Sanitation Data'!$C$29,0,10*ROW('Sanitation Data'!C46)))</f>
        <v/>
      </c>
      <c r="CL52" s="29" t="str">
        <f ca="true">+IF(OFFSET('Sanitation Data'!$C$30,0,10*ROW('Sanitation Data'!C46))="","",OFFSET('Sanitation Data'!$C$30,0,10*ROW('Sanitation Data'!C46)))</f>
        <v/>
      </c>
      <c r="CM52" s="29" t="str">
        <f ca="true">+IF(OFFSET('Sanitation Data'!$C$31,0,10*ROW('Sanitation Data'!C46))="","",OFFSET('Sanitation Data'!$C$31,0,10*ROW('Sanitation Data'!C46)))</f>
        <v/>
      </c>
      <c r="CN52" s="29" t="str">
        <f ca="true">+IF(OFFSET('Sanitation Data'!$C$32,0,10*ROW('Sanitation Data'!C46))="","",OFFSET('Sanitation Data'!$C$32,0,10*ROW('Sanitation Data'!C46)))</f>
        <v/>
      </c>
      <c r="CO52" s="29" t="str">
        <f ca="true">+IF(OFFSET('Sanitation Data'!$C$33,0,10*ROW('Sanitation Data'!C46))="","",OFFSET('Sanitation Data'!$C$33,0,10*ROW('Sanitation Data'!C46)))</f>
        <v/>
      </c>
      <c r="CP52" s="29" t="str">
        <f ca="true">+IF(OFFSET('Sanitation Data'!$D$29,0,10*ROW('Sanitation Data'!D46))="","",OFFSET('Sanitation Data'!$D$29,0,10*ROW('Sanitation Data'!D46)))</f>
        <v/>
      </c>
      <c r="CQ52" s="29" t="str">
        <f ca="true">+IF(OFFSET('Sanitation Data'!$D$30,0,10*ROW('Sanitation Data'!D46))="","",OFFSET('Sanitation Data'!$D$30,0,10*ROW('Sanitation Data'!D46)))</f>
        <v/>
      </c>
      <c r="CR52" s="29" t="str">
        <f ca="true">+IF(OFFSET('Sanitation Data'!$D$31,0,10*ROW('Sanitation Data'!D46))="","",OFFSET('Sanitation Data'!$D$31,0,10*ROW('Sanitation Data'!D46)))</f>
        <v/>
      </c>
      <c r="CS52" s="29" t="str">
        <f ca="true">+IF(OFFSET('Sanitation Data'!$D$32,0,10*ROW('Sanitation Data'!D46))="","",OFFSET('Sanitation Data'!$D$32,0,10*ROW('Sanitation Data'!D46)))</f>
        <v/>
      </c>
      <c r="CT52" s="29" t="str">
        <f ca="true">+IF(OFFSET('Sanitation Data'!$D$33,0,10*ROW('Sanitation Data'!D46))="","",OFFSET('Sanitation Data'!$D$33,0,10*ROW('Sanitation Data'!D46)))</f>
        <v/>
      </c>
      <c r="CU52" s="29" t="str">
        <f ca="true">+IF(OFFSET('Sanitation Data'!$E$29,0,10*ROW('Sanitation Data'!E46))="","",OFFSET('Sanitation Data'!$E$29,0,10*ROW('Sanitation Data'!E46)))</f>
        <v/>
      </c>
      <c r="CV52" s="29" t="str">
        <f ca="true">+IF(OFFSET('Sanitation Data'!$E$30,0,10*ROW('Sanitation Data'!E46))="","",OFFSET('Sanitation Data'!$E$30,0,10*ROW('Sanitation Data'!E46)))</f>
        <v/>
      </c>
      <c r="CW52" s="29" t="str">
        <f ca="true">+IF(OFFSET('Sanitation Data'!$E$31,0,10*ROW('Sanitation Data'!E46))="","",OFFSET('Sanitation Data'!$E$31,0,10*ROW('Sanitation Data'!E46)))</f>
        <v/>
      </c>
      <c r="CX52" s="29" t="str">
        <f ca="true">+IF(OFFSET('Sanitation Data'!$E$32,0,10*ROW('Sanitation Data'!E46))="","",OFFSET('Sanitation Data'!$E$32,0,10*ROW('Sanitation Data'!E46)))</f>
        <v/>
      </c>
      <c r="CY52" s="29" t="str">
        <f ca="true">+IF(OFFSET('Sanitation Data'!$E$33,0,10*ROW('Sanitation Data'!E46))="","",OFFSET('Sanitation Data'!$E$33,0,10*ROW('Sanitation Data'!E46)))</f>
        <v/>
      </c>
      <c r="CZ52" s="29" t="str">
        <f ca="true">+IF(OFFSET('Sanitation Data'!$F$29,0,10*ROW('Sanitation Data'!F46))="","",OFFSET('Sanitation Data'!$F$29,0,10*ROW('Sanitation Data'!F46)))</f>
        <v/>
      </c>
      <c r="DA52" s="29" t="str">
        <f ca="true">+IF(OFFSET('Sanitation Data'!$F$30,0,10*ROW('Sanitation Data'!F46))="","",OFFSET('Sanitation Data'!$F$30,0,10*ROW('Sanitation Data'!F46)))</f>
        <v/>
      </c>
      <c r="DB52" s="29" t="str">
        <f ca="true">+IF(OFFSET('Sanitation Data'!$F$31,0,10*ROW('Sanitation Data'!F46))="","",OFFSET('Sanitation Data'!$F$31,0,10*ROW('Sanitation Data'!F46)))</f>
        <v/>
      </c>
      <c r="DC52" s="29" t="str">
        <f ca="true">+IF(OFFSET('Sanitation Data'!$F$32,0,10*ROW('Sanitation Data'!F46))="","",OFFSET('Sanitation Data'!$F$32,0,10*ROW('Sanitation Data'!F46)))</f>
        <v/>
      </c>
      <c r="DD52" s="29" t="str">
        <f ca="true">+IF(OFFSET('Sanitation Data'!$F$33,0,10*ROW('Sanitation Data'!F46))="","",OFFSET('Sanitation Data'!$F$33,0,10*ROW('Sanitation Data'!F46)))</f>
        <v/>
      </c>
      <c r="DE52" s="29" t="str">
        <f ca="true">+IF(OFFSET('Sanitation Data'!$G$29,0,10*ROW('Sanitation Data'!G46))="","",OFFSET('Sanitation Data'!$G$29,0,10*ROW('Sanitation Data'!G46)))</f>
        <v/>
      </c>
      <c r="DF52" s="29" t="str">
        <f ca="true">+IF(OFFSET('Sanitation Data'!$G$30,0,10*ROW('Sanitation Data'!G46))="","",OFFSET('Sanitation Data'!$G$30,0,10*ROW('Sanitation Data'!G46)))</f>
        <v/>
      </c>
      <c r="DG52" s="29" t="str">
        <f ca="true">+IF(OFFSET('Sanitation Data'!$G$31,0,10*ROW('Sanitation Data'!G46))="","",OFFSET('Sanitation Data'!$G$31,0,10*ROW('Sanitation Data'!G46)))</f>
        <v/>
      </c>
      <c r="DH52" s="29" t="str">
        <f ca="true">+IF(OFFSET('Sanitation Data'!$G$32,0,10*ROW('Sanitation Data'!G46))="","",OFFSET('Sanitation Data'!$G$32,0,10*ROW('Sanitation Data'!G46)))</f>
        <v/>
      </c>
      <c r="DI52" s="29" t="str">
        <f ca="true">+IF(OFFSET('Sanitation Data'!$G$33,0,10*ROW('Sanitation Data'!G46))="","",OFFSET('Sanitation Data'!$G$33,0,10*ROW('Sanitation Data'!G46)))</f>
        <v/>
      </c>
      <c r="DJ52" s="29" t="str">
        <f ca="true">+IF(OFFSET('Sanitation Data'!$H$29,0,10*ROW('Sanitation Data'!H46))="","",OFFSET('Sanitation Data'!$H$29,0,10*ROW('Sanitation Data'!H46)))</f>
        <v/>
      </c>
      <c r="DK52" s="29" t="str">
        <f ca="true">+IF(OFFSET('Sanitation Data'!$H$30,0,10*ROW('Sanitation Data'!H46))="","",OFFSET('Sanitation Data'!$H$30,0,10*ROW('Sanitation Data'!H46)))</f>
        <v/>
      </c>
      <c r="DL52" s="29" t="str">
        <f ca="true">+IF(OFFSET('Sanitation Data'!$H$31,0,10*ROW('Sanitation Data'!H46))="","",OFFSET('Sanitation Data'!$H$31,0,10*ROW('Sanitation Data'!H46)))</f>
        <v/>
      </c>
      <c r="DM52" s="29" t="str">
        <f ca="true">+IF(OFFSET('Sanitation Data'!$H$32,0,10*ROW('Sanitation Data'!H46))="","",OFFSET('Sanitation Data'!$H$32,0,10*ROW('Sanitation Data'!H46)))</f>
        <v/>
      </c>
      <c r="DN52" s="29" t="str">
        <f ca="true">+IF(OFFSET('Sanitation Data'!$H$33,0,10*ROW('Sanitation Data'!H46))="","",OFFSET('Sanitation Data'!$H$33,0,10*ROW('Sanitation Data'!H46)))</f>
        <v/>
      </c>
      <c r="DO52" s="29" t="str">
        <f ca="true">+IF(OFFSET('Hygiene Data'!$C$12,0,10*ROW('Hygiene Data'!C46))="","",OFFSET('Hygiene Data'!$C$12,0,10*ROW('Hygiene Data'!C46)))</f>
        <v/>
      </c>
      <c r="DP52" s="29" t="str">
        <f ca="true">+IF(OFFSET('Hygiene Data'!$C$13,0,10*ROW('Hygiene Data'!C46))="","",OFFSET('Hygiene Data'!$C$13,0,10*ROW('Hygiene Data'!C46)))</f>
        <v/>
      </c>
      <c r="DQ52" s="29" t="str">
        <f ca="true">+IF(OFFSET('Hygiene Data'!$C$14,0,10*ROW('Hygiene Data'!C46))="","",OFFSET('Hygiene Data'!$C$14,0,10*ROW('Hygiene Data'!C46)))</f>
        <v/>
      </c>
      <c r="DR52" s="29" t="str">
        <f ca="true">+IF(OFFSET('Hygiene Data'!$D$12,0,10*ROW('Hygiene Data'!D46))="","",OFFSET('Hygiene Data'!$D$12,0,10*ROW('Hygiene Data'!D46)))</f>
        <v/>
      </c>
      <c r="DS52" s="29" t="str">
        <f ca="true">+IF(OFFSET('Hygiene Data'!$D$13,0,10*ROW('Hygiene Data'!D46))="","",OFFSET('Hygiene Data'!$D$13,0,10*ROW('Hygiene Data'!D46)))</f>
        <v/>
      </c>
      <c r="DT52" s="29" t="str">
        <f ca="true">+IF(OFFSET('Hygiene Data'!$D$14,0,10*ROW('Hygiene Data'!D46))="","",OFFSET('Hygiene Data'!$D$14,0,10*ROW('Hygiene Data'!D46)))</f>
        <v/>
      </c>
      <c r="DU52" s="29" t="str">
        <f ca="true">+IF(OFFSET('Hygiene Data'!$E$12,0,10*ROW('Hygiene Data'!E46))="","",OFFSET('Hygiene Data'!$E$12,0,10*ROW('Hygiene Data'!E46)))</f>
        <v/>
      </c>
      <c r="DV52" s="29" t="str">
        <f ca="true">+IF(OFFSET('Hygiene Data'!$E$13,0,10*ROW('Hygiene Data'!E46))="","",OFFSET('Hygiene Data'!$E$13,0,10*ROW('Hygiene Data'!E46)))</f>
        <v/>
      </c>
      <c r="DW52" s="29" t="str">
        <f ca="true">+IF(OFFSET('Hygiene Data'!$E$14,0,10*ROW('Hygiene Data'!E46))="","",OFFSET('Hygiene Data'!$E$14,0,10*ROW('Hygiene Data'!E46)))</f>
        <v/>
      </c>
      <c r="DX52" s="29" t="str">
        <f ca="true">+IF(OFFSET('Hygiene Data'!$F$12,0,10*ROW('Hygiene Data'!F46))="","",OFFSET('Hygiene Data'!$F$12,0,10*ROW('Hygiene Data'!F46)))</f>
        <v/>
      </c>
      <c r="DY52" s="29" t="str">
        <f ca="true">+IF(OFFSET('Hygiene Data'!$F$13,0,10*ROW('Hygiene Data'!F46))="","",OFFSET('Hygiene Data'!$F$13,0,10*ROW('Hygiene Data'!F46)))</f>
        <v/>
      </c>
      <c r="DZ52" s="29" t="str">
        <f ca="true">+IF(OFFSET('Hygiene Data'!$F$14,0,10*ROW('Hygiene Data'!F46))="","",OFFSET('Hygiene Data'!$F$14,0,10*ROW('Hygiene Data'!F46)))</f>
        <v/>
      </c>
      <c r="EA52" s="29" t="str">
        <f ca="true">+IF(OFFSET('Hygiene Data'!$G$12,0,10*ROW('Hygiene Data'!G46))="","",OFFSET('Hygiene Data'!$G$12,0,10*ROW('Hygiene Data'!G46)))</f>
        <v/>
      </c>
      <c r="EB52" s="29" t="str">
        <f ca="true">+IF(OFFSET('Hygiene Data'!$G$13,0,10*ROW('Hygiene Data'!G46))="","",OFFSET('Hygiene Data'!$G$13,0,10*ROW('Hygiene Data'!G46)))</f>
        <v/>
      </c>
      <c r="EC52" s="29" t="str">
        <f ca="true">+IF(OFFSET('Hygiene Data'!$G$14,0,10*ROW('Hygiene Data'!G46))="","",OFFSET('Hygiene Data'!$G$14,0,10*ROW('Hygiene Data'!G46)))</f>
        <v/>
      </c>
      <c r="ED52" s="29" t="str">
        <f ca="true">+IF(OFFSET('Hygiene Data'!$H$12,0,10*ROW('Hygiene Data'!H46))="","",OFFSET('Hygiene Data'!$H$12,0,10*ROW('Hygiene Data'!H46)))</f>
        <v/>
      </c>
      <c r="EE52" s="29" t="str">
        <f ca="true">+IF(OFFSET('Hygiene Data'!$H$13,0,10*ROW('Hygiene Data'!H46))="","",OFFSET('Hygiene Data'!$H$13,0,10*ROW('Hygiene Data'!H46)))</f>
        <v/>
      </c>
      <c r="EF52" s="29" t="str">
        <f ca="true">+IF(OFFSET('Hygiene Data'!$H$14,0,10*ROW('Hygiene Data'!H46))="","",OFFSET('Hygiene Data'!$H$14,0,10*ROW('Hygiene Data'!H46)))</f>
        <v/>
      </c>
    </row>
    <row r="53" x14ac:dyDescent="0.2">
      <c r="A53" s="52" t="str">
        <f ca="true">+IF(OFFSET('Water Data'!$B$1,0,10*ROW('Water Data'!B50))="","",OFFSET('Water Data'!$B$1,0,10*ROW('Water Data'!B50)))</f>
        <v/>
      </c>
      <c r="B53" s="52" t="str">
        <f ca="true">+IF(OFFSET('Water Data'!$A$3,0,10*ROW('Water Data'!A50))="","",OFFSET('Water Data'!$A$3,0,10*ROW('Water Data'!A50)))</f>
        <v/>
      </c>
      <c r="C53" s="52" t="str">
        <f ca="true">+IF(OFFSET('Water Data'!$C$3,0,10*ROW('Water Data'!C50))="","",OFFSET('Water Data'!$C$3,0,10*ROW('Water Data'!C50)))</f>
        <v/>
      </c>
      <c r="D53" s="240"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0"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0"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0"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0"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0"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0"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0"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0"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0"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0"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0"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0"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0"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0"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0"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0"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0"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1"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1"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1"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1"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1"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1"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1"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1"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1"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1"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1"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1"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1"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1"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1"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1"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1"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1"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1"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1"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1"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1"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1"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1"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1"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1"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1"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1"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1"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1"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2"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2"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2"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2"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2"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2"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2"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2"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2"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2"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2"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2"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2"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2"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2"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2"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2"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2"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29" t="str">
        <f ca="true">+IF(OFFSET('Water Data'!$C$28,0,10*ROW('Water Data'!C47))="","",OFFSET('Water Data'!$C$28,0,10*ROW('Water Data'!C47)))</f>
        <v/>
      </c>
      <c r="BT53" s="29" t="str">
        <f ca="true">+IF(OFFSET('Water Data'!$C$29,0,10*ROW('Water Data'!C47))="","",OFFSET('Water Data'!$C$29,0,10*ROW('Water Data'!C47)))</f>
        <v/>
      </c>
      <c r="BU53" s="29" t="str">
        <f ca="true">+IF(OFFSET('Water Data'!$C$30,0,10*ROW('Water Data'!C47))="","",OFFSET('Water Data'!$C$30,0,10*ROW('Water Data'!C47)))</f>
        <v/>
      </c>
      <c r="BV53" s="29" t="str">
        <f ca="true">+IF(OFFSET('Water Data'!$D$28,0,10*ROW('Water Data'!D47))="","",OFFSET('Water Data'!$D$28,0,10*ROW('Water Data'!D47)))</f>
        <v/>
      </c>
      <c r="BW53" s="29" t="str">
        <f ca="true">+IF(OFFSET('Water Data'!$D$29,0,10*ROW('Water Data'!D47))="","",OFFSET('Water Data'!$D$29,0,10*ROW('Water Data'!D47)))</f>
        <v/>
      </c>
      <c r="BX53" s="29" t="str">
        <f ca="true">+IF(OFFSET('Water Data'!$D$30,0,10*ROW('Water Data'!D47))="","",OFFSET('Water Data'!$D$30,0,10*ROW('Water Data'!D47)))</f>
        <v/>
      </c>
      <c r="BY53" s="29" t="str">
        <f ca="true">+IF(OFFSET('Water Data'!$E$28,0,10*ROW('Water Data'!E47))="","",OFFSET('Water Data'!$E$28,0,10*ROW('Water Data'!E47)))</f>
        <v/>
      </c>
      <c r="BZ53" s="29" t="str">
        <f ca="true">+IF(OFFSET('Water Data'!$E$29,0,10*ROW('Water Data'!E47))="","",OFFSET('Water Data'!$E$29,0,10*ROW('Water Data'!E47)))</f>
        <v/>
      </c>
      <c r="CA53" s="29" t="str">
        <f ca="true">+IF(OFFSET('Water Data'!$E$30,0,10*ROW('Water Data'!E47))="","",OFFSET('Water Data'!$E$30,0,10*ROW('Water Data'!E47)))</f>
        <v/>
      </c>
      <c r="CB53" s="29" t="str">
        <f ca="true">+IF(OFFSET('Water Data'!$F$28,0,10*ROW('Water Data'!F47))="","",OFFSET('Water Data'!$F$28,0,10*ROW('Water Data'!F47)))</f>
        <v/>
      </c>
      <c r="CC53" s="29" t="str">
        <f ca="true">+IF(OFFSET('Water Data'!$F$29,0,10*ROW('Water Data'!F47))="","",OFFSET('Water Data'!$F$29,0,10*ROW('Water Data'!F47)))</f>
        <v/>
      </c>
      <c r="CD53" s="29" t="str">
        <f ca="true">+IF(OFFSET('Water Data'!$F$30,0,10*ROW('Water Data'!F47))="","",OFFSET('Water Data'!$F$30,0,10*ROW('Water Data'!F47)))</f>
        <v/>
      </c>
      <c r="CE53" s="29" t="str">
        <f ca="true">+IF(OFFSET('Water Data'!$G$28,0,10*ROW('Water Data'!G47))="","",OFFSET('Water Data'!$G$28,0,10*ROW('Water Data'!G47)))</f>
        <v/>
      </c>
      <c r="CF53" s="29" t="str">
        <f ca="true">+IF(OFFSET('Water Data'!$G$29,0,10*ROW('Water Data'!G47))="","",OFFSET('Water Data'!$G$29,0,10*ROW('Water Data'!G47)))</f>
        <v/>
      </c>
      <c r="CG53" s="29" t="str">
        <f ca="true">+IF(OFFSET('Water Data'!$G$30,0,10*ROW('Water Data'!G47))="","",OFFSET('Water Data'!$G$30,0,10*ROW('Water Data'!G47)))</f>
        <v/>
      </c>
      <c r="CH53" s="29" t="str">
        <f ca="true">+IF(OFFSET('Water Data'!$H$28,0,10*ROW('Water Data'!H47))="","",OFFSET('Water Data'!$H$28,0,10*ROW('Water Data'!H47)))</f>
        <v/>
      </c>
      <c r="CI53" s="29" t="str">
        <f ca="true">+IF(OFFSET('Water Data'!$H$29,0,10*ROW('Water Data'!H47))="","",OFFSET('Water Data'!$H$29,0,10*ROW('Water Data'!H47)))</f>
        <v/>
      </c>
      <c r="CJ53" s="29" t="str">
        <f ca="true">+IF(OFFSET('Water Data'!$H$30,0,10*ROW('Water Data'!H47))="","",OFFSET('Water Data'!$H$30,0,10*ROW('Water Data'!H47)))</f>
        <v/>
      </c>
      <c r="CK53" s="29" t="str">
        <f ca="true">+IF(OFFSET('Sanitation Data'!$C$29,0,10*ROW('Sanitation Data'!C47))="","",OFFSET('Sanitation Data'!$C$29,0,10*ROW('Sanitation Data'!C47)))</f>
        <v/>
      </c>
      <c r="CL53" s="29" t="str">
        <f ca="true">+IF(OFFSET('Sanitation Data'!$C$30,0,10*ROW('Sanitation Data'!C47))="","",OFFSET('Sanitation Data'!$C$30,0,10*ROW('Sanitation Data'!C47)))</f>
        <v/>
      </c>
      <c r="CM53" s="29" t="str">
        <f ca="true">+IF(OFFSET('Sanitation Data'!$C$31,0,10*ROW('Sanitation Data'!C47))="","",OFFSET('Sanitation Data'!$C$31,0,10*ROW('Sanitation Data'!C47)))</f>
        <v/>
      </c>
      <c r="CN53" s="29" t="str">
        <f ca="true">+IF(OFFSET('Sanitation Data'!$C$32,0,10*ROW('Sanitation Data'!C47))="","",OFFSET('Sanitation Data'!$C$32,0,10*ROW('Sanitation Data'!C47)))</f>
        <v/>
      </c>
      <c r="CO53" s="29" t="str">
        <f ca="true">+IF(OFFSET('Sanitation Data'!$C$33,0,10*ROW('Sanitation Data'!C47))="","",OFFSET('Sanitation Data'!$C$33,0,10*ROW('Sanitation Data'!C47)))</f>
        <v/>
      </c>
      <c r="CP53" s="29" t="str">
        <f ca="true">+IF(OFFSET('Sanitation Data'!$D$29,0,10*ROW('Sanitation Data'!D47))="","",OFFSET('Sanitation Data'!$D$29,0,10*ROW('Sanitation Data'!D47)))</f>
        <v/>
      </c>
      <c r="CQ53" s="29" t="str">
        <f ca="true">+IF(OFFSET('Sanitation Data'!$D$30,0,10*ROW('Sanitation Data'!D47))="","",OFFSET('Sanitation Data'!$D$30,0,10*ROW('Sanitation Data'!D47)))</f>
        <v/>
      </c>
      <c r="CR53" s="29" t="str">
        <f ca="true">+IF(OFFSET('Sanitation Data'!$D$31,0,10*ROW('Sanitation Data'!D47))="","",OFFSET('Sanitation Data'!$D$31,0,10*ROW('Sanitation Data'!D47)))</f>
        <v/>
      </c>
      <c r="CS53" s="29" t="str">
        <f ca="true">+IF(OFFSET('Sanitation Data'!$D$32,0,10*ROW('Sanitation Data'!D47))="","",OFFSET('Sanitation Data'!$D$32,0,10*ROW('Sanitation Data'!D47)))</f>
        <v/>
      </c>
      <c r="CT53" s="29" t="str">
        <f ca="true">+IF(OFFSET('Sanitation Data'!$D$33,0,10*ROW('Sanitation Data'!D47))="","",OFFSET('Sanitation Data'!$D$33,0,10*ROW('Sanitation Data'!D47)))</f>
        <v/>
      </c>
      <c r="CU53" s="29" t="str">
        <f ca="true">+IF(OFFSET('Sanitation Data'!$E$29,0,10*ROW('Sanitation Data'!E47))="","",OFFSET('Sanitation Data'!$E$29,0,10*ROW('Sanitation Data'!E47)))</f>
        <v/>
      </c>
      <c r="CV53" s="29" t="str">
        <f ca="true">+IF(OFFSET('Sanitation Data'!$E$30,0,10*ROW('Sanitation Data'!E47))="","",OFFSET('Sanitation Data'!$E$30,0,10*ROW('Sanitation Data'!E47)))</f>
        <v/>
      </c>
      <c r="CW53" s="29" t="str">
        <f ca="true">+IF(OFFSET('Sanitation Data'!$E$31,0,10*ROW('Sanitation Data'!E47))="","",OFFSET('Sanitation Data'!$E$31,0,10*ROW('Sanitation Data'!E47)))</f>
        <v/>
      </c>
      <c r="CX53" s="29" t="str">
        <f ca="true">+IF(OFFSET('Sanitation Data'!$E$32,0,10*ROW('Sanitation Data'!E47))="","",OFFSET('Sanitation Data'!$E$32,0,10*ROW('Sanitation Data'!E47)))</f>
        <v/>
      </c>
      <c r="CY53" s="29" t="str">
        <f ca="true">+IF(OFFSET('Sanitation Data'!$E$33,0,10*ROW('Sanitation Data'!E47))="","",OFFSET('Sanitation Data'!$E$33,0,10*ROW('Sanitation Data'!E47)))</f>
        <v/>
      </c>
      <c r="CZ53" s="29" t="str">
        <f ca="true">+IF(OFFSET('Sanitation Data'!$F$29,0,10*ROW('Sanitation Data'!F47))="","",OFFSET('Sanitation Data'!$F$29,0,10*ROW('Sanitation Data'!F47)))</f>
        <v/>
      </c>
      <c r="DA53" s="29" t="str">
        <f ca="true">+IF(OFFSET('Sanitation Data'!$F$30,0,10*ROW('Sanitation Data'!F47))="","",OFFSET('Sanitation Data'!$F$30,0,10*ROW('Sanitation Data'!F47)))</f>
        <v/>
      </c>
      <c r="DB53" s="29" t="str">
        <f ca="true">+IF(OFFSET('Sanitation Data'!$F$31,0,10*ROW('Sanitation Data'!F47))="","",OFFSET('Sanitation Data'!$F$31,0,10*ROW('Sanitation Data'!F47)))</f>
        <v/>
      </c>
      <c r="DC53" s="29" t="str">
        <f ca="true">+IF(OFFSET('Sanitation Data'!$F$32,0,10*ROW('Sanitation Data'!F47))="","",OFFSET('Sanitation Data'!$F$32,0,10*ROW('Sanitation Data'!F47)))</f>
        <v/>
      </c>
      <c r="DD53" s="29" t="str">
        <f ca="true">+IF(OFFSET('Sanitation Data'!$F$33,0,10*ROW('Sanitation Data'!F47))="","",OFFSET('Sanitation Data'!$F$33,0,10*ROW('Sanitation Data'!F47)))</f>
        <v/>
      </c>
      <c r="DE53" s="29" t="str">
        <f ca="true">+IF(OFFSET('Sanitation Data'!$G$29,0,10*ROW('Sanitation Data'!G47))="","",OFFSET('Sanitation Data'!$G$29,0,10*ROW('Sanitation Data'!G47)))</f>
        <v/>
      </c>
      <c r="DF53" s="29" t="str">
        <f ca="true">+IF(OFFSET('Sanitation Data'!$G$30,0,10*ROW('Sanitation Data'!G47))="","",OFFSET('Sanitation Data'!$G$30,0,10*ROW('Sanitation Data'!G47)))</f>
        <v/>
      </c>
      <c r="DG53" s="29" t="str">
        <f ca="true">+IF(OFFSET('Sanitation Data'!$G$31,0,10*ROW('Sanitation Data'!G47))="","",OFFSET('Sanitation Data'!$G$31,0,10*ROW('Sanitation Data'!G47)))</f>
        <v/>
      </c>
      <c r="DH53" s="29" t="str">
        <f ca="true">+IF(OFFSET('Sanitation Data'!$G$32,0,10*ROW('Sanitation Data'!G47))="","",OFFSET('Sanitation Data'!$G$32,0,10*ROW('Sanitation Data'!G47)))</f>
        <v/>
      </c>
      <c r="DI53" s="29" t="str">
        <f ca="true">+IF(OFFSET('Sanitation Data'!$G$33,0,10*ROW('Sanitation Data'!G47))="","",OFFSET('Sanitation Data'!$G$33,0,10*ROW('Sanitation Data'!G47)))</f>
        <v/>
      </c>
      <c r="DJ53" s="29" t="str">
        <f ca="true">+IF(OFFSET('Sanitation Data'!$H$29,0,10*ROW('Sanitation Data'!H47))="","",OFFSET('Sanitation Data'!$H$29,0,10*ROW('Sanitation Data'!H47)))</f>
        <v/>
      </c>
      <c r="DK53" s="29" t="str">
        <f ca="true">+IF(OFFSET('Sanitation Data'!$H$30,0,10*ROW('Sanitation Data'!H47))="","",OFFSET('Sanitation Data'!$H$30,0,10*ROW('Sanitation Data'!H47)))</f>
        <v/>
      </c>
      <c r="DL53" s="29" t="str">
        <f ca="true">+IF(OFFSET('Sanitation Data'!$H$31,0,10*ROW('Sanitation Data'!H47))="","",OFFSET('Sanitation Data'!$H$31,0,10*ROW('Sanitation Data'!H47)))</f>
        <v/>
      </c>
      <c r="DM53" s="29" t="str">
        <f ca="true">+IF(OFFSET('Sanitation Data'!$H$32,0,10*ROW('Sanitation Data'!H47))="","",OFFSET('Sanitation Data'!$H$32,0,10*ROW('Sanitation Data'!H47)))</f>
        <v/>
      </c>
      <c r="DN53" s="29" t="str">
        <f ca="true">+IF(OFFSET('Sanitation Data'!$H$33,0,10*ROW('Sanitation Data'!H47))="","",OFFSET('Sanitation Data'!$H$33,0,10*ROW('Sanitation Data'!H47)))</f>
        <v/>
      </c>
      <c r="DO53" s="29" t="str">
        <f ca="true">+IF(OFFSET('Hygiene Data'!$C$12,0,10*ROW('Hygiene Data'!C47))="","",OFFSET('Hygiene Data'!$C$12,0,10*ROW('Hygiene Data'!C47)))</f>
        <v/>
      </c>
      <c r="DP53" s="29" t="str">
        <f ca="true">+IF(OFFSET('Hygiene Data'!$C$13,0,10*ROW('Hygiene Data'!C47))="","",OFFSET('Hygiene Data'!$C$13,0,10*ROW('Hygiene Data'!C47)))</f>
        <v/>
      </c>
      <c r="DQ53" s="29" t="str">
        <f ca="true">+IF(OFFSET('Hygiene Data'!$C$14,0,10*ROW('Hygiene Data'!C47))="","",OFFSET('Hygiene Data'!$C$14,0,10*ROW('Hygiene Data'!C47)))</f>
        <v/>
      </c>
      <c r="DR53" s="29" t="str">
        <f ca="true">+IF(OFFSET('Hygiene Data'!$D$12,0,10*ROW('Hygiene Data'!D47))="","",OFFSET('Hygiene Data'!$D$12,0,10*ROW('Hygiene Data'!D47)))</f>
        <v/>
      </c>
      <c r="DS53" s="29" t="str">
        <f ca="true">+IF(OFFSET('Hygiene Data'!$D$13,0,10*ROW('Hygiene Data'!D47))="","",OFFSET('Hygiene Data'!$D$13,0,10*ROW('Hygiene Data'!D47)))</f>
        <v/>
      </c>
      <c r="DT53" s="29" t="str">
        <f ca="true">+IF(OFFSET('Hygiene Data'!$D$14,0,10*ROW('Hygiene Data'!D47))="","",OFFSET('Hygiene Data'!$D$14,0,10*ROW('Hygiene Data'!D47)))</f>
        <v/>
      </c>
      <c r="DU53" s="29" t="str">
        <f ca="true">+IF(OFFSET('Hygiene Data'!$E$12,0,10*ROW('Hygiene Data'!E47))="","",OFFSET('Hygiene Data'!$E$12,0,10*ROW('Hygiene Data'!E47)))</f>
        <v/>
      </c>
      <c r="DV53" s="29" t="str">
        <f ca="true">+IF(OFFSET('Hygiene Data'!$E$13,0,10*ROW('Hygiene Data'!E47))="","",OFFSET('Hygiene Data'!$E$13,0,10*ROW('Hygiene Data'!E47)))</f>
        <v/>
      </c>
      <c r="DW53" s="29" t="str">
        <f ca="true">+IF(OFFSET('Hygiene Data'!$E$14,0,10*ROW('Hygiene Data'!E47))="","",OFFSET('Hygiene Data'!$E$14,0,10*ROW('Hygiene Data'!E47)))</f>
        <v/>
      </c>
      <c r="DX53" s="29" t="str">
        <f ca="true">+IF(OFFSET('Hygiene Data'!$F$12,0,10*ROW('Hygiene Data'!F47))="","",OFFSET('Hygiene Data'!$F$12,0,10*ROW('Hygiene Data'!F47)))</f>
        <v/>
      </c>
      <c r="DY53" s="29" t="str">
        <f ca="true">+IF(OFFSET('Hygiene Data'!$F$13,0,10*ROW('Hygiene Data'!F47))="","",OFFSET('Hygiene Data'!$F$13,0,10*ROW('Hygiene Data'!F47)))</f>
        <v/>
      </c>
      <c r="DZ53" s="29" t="str">
        <f ca="true">+IF(OFFSET('Hygiene Data'!$F$14,0,10*ROW('Hygiene Data'!F47))="","",OFFSET('Hygiene Data'!$F$14,0,10*ROW('Hygiene Data'!F47)))</f>
        <v/>
      </c>
      <c r="EA53" s="29" t="str">
        <f ca="true">+IF(OFFSET('Hygiene Data'!$G$12,0,10*ROW('Hygiene Data'!G47))="","",OFFSET('Hygiene Data'!$G$12,0,10*ROW('Hygiene Data'!G47)))</f>
        <v/>
      </c>
      <c r="EB53" s="29" t="str">
        <f ca="true">+IF(OFFSET('Hygiene Data'!$G$13,0,10*ROW('Hygiene Data'!G47))="","",OFFSET('Hygiene Data'!$G$13,0,10*ROW('Hygiene Data'!G47)))</f>
        <v/>
      </c>
      <c r="EC53" s="29" t="str">
        <f ca="true">+IF(OFFSET('Hygiene Data'!$G$14,0,10*ROW('Hygiene Data'!G47))="","",OFFSET('Hygiene Data'!$G$14,0,10*ROW('Hygiene Data'!G47)))</f>
        <v/>
      </c>
      <c r="ED53" s="29" t="str">
        <f ca="true">+IF(OFFSET('Hygiene Data'!$H$12,0,10*ROW('Hygiene Data'!H47))="","",OFFSET('Hygiene Data'!$H$12,0,10*ROW('Hygiene Data'!H47)))</f>
        <v/>
      </c>
      <c r="EE53" s="29" t="str">
        <f ca="true">+IF(OFFSET('Hygiene Data'!$H$13,0,10*ROW('Hygiene Data'!H47))="","",OFFSET('Hygiene Data'!$H$13,0,10*ROW('Hygiene Data'!H47)))</f>
        <v/>
      </c>
      <c r="EF53" s="29" t="str">
        <f ca="true">+IF(OFFSET('Hygiene Data'!$H$14,0,10*ROW('Hygiene Data'!H47))="","",OFFSET('Hygiene Data'!$H$14,0,10*ROW('Hygiene Data'!H47)))</f>
        <v/>
      </c>
    </row>
    <row r="54" x14ac:dyDescent="0.2">
      <c r="A54" s="52" t="str">
        <f ca="true">+IF(OFFSET('Water Data'!$B$1,0,10*ROW('Water Data'!B51))="","",OFFSET('Water Data'!$B$1,0,10*ROW('Water Data'!B51)))</f>
        <v/>
      </c>
      <c r="B54" s="52" t="str">
        <f ca="true">+IF(OFFSET('Water Data'!$A$3,0,10*ROW('Water Data'!A51))="","",OFFSET('Water Data'!$A$3,0,10*ROW('Water Data'!A51)))</f>
        <v/>
      </c>
      <c r="C54" s="52" t="str">
        <f ca="true">+IF(OFFSET('Water Data'!$C$3,0,10*ROW('Water Data'!C51))="","",OFFSET('Water Data'!$C$3,0,10*ROW('Water Data'!C51)))</f>
        <v/>
      </c>
      <c r="D54" s="240"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0"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0"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0"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0"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0"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0"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0"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0"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0"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0"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0"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0"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0"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0"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0"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0"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0"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1"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1"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1"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1"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1"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1"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1"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1"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1"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1"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1"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1"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1"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1"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1"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1"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1"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1"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1"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1"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1"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1"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1"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1"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1"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1"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1"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1"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1"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1"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2"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2"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2"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2"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2"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2"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2"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2"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2"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2"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2"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2"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2"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2"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2"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2"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2"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2"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29" t="str">
        <f ca="true">+IF(OFFSET('Water Data'!$C$28,0,10*ROW('Water Data'!C48))="","",OFFSET('Water Data'!$C$28,0,10*ROW('Water Data'!C48)))</f>
        <v/>
      </c>
      <c r="BT54" s="29" t="str">
        <f ca="true">+IF(OFFSET('Water Data'!$C$29,0,10*ROW('Water Data'!C48))="","",OFFSET('Water Data'!$C$29,0,10*ROW('Water Data'!C48)))</f>
        <v/>
      </c>
      <c r="BU54" s="29" t="str">
        <f ca="true">+IF(OFFSET('Water Data'!$C$30,0,10*ROW('Water Data'!C48))="","",OFFSET('Water Data'!$C$30,0,10*ROW('Water Data'!C48)))</f>
        <v/>
      </c>
      <c r="BV54" s="29" t="str">
        <f ca="true">+IF(OFFSET('Water Data'!$D$28,0,10*ROW('Water Data'!D48))="","",OFFSET('Water Data'!$D$28,0,10*ROW('Water Data'!D48)))</f>
        <v/>
      </c>
      <c r="BW54" s="29" t="str">
        <f ca="true">+IF(OFFSET('Water Data'!$D$29,0,10*ROW('Water Data'!D48))="","",OFFSET('Water Data'!$D$29,0,10*ROW('Water Data'!D48)))</f>
        <v/>
      </c>
      <c r="BX54" s="29" t="str">
        <f ca="true">+IF(OFFSET('Water Data'!$D$30,0,10*ROW('Water Data'!D48))="","",OFFSET('Water Data'!$D$30,0,10*ROW('Water Data'!D48)))</f>
        <v/>
      </c>
      <c r="BY54" s="29" t="str">
        <f ca="true">+IF(OFFSET('Water Data'!$E$28,0,10*ROW('Water Data'!E48))="","",OFFSET('Water Data'!$E$28,0,10*ROW('Water Data'!E48)))</f>
        <v/>
      </c>
      <c r="BZ54" s="29" t="str">
        <f ca="true">+IF(OFFSET('Water Data'!$E$29,0,10*ROW('Water Data'!E48))="","",OFFSET('Water Data'!$E$29,0,10*ROW('Water Data'!E48)))</f>
        <v/>
      </c>
      <c r="CA54" s="29" t="str">
        <f ca="true">+IF(OFFSET('Water Data'!$E$30,0,10*ROW('Water Data'!E48))="","",OFFSET('Water Data'!$E$30,0,10*ROW('Water Data'!E48)))</f>
        <v/>
      </c>
      <c r="CB54" s="29" t="str">
        <f ca="true">+IF(OFFSET('Water Data'!$F$28,0,10*ROW('Water Data'!F48))="","",OFFSET('Water Data'!$F$28,0,10*ROW('Water Data'!F48)))</f>
        <v/>
      </c>
      <c r="CC54" s="29" t="str">
        <f ca="true">+IF(OFFSET('Water Data'!$F$29,0,10*ROW('Water Data'!F48))="","",OFFSET('Water Data'!$F$29,0,10*ROW('Water Data'!F48)))</f>
        <v/>
      </c>
      <c r="CD54" s="29" t="str">
        <f ca="true">+IF(OFFSET('Water Data'!$F$30,0,10*ROW('Water Data'!F48))="","",OFFSET('Water Data'!$F$30,0,10*ROW('Water Data'!F48)))</f>
        <v/>
      </c>
      <c r="CE54" s="29" t="str">
        <f ca="true">+IF(OFFSET('Water Data'!$G$28,0,10*ROW('Water Data'!G48))="","",OFFSET('Water Data'!$G$28,0,10*ROW('Water Data'!G48)))</f>
        <v/>
      </c>
      <c r="CF54" s="29" t="str">
        <f ca="true">+IF(OFFSET('Water Data'!$G$29,0,10*ROW('Water Data'!G48))="","",OFFSET('Water Data'!$G$29,0,10*ROW('Water Data'!G48)))</f>
        <v/>
      </c>
      <c r="CG54" s="29" t="str">
        <f ca="true">+IF(OFFSET('Water Data'!$G$30,0,10*ROW('Water Data'!G48))="","",OFFSET('Water Data'!$G$30,0,10*ROW('Water Data'!G48)))</f>
        <v/>
      </c>
      <c r="CH54" s="29" t="str">
        <f ca="true">+IF(OFFSET('Water Data'!$H$28,0,10*ROW('Water Data'!H48))="","",OFFSET('Water Data'!$H$28,0,10*ROW('Water Data'!H48)))</f>
        <v/>
      </c>
      <c r="CI54" s="29" t="str">
        <f ca="true">+IF(OFFSET('Water Data'!$H$29,0,10*ROW('Water Data'!H48))="","",OFFSET('Water Data'!$H$29,0,10*ROW('Water Data'!H48)))</f>
        <v/>
      </c>
      <c r="CJ54" s="29" t="str">
        <f ca="true">+IF(OFFSET('Water Data'!$H$30,0,10*ROW('Water Data'!H48))="","",OFFSET('Water Data'!$H$30,0,10*ROW('Water Data'!H48)))</f>
        <v/>
      </c>
      <c r="CK54" s="29" t="str">
        <f ca="true">+IF(OFFSET('Sanitation Data'!$C$29,0,10*ROW('Sanitation Data'!C48))="","",OFFSET('Sanitation Data'!$C$29,0,10*ROW('Sanitation Data'!C48)))</f>
        <v/>
      </c>
      <c r="CL54" s="29" t="str">
        <f ca="true">+IF(OFFSET('Sanitation Data'!$C$30,0,10*ROW('Sanitation Data'!C48))="","",OFFSET('Sanitation Data'!$C$30,0,10*ROW('Sanitation Data'!C48)))</f>
        <v/>
      </c>
      <c r="CM54" s="29" t="str">
        <f ca="true">+IF(OFFSET('Sanitation Data'!$C$31,0,10*ROW('Sanitation Data'!C48))="","",OFFSET('Sanitation Data'!$C$31,0,10*ROW('Sanitation Data'!C48)))</f>
        <v/>
      </c>
      <c r="CN54" s="29" t="str">
        <f ca="true">+IF(OFFSET('Sanitation Data'!$C$32,0,10*ROW('Sanitation Data'!C48))="","",OFFSET('Sanitation Data'!$C$32,0,10*ROW('Sanitation Data'!C48)))</f>
        <v/>
      </c>
      <c r="CO54" s="29" t="str">
        <f ca="true">+IF(OFFSET('Sanitation Data'!$C$33,0,10*ROW('Sanitation Data'!C48))="","",OFFSET('Sanitation Data'!$C$33,0,10*ROW('Sanitation Data'!C48)))</f>
        <v/>
      </c>
      <c r="CP54" s="29" t="str">
        <f ca="true">+IF(OFFSET('Sanitation Data'!$D$29,0,10*ROW('Sanitation Data'!D48))="","",OFFSET('Sanitation Data'!$D$29,0,10*ROW('Sanitation Data'!D48)))</f>
        <v/>
      </c>
      <c r="CQ54" s="29" t="str">
        <f ca="true">+IF(OFFSET('Sanitation Data'!$D$30,0,10*ROW('Sanitation Data'!D48))="","",OFFSET('Sanitation Data'!$D$30,0,10*ROW('Sanitation Data'!D48)))</f>
        <v/>
      </c>
      <c r="CR54" s="29" t="str">
        <f ca="true">+IF(OFFSET('Sanitation Data'!$D$31,0,10*ROW('Sanitation Data'!D48))="","",OFFSET('Sanitation Data'!$D$31,0,10*ROW('Sanitation Data'!D48)))</f>
        <v/>
      </c>
      <c r="CS54" s="29" t="str">
        <f ca="true">+IF(OFFSET('Sanitation Data'!$D$32,0,10*ROW('Sanitation Data'!D48))="","",OFFSET('Sanitation Data'!$D$32,0,10*ROW('Sanitation Data'!D48)))</f>
        <v/>
      </c>
      <c r="CT54" s="29" t="str">
        <f ca="true">+IF(OFFSET('Sanitation Data'!$D$33,0,10*ROW('Sanitation Data'!D48))="","",OFFSET('Sanitation Data'!$D$33,0,10*ROW('Sanitation Data'!D48)))</f>
        <v/>
      </c>
      <c r="CU54" s="29" t="str">
        <f ca="true">+IF(OFFSET('Sanitation Data'!$E$29,0,10*ROW('Sanitation Data'!E48))="","",OFFSET('Sanitation Data'!$E$29,0,10*ROW('Sanitation Data'!E48)))</f>
        <v/>
      </c>
      <c r="CV54" s="29" t="str">
        <f ca="true">+IF(OFFSET('Sanitation Data'!$E$30,0,10*ROW('Sanitation Data'!E48))="","",OFFSET('Sanitation Data'!$E$30,0,10*ROW('Sanitation Data'!E48)))</f>
        <v/>
      </c>
      <c r="CW54" s="29" t="str">
        <f ca="true">+IF(OFFSET('Sanitation Data'!$E$31,0,10*ROW('Sanitation Data'!E48))="","",OFFSET('Sanitation Data'!$E$31,0,10*ROW('Sanitation Data'!E48)))</f>
        <v/>
      </c>
      <c r="CX54" s="29" t="str">
        <f ca="true">+IF(OFFSET('Sanitation Data'!$E$32,0,10*ROW('Sanitation Data'!E48))="","",OFFSET('Sanitation Data'!$E$32,0,10*ROW('Sanitation Data'!E48)))</f>
        <v/>
      </c>
      <c r="CY54" s="29" t="str">
        <f ca="true">+IF(OFFSET('Sanitation Data'!$E$33,0,10*ROW('Sanitation Data'!E48))="","",OFFSET('Sanitation Data'!$E$33,0,10*ROW('Sanitation Data'!E48)))</f>
        <v/>
      </c>
      <c r="CZ54" s="29" t="str">
        <f ca="true">+IF(OFFSET('Sanitation Data'!$F$29,0,10*ROW('Sanitation Data'!F48))="","",OFFSET('Sanitation Data'!$F$29,0,10*ROW('Sanitation Data'!F48)))</f>
        <v/>
      </c>
      <c r="DA54" s="29" t="str">
        <f ca="true">+IF(OFFSET('Sanitation Data'!$F$30,0,10*ROW('Sanitation Data'!F48))="","",OFFSET('Sanitation Data'!$F$30,0,10*ROW('Sanitation Data'!F48)))</f>
        <v/>
      </c>
      <c r="DB54" s="29" t="str">
        <f ca="true">+IF(OFFSET('Sanitation Data'!$F$31,0,10*ROW('Sanitation Data'!F48))="","",OFFSET('Sanitation Data'!$F$31,0,10*ROW('Sanitation Data'!F48)))</f>
        <v/>
      </c>
      <c r="DC54" s="29" t="str">
        <f ca="true">+IF(OFFSET('Sanitation Data'!$F$32,0,10*ROW('Sanitation Data'!F48))="","",OFFSET('Sanitation Data'!$F$32,0,10*ROW('Sanitation Data'!F48)))</f>
        <v/>
      </c>
      <c r="DD54" s="29" t="str">
        <f ca="true">+IF(OFFSET('Sanitation Data'!$F$33,0,10*ROW('Sanitation Data'!F48))="","",OFFSET('Sanitation Data'!$F$33,0,10*ROW('Sanitation Data'!F48)))</f>
        <v/>
      </c>
      <c r="DE54" s="29" t="str">
        <f ca="true">+IF(OFFSET('Sanitation Data'!$G$29,0,10*ROW('Sanitation Data'!G48))="","",OFFSET('Sanitation Data'!$G$29,0,10*ROW('Sanitation Data'!G48)))</f>
        <v/>
      </c>
      <c r="DF54" s="29" t="str">
        <f ca="true">+IF(OFFSET('Sanitation Data'!$G$30,0,10*ROW('Sanitation Data'!G48))="","",OFFSET('Sanitation Data'!$G$30,0,10*ROW('Sanitation Data'!G48)))</f>
        <v/>
      </c>
      <c r="DG54" s="29" t="str">
        <f ca="true">+IF(OFFSET('Sanitation Data'!$G$31,0,10*ROW('Sanitation Data'!G48))="","",OFFSET('Sanitation Data'!$G$31,0,10*ROW('Sanitation Data'!G48)))</f>
        <v/>
      </c>
      <c r="DH54" s="29" t="str">
        <f ca="true">+IF(OFFSET('Sanitation Data'!$G$32,0,10*ROW('Sanitation Data'!G48))="","",OFFSET('Sanitation Data'!$G$32,0,10*ROW('Sanitation Data'!G48)))</f>
        <v/>
      </c>
      <c r="DI54" s="29" t="str">
        <f ca="true">+IF(OFFSET('Sanitation Data'!$G$33,0,10*ROW('Sanitation Data'!G48))="","",OFFSET('Sanitation Data'!$G$33,0,10*ROW('Sanitation Data'!G48)))</f>
        <v/>
      </c>
      <c r="DJ54" s="29" t="str">
        <f ca="true">+IF(OFFSET('Sanitation Data'!$H$29,0,10*ROW('Sanitation Data'!H48))="","",OFFSET('Sanitation Data'!$H$29,0,10*ROW('Sanitation Data'!H48)))</f>
        <v/>
      </c>
      <c r="DK54" s="29" t="str">
        <f ca="true">+IF(OFFSET('Sanitation Data'!$H$30,0,10*ROW('Sanitation Data'!H48))="","",OFFSET('Sanitation Data'!$H$30,0,10*ROW('Sanitation Data'!H48)))</f>
        <v/>
      </c>
      <c r="DL54" s="29" t="str">
        <f ca="true">+IF(OFFSET('Sanitation Data'!$H$31,0,10*ROW('Sanitation Data'!H48))="","",OFFSET('Sanitation Data'!$H$31,0,10*ROW('Sanitation Data'!H48)))</f>
        <v/>
      </c>
      <c r="DM54" s="29" t="str">
        <f ca="true">+IF(OFFSET('Sanitation Data'!$H$32,0,10*ROW('Sanitation Data'!H48))="","",OFFSET('Sanitation Data'!$H$32,0,10*ROW('Sanitation Data'!H48)))</f>
        <v/>
      </c>
      <c r="DN54" s="29" t="str">
        <f ca="true">+IF(OFFSET('Sanitation Data'!$H$33,0,10*ROW('Sanitation Data'!H48))="","",OFFSET('Sanitation Data'!$H$33,0,10*ROW('Sanitation Data'!H48)))</f>
        <v/>
      </c>
      <c r="DO54" s="29" t="str">
        <f ca="true">+IF(OFFSET('Hygiene Data'!$C$12,0,10*ROW('Hygiene Data'!C48))="","",OFFSET('Hygiene Data'!$C$12,0,10*ROW('Hygiene Data'!C48)))</f>
        <v/>
      </c>
      <c r="DP54" s="29" t="str">
        <f ca="true">+IF(OFFSET('Hygiene Data'!$C$13,0,10*ROW('Hygiene Data'!C48))="","",OFFSET('Hygiene Data'!$C$13,0,10*ROW('Hygiene Data'!C48)))</f>
        <v/>
      </c>
      <c r="DQ54" s="29" t="str">
        <f ca="true">+IF(OFFSET('Hygiene Data'!$C$14,0,10*ROW('Hygiene Data'!C48))="","",OFFSET('Hygiene Data'!$C$14,0,10*ROW('Hygiene Data'!C48)))</f>
        <v/>
      </c>
      <c r="DR54" s="29" t="str">
        <f ca="true">+IF(OFFSET('Hygiene Data'!$D$12,0,10*ROW('Hygiene Data'!D48))="","",OFFSET('Hygiene Data'!$D$12,0,10*ROW('Hygiene Data'!D48)))</f>
        <v/>
      </c>
      <c r="DS54" s="29" t="str">
        <f ca="true">+IF(OFFSET('Hygiene Data'!$D$13,0,10*ROW('Hygiene Data'!D48))="","",OFFSET('Hygiene Data'!$D$13,0,10*ROW('Hygiene Data'!D48)))</f>
        <v/>
      </c>
      <c r="DT54" s="29" t="str">
        <f ca="true">+IF(OFFSET('Hygiene Data'!$D$14,0,10*ROW('Hygiene Data'!D48))="","",OFFSET('Hygiene Data'!$D$14,0,10*ROW('Hygiene Data'!D48)))</f>
        <v/>
      </c>
      <c r="DU54" s="29" t="str">
        <f ca="true">+IF(OFFSET('Hygiene Data'!$E$12,0,10*ROW('Hygiene Data'!E48))="","",OFFSET('Hygiene Data'!$E$12,0,10*ROW('Hygiene Data'!E48)))</f>
        <v/>
      </c>
      <c r="DV54" s="29" t="str">
        <f ca="true">+IF(OFFSET('Hygiene Data'!$E$13,0,10*ROW('Hygiene Data'!E48))="","",OFFSET('Hygiene Data'!$E$13,0,10*ROW('Hygiene Data'!E48)))</f>
        <v/>
      </c>
      <c r="DW54" s="29" t="str">
        <f ca="true">+IF(OFFSET('Hygiene Data'!$E$14,0,10*ROW('Hygiene Data'!E48))="","",OFFSET('Hygiene Data'!$E$14,0,10*ROW('Hygiene Data'!E48)))</f>
        <v/>
      </c>
      <c r="DX54" s="29" t="str">
        <f ca="true">+IF(OFFSET('Hygiene Data'!$F$12,0,10*ROW('Hygiene Data'!F48))="","",OFFSET('Hygiene Data'!$F$12,0,10*ROW('Hygiene Data'!F48)))</f>
        <v/>
      </c>
      <c r="DY54" s="29" t="str">
        <f ca="true">+IF(OFFSET('Hygiene Data'!$F$13,0,10*ROW('Hygiene Data'!F48))="","",OFFSET('Hygiene Data'!$F$13,0,10*ROW('Hygiene Data'!F48)))</f>
        <v/>
      </c>
      <c r="DZ54" s="29" t="str">
        <f ca="true">+IF(OFFSET('Hygiene Data'!$F$14,0,10*ROW('Hygiene Data'!F48))="","",OFFSET('Hygiene Data'!$F$14,0,10*ROW('Hygiene Data'!F48)))</f>
        <v/>
      </c>
      <c r="EA54" s="29" t="str">
        <f ca="true">+IF(OFFSET('Hygiene Data'!$G$12,0,10*ROW('Hygiene Data'!G48))="","",OFFSET('Hygiene Data'!$G$12,0,10*ROW('Hygiene Data'!G48)))</f>
        <v/>
      </c>
      <c r="EB54" s="29" t="str">
        <f ca="true">+IF(OFFSET('Hygiene Data'!$G$13,0,10*ROW('Hygiene Data'!G48))="","",OFFSET('Hygiene Data'!$G$13,0,10*ROW('Hygiene Data'!G48)))</f>
        <v/>
      </c>
      <c r="EC54" s="29" t="str">
        <f ca="true">+IF(OFFSET('Hygiene Data'!$G$14,0,10*ROW('Hygiene Data'!G48))="","",OFFSET('Hygiene Data'!$G$14,0,10*ROW('Hygiene Data'!G48)))</f>
        <v/>
      </c>
      <c r="ED54" s="29" t="str">
        <f ca="true">+IF(OFFSET('Hygiene Data'!$H$12,0,10*ROW('Hygiene Data'!H48))="","",OFFSET('Hygiene Data'!$H$12,0,10*ROW('Hygiene Data'!H48)))</f>
        <v/>
      </c>
      <c r="EE54" s="29" t="str">
        <f ca="true">+IF(OFFSET('Hygiene Data'!$H$13,0,10*ROW('Hygiene Data'!H48))="","",OFFSET('Hygiene Data'!$H$13,0,10*ROW('Hygiene Data'!H48)))</f>
        <v/>
      </c>
      <c r="EF54" s="29" t="str">
        <f ca="true">+IF(OFFSET('Hygiene Data'!$H$14,0,10*ROW('Hygiene Data'!H48))="","",OFFSET('Hygiene Data'!$H$14,0,10*ROW('Hygiene Data'!H48)))</f>
        <v/>
      </c>
    </row>
    <row r="55" x14ac:dyDescent="0.2">
      <c r="A55" s="52" t="str">
        <f ca="true">+IF(OFFSET('Water Data'!$B$1,0,10*ROW('Water Data'!B52))="","",OFFSET('Water Data'!$B$1,0,10*ROW('Water Data'!B52)))</f>
        <v/>
      </c>
      <c r="B55" s="52" t="str">
        <f ca="true">+IF(OFFSET('Water Data'!$A$3,0,10*ROW('Water Data'!A52))="","",OFFSET('Water Data'!$A$3,0,10*ROW('Water Data'!A52)))</f>
        <v/>
      </c>
      <c r="C55" s="52" t="str">
        <f ca="true">+IF(OFFSET('Water Data'!$C$3,0,10*ROW('Water Data'!C52))="","",OFFSET('Water Data'!$C$3,0,10*ROW('Water Data'!C52)))</f>
        <v/>
      </c>
      <c r="D55" s="240"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0"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0"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0"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0"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0"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0"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0"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0"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0"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0"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0"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0"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0"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0"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0"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0"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0"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1"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1"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1"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1"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1"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1"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1"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1"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1"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1"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1"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1"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1"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1"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1"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1"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1"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1"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1"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1"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1"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1"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1"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1"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1"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1"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1"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1"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1"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1"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2"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2"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2"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2"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2"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2"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2"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2"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2"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2"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2"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2"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2"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2"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2"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2"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2"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2"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29" t="str">
        <f ca="true">+IF(OFFSET('Water Data'!$C$28,0,10*ROW('Water Data'!C49))="","",OFFSET('Water Data'!$C$28,0,10*ROW('Water Data'!C49)))</f>
        <v/>
      </c>
      <c r="BT55" s="29" t="str">
        <f ca="true">+IF(OFFSET('Water Data'!$C$29,0,10*ROW('Water Data'!C49))="","",OFFSET('Water Data'!$C$29,0,10*ROW('Water Data'!C49)))</f>
        <v/>
      </c>
      <c r="BU55" s="29" t="str">
        <f ca="true">+IF(OFFSET('Water Data'!$C$30,0,10*ROW('Water Data'!C49))="","",OFFSET('Water Data'!$C$30,0,10*ROW('Water Data'!C49)))</f>
        <v/>
      </c>
      <c r="BV55" s="29" t="str">
        <f ca="true">+IF(OFFSET('Water Data'!$D$28,0,10*ROW('Water Data'!D49))="","",OFFSET('Water Data'!$D$28,0,10*ROW('Water Data'!D49)))</f>
        <v/>
      </c>
      <c r="BW55" s="29" t="str">
        <f ca="true">+IF(OFFSET('Water Data'!$D$29,0,10*ROW('Water Data'!D49))="","",OFFSET('Water Data'!$D$29,0,10*ROW('Water Data'!D49)))</f>
        <v/>
      </c>
      <c r="BX55" s="29" t="str">
        <f ca="true">+IF(OFFSET('Water Data'!$D$30,0,10*ROW('Water Data'!D49))="","",OFFSET('Water Data'!$D$30,0,10*ROW('Water Data'!D49)))</f>
        <v/>
      </c>
      <c r="BY55" s="29" t="str">
        <f ca="true">+IF(OFFSET('Water Data'!$E$28,0,10*ROW('Water Data'!E49))="","",OFFSET('Water Data'!$E$28,0,10*ROW('Water Data'!E49)))</f>
        <v/>
      </c>
      <c r="BZ55" s="29" t="str">
        <f ca="true">+IF(OFFSET('Water Data'!$E$29,0,10*ROW('Water Data'!E49))="","",OFFSET('Water Data'!$E$29,0,10*ROW('Water Data'!E49)))</f>
        <v/>
      </c>
      <c r="CA55" s="29" t="str">
        <f ca="true">+IF(OFFSET('Water Data'!$E$30,0,10*ROW('Water Data'!E49))="","",OFFSET('Water Data'!$E$30,0,10*ROW('Water Data'!E49)))</f>
        <v/>
      </c>
      <c r="CB55" s="29" t="str">
        <f ca="true">+IF(OFFSET('Water Data'!$F$28,0,10*ROW('Water Data'!F49))="","",OFFSET('Water Data'!$F$28,0,10*ROW('Water Data'!F49)))</f>
        <v/>
      </c>
      <c r="CC55" s="29" t="str">
        <f ca="true">+IF(OFFSET('Water Data'!$F$29,0,10*ROW('Water Data'!F49))="","",OFFSET('Water Data'!$F$29,0,10*ROW('Water Data'!F49)))</f>
        <v/>
      </c>
      <c r="CD55" s="29" t="str">
        <f ca="true">+IF(OFFSET('Water Data'!$F$30,0,10*ROW('Water Data'!F49))="","",OFFSET('Water Data'!$F$30,0,10*ROW('Water Data'!F49)))</f>
        <v/>
      </c>
      <c r="CE55" s="29" t="str">
        <f ca="true">+IF(OFFSET('Water Data'!$G$28,0,10*ROW('Water Data'!G49))="","",OFFSET('Water Data'!$G$28,0,10*ROW('Water Data'!G49)))</f>
        <v/>
      </c>
      <c r="CF55" s="29" t="str">
        <f ca="true">+IF(OFFSET('Water Data'!$G$29,0,10*ROW('Water Data'!G49))="","",OFFSET('Water Data'!$G$29,0,10*ROW('Water Data'!G49)))</f>
        <v/>
      </c>
      <c r="CG55" s="29" t="str">
        <f ca="true">+IF(OFFSET('Water Data'!$G$30,0,10*ROW('Water Data'!G49))="","",OFFSET('Water Data'!$G$30,0,10*ROW('Water Data'!G49)))</f>
        <v/>
      </c>
      <c r="CH55" s="29" t="str">
        <f ca="true">+IF(OFFSET('Water Data'!$H$28,0,10*ROW('Water Data'!H49))="","",OFFSET('Water Data'!$H$28,0,10*ROW('Water Data'!H49)))</f>
        <v/>
      </c>
      <c r="CI55" s="29" t="str">
        <f ca="true">+IF(OFFSET('Water Data'!$H$29,0,10*ROW('Water Data'!H49))="","",OFFSET('Water Data'!$H$29,0,10*ROW('Water Data'!H49)))</f>
        <v/>
      </c>
      <c r="CJ55" s="29" t="str">
        <f ca="true">+IF(OFFSET('Water Data'!$H$30,0,10*ROW('Water Data'!H49))="","",OFFSET('Water Data'!$H$30,0,10*ROW('Water Data'!H49)))</f>
        <v/>
      </c>
      <c r="CK55" s="29" t="str">
        <f ca="true">+IF(OFFSET('Sanitation Data'!$C$29,0,10*ROW('Sanitation Data'!C49))="","",OFFSET('Sanitation Data'!$C$29,0,10*ROW('Sanitation Data'!C49)))</f>
        <v/>
      </c>
      <c r="CL55" s="29" t="str">
        <f ca="true">+IF(OFFSET('Sanitation Data'!$C$30,0,10*ROW('Sanitation Data'!C49))="","",OFFSET('Sanitation Data'!$C$30,0,10*ROW('Sanitation Data'!C49)))</f>
        <v/>
      </c>
      <c r="CM55" s="29" t="str">
        <f ca="true">+IF(OFFSET('Sanitation Data'!$C$31,0,10*ROW('Sanitation Data'!C49))="","",OFFSET('Sanitation Data'!$C$31,0,10*ROW('Sanitation Data'!C49)))</f>
        <v/>
      </c>
      <c r="CN55" s="29" t="str">
        <f ca="true">+IF(OFFSET('Sanitation Data'!$C$32,0,10*ROW('Sanitation Data'!C49))="","",OFFSET('Sanitation Data'!$C$32,0,10*ROW('Sanitation Data'!C49)))</f>
        <v/>
      </c>
      <c r="CO55" s="29" t="str">
        <f ca="true">+IF(OFFSET('Sanitation Data'!$C$33,0,10*ROW('Sanitation Data'!C49))="","",OFFSET('Sanitation Data'!$C$33,0,10*ROW('Sanitation Data'!C49)))</f>
        <v/>
      </c>
      <c r="CP55" s="29" t="str">
        <f ca="true">+IF(OFFSET('Sanitation Data'!$D$29,0,10*ROW('Sanitation Data'!D49))="","",OFFSET('Sanitation Data'!$D$29,0,10*ROW('Sanitation Data'!D49)))</f>
        <v/>
      </c>
      <c r="CQ55" s="29" t="str">
        <f ca="true">+IF(OFFSET('Sanitation Data'!$D$30,0,10*ROW('Sanitation Data'!D49))="","",OFFSET('Sanitation Data'!$D$30,0,10*ROW('Sanitation Data'!D49)))</f>
        <v/>
      </c>
      <c r="CR55" s="29" t="str">
        <f ca="true">+IF(OFFSET('Sanitation Data'!$D$31,0,10*ROW('Sanitation Data'!D49))="","",OFFSET('Sanitation Data'!$D$31,0,10*ROW('Sanitation Data'!D49)))</f>
        <v/>
      </c>
      <c r="CS55" s="29" t="str">
        <f ca="true">+IF(OFFSET('Sanitation Data'!$D$32,0,10*ROW('Sanitation Data'!D49))="","",OFFSET('Sanitation Data'!$D$32,0,10*ROW('Sanitation Data'!D49)))</f>
        <v/>
      </c>
      <c r="CT55" s="29" t="str">
        <f ca="true">+IF(OFFSET('Sanitation Data'!$D$33,0,10*ROW('Sanitation Data'!D49))="","",OFFSET('Sanitation Data'!$D$33,0,10*ROW('Sanitation Data'!D49)))</f>
        <v/>
      </c>
      <c r="CU55" s="29" t="str">
        <f ca="true">+IF(OFFSET('Sanitation Data'!$E$29,0,10*ROW('Sanitation Data'!E49))="","",OFFSET('Sanitation Data'!$E$29,0,10*ROW('Sanitation Data'!E49)))</f>
        <v/>
      </c>
      <c r="CV55" s="29" t="str">
        <f ca="true">+IF(OFFSET('Sanitation Data'!$E$30,0,10*ROW('Sanitation Data'!E49))="","",OFFSET('Sanitation Data'!$E$30,0,10*ROW('Sanitation Data'!E49)))</f>
        <v/>
      </c>
      <c r="CW55" s="29" t="str">
        <f ca="true">+IF(OFFSET('Sanitation Data'!$E$31,0,10*ROW('Sanitation Data'!E49))="","",OFFSET('Sanitation Data'!$E$31,0,10*ROW('Sanitation Data'!E49)))</f>
        <v/>
      </c>
      <c r="CX55" s="29" t="str">
        <f ca="true">+IF(OFFSET('Sanitation Data'!$E$32,0,10*ROW('Sanitation Data'!E49))="","",OFFSET('Sanitation Data'!$E$32,0,10*ROW('Sanitation Data'!E49)))</f>
        <v/>
      </c>
      <c r="CY55" s="29" t="str">
        <f ca="true">+IF(OFFSET('Sanitation Data'!$E$33,0,10*ROW('Sanitation Data'!E49))="","",OFFSET('Sanitation Data'!$E$33,0,10*ROW('Sanitation Data'!E49)))</f>
        <v/>
      </c>
      <c r="CZ55" s="29" t="str">
        <f ca="true">+IF(OFFSET('Sanitation Data'!$F$29,0,10*ROW('Sanitation Data'!F49))="","",OFFSET('Sanitation Data'!$F$29,0,10*ROW('Sanitation Data'!F49)))</f>
        <v/>
      </c>
      <c r="DA55" s="29" t="str">
        <f ca="true">+IF(OFFSET('Sanitation Data'!$F$30,0,10*ROW('Sanitation Data'!F49))="","",OFFSET('Sanitation Data'!$F$30,0,10*ROW('Sanitation Data'!F49)))</f>
        <v/>
      </c>
      <c r="DB55" s="29" t="str">
        <f ca="true">+IF(OFFSET('Sanitation Data'!$F$31,0,10*ROW('Sanitation Data'!F49))="","",OFFSET('Sanitation Data'!$F$31,0,10*ROW('Sanitation Data'!F49)))</f>
        <v/>
      </c>
      <c r="DC55" s="29" t="str">
        <f ca="true">+IF(OFFSET('Sanitation Data'!$F$32,0,10*ROW('Sanitation Data'!F49))="","",OFFSET('Sanitation Data'!$F$32,0,10*ROW('Sanitation Data'!F49)))</f>
        <v/>
      </c>
      <c r="DD55" s="29" t="str">
        <f ca="true">+IF(OFFSET('Sanitation Data'!$F$33,0,10*ROW('Sanitation Data'!F49))="","",OFFSET('Sanitation Data'!$F$33,0,10*ROW('Sanitation Data'!F49)))</f>
        <v/>
      </c>
      <c r="DE55" s="29" t="str">
        <f ca="true">+IF(OFFSET('Sanitation Data'!$G$29,0,10*ROW('Sanitation Data'!G49))="","",OFFSET('Sanitation Data'!$G$29,0,10*ROW('Sanitation Data'!G49)))</f>
        <v/>
      </c>
      <c r="DF55" s="29" t="str">
        <f ca="true">+IF(OFFSET('Sanitation Data'!$G$30,0,10*ROW('Sanitation Data'!G49))="","",OFFSET('Sanitation Data'!$G$30,0,10*ROW('Sanitation Data'!G49)))</f>
        <v/>
      </c>
      <c r="DG55" s="29" t="str">
        <f ca="true">+IF(OFFSET('Sanitation Data'!$G$31,0,10*ROW('Sanitation Data'!G49))="","",OFFSET('Sanitation Data'!$G$31,0,10*ROW('Sanitation Data'!G49)))</f>
        <v/>
      </c>
      <c r="DH55" s="29" t="str">
        <f ca="true">+IF(OFFSET('Sanitation Data'!$G$32,0,10*ROW('Sanitation Data'!G49))="","",OFFSET('Sanitation Data'!$G$32,0,10*ROW('Sanitation Data'!G49)))</f>
        <v/>
      </c>
      <c r="DI55" s="29" t="str">
        <f ca="true">+IF(OFFSET('Sanitation Data'!$G$33,0,10*ROW('Sanitation Data'!G49))="","",OFFSET('Sanitation Data'!$G$33,0,10*ROW('Sanitation Data'!G49)))</f>
        <v/>
      </c>
      <c r="DJ55" s="29" t="str">
        <f ca="true">+IF(OFFSET('Sanitation Data'!$H$29,0,10*ROW('Sanitation Data'!H49))="","",OFFSET('Sanitation Data'!$H$29,0,10*ROW('Sanitation Data'!H49)))</f>
        <v/>
      </c>
      <c r="DK55" s="29" t="str">
        <f ca="true">+IF(OFFSET('Sanitation Data'!$H$30,0,10*ROW('Sanitation Data'!H49))="","",OFFSET('Sanitation Data'!$H$30,0,10*ROW('Sanitation Data'!H49)))</f>
        <v/>
      </c>
      <c r="DL55" s="29" t="str">
        <f ca="true">+IF(OFFSET('Sanitation Data'!$H$31,0,10*ROW('Sanitation Data'!H49))="","",OFFSET('Sanitation Data'!$H$31,0,10*ROW('Sanitation Data'!H49)))</f>
        <v/>
      </c>
      <c r="DM55" s="29" t="str">
        <f ca="true">+IF(OFFSET('Sanitation Data'!$H$32,0,10*ROW('Sanitation Data'!H49))="","",OFFSET('Sanitation Data'!$H$32,0,10*ROW('Sanitation Data'!H49)))</f>
        <v/>
      </c>
      <c r="DN55" s="29" t="str">
        <f ca="true">+IF(OFFSET('Sanitation Data'!$H$33,0,10*ROW('Sanitation Data'!H49))="","",OFFSET('Sanitation Data'!$H$33,0,10*ROW('Sanitation Data'!H49)))</f>
        <v/>
      </c>
      <c r="DO55" s="29" t="str">
        <f ca="true">+IF(OFFSET('Hygiene Data'!$C$12,0,10*ROW('Hygiene Data'!C49))="","",OFFSET('Hygiene Data'!$C$12,0,10*ROW('Hygiene Data'!C49)))</f>
        <v/>
      </c>
      <c r="DP55" s="29" t="str">
        <f ca="true">+IF(OFFSET('Hygiene Data'!$C$13,0,10*ROW('Hygiene Data'!C49))="","",OFFSET('Hygiene Data'!$C$13,0,10*ROW('Hygiene Data'!C49)))</f>
        <v/>
      </c>
      <c r="DQ55" s="29" t="str">
        <f ca="true">+IF(OFFSET('Hygiene Data'!$C$14,0,10*ROW('Hygiene Data'!C49))="","",OFFSET('Hygiene Data'!$C$14,0,10*ROW('Hygiene Data'!C49)))</f>
        <v/>
      </c>
      <c r="DR55" s="29" t="str">
        <f ca="true">+IF(OFFSET('Hygiene Data'!$D$12,0,10*ROW('Hygiene Data'!D49))="","",OFFSET('Hygiene Data'!$D$12,0,10*ROW('Hygiene Data'!D49)))</f>
        <v/>
      </c>
      <c r="DS55" s="29" t="str">
        <f ca="true">+IF(OFFSET('Hygiene Data'!$D$13,0,10*ROW('Hygiene Data'!D49))="","",OFFSET('Hygiene Data'!$D$13,0,10*ROW('Hygiene Data'!D49)))</f>
        <v/>
      </c>
      <c r="DT55" s="29" t="str">
        <f ca="true">+IF(OFFSET('Hygiene Data'!$D$14,0,10*ROW('Hygiene Data'!D49))="","",OFFSET('Hygiene Data'!$D$14,0,10*ROW('Hygiene Data'!D49)))</f>
        <v/>
      </c>
      <c r="DU55" s="29" t="str">
        <f ca="true">+IF(OFFSET('Hygiene Data'!$E$12,0,10*ROW('Hygiene Data'!E49))="","",OFFSET('Hygiene Data'!$E$12,0,10*ROW('Hygiene Data'!E49)))</f>
        <v/>
      </c>
      <c r="DV55" s="29" t="str">
        <f ca="true">+IF(OFFSET('Hygiene Data'!$E$13,0,10*ROW('Hygiene Data'!E49))="","",OFFSET('Hygiene Data'!$E$13,0,10*ROW('Hygiene Data'!E49)))</f>
        <v/>
      </c>
      <c r="DW55" s="29" t="str">
        <f ca="true">+IF(OFFSET('Hygiene Data'!$E$14,0,10*ROW('Hygiene Data'!E49))="","",OFFSET('Hygiene Data'!$E$14,0,10*ROW('Hygiene Data'!E49)))</f>
        <v/>
      </c>
      <c r="DX55" s="29" t="str">
        <f ca="true">+IF(OFFSET('Hygiene Data'!$F$12,0,10*ROW('Hygiene Data'!F49))="","",OFFSET('Hygiene Data'!$F$12,0,10*ROW('Hygiene Data'!F49)))</f>
        <v/>
      </c>
      <c r="DY55" s="29" t="str">
        <f ca="true">+IF(OFFSET('Hygiene Data'!$F$13,0,10*ROW('Hygiene Data'!F49))="","",OFFSET('Hygiene Data'!$F$13,0,10*ROW('Hygiene Data'!F49)))</f>
        <v/>
      </c>
      <c r="DZ55" s="29" t="str">
        <f ca="true">+IF(OFFSET('Hygiene Data'!$F$14,0,10*ROW('Hygiene Data'!F49))="","",OFFSET('Hygiene Data'!$F$14,0,10*ROW('Hygiene Data'!F49)))</f>
        <v/>
      </c>
      <c r="EA55" s="29" t="str">
        <f ca="true">+IF(OFFSET('Hygiene Data'!$G$12,0,10*ROW('Hygiene Data'!G49))="","",OFFSET('Hygiene Data'!$G$12,0,10*ROW('Hygiene Data'!G49)))</f>
        <v/>
      </c>
      <c r="EB55" s="29" t="str">
        <f ca="true">+IF(OFFSET('Hygiene Data'!$G$13,0,10*ROW('Hygiene Data'!G49))="","",OFFSET('Hygiene Data'!$G$13,0,10*ROW('Hygiene Data'!G49)))</f>
        <v/>
      </c>
      <c r="EC55" s="29" t="str">
        <f ca="true">+IF(OFFSET('Hygiene Data'!$G$14,0,10*ROW('Hygiene Data'!G49))="","",OFFSET('Hygiene Data'!$G$14,0,10*ROW('Hygiene Data'!G49)))</f>
        <v/>
      </c>
      <c r="ED55" s="29" t="str">
        <f ca="true">+IF(OFFSET('Hygiene Data'!$H$12,0,10*ROW('Hygiene Data'!H49))="","",OFFSET('Hygiene Data'!$H$12,0,10*ROW('Hygiene Data'!H49)))</f>
        <v/>
      </c>
      <c r="EE55" s="29" t="str">
        <f ca="true">+IF(OFFSET('Hygiene Data'!$H$13,0,10*ROW('Hygiene Data'!H49))="","",OFFSET('Hygiene Data'!$H$13,0,10*ROW('Hygiene Data'!H49)))</f>
        <v/>
      </c>
      <c r="EF55" s="29" t="str">
        <f ca="true">+IF(OFFSET('Hygiene Data'!$H$14,0,10*ROW('Hygiene Data'!H49))="","",OFFSET('Hygiene Data'!$H$14,0,10*ROW('Hygiene Data'!H49)))</f>
        <v/>
      </c>
    </row>
    <row r="56" x14ac:dyDescent="0.2">
      <c r="A56" s="52" t="str">
        <f ca="true">+IF(OFFSET('Water Data'!$B$1,0,10*ROW('Water Data'!B53))="","",OFFSET('Water Data'!$B$1,0,10*ROW('Water Data'!B53)))</f>
        <v/>
      </c>
      <c r="B56" s="52" t="str">
        <f ca="true">+IF(OFFSET('Water Data'!$A$3,0,10*ROW('Water Data'!A53))="","",OFFSET('Water Data'!$A$3,0,10*ROW('Water Data'!A53)))</f>
        <v/>
      </c>
      <c r="C56" s="52" t="str">
        <f ca="true">+IF(OFFSET('Water Data'!$C$3,0,10*ROW('Water Data'!C53))="","",OFFSET('Water Data'!$C$3,0,10*ROW('Water Data'!C53)))</f>
        <v/>
      </c>
      <c r="D56" s="240"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0"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0"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0"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0"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0"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0"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0"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0"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0"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0"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0"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0"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0"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0"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0"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0"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0"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1"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1"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1"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1"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1"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1"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1"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1"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1"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1"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1"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1"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1"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1"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1"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1"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1"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1"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1"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1"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1"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1"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1"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1"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1"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1"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1"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1"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1"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1"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2"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2"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2"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2"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2"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2"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2"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2"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2"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2"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2"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2"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2"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2"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2"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2"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2"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2"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29" t="str">
        <f ca="true">+IF(OFFSET('Water Data'!$C$28,0,10*ROW('Water Data'!C50))="","",OFFSET('Water Data'!$C$28,0,10*ROW('Water Data'!C50)))</f>
        <v/>
      </c>
      <c r="BT56" s="29" t="str">
        <f ca="true">+IF(OFFSET('Water Data'!$C$29,0,10*ROW('Water Data'!C50))="","",OFFSET('Water Data'!$C$29,0,10*ROW('Water Data'!C50)))</f>
        <v/>
      </c>
      <c r="BU56" s="29" t="str">
        <f ca="true">+IF(OFFSET('Water Data'!$C$30,0,10*ROW('Water Data'!C50))="","",OFFSET('Water Data'!$C$30,0,10*ROW('Water Data'!C50)))</f>
        <v/>
      </c>
      <c r="BV56" s="29" t="str">
        <f ca="true">+IF(OFFSET('Water Data'!$D$28,0,10*ROW('Water Data'!D50))="","",OFFSET('Water Data'!$D$28,0,10*ROW('Water Data'!D50)))</f>
        <v/>
      </c>
      <c r="BW56" s="29" t="str">
        <f ca="true">+IF(OFFSET('Water Data'!$D$29,0,10*ROW('Water Data'!D50))="","",OFFSET('Water Data'!$D$29,0,10*ROW('Water Data'!D50)))</f>
        <v/>
      </c>
      <c r="BX56" s="29" t="str">
        <f ca="true">+IF(OFFSET('Water Data'!$D$30,0,10*ROW('Water Data'!D50))="","",OFFSET('Water Data'!$D$30,0,10*ROW('Water Data'!D50)))</f>
        <v/>
      </c>
      <c r="BY56" s="29" t="str">
        <f ca="true">+IF(OFFSET('Water Data'!$E$28,0,10*ROW('Water Data'!E50))="","",OFFSET('Water Data'!$E$28,0,10*ROW('Water Data'!E50)))</f>
        <v/>
      </c>
      <c r="BZ56" s="29" t="str">
        <f ca="true">+IF(OFFSET('Water Data'!$E$29,0,10*ROW('Water Data'!E50))="","",OFFSET('Water Data'!$E$29,0,10*ROW('Water Data'!E50)))</f>
        <v/>
      </c>
      <c r="CA56" s="29" t="str">
        <f ca="true">+IF(OFFSET('Water Data'!$E$30,0,10*ROW('Water Data'!E50))="","",OFFSET('Water Data'!$E$30,0,10*ROW('Water Data'!E50)))</f>
        <v/>
      </c>
      <c r="CB56" s="29" t="str">
        <f ca="true">+IF(OFFSET('Water Data'!$F$28,0,10*ROW('Water Data'!F50))="","",OFFSET('Water Data'!$F$28,0,10*ROW('Water Data'!F50)))</f>
        <v/>
      </c>
      <c r="CC56" s="29" t="str">
        <f ca="true">+IF(OFFSET('Water Data'!$F$29,0,10*ROW('Water Data'!F50))="","",OFFSET('Water Data'!$F$29,0,10*ROW('Water Data'!F50)))</f>
        <v/>
      </c>
      <c r="CD56" s="29" t="str">
        <f ca="true">+IF(OFFSET('Water Data'!$F$30,0,10*ROW('Water Data'!F50))="","",OFFSET('Water Data'!$F$30,0,10*ROW('Water Data'!F50)))</f>
        <v/>
      </c>
      <c r="CE56" s="29" t="str">
        <f ca="true">+IF(OFFSET('Water Data'!$G$28,0,10*ROW('Water Data'!G50))="","",OFFSET('Water Data'!$G$28,0,10*ROW('Water Data'!G50)))</f>
        <v/>
      </c>
      <c r="CF56" s="29" t="str">
        <f ca="true">+IF(OFFSET('Water Data'!$G$29,0,10*ROW('Water Data'!G50))="","",OFFSET('Water Data'!$G$29,0,10*ROW('Water Data'!G50)))</f>
        <v/>
      </c>
      <c r="CG56" s="29" t="str">
        <f ca="true">+IF(OFFSET('Water Data'!$G$30,0,10*ROW('Water Data'!G50))="","",OFFSET('Water Data'!$G$30,0,10*ROW('Water Data'!G50)))</f>
        <v/>
      </c>
      <c r="CH56" s="29" t="str">
        <f ca="true">+IF(OFFSET('Water Data'!$H$28,0,10*ROW('Water Data'!H50))="","",OFFSET('Water Data'!$H$28,0,10*ROW('Water Data'!H50)))</f>
        <v/>
      </c>
      <c r="CI56" s="29" t="str">
        <f ca="true">+IF(OFFSET('Water Data'!$H$29,0,10*ROW('Water Data'!H50))="","",OFFSET('Water Data'!$H$29,0,10*ROW('Water Data'!H50)))</f>
        <v/>
      </c>
      <c r="CJ56" s="29" t="str">
        <f ca="true">+IF(OFFSET('Water Data'!$H$30,0,10*ROW('Water Data'!H50))="","",OFFSET('Water Data'!$H$30,0,10*ROW('Water Data'!H50)))</f>
        <v/>
      </c>
      <c r="CK56" s="29" t="str">
        <f ca="true">+IF(OFFSET('Sanitation Data'!$C$29,0,10*ROW('Sanitation Data'!C50))="","",OFFSET('Sanitation Data'!$C$29,0,10*ROW('Sanitation Data'!C50)))</f>
        <v/>
      </c>
      <c r="CL56" s="29" t="str">
        <f ca="true">+IF(OFFSET('Sanitation Data'!$C$30,0,10*ROW('Sanitation Data'!C50))="","",OFFSET('Sanitation Data'!$C$30,0,10*ROW('Sanitation Data'!C50)))</f>
        <v/>
      </c>
      <c r="CM56" s="29" t="str">
        <f ca="true">+IF(OFFSET('Sanitation Data'!$C$31,0,10*ROW('Sanitation Data'!C50))="","",OFFSET('Sanitation Data'!$C$31,0,10*ROW('Sanitation Data'!C50)))</f>
        <v/>
      </c>
      <c r="CN56" s="29" t="str">
        <f ca="true">+IF(OFFSET('Sanitation Data'!$C$32,0,10*ROW('Sanitation Data'!C50))="","",OFFSET('Sanitation Data'!$C$32,0,10*ROW('Sanitation Data'!C50)))</f>
        <v/>
      </c>
      <c r="CO56" s="29" t="str">
        <f ca="true">+IF(OFFSET('Sanitation Data'!$C$33,0,10*ROW('Sanitation Data'!C50))="","",OFFSET('Sanitation Data'!$C$33,0,10*ROW('Sanitation Data'!C50)))</f>
        <v/>
      </c>
      <c r="CP56" s="29" t="str">
        <f ca="true">+IF(OFFSET('Sanitation Data'!$D$29,0,10*ROW('Sanitation Data'!D50))="","",OFFSET('Sanitation Data'!$D$29,0,10*ROW('Sanitation Data'!D50)))</f>
        <v/>
      </c>
      <c r="CQ56" s="29" t="str">
        <f ca="true">+IF(OFFSET('Sanitation Data'!$D$30,0,10*ROW('Sanitation Data'!D50))="","",OFFSET('Sanitation Data'!$D$30,0,10*ROW('Sanitation Data'!D50)))</f>
        <v/>
      </c>
      <c r="CR56" s="29" t="str">
        <f ca="true">+IF(OFFSET('Sanitation Data'!$D$31,0,10*ROW('Sanitation Data'!D50))="","",OFFSET('Sanitation Data'!$D$31,0,10*ROW('Sanitation Data'!D50)))</f>
        <v/>
      </c>
      <c r="CS56" s="29" t="str">
        <f ca="true">+IF(OFFSET('Sanitation Data'!$D$32,0,10*ROW('Sanitation Data'!D50))="","",OFFSET('Sanitation Data'!$D$32,0,10*ROW('Sanitation Data'!D50)))</f>
        <v/>
      </c>
      <c r="CT56" s="29" t="str">
        <f ca="true">+IF(OFFSET('Sanitation Data'!$D$33,0,10*ROW('Sanitation Data'!D50))="","",OFFSET('Sanitation Data'!$D$33,0,10*ROW('Sanitation Data'!D50)))</f>
        <v/>
      </c>
      <c r="CU56" s="29" t="str">
        <f ca="true">+IF(OFFSET('Sanitation Data'!$E$29,0,10*ROW('Sanitation Data'!E50))="","",OFFSET('Sanitation Data'!$E$29,0,10*ROW('Sanitation Data'!E50)))</f>
        <v/>
      </c>
      <c r="CV56" s="29" t="str">
        <f ca="true">+IF(OFFSET('Sanitation Data'!$E$30,0,10*ROW('Sanitation Data'!E50))="","",OFFSET('Sanitation Data'!$E$30,0,10*ROW('Sanitation Data'!E50)))</f>
        <v/>
      </c>
      <c r="CW56" s="29" t="str">
        <f ca="true">+IF(OFFSET('Sanitation Data'!$E$31,0,10*ROW('Sanitation Data'!E50))="","",OFFSET('Sanitation Data'!$E$31,0,10*ROW('Sanitation Data'!E50)))</f>
        <v/>
      </c>
      <c r="CX56" s="29" t="str">
        <f ca="true">+IF(OFFSET('Sanitation Data'!$E$32,0,10*ROW('Sanitation Data'!E50))="","",OFFSET('Sanitation Data'!$E$32,0,10*ROW('Sanitation Data'!E50)))</f>
        <v/>
      </c>
      <c r="CY56" s="29" t="str">
        <f ca="true">+IF(OFFSET('Sanitation Data'!$E$33,0,10*ROW('Sanitation Data'!E50))="","",OFFSET('Sanitation Data'!$E$33,0,10*ROW('Sanitation Data'!E50)))</f>
        <v/>
      </c>
      <c r="CZ56" s="29" t="str">
        <f ca="true">+IF(OFFSET('Sanitation Data'!$F$29,0,10*ROW('Sanitation Data'!F50))="","",OFFSET('Sanitation Data'!$F$29,0,10*ROW('Sanitation Data'!F50)))</f>
        <v/>
      </c>
      <c r="DA56" s="29" t="str">
        <f ca="true">+IF(OFFSET('Sanitation Data'!$F$30,0,10*ROW('Sanitation Data'!F50))="","",OFFSET('Sanitation Data'!$F$30,0,10*ROW('Sanitation Data'!F50)))</f>
        <v/>
      </c>
      <c r="DB56" s="29" t="str">
        <f ca="true">+IF(OFFSET('Sanitation Data'!$F$31,0,10*ROW('Sanitation Data'!F50))="","",OFFSET('Sanitation Data'!$F$31,0,10*ROW('Sanitation Data'!F50)))</f>
        <v/>
      </c>
      <c r="DC56" s="29" t="str">
        <f ca="true">+IF(OFFSET('Sanitation Data'!$F$32,0,10*ROW('Sanitation Data'!F50))="","",OFFSET('Sanitation Data'!$F$32,0,10*ROW('Sanitation Data'!F50)))</f>
        <v/>
      </c>
      <c r="DD56" s="29" t="str">
        <f ca="true">+IF(OFFSET('Sanitation Data'!$F$33,0,10*ROW('Sanitation Data'!F50))="","",OFFSET('Sanitation Data'!$F$33,0,10*ROW('Sanitation Data'!F50)))</f>
        <v/>
      </c>
      <c r="DE56" s="29" t="str">
        <f ca="true">+IF(OFFSET('Sanitation Data'!$G$29,0,10*ROW('Sanitation Data'!G50))="","",OFFSET('Sanitation Data'!$G$29,0,10*ROW('Sanitation Data'!G50)))</f>
        <v/>
      </c>
      <c r="DF56" s="29" t="str">
        <f ca="true">+IF(OFFSET('Sanitation Data'!$G$30,0,10*ROW('Sanitation Data'!G50))="","",OFFSET('Sanitation Data'!$G$30,0,10*ROW('Sanitation Data'!G50)))</f>
        <v/>
      </c>
      <c r="DG56" s="29" t="str">
        <f ca="true">+IF(OFFSET('Sanitation Data'!$G$31,0,10*ROW('Sanitation Data'!G50))="","",OFFSET('Sanitation Data'!$G$31,0,10*ROW('Sanitation Data'!G50)))</f>
        <v/>
      </c>
      <c r="DH56" s="29" t="str">
        <f ca="true">+IF(OFFSET('Sanitation Data'!$G$32,0,10*ROW('Sanitation Data'!G50))="","",OFFSET('Sanitation Data'!$G$32,0,10*ROW('Sanitation Data'!G50)))</f>
        <v/>
      </c>
      <c r="DI56" s="29" t="str">
        <f ca="true">+IF(OFFSET('Sanitation Data'!$G$33,0,10*ROW('Sanitation Data'!G50))="","",OFFSET('Sanitation Data'!$G$33,0,10*ROW('Sanitation Data'!G50)))</f>
        <v/>
      </c>
      <c r="DJ56" s="29" t="str">
        <f ca="true">+IF(OFFSET('Sanitation Data'!$H$29,0,10*ROW('Sanitation Data'!H50))="","",OFFSET('Sanitation Data'!$H$29,0,10*ROW('Sanitation Data'!H50)))</f>
        <v/>
      </c>
      <c r="DK56" s="29" t="str">
        <f ca="true">+IF(OFFSET('Sanitation Data'!$H$30,0,10*ROW('Sanitation Data'!H50))="","",OFFSET('Sanitation Data'!$H$30,0,10*ROW('Sanitation Data'!H50)))</f>
        <v/>
      </c>
      <c r="DL56" s="29" t="str">
        <f ca="true">+IF(OFFSET('Sanitation Data'!$H$31,0,10*ROW('Sanitation Data'!H50))="","",OFFSET('Sanitation Data'!$H$31,0,10*ROW('Sanitation Data'!H50)))</f>
        <v/>
      </c>
      <c r="DM56" s="29" t="str">
        <f ca="true">+IF(OFFSET('Sanitation Data'!$H$32,0,10*ROW('Sanitation Data'!H50))="","",OFFSET('Sanitation Data'!$H$32,0,10*ROW('Sanitation Data'!H50)))</f>
        <v/>
      </c>
      <c r="DN56" s="29" t="str">
        <f ca="true">+IF(OFFSET('Sanitation Data'!$H$33,0,10*ROW('Sanitation Data'!H50))="","",OFFSET('Sanitation Data'!$H$33,0,10*ROW('Sanitation Data'!H50)))</f>
        <v/>
      </c>
      <c r="DO56" s="29" t="str">
        <f ca="true">+IF(OFFSET('Hygiene Data'!$C$12,0,10*ROW('Hygiene Data'!C50))="","",OFFSET('Hygiene Data'!$C$12,0,10*ROW('Hygiene Data'!C50)))</f>
        <v/>
      </c>
      <c r="DP56" s="29" t="str">
        <f ca="true">+IF(OFFSET('Hygiene Data'!$C$13,0,10*ROW('Hygiene Data'!C50))="","",OFFSET('Hygiene Data'!$C$13,0,10*ROW('Hygiene Data'!C50)))</f>
        <v/>
      </c>
      <c r="DQ56" s="29" t="str">
        <f ca="true">+IF(OFFSET('Hygiene Data'!$C$14,0,10*ROW('Hygiene Data'!C50))="","",OFFSET('Hygiene Data'!$C$14,0,10*ROW('Hygiene Data'!C50)))</f>
        <v/>
      </c>
      <c r="DR56" s="29" t="str">
        <f ca="true">+IF(OFFSET('Hygiene Data'!$D$12,0,10*ROW('Hygiene Data'!D50))="","",OFFSET('Hygiene Data'!$D$12,0,10*ROW('Hygiene Data'!D50)))</f>
        <v/>
      </c>
      <c r="DS56" s="29" t="str">
        <f ca="true">+IF(OFFSET('Hygiene Data'!$D$13,0,10*ROW('Hygiene Data'!D50))="","",OFFSET('Hygiene Data'!$D$13,0,10*ROW('Hygiene Data'!D50)))</f>
        <v/>
      </c>
      <c r="DT56" s="29" t="str">
        <f ca="true">+IF(OFFSET('Hygiene Data'!$D$14,0,10*ROW('Hygiene Data'!D50))="","",OFFSET('Hygiene Data'!$D$14,0,10*ROW('Hygiene Data'!D50)))</f>
        <v/>
      </c>
      <c r="DU56" s="29" t="str">
        <f ca="true">+IF(OFFSET('Hygiene Data'!$E$12,0,10*ROW('Hygiene Data'!E50))="","",OFFSET('Hygiene Data'!$E$12,0,10*ROW('Hygiene Data'!E50)))</f>
        <v/>
      </c>
      <c r="DV56" s="29" t="str">
        <f ca="true">+IF(OFFSET('Hygiene Data'!$E$13,0,10*ROW('Hygiene Data'!E50))="","",OFFSET('Hygiene Data'!$E$13,0,10*ROW('Hygiene Data'!E50)))</f>
        <v/>
      </c>
      <c r="DW56" s="29" t="str">
        <f ca="true">+IF(OFFSET('Hygiene Data'!$E$14,0,10*ROW('Hygiene Data'!E50))="","",OFFSET('Hygiene Data'!$E$14,0,10*ROW('Hygiene Data'!E50)))</f>
        <v/>
      </c>
      <c r="DX56" s="29" t="str">
        <f ca="true">+IF(OFFSET('Hygiene Data'!$F$12,0,10*ROW('Hygiene Data'!F50))="","",OFFSET('Hygiene Data'!$F$12,0,10*ROW('Hygiene Data'!F50)))</f>
        <v/>
      </c>
      <c r="DY56" s="29" t="str">
        <f ca="true">+IF(OFFSET('Hygiene Data'!$F$13,0,10*ROW('Hygiene Data'!F50))="","",OFFSET('Hygiene Data'!$F$13,0,10*ROW('Hygiene Data'!F50)))</f>
        <v/>
      </c>
      <c r="DZ56" s="29" t="str">
        <f ca="true">+IF(OFFSET('Hygiene Data'!$F$14,0,10*ROW('Hygiene Data'!F50))="","",OFFSET('Hygiene Data'!$F$14,0,10*ROW('Hygiene Data'!F50)))</f>
        <v/>
      </c>
      <c r="EA56" s="29" t="str">
        <f ca="true">+IF(OFFSET('Hygiene Data'!$G$12,0,10*ROW('Hygiene Data'!G50))="","",OFFSET('Hygiene Data'!$G$12,0,10*ROW('Hygiene Data'!G50)))</f>
        <v/>
      </c>
      <c r="EB56" s="29" t="str">
        <f ca="true">+IF(OFFSET('Hygiene Data'!$G$13,0,10*ROW('Hygiene Data'!G50))="","",OFFSET('Hygiene Data'!$G$13,0,10*ROW('Hygiene Data'!G50)))</f>
        <v/>
      </c>
      <c r="EC56" s="29" t="str">
        <f ca="true">+IF(OFFSET('Hygiene Data'!$G$14,0,10*ROW('Hygiene Data'!G50))="","",OFFSET('Hygiene Data'!$G$14,0,10*ROW('Hygiene Data'!G50)))</f>
        <v/>
      </c>
      <c r="ED56" s="29" t="str">
        <f ca="true">+IF(OFFSET('Hygiene Data'!$H$12,0,10*ROW('Hygiene Data'!H50))="","",OFFSET('Hygiene Data'!$H$12,0,10*ROW('Hygiene Data'!H50)))</f>
        <v/>
      </c>
      <c r="EE56" s="29" t="str">
        <f ca="true">+IF(OFFSET('Hygiene Data'!$H$13,0,10*ROW('Hygiene Data'!H50))="","",OFFSET('Hygiene Data'!$H$13,0,10*ROW('Hygiene Data'!H50)))</f>
        <v/>
      </c>
      <c r="EF56" s="29" t="str">
        <f ca="true">+IF(OFFSET('Hygiene Data'!$H$14,0,10*ROW('Hygiene Data'!H50))="","",OFFSET('Hygiene Data'!$H$14,0,10*ROW('Hygiene Data'!H50)))</f>
        <v/>
      </c>
    </row>
    <row r="57" x14ac:dyDescent="0.2">
      <c r="A57" s="52" t="str">
        <f ca="true">+IF(OFFSET('Water Data'!$B$1,0,10*ROW('Water Data'!B54))="","",OFFSET('Water Data'!$B$1,0,10*ROW('Water Data'!B54)))</f>
        <v/>
      </c>
      <c r="B57" s="52" t="str">
        <f ca="true">+IF(OFFSET('Water Data'!$A$3,0,10*ROW('Water Data'!A54))="","",OFFSET('Water Data'!$A$3,0,10*ROW('Water Data'!A54)))</f>
        <v/>
      </c>
      <c r="C57" s="52" t="str">
        <f ca="true">+IF(OFFSET('Water Data'!$C$3,0,10*ROW('Water Data'!C54))="","",OFFSET('Water Data'!$C$3,0,10*ROW('Water Data'!C54)))</f>
        <v/>
      </c>
      <c r="D57" s="240"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0"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0"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0"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0"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0"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0"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0"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0"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0"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0"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0"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0"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0"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0"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0"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0"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0"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1"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1"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1"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1"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1"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1"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1"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1"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1"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1"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1"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1"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1"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1"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1"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1"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1"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1"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1"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1"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1"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1"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1"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1"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1"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1"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1"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1"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1"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1"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2"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2"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2"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2"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2"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2"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2"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2"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2"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2"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2"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2"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2"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2"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2"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2"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2"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2"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29" t="str">
        <f ca="true">+IF(OFFSET('Water Data'!$C$28,0,10*ROW('Water Data'!C51))="","",OFFSET('Water Data'!$C$28,0,10*ROW('Water Data'!C51)))</f>
        <v/>
      </c>
      <c r="BT57" s="29" t="str">
        <f ca="true">+IF(OFFSET('Water Data'!$C$29,0,10*ROW('Water Data'!C51))="","",OFFSET('Water Data'!$C$29,0,10*ROW('Water Data'!C51)))</f>
        <v/>
      </c>
      <c r="BU57" s="29" t="str">
        <f ca="true">+IF(OFFSET('Water Data'!$C$30,0,10*ROW('Water Data'!C51))="","",OFFSET('Water Data'!$C$30,0,10*ROW('Water Data'!C51)))</f>
        <v/>
      </c>
      <c r="BV57" s="29" t="str">
        <f ca="true">+IF(OFFSET('Water Data'!$D$28,0,10*ROW('Water Data'!D51))="","",OFFSET('Water Data'!$D$28,0,10*ROW('Water Data'!D51)))</f>
        <v/>
      </c>
      <c r="BW57" s="29" t="str">
        <f ca="true">+IF(OFFSET('Water Data'!$D$29,0,10*ROW('Water Data'!D51))="","",OFFSET('Water Data'!$D$29,0,10*ROW('Water Data'!D51)))</f>
        <v/>
      </c>
      <c r="BX57" s="29" t="str">
        <f ca="true">+IF(OFFSET('Water Data'!$D$30,0,10*ROW('Water Data'!D51))="","",OFFSET('Water Data'!$D$30,0,10*ROW('Water Data'!D51)))</f>
        <v/>
      </c>
      <c r="BY57" s="29" t="str">
        <f ca="true">+IF(OFFSET('Water Data'!$E$28,0,10*ROW('Water Data'!E51))="","",OFFSET('Water Data'!$E$28,0,10*ROW('Water Data'!E51)))</f>
        <v/>
      </c>
      <c r="BZ57" s="29" t="str">
        <f ca="true">+IF(OFFSET('Water Data'!$E$29,0,10*ROW('Water Data'!E51))="","",OFFSET('Water Data'!$E$29,0,10*ROW('Water Data'!E51)))</f>
        <v/>
      </c>
      <c r="CA57" s="29" t="str">
        <f ca="true">+IF(OFFSET('Water Data'!$E$30,0,10*ROW('Water Data'!E51))="","",OFFSET('Water Data'!$E$30,0,10*ROW('Water Data'!E51)))</f>
        <v/>
      </c>
      <c r="CB57" s="29" t="str">
        <f ca="true">+IF(OFFSET('Water Data'!$F$28,0,10*ROW('Water Data'!F51))="","",OFFSET('Water Data'!$F$28,0,10*ROW('Water Data'!F51)))</f>
        <v/>
      </c>
      <c r="CC57" s="29" t="str">
        <f ca="true">+IF(OFFSET('Water Data'!$F$29,0,10*ROW('Water Data'!F51))="","",OFFSET('Water Data'!$F$29,0,10*ROW('Water Data'!F51)))</f>
        <v/>
      </c>
      <c r="CD57" s="29" t="str">
        <f ca="true">+IF(OFFSET('Water Data'!$F$30,0,10*ROW('Water Data'!F51))="","",OFFSET('Water Data'!$F$30,0,10*ROW('Water Data'!F51)))</f>
        <v/>
      </c>
      <c r="CE57" s="29" t="str">
        <f ca="true">+IF(OFFSET('Water Data'!$G$28,0,10*ROW('Water Data'!G51))="","",OFFSET('Water Data'!$G$28,0,10*ROW('Water Data'!G51)))</f>
        <v/>
      </c>
      <c r="CF57" s="29" t="str">
        <f ca="true">+IF(OFFSET('Water Data'!$G$29,0,10*ROW('Water Data'!G51))="","",OFFSET('Water Data'!$G$29,0,10*ROW('Water Data'!G51)))</f>
        <v/>
      </c>
      <c r="CG57" s="29" t="str">
        <f ca="true">+IF(OFFSET('Water Data'!$G$30,0,10*ROW('Water Data'!G51))="","",OFFSET('Water Data'!$G$30,0,10*ROW('Water Data'!G51)))</f>
        <v/>
      </c>
      <c r="CH57" s="29" t="str">
        <f ca="true">+IF(OFFSET('Water Data'!$H$28,0,10*ROW('Water Data'!H51))="","",OFFSET('Water Data'!$H$28,0,10*ROW('Water Data'!H51)))</f>
        <v/>
      </c>
      <c r="CI57" s="29" t="str">
        <f ca="true">+IF(OFFSET('Water Data'!$H$29,0,10*ROW('Water Data'!H51))="","",OFFSET('Water Data'!$H$29,0,10*ROW('Water Data'!H51)))</f>
        <v/>
      </c>
      <c r="CJ57" s="29" t="str">
        <f ca="true">+IF(OFFSET('Water Data'!$H$30,0,10*ROW('Water Data'!H51))="","",OFFSET('Water Data'!$H$30,0,10*ROW('Water Data'!H51)))</f>
        <v/>
      </c>
      <c r="CK57" s="29" t="str">
        <f ca="true">+IF(OFFSET('Sanitation Data'!$C$29,0,10*ROW('Sanitation Data'!C51))="","",OFFSET('Sanitation Data'!$C$29,0,10*ROW('Sanitation Data'!C51)))</f>
        <v/>
      </c>
      <c r="CL57" s="29" t="str">
        <f ca="true">+IF(OFFSET('Sanitation Data'!$C$30,0,10*ROW('Sanitation Data'!C51))="","",OFFSET('Sanitation Data'!$C$30,0,10*ROW('Sanitation Data'!C51)))</f>
        <v/>
      </c>
      <c r="CM57" s="29" t="str">
        <f ca="true">+IF(OFFSET('Sanitation Data'!$C$31,0,10*ROW('Sanitation Data'!C51))="","",OFFSET('Sanitation Data'!$C$31,0,10*ROW('Sanitation Data'!C51)))</f>
        <v/>
      </c>
      <c r="CN57" s="29" t="str">
        <f ca="true">+IF(OFFSET('Sanitation Data'!$C$32,0,10*ROW('Sanitation Data'!C51))="","",OFFSET('Sanitation Data'!$C$32,0,10*ROW('Sanitation Data'!C51)))</f>
        <v/>
      </c>
      <c r="CO57" s="29" t="str">
        <f ca="true">+IF(OFFSET('Sanitation Data'!$C$33,0,10*ROW('Sanitation Data'!C51))="","",OFFSET('Sanitation Data'!$C$33,0,10*ROW('Sanitation Data'!C51)))</f>
        <v/>
      </c>
      <c r="CP57" s="29" t="str">
        <f ca="true">+IF(OFFSET('Sanitation Data'!$D$29,0,10*ROW('Sanitation Data'!D51))="","",OFFSET('Sanitation Data'!$D$29,0,10*ROW('Sanitation Data'!D51)))</f>
        <v/>
      </c>
      <c r="CQ57" s="29" t="str">
        <f ca="true">+IF(OFFSET('Sanitation Data'!$D$30,0,10*ROW('Sanitation Data'!D51))="","",OFFSET('Sanitation Data'!$D$30,0,10*ROW('Sanitation Data'!D51)))</f>
        <v/>
      </c>
      <c r="CR57" s="29" t="str">
        <f ca="true">+IF(OFFSET('Sanitation Data'!$D$31,0,10*ROW('Sanitation Data'!D51))="","",OFFSET('Sanitation Data'!$D$31,0,10*ROW('Sanitation Data'!D51)))</f>
        <v/>
      </c>
      <c r="CS57" s="29" t="str">
        <f ca="true">+IF(OFFSET('Sanitation Data'!$D$32,0,10*ROW('Sanitation Data'!D51))="","",OFFSET('Sanitation Data'!$D$32,0,10*ROW('Sanitation Data'!D51)))</f>
        <v/>
      </c>
      <c r="CT57" s="29" t="str">
        <f ca="true">+IF(OFFSET('Sanitation Data'!$D$33,0,10*ROW('Sanitation Data'!D51))="","",OFFSET('Sanitation Data'!$D$33,0,10*ROW('Sanitation Data'!D51)))</f>
        <v/>
      </c>
      <c r="CU57" s="29" t="str">
        <f ca="true">+IF(OFFSET('Sanitation Data'!$E$29,0,10*ROW('Sanitation Data'!E51))="","",OFFSET('Sanitation Data'!$E$29,0,10*ROW('Sanitation Data'!E51)))</f>
        <v/>
      </c>
      <c r="CV57" s="29" t="str">
        <f ca="true">+IF(OFFSET('Sanitation Data'!$E$30,0,10*ROW('Sanitation Data'!E51))="","",OFFSET('Sanitation Data'!$E$30,0,10*ROW('Sanitation Data'!E51)))</f>
        <v/>
      </c>
      <c r="CW57" s="29" t="str">
        <f ca="true">+IF(OFFSET('Sanitation Data'!$E$31,0,10*ROW('Sanitation Data'!E51))="","",OFFSET('Sanitation Data'!$E$31,0,10*ROW('Sanitation Data'!E51)))</f>
        <v/>
      </c>
      <c r="CX57" s="29" t="str">
        <f ca="true">+IF(OFFSET('Sanitation Data'!$E$32,0,10*ROW('Sanitation Data'!E51))="","",OFFSET('Sanitation Data'!$E$32,0,10*ROW('Sanitation Data'!E51)))</f>
        <v/>
      </c>
      <c r="CY57" s="29" t="str">
        <f ca="true">+IF(OFFSET('Sanitation Data'!$E$33,0,10*ROW('Sanitation Data'!E51))="","",OFFSET('Sanitation Data'!$E$33,0,10*ROW('Sanitation Data'!E51)))</f>
        <v/>
      </c>
      <c r="CZ57" s="29" t="str">
        <f ca="true">+IF(OFFSET('Sanitation Data'!$F$29,0,10*ROW('Sanitation Data'!F51))="","",OFFSET('Sanitation Data'!$F$29,0,10*ROW('Sanitation Data'!F51)))</f>
        <v/>
      </c>
      <c r="DA57" s="29" t="str">
        <f ca="true">+IF(OFFSET('Sanitation Data'!$F$30,0,10*ROW('Sanitation Data'!F51))="","",OFFSET('Sanitation Data'!$F$30,0,10*ROW('Sanitation Data'!F51)))</f>
        <v/>
      </c>
      <c r="DB57" s="29" t="str">
        <f ca="true">+IF(OFFSET('Sanitation Data'!$F$31,0,10*ROW('Sanitation Data'!F51))="","",OFFSET('Sanitation Data'!$F$31,0,10*ROW('Sanitation Data'!F51)))</f>
        <v/>
      </c>
      <c r="DC57" s="29" t="str">
        <f ca="true">+IF(OFFSET('Sanitation Data'!$F$32,0,10*ROW('Sanitation Data'!F51))="","",OFFSET('Sanitation Data'!$F$32,0,10*ROW('Sanitation Data'!F51)))</f>
        <v/>
      </c>
      <c r="DD57" s="29" t="str">
        <f ca="true">+IF(OFFSET('Sanitation Data'!$F$33,0,10*ROW('Sanitation Data'!F51))="","",OFFSET('Sanitation Data'!$F$33,0,10*ROW('Sanitation Data'!F51)))</f>
        <v/>
      </c>
      <c r="DE57" s="29" t="str">
        <f ca="true">+IF(OFFSET('Sanitation Data'!$G$29,0,10*ROW('Sanitation Data'!G51))="","",OFFSET('Sanitation Data'!$G$29,0,10*ROW('Sanitation Data'!G51)))</f>
        <v/>
      </c>
      <c r="DF57" s="29" t="str">
        <f ca="true">+IF(OFFSET('Sanitation Data'!$G$30,0,10*ROW('Sanitation Data'!G51))="","",OFFSET('Sanitation Data'!$G$30,0,10*ROW('Sanitation Data'!G51)))</f>
        <v/>
      </c>
      <c r="DG57" s="29" t="str">
        <f ca="true">+IF(OFFSET('Sanitation Data'!$G$31,0,10*ROW('Sanitation Data'!G51))="","",OFFSET('Sanitation Data'!$G$31,0,10*ROW('Sanitation Data'!G51)))</f>
        <v/>
      </c>
      <c r="DH57" s="29" t="str">
        <f ca="true">+IF(OFFSET('Sanitation Data'!$G$32,0,10*ROW('Sanitation Data'!G51))="","",OFFSET('Sanitation Data'!$G$32,0,10*ROW('Sanitation Data'!G51)))</f>
        <v/>
      </c>
      <c r="DI57" s="29" t="str">
        <f ca="true">+IF(OFFSET('Sanitation Data'!$G$33,0,10*ROW('Sanitation Data'!G51))="","",OFFSET('Sanitation Data'!$G$33,0,10*ROW('Sanitation Data'!G51)))</f>
        <v/>
      </c>
      <c r="DJ57" s="29" t="str">
        <f ca="true">+IF(OFFSET('Sanitation Data'!$H$29,0,10*ROW('Sanitation Data'!H51))="","",OFFSET('Sanitation Data'!$H$29,0,10*ROW('Sanitation Data'!H51)))</f>
        <v/>
      </c>
      <c r="DK57" s="29" t="str">
        <f ca="true">+IF(OFFSET('Sanitation Data'!$H$30,0,10*ROW('Sanitation Data'!H51))="","",OFFSET('Sanitation Data'!$H$30,0,10*ROW('Sanitation Data'!H51)))</f>
        <v/>
      </c>
      <c r="DL57" s="29" t="str">
        <f ca="true">+IF(OFFSET('Sanitation Data'!$H$31,0,10*ROW('Sanitation Data'!H51))="","",OFFSET('Sanitation Data'!$H$31,0,10*ROW('Sanitation Data'!H51)))</f>
        <v/>
      </c>
      <c r="DM57" s="29" t="str">
        <f ca="true">+IF(OFFSET('Sanitation Data'!$H$32,0,10*ROW('Sanitation Data'!H51))="","",OFFSET('Sanitation Data'!$H$32,0,10*ROW('Sanitation Data'!H51)))</f>
        <v/>
      </c>
      <c r="DN57" s="29" t="str">
        <f ca="true">+IF(OFFSET('Sanitation Data'!$H$33,0,10*ROW('Sanitation Data'!H51))="","",OFFSET('Sanitation Data'!$H$33,0,10*ROW('Sanitation Data'!H51)))</f>
        <v/>
      </c>
      <c r="DO57" s="29" t="str">
        <f ca="true">+IF(OFFSET('Hygiene Data'!$C$12,0,10*ROW('Hygiene Data'!C51))="","",OFFSET('Hygiene Data'!$C$12,0,10*ROW('Hygiene Data'!C51)))</f>
        <v/>
      </c>
      <c r="DP57" s="29" t="str">
        <f ca="true">+IF(OFFSET('Hygiene Data'!$C$13,0,10*ROW('Hygiene Data'!C51))="","",OFFSET('Hygiene Data'!$C$13,0,10*ROW('Hygiene Data'!C51)))</f>
        <v/>
      </c>
      <c r="DQ57" s="29" t="str">
        <f ca="true">+IF(OFFSET('Hygiene Data'!$C$14,0,10*ROW('Hygiene Data'!C51))="","",OFFSET('Hygiene Data'!$C$14,0,10*ROW('Hygiene Data'!C51)))</f>
        <v/>
      </c>
      <c r="DR57" s="29" t="str">
        <f ca="true">+IF(OFFSET('Hygiene Data'!$D$12,0,10*ROW('Hygiene Data'!D51))="","",OFFSET('Hygiene Data'!$D$12,0,10*ROW('Hygiene Data'!D51)))</f>
        <v/>
      </c>
      <c r="DS57" s="29" t="str">
        <f ca="true">+IF(OFFSET('Hygiene Data'!$D$13,0,10*ROW('Hygiene Data'!D51))="","",OFFSET('Hygiene Data'!$D$13,0,10*ROW('Hygiene Data'!D51)))</f>
        <v/>
      </c>
      <c r="DT57" s="29" t="str">
        <f ca="true">+IF(OFFSET('Hygiene Data'!$D$14,0,10*ROW('Hygiene Data'!D51))="","",OFFSET('Hygiene Data'!$D$14,0,10*ROW('Hygiene Data'!D51)))</f>
        <v/>
      </c>
      <c r="DU57" s="29" t="str">
        <f ca="true">+IF(OFFSET('Hygiene Data'!$E$12,0,10*ROW('Hygiene Data'!E51))="","",OFFSET('Hygiene Data'!$E$12,0,10*ROW('Hygiene Data'!E51)))</f>
        <v/>
      </c>
      <c r="DV57" s="29" t="str">
        <f ca="true">+IF(OFFSET('Hygiene Data'!$E$13,0,10*ROW('Hygiene Data'!E51))="","",OFFSET('Hygiene Data'!$E$13,0,10*ROW('Hygiene Data'!E51)))</f>
        <v/>
      </c>
      <c r="DW57" s="29" t="str">
        <f ca="true">+IF(OFFSET('Hygiene Data'!$E$14,0,10*ROW('Hygiene Data'!E51))="","",OFFSET('Hygiene Data'!$E$14,0,10*ROW('Hygiene Data'!E51)))</f>
        <v/>
      </c>
      <c r="DX57" s="29" t="str">
        <f ca="true">+IF(OFFSET('Hygiene Data'!$F$12,0,10*ROW('Hygiene Data'!F51))="","",OFFSET('Hygiene Data'!$F$12,0,10*ROW('Hygiene Data'!F51)))</f>
        <v/>
      </c>
      <c r="DY57" s="29" t="str">
        <f ca="true">+IF(OFFSET('Hygiene Data'!$F$13,0,10*ROW('Hygiene Data'!F51))="","",OFFSET('Hygiene Data'!$F$13,0,10*ROW('Hygiene Data'!F51)))</f>
        <v/>
      </c>
      <c r="DZ57" s="29" t="str">
        <f ca="true">+IF(OFFSET('Hygiene Data'!$F$14,0,10*ROW('Hygiene Data'!F51))="","",OFFSET('Hygiene Data'!$F$14,0,10*ROW('Hygiene Data'!F51)))</f>
        <v/>
      </c>
      <c r="EA57" s="29" t="str">
        <f ca="true">+IF(OFFSET('Hygiene Data'!$G$12,0,10*ROW('Hygiene Data'!G51))="","",OFFSET('Hygiene Data'!$G$12,0,10*ROW('Hygiene Data'!G51)))</f>
        <v/>
      </c>
      <c r="EB57" s="29" t="str">
        <f ca="true">+IF(OFFSET('Hygiene Data'!$G$13,0,10*ROW('Hygiene Data'!G51))="","",OFFSET('Hygiene Data'!$G$13,0,10*ROW('Hygiene Data'!G51)))</f>
        <v/>
      </c>
      <c r="EC57" s="29" t="str">
        <f ca="true">+IF(OFFSET('Hygiene Data'!$G$14,0,10*ROW('Hygiene Data'!G51))="","",OFFSET('Hygiene Data'!$G$14,0,10*ROW('Hygiene Data'!G51)))</f>
        <v/>
      </c>
      <c r="ED57" s="29" t="str">
        <f ca="true">+IF(OFFSET('Hygiene Data'!$H$12,0,10*ROW('Hygiene Data'!H51))="","",OFFSET('Hygiene Data'!$H$12,0,10*ROW('Hygiene Data'!H51)))</f>
        <v/>
      </c>
      <c r="EE57" s="29" t="str">
        <f ca="true">+IF(OFFSET('Hygiene Data'!$H$13,0,10*ROW('Hygiene Data'!H51))="","",OFFSET('Hygiene Data'!$H$13,0,10*ROW('Hygiene Data'!H51)))</f>
        <v/>
      </c>
      <c r="EF57" s="29" t="str">
        <f ca="true">+IF(OFFSET('Hygiene Data'!$H$14,0,10*ROW('Hygiene Data'!H51))="","",OFFSET('Hygiene Data'!$H$14,0,10*ROW('Hygiene Data'!H51)))</f>
        <v/>
      </c>
    </row>
    <row r="58" x14ac:dyDescent="0.2">
      <c r="A58" s="52" t="str">
        <f ca="true">+IF(OFFSET('Water Data'!$B$1,0,10*ROW('Water Data'!B55))="","",OFFSET('Water Data'!$B$1,0,10*ROW('Water Data'!B55)))</f>
        <v/>
      </c>
      <c r="B58" s="52" t="str">
        <f ca="true">+IF(OFFSET('Water Data'!$A$3,0,10*ROW('Water Data'!A55))="","",OFFSET('Water Data'!$A$3,0,10*ROW('Water Data'!A55)))</f>
        <v/>
      </c>
      <c r="C58" s="52" t="str">
        <f ca="true">+IF(OFFSET('Water Data'!$C$3,0,10*ROW('Water Data'!C55))="","",OFFSET('Water Data'!$C$3,0,10*ROW('Water Data'!C55)))</f>
        <v/>
      </c>
      <c r="D58" s="240"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0"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0"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0"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0"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0"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0"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0"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0"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0"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0"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0"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0"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0"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0"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0"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0"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0"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1"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1"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1"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1"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1"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1"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1"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1"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1"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1"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1"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1"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1"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1"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1"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1"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1"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1"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1"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1"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1"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1"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1"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1"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1"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1"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1"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1"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1"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1"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2"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2"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2"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2"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2"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2"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2"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2"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2"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2"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2"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2"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2"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2"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2"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2"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2"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2"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29" t="str">
        <f ca="true">+IF(OFFSET('Water Data'!$C$28,0,10*ROW('Water Data'!C52))="","",OFFSET('Water Data'!$C$28,0,10*ROW('Water Data'!C52)))</f>
        <v/>
      </c>
      <c r="BT58" s="29" t="str">
        <f ca="true">+IF(OFFSET('Water Data'!$C$29,0,10*ROW('Water Data'!C52))="","",OFFSET('Water Data'!$C$29,0,10*ROW('Water Data'!C52)))</f>
        <v/>
      </c>
      <c r="BU58" s="29" t="str">
        <f ca="true">+IF(OFFSET('Water Data'!$C$30,0,10*ROW('Water Data'!C52))="","",OFFSET('Water Data'!$C$30,0,10*ROW('Water Data'!C52)))</f>
        <v/>
      </c>
      <c r="BV58" s="29" t="str">
        <f ca="true">+IF(OFFSET('Water Data'!$D$28,0,10*ROW('Water Data'!D52))="","",OFFSET('Water Data'!$D$28,0,10*ROW('Water Data'!D52)))</f>
        <v/>
      </c>
      <c r="BW58" s="29" t="str">
        <f ca="true">+IF(OFFSET('Water Data'!$D$29,0,10*ROW('Water Data'!D52))="","",OFFSET('Water Data'!$D$29,0,10*ROW('Water Data'!D52)))</f>
        <v/>
      </c>
      <c r="BX58" s="29" t="str">
        <f ca="true">+IF(OFFSET('Water Data'!$D$30,0,10*ROW('Water Data'!D52))="","",OFFSET('Water Data'!$D$30,0,10*ROW('Water Data'!D52)))</f>
        <v/>
      </c>
      <c r="BY58" s="29" t="str">
        <f ca="true">+IF(OFFSET('Water Data'!$E$28,0,10*ROW('Water Data'!E52))="","",OFFSET('Water Data'!$E$28,0,10*ROW('Water Data'!E52)))</f>
        <v/>
      </c>
      <c r="BZ58" s="29" t="str">
        <f ca="true">+IF(OFFSET('Water Data'!$E$29,0,10*ROW('Water Data'!E52))="","",OFFSET('Water Data'!$E$29,0,10*ROW('Water Data'!E52)))</f>
        <v/>
      </c>
      <c r="CA58" s="29" t="str">
        <f ca="true">+IF(OFFSET('Water Data'!$E$30,0,10*ROW('Water Data'!E52))="","",OFFSET('Water Data'!$E$30,0,10*ROW('Water Data'!E52)))</f>
        <v/>
      </c>
      <c r="CB58" s="29" t="str">
        <f ca="true">+IF(OFFSET('Water Data'!$F$28,0,10*ROW('Water Data'!F52))="","",OFFSET('Water Data'!$F$28,0,10*ROW('Water Data'!F52)))</f>
        <v/>
      </c>
      <c r="CC58" s="29" t="str">
        <f ca="true">+IF(OFFSET('Water Data'!$F$29,0,10*ROW('Water Data'!F52))="","",OFFSET('Water Data'!$F$29,0,10*ROW('Water Data'!F52)))</f>
        <v/>
      </c>
      <c r="CD58" s="29" t="str">
        <f ca="true">+IF(OFFSET('Water Data'!$F$30,0,10*ROW('Water Data'!F52))="","",OFFSET('Water Data'!$F$30,0,10*ROW('Water Data'!F52)))</f>
        <v/>
      </c>
      <c r="CE58" s="29" t="str">
        <f ca="true">+IF(OFFSET('Water Data'!$G$28,0,10*ROW('Water Data'!G52))="","",OFFSET('Water Data'!$G$28,0,10*ROW('Water Data'!G52)))</f>
        <v/>
      </c>
      <c r="CF58" s="29" t="str">
        <f ca="true">+IF(OFFSET('Water Data'!$G$29,0,10*ROW('Water Data'!G52))="","",OFFSET('Water Data'!$G$29,0,10*ROW('Water Data'!G52)))</f>
        <v/>
      </c>
      <c r="CG58" s="29" t="str">
        <f ca="true">+IF(OFFSET('Water Data'!$G$30,0,10*ROW('Water Data'!G52))="","",OFFSET('Water Data'!$G$30,0,10*ROW('Water Data'!G52)))</f>
        <v/>
      </c>
      <c r="CH58" s="29" t="str">
        <f ca="true">+IF(OFFSET('Water Data'!$H$28,0,10*ROW('Water Data'!H52))="","",OFFSET('Water Data'!$H$28,0,10*ROW('Water Data'!H52)))</f>
        <v/>
      </c>
      <c r="CI58" s="29" t="str">
        <f ca="true">+IF(OFFSET('Water Data'!$H$29,0,10*ROW('Water Data'!H52))="","",OFFSET('Water Data'!$H$29,0,10*ROW('Water Data'!H52)))</f>
        <v/>
      </c>
      <c r="CJ58" s="29" t="str">
        <f ca="true">+IF(OFFSET('Water Data'!$H$30,0,10*ROW('Water Data'!H52))="","",OFFSET('Water Data'!$H$30,0,10*ROW('Water Data'!H52)))</f>
        <v/>
      </c>
      <c r="CK58" s="29" t="str">
        <f ca="true">+IF(OFFSET('Sanitation Data'!$C$29,0,10*ROW('Sanitation Data'!C52))="","",OFFSET('Sanitation Data'!$C$29,0,10*ROW('Sanitation Data'!C52)))</f>
        <v/>
      </c>
      <c r="CL58" s="29" t="str">
        <f ca="true">+IF(OFFSET('Sanitation Data'!$C$30,0,10*ROW('Sanitation Data'!C52))="","",OFFSET('Sanitation Data'!$C$30,0,10*ROW('Sanitation Data'!C52)))</f>
        <v/>
      </c>
      <c r="CM58" s="29" t="str">
        <f ca="true">+IF(OFFSET('Sanitation Data'!$C$31,0,10*ROW('Sanitation Data'!C52))="","",OFFSET('Sanitation Data'!$C$31,0,10*ROW('Sanitation Data'!C52)))</f>
        <v/>
      </c>
      <c r="CN58" s="29" t="str">
        <f ca="true">+IF(OFFSET('Sanitation Data'!$C$32,0,10*ROW('Sanitation Data'!C52))="","",OFFSET('Sanitation Data'!$C$32,0,10*ROW('Sanitation Data'!C52)))</f>
        <v/>
      </c>
      <c r="CO58" s="29" t="str">
        <f ca="true">+IF(OFFSET('Sanitation Data'!$C$33,0,10*ROW('Sanitation Data'!C52))="","",OFFSET('Sanitation Data'!$C$33,0,10*ROW('Sanitation Data'!C52)))</f>
        <v/>
      </c>
      <c r="CP58" s="29" t="str">
        <f ca="true">+IF(OFFSET('Sanitation Data'!$D$29,0,10*ROW('Sanitation Data'!D52))="","",OFFSET('Sanitation Data'!$D$29,0,10*ROW('Sanitation Data'!D52)))</f>
        <v/>
      </c>
      <c r="CQ58" s="29" t="str">
        <f ca="true">+IF(OFFSET('Sanitation Data'!$D$30,0,10*ROW('Sanitation Data'!D52))="","",OFFSET('Sanitation Data'!$D$30,0,10*ROW('Sanitation Data'!D52)))</f>
        <v/>
      </c>
      <c r="CR58" s="29" t="str">
        <f ca="true">+IF(OFFSET('Sanitation Data'!$D$31,0,10*ROW('Sanitation Data'!D52))="","",OFFSET('Sanitation Data'!$D$31,0,10*ROW('Sanitation Data'!D52)))</f>
        <v/>
      </c>
      <c r="CS58" s="29" t="str">
        <f ca="true">+IF(OFFSET('Sanitation Data'!$D$32,0,10*ROW('Sanitation Data'!D52))="","",OFFSET('Sanitation Data'!$D$32,0,10*ROW('Sanitation Data'!D52)))</f>
        <v/>
      </c>
      <c r="CT58" s="29" t="str">
        <f ca="true">+IF(OFFSET('Sanitation Data'!$D$33,0,10*ROW('Sanitation Data'!D52))="","",OFFSET('Sanitation Data'!$D$33,0,10*ROW('Sanitation Data'!D52)))</f>
        <v/>
      </c>
      <c r="CU58" s="29" t="str">
        <f ca="true">+IF(OFFSET('Sanitation Data'!$E$29,0,10*ROW('Sanitation Data'!E52))="","",OFFSET('Sanitation Data'!$E$29,0,10*ROW('Sanitation Data'!E52)))</f>
        <v/>
      </c>
      <c r="CV58" s="29" t="str">
        <f ca="true">+IF(OFFSET('Sanitation Data'!$E$30,0,10*ROW('Sanitation Data'!E52))="","",OFFSET('Sanitation Data'!$E$30,0,10*ROW('Sanitation Data'!E52)))</f>
        <v/>
      </c>
      <c r="CW58" s="29" t="str">
        <f ca="true">+IF(OFFSET('Sanitation Data'!$E$31,0,10*ROW('Sanitation Data'!E52))="","",OFFSET('Sanitation Data'!$E$31,0,10*ROW('Sanitation Data'!E52)))</f>
        <v/>
      </c>
      <c r="CX58" s="29" t="str">
        <f ca="true">+IF(OFFSET('Sanitation Data'!$E$32,0,10*ROW('Sanitation Data'!E52))="","",OFFSET('Sanitation Data'!$E$32,0,10*ROW('Sanitation Data'!E52)))</f>
        <v/>
      </c>
      <c r="CY58" s="29" t="str">
        <f ca="true">+IF(OFFSET('Sanitation Data'!$E$33,0,10*ROW('Sanitation Data'!E52))="","",OFFSET('Sanitation Data'!$E$33,0,10*ROW('Sanitation Data'!E52)))</f>
        <v/>
      </c>
      <c r="CZ58" s="29" t="str">
        <f ca="true">+IF(OFFSET('Sanitation Data'!$F$29,0,10*ROW('Sanitation Data'!F52))="","",OFFSET('Sanitation Data'!$F$29,0,10*ROW('Sanitation Data'!F52)))</f>
        <v/>
      </c>
      <c r="DA58" s="29" t="str">
        <f ca="true">+IF(OFFSET('Sanitation Data'!$F$30,0,10*ROW('Sanitation Data'!F52))="","",OFFSET('Sanitation Data'!$F$30,0,10*ROW('Sanitation Data'!F52)))</f>
        <v/>
      </c>
      <c r="DB58" s="29" t="str">
        <f ca="true">+IF(OFFSET('Sanitation Data'!$F$31,0,10*ROW('Sanitation Data'!F52))="","",OFFSET('Sanitation Data'!$F$31,0,10*ROW('Sanitation Data'!F52)))</f>
        <v/>
      </c>
      <c r="DC58" s="29" t="str">
        <f ca="true">+IF(OFFSET('Sanitation Data'!$F$32,0,10*ROW('Sanitation Data'!F52))="","",OFFSET('Sanitation Data'!$F$32,0,10*ROW('Sanitation Data'!F52)))</f>
        <v/>
      </c>
      <c r="DD58" s="29" t="str">
        <f ca="true">+IF(OFFSET('Sanitation Data'!$F$33,0,10*ROW('Sanitation Data'!F52))="","",OFFSET('Sanitation Data'!$F$33,0,10*ROW('Sanitation Data'!F52)))</f>
        <v/>
      </c>
      <c r="DE58" s="29" t="str">
        <f ca="true">+IF(OFFSET('Sanitation Data'!$G$29,0,10*ROW('Sanitation Data'!G52))="","",OFFSET('Sanitation Data'!$G$29,0,10*ROW('Sanitation Data'!G52)))</f>
        <v/>
      </c>
      <c r="DF58" s="29" t="str">
        <f ca="true">+IF(OFFSET('Sanitation Data'!$G$30,0,10*ROW('Sanitation Data'!G52))="","",OFFSET('Sanitation Data'!$G$30,0,10*ROW('Sanitation Data'!G52)))</f>
        <v/>
      </c>
      <c r="DG58" s="29" t="str">
        <f ca="true">+IF(OFFSET('Sanitation Data'!$G$31,0,10*ROW('Sanitation Data'!G52))="","",OFFSET('Sanitation Data'!$G$31,0,10*ROW('Sanitation Data'!G52)))</f>
        <v/>
      </c>
      <c r="DH58" s="29" t="str">
        <f ca="true">+IF(OFFSET('Sanitation Data'!$G$32,0,10*ROW('Sanitation Data'!G52))="","",OFFSET('Sanitation Data'!$G$32,0,10*ROW('Sanitation Data'!G52)))</f>
        <v/>
      </c>
      <c r="DI58" s="29" t="str">
        <f ca="true">+IF(OFFSET('Sanitation Data'!$G$33,0,10*ROW('Sanitation Data'!G52))="","",OFFSET('Sanitation Data'!$G$33,0,10*ROW('Sanitation Data'!G52)))</f>
        <v/>
      </c>
      <c r="DJ58" s="29" t="str">
        <f ca="true">+IF(OFFSET('Sanitation Data'!$H$29,0,10*ROW('Sanitation Data'!H52))="","",OFFSET('Sanitation Data'!$H$29,0,10*ROW('Sanitation Data'!H52)))</f>
        <v/>
      </c>
      <c r="DK58" s="29" t="str">
        <f ca="true">+IF(OFFSET('Sanitation Data'!$H$30,0,10*ROW('Sanitation Data'!H52))="","",OFFSET('Sanitation Data'!$H$30,0,10*ROW('Sanitation Data'!H52)))</f>
        <v/>
      </c>
      <c r="DL58" s="29" t="str">
        <f ca="true">+IF(OFFSET('Sanitation Data'!$H$31,0,10*ROW('Sanitation Data'!H52))="","",OFFSET('Sanitation Data'!$H$31,0,10*ROW('Sanitation Data'!H52)))</f>
        <v/>
      </c>
      <c r="DM58" s="29" t="str">
        <f ca="true">+IF(OFFSET('Sanitation Data'!$H$32,0,10*ROW('Sanitation Data'!H52))="","",OFFSET('Sanitation Data'!$H$32,0,10*ROW('Sanitation Data'!H52)))</f>
        <v/>
      </c>
      <c r="DN58" s="29" t="str">
        <f ca="true">+IF(OFFSET('Sanitation Data'!$H$33,0,10*ROW('Sanitation Data'!H52))="","",OFFSET('Sanitation Data'!$H$33,0,10*ROW('Sanitation Data'!H52)))</f>
        <v/>
      </c>
      <c r="DO58" s="29" t="str">
        <f ca="true">+IF(OFFSET('Hygiene Data'!$C$12,0,10*ROW('Hygiene Data'!C52))="","",OFFSET('Hygiene Data'!$C$12,0,10*ROW('Hygiene Data'!C52)))</f>
        <v/>
      </c>
      <c r="DP58" s="29" t="str">
        <f ca="true">+IF(OFFSET('Hygiene Data'!$C$13,0,10*ROW('Hygiene Data'!C52))="","",OFFSET('Hygiene Data'!$C$13,0,10*ROW('Hygiene Data'!C52)))</f>
        <v/>
      </c>
      <c r="DQ58" s="29" t="str">
        <f ca="true">+IF(OFFSET('Hygiene Data'!$C$14,0,10*ROW('Hygiene Data'!C52))="","",OFFSET('Hygiene Data'!$C$14,0,10*ROW('Hygiene Data'!C52)))</f>
        <v/>
      </c>
      <c r="DR58" s="29" t="str">
        <f ca="true">+IF(OFFSET('Hygiene Data'!$D$12,0,10*ROW('Hygiene Data'!D52))="","",OFFSET('Hygiene Data'!$D$12,0,10*ROW('Hygiene Data'!D52)))</f>
        <v/>
      </c>
      <c r="DS58" s="29" t="str">
        <f ca="true">+IF(OFFSET('Hygiene Data'!$D$13,0,10*ROW('Hygiene Data'!D52))="","",OFFSET('Hygiene Data'!$D$13,0,10*ROW('Hygiene Data'!D52)))</f>
        <v/>
      </c>
      <c r="DT58" s="29" t="str">
        <f ca="true">+IF(OFFSET('Hygiene Data'!$D$14,0,10*ROW('Hygiene Data'!D52))="","",OFFSET('Hygiene Data'!$D$14,0,10*ROW('Hygiene Data'!D52)))</f>
        <v/>
      </c>
      <c r="DU58" s="29" t="str">
        <f ca="true">+IF(OFFSET('Hygiene Data'!$E$12,0,10*ROW('Hygiene Data'!E52))="","",OFFSET('Hygiene Data'!$E$12,0,10*ROW('Hygiene Data'!E52)))</f>
        <v/>
      </c>
      <c r="DV58" s="29" t="str">
        <f ca="true">+IF(OFFSET('Hygiene Data'!$E$13,0,10*ROW('Hygiene Data'!E52))="","",OFFSET('Hygiene Data'!$E$13,0,10*ROW('Hygiene Data'!E52)))</f>
        <v/>
      </c>
      <c r="DW58" s="29" t="str">
        <f ca="true">+IF(OFFSET('Hygiene Data'!$E$14,0,10*ROW('Hygiene Data'!E52))="","",OFFSET('Hygiene Data'!$E$14,0,10*ROW('Hygiene Data'!E52)))</f>
        <v/>
      </c>
      <c r="DX58" s="29" t="str">
        <f ca="true">+IF(OFFSET('Hygiene Data'!$F$12,0,10*ROW('Hygiene Data'!F52))="","",OFFSET('Hygiene Data'!$F$12,0,10*ROW('Hygiene Data'!F52)))</f>
        <v/>
      </c>
      <c r="DY58" s="29" t="str">
        <f ca="true">+IF(OFFSET('Hygiene Data'!$F$13,0,10*ROW('Hygiene Data'!F52))="","",OFFSET('Hygiene Data'!$F$13,0,10*ROW('Hygiene Data'!F52)))</f>
        <v/>
      </c>
      <c r="DZ58" s="29" t="str">
        <f ca="true">+IF(OFFSET('Hygiene Data'!$F$14,0,10*ROW('Hygiene Data'!F52))="","",OFFSET('Hygiene Data'!$F$14,0,10*ROW('Hygiene Data'!F52)))</f>
        <v/>
      </c>
      <c r="EA58" s="29" t="str">
        <f ca="true">+IF(OFFSET('Hygiene Data'!$G$12,0,10*ROW('Hygiene Data'!G52))="","",OFFSET('Hygiene Data'!$G$12,0,10*ROW('Hygiene Data'!G52)))</f>
        <v/>
      </c>
      <c r="EB58" s="29" t="str">
        <f ca="true">+IF(OFFSET('Hygiene Data'!$G$13,0,10*ROW('Hygiene Data'!G52))="","",OFFSET('Hygiene Data'!$G$13,0,10*ROW('Hygiene Data'!G52)))</f>
        <v/>
      </c>
      <c r="EC58" s="29" t="str">
        <f ca="true">+IF(OFFSET('Hygiene Data'!$G$14,0,10*ROW('Hygiene Data'!G52))="","",OFFSET('Hygiene Data'!$G$14,0,10*ROW('Hygiene Data'!G52)))</f>
        <v/>
      </c>
      <c r="ED58" s="29" t="str">
        <f ca="true">+IF(OFFSET('Hygiene Data'!$H$12,0,10*ROW('Hygiene Data'!H52))="","",OFFSET('Hygiene Data'!$H$12,0,10*ROW('Hygiene Data'!H52)))</f>
        <v/>
      </c>
      <c r="EE58" s="29" t="str">
        <f ca="true">+IF(OFFSET('Hygiene Data'!$H$13,0,10*ROW('Hygiene Data'!H52))="","",OFFSET('Hygiene Data'!$H$13,0,10*ROW('Hygiene Data'!H52)))</f>
        <v/>
      </c>
      <c r="EF58" s="29" t="str">
        <f ca="true">+IF(OFFSET('Hygiene Data'!$H$14,0,10*ROW('Hygiene Data'!H52))="","",OFFSET('Hygiene Data'!$H$14,0,10*ROW('Hygiene Data'!H52)))</f>
        <v/>
      </c>
    </row>
    <row r="59" x14ac:dyDescent="0.2">
      <c r="A59" s="52" t="str">
        <f ca="true">+IF(OFFSET('Water Data'!$B$1,0,10*ROW('Water Data'!B56))="","",OFFSET('Water Data'!$B$1,0,10*ROW('Water Data'!B56)))</f>
        <v/>
      </c>
      <c r="B59" s="52" t="str">
        <f ca="true">+IF(OFFSET('Water Data'!$A$3,0,10*ROW('Water Data'!A56))="","",OFFSET('Water Data'!$A$3,0,10*ROW('Water Data'!A56)))</f>
        <v/>
      </c>
      <c r="C59" s="52" t="str">
        <f ca="true">+IF(OFFSET('Water Data'!$C$3,0,10*ROW('Water Data'!C56))="","",OFFSET('Water Data'!$C$3,0,10*ROW('Water Data'!C56)))</f>
        <v/>
      </c>
      <c r="D59" s="240"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0"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0"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0"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0"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0"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0"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0"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0"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0"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0"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0"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0"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0"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0"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0"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0"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0"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1"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1"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1"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1"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1"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1"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1"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1"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1"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1"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1"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1"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1"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1"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1"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1"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1"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1"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1"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1"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1"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1"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1"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1"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1"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1"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1"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1"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1"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1"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2"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2"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2"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2"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2"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2"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2"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2"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2"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2"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2"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2"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2"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2"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2"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2"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2"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2"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29" t="str">
        <f ca="true">+IF(OFFSET('Water Data'!$C$28,0,10*ROW('Water Data'!C53))="","",OFFSET('Water Data'!$C$28,0,10*ROW('Water Data'!C53)))</f>
        <v/>
      </c>
      <c r="BT59" s="29" t="str">
        <f ca="true">+IF(OFFSET('Water Data'!$C$29,0,10*ROW('Water Data'!C53))="","",OFFSET('Water Data'!$C$29,0,10*ROW('Water Data'!C53)))</f>
        <v/>
      </c>
      <c r="BU59" s="29" t="str">
        <f ca="true">+IF(OFFSET('Water Data'!$C$30,0,10*ROW('Water Data'!C53))="","",OFFSET('Water Data'!$C$30,0,10*ROW('Water Data'!C53)))</f>
        <v/>
      </c>
      <c r="BV59" s="29" t="str">
        <f ca="true">+IF(OFFSET('Water Data'!$D$28,0,10*ROW('Water Data'!D53))="","",OFFSET('Water Data'!$D$28,0,10*ROW('Water Data'!D53)))</f>
        <v/>
      </c>
      <c r="BW59" s="29" t="str">
        <f ca="true">+IF(OFFSET('Water Data'!$D$29,0,10*ROW('Water Data'!D53))="","",OFFSET('Water Data'!$D$29,0,10*ROW('Water Data'!D53)))</f>
        <v/>
      </c>
      <c r="BX59" s="29" t="str">
        <f ca="true">+IF(OFFSET('Water Data'!$D$30,0,10*ROW('Water Data'!D53))="","",OFFSET('Water Data'!$D$30,0,10*ROW('Water Data'!D53)))</f>
        <v/>
      </c>
      <c r="BY59" s="29" t="str">
        <f ca="true">+IF(OFFSET('Water Data'!$E$28,0,10*ROW('Water Data'!E53))="","",OFFSET('Water Data'!$E$28,0,10*ROW('Water Data'!E53)))</f>
        <v/>
      </c>
      <c r="BZ59" s="29" t="str">
        <f ca="true">+IF(OFFSET('Water Data'!$E$29,0,10*ROW('Water Data'!E53))="","",OFFSET('Water Data'!$E$29,0,10*ROW('Water Data'!E53)))</f>
        <v/>
      </c>
      <c r="CA59" s="29" t="str">
        <f ca="true">+IF(OFFSET('Water Data'!$E$30,0,10*ROW('Water Data'!E53))="","",OFFSET('Water Data'!$E$30,0,10*ROW('Water Data'!E53)))</f>
        <v/>
      </c>
      <c r="CB59" s="29" t="str">
        <f ca="true">+IF(OFFSET('Water Data'!$F$28,0,10*ROW('Water Data'!F53))="","",OFFSET('Water Data'!$F$28,0,10*ROW('Water Data'!F53)))</f>
        <v/>
      </c>
      <c r="CC59" s="29" t="str">
        <f ca="true">+IF(OFFSET('Water Data'!$F$29,0,10*ROW('Water Data'!F53))="","",OFFSET('Water Data'!$F$29,0,10*ROW('Water Data'!F53)))</f>
        <v/>
      </c>
      <c r="CD59" s="29" t="str">
        <f ca="true">+IF(OFFSET('Water Data'!$F$30,0,10*ROW('Water Data'!F53))="","",OFFSET('Water Data'!$F$30,0,10*ROW('Water Data'!F53)))</f>
        <v/>
      </c>
      <c r="CE59" s="29" t="str">
        <f ca="true">+IF(OFFSET('Water Data'!$G$28,0,10*ROW('Water Data'!G53))="","",OFFSET('Water Data'!$G$28,0,10*ROW('Water Data'!G53)))</f>
        <v/>
      </c>
      <c r="CF59" s="29" t="str">
        <f ca="true">+IF(OFFSET('Water Data'!$G$29,0,10*ROW('Water Data'!G53))="","",OFFSET('Water Data'!$G$29,0,10*ROW('Water Data'!G53)))</f>
        <v/>
      </c>
      <c r="CG59" s="29" t="str">
        <f ca="true">+IF(OFFSET('Water Data'!$G$30,0,10*ROW('Water Data'!G53))="","",OFFSET('Water Data'!$G$30,0,10*ROW('Water Data'!G53)))</f>
        <v/>
      </c>
      <c r="CH59" s="29" t="str">
        <f ca="true">+IF(OFFSET('Water Data'!$H$28,0,10*ROW('Water Data'!H53))="","",OFFSET('Water Data'!$H$28,0,10*ROW('Water Data'!H53)))</f>
        <v/>
      </c>
      <c r="CI59" s="29" t="str">
        <f ca="true">+IF(OFFSET('Water Data'!$H$29,0,10*ROW('Water Data'!H53))="","",OFFSET('Water Data'!$H$29,0,10*ROW('Water Data'!H53)))</f>
        <v/>
      </c>
      <c r="CJ59" s="29" t="str">
        <f ca="true">+IF(OFFSET('Water Data'!$H$30,0,10*ROW('Water Data'!H53))="","",OFFSET('Water Data'!$H$30,0,10*ROW('Water Data'!H53)))</f>
        <v/>
      </c>
      <c r="CK59" s="29" t="str">
        <f ca="true">+IF(OFFSET('Sanitation Data'!$C$29,0,10*ROW('Sanitation Data'!C53))="","",OFFSET('Sanitation Data'!$C$29,0,10*ROW('Sanitation Data'!C53)))</f>
        <v/>
      </c>
      <c r="CL59" s="29" t="str">
        <f ca="true">+IF(OFFSET('Sanitation Data'!$C$30,0,10*ROW('Sanitation Data'!C53))="","",OFFSET('Sanitation Data'!$C$30,0,10*ROW('Sanitation Data'!C53)))</f>
        <v/>
      </c>
      <c r="CM59" s="29" t="str">
        <f ca="true">+IF(OFFSET('Sanitation Data'!$C$31,0,10*ROW('Sanitation Data'!C53))="","",OFFSET('Sanitation Data'!$C$31,0,10*ROW('Sanitation Data'!C53)))</f>
        <v/>
      </c>
      <c r="CN59" s="29" t="str">
        <f ca="true">+IF(OFFSET('Sanitation Data'!$C$32,0,10*ROW('Sanitation Data'!C53))="","",OFFSET('Sanitation Data'!$C$32,0,10*ROW('Sanitation Data'!C53)))</f>
        <v/>
      </c>
      <c r="CO59" s="29" t="str">
        <f ca="true">+IF(OFFSET('Sanitation Data'!$C$33,0,10*ROW('Sanitation Data'!C53))="","",OFFSET('Sanitation Data'!$C$33,0,10*ROW('Sanitation Data'!C53)))</f>
        <v/>
      </c>
      <c r="CP59" s="29" t="str">
        <f ca="true">+IF(OFFSET('Sanitation Data'!$D$29,0,10*ROW('Sanitation Data'!D53))="","",OFFSET('Sanitation Data'!$D$29,0,10*ROW('Sanitation Data'!D53)))</f>
        <v/>
      </c>
      <c r="CQ59" s="29" t="str">
        <f ca="true">+IF(OFFSET('Sanitation Data'!$D$30,0,10*ROW('Sanitation Data'!D53))="","",OFFSET('Sanitation Data'!$D$30,0,10*ROW('Sanitation Data'!D53)))</f>
        <v/>
      </c>
      <c r="CR59" s="29" t="str">
        <f ca="true">+IF(OFFSET('Sanitation Data'!$D$31,0,10*ROW('Sanitation Data'!D53))="","",OFFSET('Sanitation Data'!$D$31,0,10*ROW('Sanitation Data'!D53)))</f>
        <v/>
      </c>
      <c r="CS59" s="29" t="str">
        <f ca="true">+IF(OFFSET('Sanitation Data'!$D$32,0,10*ROW('Sanitation Data'!D53))="","",OFFSET('Sanitation Data'!$D$32,0,10*ROW('Sanitation Data'!D53)))</f>
        <v/>
      </c>
      <c r="CT59" s="29" t="str">
        <f ca="true">+IF(OFFSET('Sanitation Data'!$D$33,0,10*ROW('Sanitation Data'!D53))="","",OFFSET('Sanitation Data'!$D$33,0,10*ROW('Sanitation Data'!D53)))</f>
        <v/>
      </c>
      <c r="CU59" s="29" t="str">
        <f ca="true">+IF(OFFSET('Sanitation Data'!$E$29,0,10*ROW('Sanitation Data'!E53))="","",OFFSET('Sanitation Data'!$E$29,0,10*ROW('Sanitation Data'!E53)))</f>
        <v/>
      </c>
      <c r="CV59" s="29" t="str">
        <f ca="true">+IF(OFFSET('Sanitation Data'!$E$30,0,10*ROW('Sanitation Data'!E53))="","",OFFSET('Sanitation Data'!$E$30,0,10*ROW('Sanitation Data'!E53)))</f>
        <v/>
      </c>
      <c r="CW59" s="29" t="str">
        <f ca="true">+IF(OFFSET('Sanitation Data'!$E$31,0,10*ROW('Sanitation Data'!E53))="","",OFFSET('Sanitation Data'!$E$31,0,10*ROW('Sanitation Data'!E53)))</f>
        <v/>
      </c>
      <c r="CX59" s="29" t="str">
        <f ca="true">+IF(OFFSET('Sanitation Data'!$E$32,0,10*ROW('Sanitation Data'!E53))="","",OFFSET('Sanitation Data'!$E$32,0,10*ROW('Sanitation Data'!E53)))</f>
        <v/>
      </c>
      <c r="CY59" s="29" t="str">
        <f ca="true">+IF(OFFSET('Sanitation Data'!$E$33,0,10*ROW('Sanitation Data'!E53))="","",OFFSET('Sanitation Data'!$E$33,0,10*ROW('Sanitation Data'!E53)))</f>
        <v/>
      </c>
      <c r="CZ59" s="29" t="str">
        <f ca="true">+IF(OFFSET('Sanitation Data'!$F$29,0,10*ROW('Sanitation Data'!F53))="","",OFFSET('Sanitation Data'!$F$29,0,10*ROW('Sanitation Data'!F53)))</f>
        <v/>
      </c>
      <c r="DA59" s="29" t="str">
        <f ca="true">+IF(OFFSET('Sanitation Data'!$F$30,0,10*ROW('Sanitation Data'!F53))="","",OFFSET('Sanitation Data'!$F$30,0,10*ROW('Sanitation Data'!F53)))</f>
        <v/>
      </c>
      <c r="DB59" s="29" t="str">
        <f ca="true">+IF(OFFSET('Sanitation Data'!$F$31,0,10*ROW('Sanitation Data'!F53))="","",OFFSET('Sanitation Data'!$F$31,0,10*ROW('Sanitation Data'!F53)))</f>
        <v/>
      </c>
      <c r="DC59" s="29" t="str">
        <f ca="true">+IF(OFFSET('Sanitation Data'!$F$32,0,10*ROW('Sanitation Data'!F53))="","",OFFSET('Sanitation Data'!$F$32,0,10*ROW('Sanitation Data'!F53)))</f>
        <v/>
      </c>
      <c r="DD59" s="29" t="str">
        <f ca="true">+IF(OFFSET('Sanitation Data'!$F$33,0,10*ROW('Sanitation Data'!F53))="","",OFFSET('Sanitation Data'!$F$33,0,10*ROW('Sanitation Data'!F53)))</f>
        <v/>
      </c>
      <c r="DE59" s="29" t="str">
        <f ca="true">+IF(OFFSET('Sanitation Data'!$G$29,0,10*ROW('Sanitation Data'!G53))="","",OFFSET('Sanitation Data'!$G$29,0,10*ROW('Sanitation Data'!G53)))</f>
        <v/>
      </c>
      <c r="DF59" s="29" t="str">
        <f ca="true">+IF(OFFSET('Sanitation Data'!$G$30,0,10*ROW('Sanitation Data'!G53))="","",OFFSET('Sanitation Data'!$G$30,0,10*ROW('Sanitation Data'!G53)))</f>
        <v/>
      </c>
      <c r="DG59" s="29" t="str">
        <f ca="true">+IF(OFFSET('Sanitation Data'!$G$31,0,10*ROW('Sanitation Data'!G53))="","",OFFSET('Sanitation Data'!$G$31,0,10*ROW('Sanitation Data'!G53)))</f>
        <v/>
      </c>
      <c r="DH59" s="29" t="str">
        <f ca="true">+IF(OFFSET('Sanitation Data'!$G$32,0,10*ROW('Sanitation Data'!G53))="","",OFFSET('Sanitation Data'!$G$32,0,10*ROW('Sanitation Data'!G53)))</f>
        <v/>
      </c>
      <c r="DI59" s="29" t="str">
        <f ca="true">+IF(OFFSET('Sanitation Data'!$G$33,0,10*ROW('Sanitation Data'!G53))="","",OFFSET('Sanitation Data'!$G$33,0,10*ROW('Sanitation Data'!G53)))</f>
        <v/>
      </c>
      <c r="DJ59" s="29" t="str">
        <f ca="true">+IF(OFFSET('Sanitation Data'!$H$29,0,10*ROW('Sanitation Data'!H53))="","",OFFSET('Sanitation Data'!$H$29,0,10*ROW('Sanitation Data'!H53)))</f>
        <v/>
      </c>
      <c r="DK59" s="29" t="str">
        <f ca="true">+IF(OFFSET('Sanitation Data'!$H$30,0,10*ROW('Sanitation Data'!H53))="","",OFFSET('Sanitation Data'!$H$30,0,10*ROW('Sanitation Data'!H53)))</f>
        <v/>
      </c>
      <c r="DL59" s="29" t="str">
        <f ca="true">+IF(OFFSET('Sanitation Data'!$H$31,0,10*ROW('Sanitation Data'!H53))="","",OFFSET('Sanitation Data'!$H$31,0,10*ROW('Sanitation Data'!H53)))</f>
        <v/>
      </c>
      <c r="DM59" s="29" t="str">
        <f ca="true">+IF(OFFSET('Sanitation Data'!$H$32,0,10*ROW('Sanitation Data'!H53))="","",OFFSET('Sanitation Data'!$H$32,0,10*ROW('Sanitation Data'!H53)))</f>
        <v/>
      </c>
      <c r="DN59" s="29" t="str">
        <f ca="true">+IF(OFFSET('Sanitation Data'!$H$33,0,10*ROW('Sanitation Data'!H53))="","",OFFSET('Sanitation Data'!$H$33,0,10*ROW('Sanitation Data'!H53)))</f>
        <v/>
      </c>
      <c r="DO59" s="29" t="str">
        <f ca="true">+IF(OFFSET('Hygiene Data'!$C$12,0,10*ROW('Hygiene Data'!C53))="","",OFFSET('Hygiene Data'!$C$12,0,10*ROW('Hygiene Data'!C53)))</f>
        <v/>
      </c>
      <c r="DP59" s="29" t="str">
        <f ca="true">+IF(OFFSET('Hygiene Data'!$C$13,0,10*ROW('Hygiene Data'!C53))="","",OFFSET('Hygiene Data'!$C$13,0,10*ROW('Hygiene Data'!C53)))</f>
        <v/>
      </c>
      <c r="DQ59" s="29" t="str">
        <f ca="true">+IF(OFFSET('Hygiene Data'!$C$14,0,10*ROW('Hygiene Data'!C53))="","",OFFSET('Hygiene Data'!$C$14,0,10*ROW('Hygiene Data'!C53)))</f>
        <v/>
      </c>
      <c r="DR59" s="29" t="str">
        <f ca="true">+IF(OFFSET('Hygiene Data'!$D$12,0,10*ROW('Hygiene Data'!D53))="","",OFFSET('Hygiene Data'!$D$12,0,10*ROW('Hygiene Data'!D53)))</f>
        <v/>
      </c>
      <c r="DS59" s="29" t="str">
        <f ca="true">+IF(OFFSET('Hygiene Data'!$D$13,0,10*ROW('Hygiene Data'!D53))="","",OFFSET('Hygiene Data'!$D$13,0,10*ROW('Hygiene Data'!D53)))</f>
        <v/>
      </c>
      <c r="DT59" s="29" t="str">
        <f ca="true">+IF(OFFSET('Hygiene Data'!$D$14,0,10*ROW('Hygiene Data'!D53))="","",OFFSET('Hygiene Data'!$D$14,0,10*ROW('Hygiene Data'!D53)))</f>
        <v/>
      </c>
      <c r="DU59" s="29" t="str">
        <f ca="true">+IF(OFFSET('Hygiene Data'!$E$12,0,10*ROW('Hygiene Data'!E53))="","",OFFSET('Hygiene Data'!$E$12,0,10*ROW('Hygiene Data'!E53)))</f>
        <v/>
      </c>
      <c r="DV59" s="29" t="str">
        <f ca="true">+IF(OFFSET('Hygiene Data'!$E$13,0,10*ROW('Hygiene Data'!E53))="","",OFFSET('Hygiene Data'!$E$13,0,10*ROW('Hygiene Data'!E53)))</f>
        <v/>
      </c>
      <c r="DW59" s="29" t="str">
        <f ca="true">+IF(OFFSET('Hygiene Data'!$E$14,0,10*ROW('Hygiene Data'!E53))="","",OFFSET('Hygiene Data'!$E$14,0,10*ROW('Hygiene Data'!E53)))</f>
        <v/>
      </c>
      <c r="DX59" s="29" t="str">
        <f ca="true">+IF(OFFSET('Hygiene Data'!$F$12,0,10*ROW('Hygiene Data'!F53))="","",OFFSET('Hygiene Data'!$F$12,0,10*ROW('Hygiene Data'!F53)))</f>
        <v/>
      </c>
      <c r="DY59" s="29" t="str">
        <f ca="true">+IF(OFFSET('Hygiene Data'!$F$13,0,10*ROW('Hygiene Data'!F53))="","",OFFSET('Hygiene Data'!$F$13,0,10*ROW('Hygiene Data'!F53)))</f>
        <v/>
      </c>
      <c r="DZ59" s="29" t="str">
        <f ca="true">+IF(OFFSET('Hygiene Data'!$F$14,0,10*ROW('Hygiene Data'!F53))="","",OFFSET('Hygiene Data'!$F$14,0,10*ROW('Hygiene Data'!F53)))</f>
        <v/>
      </c>
      <c r="EA59" s="29" t="str">
        <f ca="true">+IF(OFFSET('Hygiene Data'!$G$12,0,10*ROW('Hygiene Data'!G53))="","",OFFSET('Hygiene Data'!$G$12,0,10*ROW('Hygiene Data'!G53)))</f>
        <v/>
      </c>
      <c r="EB59" s="29" t="str">
        <f ca="true">+IF(OFFSET('Hygiene Data'!$G$13,0,10*ROW('Hygiene Data'!G53))="","",OFFSET('Hygiene Data'!$G$13,0,10*ROW('Hygiene Data'!G53)))</f>
        <v/>
      </c>
      <c r="EC59" s="29" t="str">
        <f ca="true">+IF(OFFSET('Hygiene Data'!$G$14,0,10*ROW('Hygiene Data'!G53))="","",OFFSET('Hygiene Data'!$G$14,0,10*ROW('Hygiene Data'!G53)))</f>
        <v/>
      </c>
      <c r="ED59" s="29" t="str">
        <f ca="true">+IF(OFFSET('Hygiene Data'!$H$12,0,10*ROW('Hygiene Data'!H53))="","",OFFSET('Hygiene Data'!$H$12,0,10*ROW('Hygiene Data'!H53)))</f>
        <v/>
      </c>
      <c r="EE59" s="29" t="str">
        <f ca="true">+IF(OFFSET('Hygiene Data'!$H$13,0,10*ROW('Hygiene Data'!H53))="","",OFFSET('Hygiene Data'!$H$13,0,10*ROW('Hygiene Data'!H53)))</f>
        <v/>
      </c>
      <c r="EF59" s="29" t="str">
        <f ca="true">+IF(OFFSET('Hygiene Data'!$H$14,0,10*ROW('Hygiene Data'!H53))="","",OFFSET('Hygiene Data'!$H$14,0,10*ROW('Hygiene Data'!H53)))</f>
        <v/>
      </c>
    </row>
    <row r="60" x14ac:dyDescent="0.2">
      <c r="A60" s="52" t="str">
        <f ca="true">+IF(OFFSET('Water Data'!$B$1,0,10*ROW('Water Data'!B57))="","",OFFSET('Water Data'!$B$1,0,10*ROW('Water Data'!B57)))</f>
        <v/>
      </c>
      <c r="B60" s="52" t="str">
        <f ca="true">+IF(OFFSET('Water Data'!$A$3,0,10*ROW('Water Data'!A57))="","",OFFSET('Water Data'!$A$3,0,10*ROW('Water Data'!A57)))</f>
        <v/>
      </c>
      <c r="C60" s="52" t="str">
        <f ca="true">+IF(OFFSET('Water Data'!$C$3,0,10*ROW('Water Data'!C57))="","",OFFSET('Water Data'!$C$3,0,10*ROW('Water Data'!C57)))</f>
        <v/>
      </c>
      <c r="D60" s="240"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0"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0"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0"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0"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0"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0"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0"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0"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0"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0"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0"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0"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0"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0"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0"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0"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0"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1"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1"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1"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1"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1"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1"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1"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1"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1"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1"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1"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1"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1"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1"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1"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1"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1"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1"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1"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1"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1"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1"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1"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1"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1"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1"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1"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1"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1"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1"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2"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2"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2"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2"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2"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2"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2"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2"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2"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2"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2"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2"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2"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2"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2"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2"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2"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2"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29" t="str">
        <f ca="true">+IF(OFFSET('Water Data'!$C$28,0,10*ROW('Water Data'!C54))="","",OFFSET('Water Data'!$C$28,0,10*ROW('Water Data'!C54)))</f>
        <v/>
      </c>
      <c r="BT60" s="29" t="str">
        <f ca="true">+IF(OFFSET('Water Data'!$C$29,0,10*ROW('Water Data'!C54))="","",OFFSET('Water Data'!$C$29,0,10*ROW('Water Data'!C54)))</f>
        <v/>
      </c>
      <c r="BU60" s="29" t="str">
        <f ca="true">+IF(OFFSET('Water Data'!$C$30,0,10*ROW('Water Data'!C54))="","",OFFSET('Water Data'!$C$30,0,10*ROW('Water Data'!C54)))</f>
        <v/>
      </c>
      <c r="BV60" s="29" t="str">
        <f ca="true">+IF(OFFSET('Water Data'!$D$28,0,10*ROW('Water Data'!D54))="","",OFFSET('Water Data'!$D$28,0,10*ROW('Water Data'!D54)))</f>
        <v/>
      </c>
      <c r="BW60" s="29" t="str">
        <f ca="true">+IF(OFFSET('Water Data'!$D$29,0,10*ROW('Water Data'!D54))="","",OFFSET('Water Data'!$D$29,0,10*ROW('Water Data'!D54)))</f>
        <v/>
      </c>
      <c r="BX60" s="29" t="str">
        <f ca="true">+IF(OFFSET('Water Data'!$D$30,0,10*ROW('Water Data'!D54))="","",OFFSET('Water Data'!$D$30,0,10*ROW('Water Data'!D54)))</f>
        <v/>
      </c>
      <c r="BY60" s="29" t="str">
        <f ca="true">+IF(OFFSET('Water Data'!$E$28,0,10*ROW('Water Data'!E54))="","",OFFSET('Water Data'!$E$28,0,10*ROW('Water Data'!E54)))</f>
        <v/>
      </c>
      <c r="BZ60" s="29" t="str">
        <f ca="true">+IF(OFFSET('Water Data'!$E$29,0,10*ROW('Water Data'!E54))="","",OFFSET('Water Data'!$E$29,0,10*ROW('Water Data'!E54)))</f>
        <v/>
      </c>
      <c r="CA60" s="29" t="str">
        <f ca="true">+IF(OFFSET('Water Data'!$E$30,0,10*ROW('Water Data'!E54))="","",OFFSET('Water Data'!$E$30,0,10*ROW('Water Data'!E54)))</f>
        <v/>
      </c>
      <c r="CB60" s="29" t="str">
        <f ca="true">+IF(OFFSET('Water Data'!$F$28,0,10*ROW('Water Data'!F54))="","",OFFSET('Water Data'!$F$28,0,10*ROW('Water Data'!F54)))</f>
        <v/>
      </c>
      <c r="CC60" s="29" t="str">
        <f ca="true">+IF(OFFSET('Water Data'!$F$29,0,10*ROW('Water Data'!F54))="","",OFFSET('Water Data'!$F$29,0,10*ROW('Water Data'!F54)))</f>
        <v/>
      </c>
      <c r="CD60" s="29" t="str">
        <f ca="true">+IF(OFFSET('Water Data'!$F$30,0,10*ROW('Water Data'!F54))="","",OFFSET('Water Data'!$F$30,0,10*ROW('Water Data'!F54)))</f>
        <v/>
      </c>
      <c r="CE60" s="29" t="str">
        <f ca="true">+IF(OFFSET('Water Data'!$G$28,0,10*ROW('Water Data'!G54))="","",OFFSET('Water Data'!$G$28,0,10*ROW('Water Data'!G54)))</f>
        <v/>
      </c>
      <c r="CF60" s="29" t="str">
        <f ca="true">+IF(OFFSET('Water Data'!$G$29,0,10*ROW('Water Data'!G54))="","",OFFSET('Water Data'!$G$29,0,10*ROW('Water Data'!G54)))</f>
        <v/>
      </c>
      <c r="CG60" s="29" t="str">
        <f ca="true">+IF(OFFSET('Water Data'!$G$30,0,10*ROW('Water Data'!G54))="","",OFFSET('Water Data'!$G$30,0,10*ROW('Water Data'!G54)))</f>
        <v/>
      </c>
      <c r="CH60" s="29" t="str">
        <f ca="true">+IF(OFFSET('Water Data'!$H$28,0,10*ROW('Water Data'!H54))="","",OFFSET('Water Data'!$H$28,0,10*ROW('Water Data'!H54)))</f>
        <v/>
      </c>
      <c r="CI60" s="29" t="str">
        <f ca="true">+IF(OFFSET('Water Data'!$H$29,0,10*ROW('Water Data'!H54))="","",OFFSET('Water Data'!$H$29,0,10*ROW('Water Data'!H54)))</f>
        <v/>
      </c>
      <c r="CJ60" s="29" t="str">
        <f ca="true">+IF(OFFSET('Water Data'!$H$30,0,10*ROW('Water Data'!H54))="","",OFFSET('Water Data'!$H$30,0,10*ROW('Water Data'!H54)))</f>
        <v/>
      </c>
      <c r="CK60" s="29" t="str">
        <f ca="true">+IF(OFFSET('Sanitation Data'!$C$29,0,10*ROW('Sanitation Data'!C54))="","",OFFSET('Sanitation Data'!$C$29,0,10*ROW('Sanitation Data'!C54)))</f>
        <v/>
      </c>
      <c r="CL60" s="29" t="str">
        <f ca="true">+IF(OFFSET('Sanitation Data'!$C$30,0,10*ROW('Sanitation Data'!C54))="","",OFFSET('Sanitation Data'!$C$30,0,10*ROW('Sanitation Data'!C54)))</f>
        <v/>
      </c>
      <c r="CM60" s="29" t="str">
        <f ca="true">+IF(OFFSET('Sanitation Data'!$C$31,0,10*ROW('Sanitation Data'!C54))="","",OFFSET('Sanitation Data'!$C$31,0,10*ROW('Sanitation Data'!C54)))</f>
        <v/>
      </c>
      <c r="CN60" s="29" t="str">
        <f ca="true">+IF(OFFSET('Sanitation Data'!$C$32,0,10*ROW('Sanitation Data'!C54))="","",OFFSET('Sanitation Data'!$C$32,0,10*ROW('Sanitation Data'!C54)))</f>
        <v/>
      </c>
      <c r="CO60" s="29" t="str">
        <f ca="true">+IF(OFFSET('Sanitation Data'!$C$33,0,10*ROW('Sanitation Data'!C54))="","",OFFSET('Sanitation Data'!$C$33,0,10*ROW('Sanitation Data'!C54)))</f>
        <v/>
      </c>
      <c r="CP60" s="29" t="str">
        <f ca="true">+IF(OFFSET('Sanitation Data'!$D$29,0,10*ROW('Sanitation Data'!D54))="","",OFFSET('Sanitation Data'!$D$29,0,10*ROW('Sanitation Data'!D54)))</f>
        <v/>
      </c>
      <c r="CQ60" s="29" t="str">
        <f ca="true">+IF(OFFSET('Sanitation Data'!$D$30,0,10*ROW('Sanitation Data'!D54))="","",OFFSET('Sanitation Data'!$D$30,0,10*ROW('Sanitation Data'!D54)))</f>
        <v/>
      </c>
      <c r="CR60" s="29" t="str">
        <f ca="true">+IF(OFFSET('Sanitation Data'!$D$31,0,10*ROW('Sanitation Data'!D54))="","",OFFSET('Sanitation Data'!$D$31,0,10*ROW('Sanitation Data'!D54)))</f>
        <v/>
      </c>
      <c r="CS60" s="29" t="str">
        <f ca="true">+IF(OFFSET('Sanitation Data'!$D$32,0,10*ROW('Sanitation Data'!D54))="","",OFFSET('Sanitation Data'!$D$32,0,10*ROW('Sanitation Data'!D54)))</f>
        <v/>
      </c>
      <c r="CT60" s="29" t="str">
        <f ca="true">+IF(OFFSET('Sanitation Data'!$D$33,0,10*ROW('Sanitation Data'!D54))="","",OFFSET('Sanitation Data'!$D$33,0,10*ROW('Sanitation Data'!D54)))</f>
        <v/>
      </c>
      <c r="CU60" s="29" t="str">
        <f ca="true">+IF(OFFSET('Sanitation Data'!$E$29,0,10*ROW('Sanitation Data'!E54))="","",OFFSET('Sanitation Data'!$E$29,0,10*ROW('Sanitation Data'!E54)))</f>
        <v/>
      </c>
      <c r="CV60" s="29" t="str">
        <f ca="true">+IF(OFFSET('Sanitation Data'!$E$30,0,10*ROW('Sanitation Data'!E54))="","",OFFSET('Sanitation Data'!$E$30,0,10*ROW('Sanitation Data'!E54)))</f>
        <v/>
      </c>
      <c r="CW60" s="29" t="str">
        <f ca="true">+IF(OFFSET('Sanitation Data'!$E$31,0,10*ROW('Sanitation Data'!E54))="","",OFFSET('Sanitation Data'!$E$31,0,10*ROW('Sanitation Data'!E54)))</f>
        <v/>
      </c>
      <c r="CX60" s="29" t="str">
        <f ca="true">+IF(OFFSET('Sanitation Data'!$E$32,0,10*ROW('Sanitation Data'!E54))="","",OFFSET('Sanitation Data'!$E$32,0,10*ROW('Sanitation Data'!E54)))</f>
        <v/>
      </c>
      <c r="CY60" s="29" t="str">
        <f ca="true">+IF(OFFSET('Sanitation Data'!$E$33,0,10*ROW('Sanitation Data'!E54))="","",OFFSET('Sanitation Data'!$E$33,0,10*ROW('Sanitation Data'!E54)))</f>
        <v/>
      </c>
      <c r="CZ60" s="29" t="str">
        <f ca="true">+IF(OFFSET('Sanitation Data'!$F$29,0,10*ROW('Sanitation Data'!F54))="","",OFFSET('Sanitation Data'!$F$29,0,10*ROW('Sanitation Data'!F54)))</f>
        <v/>
      </c>
      <c r="DA60" s="29" t="str">
        <f ca="true">+IF(OFFSET('Sanitation Data'!$F$30,0,10*ROW('Sanitation Data'!F54))="","",OFFSET('Sanitation Data'!$F$30,0,10*ROW('Sanitation Data'!F54)))</f>
        <v/>
      </c>
      <c r="DB60" s="29" t="str">
        <f ca="true">+IF(OFFSET('Sanitation Data'!$F$31,0,10*ROW('Sanitation Data'!F54))="","",OFFSET('Sanitation Data'!$F$31,0,10*ROW('Sanitation Data'!F54)))</f>
        <v/>
      </c>
      <c r="DC60" s="29" t="str">
        <f ca="true">+IF(OFFSET('Sanitation Data'!$F$32,0,10*ROW('Sanitation Data'!F54))="","",OFFSET('Sanitation Data'!$F$32,0,10*ROW('Sanitation Data'!F54)))</f>
        <v/>
      </c>
      <c r="DD60" s="29" t="str">
        <f ca="true">+IF(OFFSET('Sanitation Data'!$F$33,0,10*ROW('Sanitation Data'!F54))="","",OFFSET('Sanitation Data'!$F$33,0,10*ROW('Sanitation Data'!F54)))</f>
        <v/>
      </c>
      <c r="DE60" s="29" t="str">
        <f ca="true">+IF(OFFSET('Sanitation Data'!$G$29,0,10*ROW('Sanitation Data'!G54))="","",OFFSET('Sanitation Data'!$G$29,0,10*ROW('Sanitation Data'!G54)))</f>
        <v/>
      </c>
      <c r="DF60" s="29" t="str">
        <f ca="true">+IF(OFFSET('Sanitation Data'!$G$30,0,10*ROW('Sanitation Data'!G54))="","",OFFSET('Sanitation Data'!$G$30,0,10*ROW('Sanitation Data'!G54)))</f>
        <v/>
      </c>
      <c r="DG60" s="29" t="str">
        <f ca="true">+IF(OFFSET('Sanitation Data'!$G$31,0,10*ROW('Sanitation Data'!G54))="","",OFFSET('Sanitation Data'!$G$31,0,10*ROW('Sanitation Data'!G54)))</f>
        <v/>
      </c>
      <c r="DH60" s="29" t="str">
        <f ca="true">+IF(OFFSET('Sanitation Data'!$G$32,0,10*ROW('Sanitation Data'!G54))="","",OFFSET('Sanitation Data'!$G$32,0,10*ROW('Sanitation Data'!G54)))</f>
        <v/>
      </c>
      <c r="DI60" s="29" t="str">
        <f ca="true">+IF(OFFSET('Sanitation Data'!$G$33,0,10*ROW('Sanitation Data'!G54))="","",OFFSET('Sanitation Data'!$G$33,0,10*ROW('Sanitation Data'!G54)))</f>
        <v/>
      </c>
      <c r="DJ60" s="29" t="str">
        <f ca="true">+IF(OFFSET('Sanitation Data'!$H$29,0,10*ROW('Sanitation Data'!H54))="","",OFFSET('Sanitation Data'!$H$29,0,10*ROW('Sanitation Data'!H54)))</f>
        <v/>
      </c>
      <c r="DK60" s="29" t="str">
        <f ca="true">+IF(OFFSET('Sanitation Data'!$H$30,0,10*ROW('Sanitation Data'!H54))="","",OFFSET('Sanitation Data'!$H$30,0,10*ROW('Sanitation Data'!H54)))</f>
        <v/>
      </c>
      <c r="DL60" s="29" t="str">
        <f ca="true">+IF(OFFSET('Sanitation Data'!$H$31,0,10*ROW('Sanitation Data'!H54))="","",OFFSET('Sanitation Data'!$H$31,0,10*ROW('Sanitation Data'!H54)))</f>
        <v/>
      </c>
      <c r="DM60" s="29" t="str">
        <f ca="true">+IF(OFFSET('Sanitation Data'!$H$32,0,10*ROW('Sanitation Data'!H54))="","",OFFSET('Sanitation Data'!$H$32,0,10*ROW('Sanitation Data'!H54)))</f>
        <v/>
      </c>
      <c r="DN60" s="29" t="str">
        <f ca="true">+IF(OFFSET('Sanitation Data'!$H$33,0,10*ROW('Sanitation Data'!H54))="","",OFFSET('Sanitation Data'!$H$33,0,10*ROW('Sanitation Data'!H54)))</f>
        <v/>
      </c>
      <c r="DO60" s="29" t="str">
        <f ca="true">+IF(OFFSET('Hygiene Data'!$C$12,0,10*ROW('Hygiene Data'!C54))="","",OFFSET('Hygiene Data'!$C$12,0,10*ROW('Hygiene Data'!C54)))</f>
        <v/>
      </c>
      <c r="DP60" s="29" t="str">
        <f ca="true">+IF(OFFSET('Hygiene Data'!$C$13,0,10*ROW('Hygiene Data'!C54))="","",OFFSET('Hygiene Data'!$C$13,0,10*ROW('Hygiene Data'!C54)))</f>
        <v/>
      </c>
      <c r="DQ60" s="29" t="str">
        <f ca="true">+IF(OFFSET('Hygiene Data'!$C$14,0,10*ROW('Hygiene Data'!C54))="","",OFFSET('Hygiene Data'!$C$14,0,10*ROW('Hygiene Data'!C54)))</f>
        <v/>
      </c>
      <c r="DR60" s="29" t="str">
        <f ca="true">+IF(OFFSET('Hygiene Data'!$D$12,0,10*ROW('Hygiene Data'!D54))="","",OFFSET('Hygiene Data'!$D$12,0,10*ROW('Hygiene Data'!D54)))</f>
        <v/>
      </c>
      <c r="DS60" s="29" t="str">
        <f ca="true">+IF(OFFSET('Hygiene Data'!$D$13,0,10*ROW('Hygiene Data'!D54))="","",OFFSET('Hygiene Data'!$D$13,0,10*ROW('Hygiene Data'!D54)))</f>
        <v/>
      </c>
      <c r="DT60" s="29" t="str">
        <f ca="true">+IF(OFFSET('Hygiene Data'!$D$14,0,10*ROW('Hygiene Data'!D54))="","",OFFSET('Hygiene Data'!$D$14,0,10*ROW('Hygiene Data'!D54)))</f>
        <v/>
      </c>
      <c r="DU60" s="29" t="str">
        <f ca="true">+IF(OFFSET('Hygiene Data'!$E$12,0,10*ROW('Hygiene Data'!E54))="","",OFFSET('Hygiene Data'!$E$12,0,10*ROW('Hygiene Data'!E54)))</f>
        <v/>
      </c>
      <c r="DV60" s="29" t="str">
        <f ca="true">+IF(OFFSET('Hygiene Data'!$E$13,0,10*ROW('Hygiene Data'!E54))="","",OFFSET('Hygiene Data'!$E$13,0,10*ROW('Hygiene Data'!E54)))</f>
        <v/>
      </c>
      <c r="DW60" s="29" t="str">
        <f ca="true">+IF(OFFSET('Hygiene Data'!$E$14,0,10*ROW('Hygiene Data'!E54))="","",OFFSET('Hygiene Data'!$E$14,0,10*ROW('Hygiene Data'!E54)))</f>
        <v/>
      </c>
      <c r="DX60" s="29" t="str">
        <f ca="true">+IF(OFFSET('Hygiene Data'!$F$12,0,10*ROW('Hygiene Data'!F54))="","",OFFSET('Hygiene Data'!$F$12,0,10*ROW('Hygiene Data'!F54)))</f>
        <v/>
      </c>
      <c r="DY60" s="29" t="str">
        <f ca="true">+IF(OFFSET('Hygiene Data'!$F$13,0,10*ROW('Hygiene Data'!F54))="","",OFFSET('Hygiene Data'!$F$13,0,10*ROW('Hygiene Data'!F54)))</f>
        <v/>
      </c>
      <c r="DZ60" s="29" t="str">
        <f ca="true">+IF(OFFSET('Hygiene Data'!$F$14,0,10*ROW('Hygiene Data'!F54))="","",OFFSET('Hygiene Data'!$F$14,0,10*ROW('Hygiene Data'!F54)))</f>
        <v/>
      </c>
      <c r="EA60" s="29" t="str">
        <f ca="true">+IF(OFFSET('Hygiene Data'!$G$12,0,10*ROW('Hygiene Data'!G54))="","",OFFSET('Hygiene Data'!$G$12,0,10*ROW('Hygiene Data'!G54)))</f>
        <v/>
      </c>
      <c r="EB60" s="29" t="str">
        <f ca="true">+IF(OFFSET('Hygiene Data'!$G$13,0,10*ROW('Hygiene Data'!G54))="","",OFFSET('Hygiene Data'!$G$13,0,10*ROW('Hygiene Data'!G54)))</f>
        <v/>
      </c>
      <c r="EC60" s="29" t="str">
        <f ca="true">+IF(OFFSET('Hygiene Data'!$G$14,0,10*ROW('Hygiene Data'!G54))="","",OFFSET('Hygiene Data'!$G$14,0,10*ROW('Hygiene Data'!G54)))</f>
        <v/>
      </c>
      <c r="ED60" s="29" t="str">
        <f ca="true">+IF(OFFSET('Hygiene Data'!$H$12,0,10*ROW('Hygiene Data'!H54))="","",OFFSET('Hygiene Data'!$H$12,0,10*ROW('Hygiene Data'!H54)))</f>
        <v/>
      </c>
      <c r="EE60" s="29" t="str">
        <f ca="true">+IF(OFFSET('Hygiene Data'!$H$13,0,10*ROW('Hygiene Data'!H54))="","",OFFSET('Hygiene Data'!$H$13,0,10*ROW('Hygiene Data'!H54)))</f>
        <v/>
      </c>
      <c r="EF60" s="29" t="str">
        <f ca="true">+IF(OFFSET('Hygiene Data'!$H$14,0,10*ROW('Hygiene Data'!H54))="","",OFFSET('Hygiene Data'!$H$14,0,10*ROW('Hygiene Data'!H54)))</f>
        <v/>
      </c>
    </row>
    <row r="61" x14ac:dyDescent="0.2">
      <c r="A61" s="52" t="str">
        <f ca="true">+IF(OFFSET('Water Data'!$B$1,0,10*ROW('Water Data'!B58))="","",OFFSET('Water Data'!$B$1,0,10*ROW('Water Data'!B58)))</f>
        <v/>
      </c>
      <c r="B61" s="52" t="str">
        <f ca="true">+IF(OFFSET('Water Data'!$A$3,0,10*ROW('Water Data'!A58))="","",OFFSET('Water Data'!$A$3,0,10*ROW('Water Data'!A58)))</f>
        <v/>
      </c>
      <c r="C61" s="52" t="str">
        <f ca="true">+IF(OFFSET('Water Data'!$C$3,0,10*ROW('Water Data'!C58))="","",OFFSET('Water Data'!$C$3,0,10*ROW('Water Data'!C58)))</f>
        <v/>
      </c>
      <c r="D61" s="240"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0"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0"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0"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0"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0"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0"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0"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0"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0"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0"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0"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0"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0"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0"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0"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0"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0"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1"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1"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1"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1"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1"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1"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1"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1"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1"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1"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1"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1"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1"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1"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1"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1"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1"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1"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1"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1"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1"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1"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1"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1"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1"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1"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1"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1"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1"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1"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2"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2"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2"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2"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2"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2"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2"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2"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2"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2"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2"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2"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2"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2"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2"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2"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2"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2"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29" t="str">
        <f ca="true">+IF(OFFSET('Water Data'!$C$28,0,10*ROW('Water Data'!C55))="","",OFFSET('Water Data'!$C$28,0,10*ROW('Water Data'!C55)))</f>
        <v/>
      </c>
      <c r="BT61" s="29" t="str">
        <f ca="true">+IF(OFFSET('Water Data'!$C$29,0,10*ROW('Water Data'!C55))="","",OFFSET('Water Data'!$C$29,0,10*ROW('Water Data'!C55)))</f>
        <v/>
      </c>
      <c r="BU61" s="29" t="str">
        <f ca="true">+IF(OFFSET('Water Data'!$C$30,0,10*ROW('Water Data'!C55))="","",OFFSET('Water Data'!$C$30,0,10*ROW('Water Data'!C55)))</f>
        <v/>
      </c>
      <c r="BV61" s="29" t="str">
        <f ca="true">+IF(OFFSET('Water Data'!$D$28,0,10*ROW('Water Data'!D55))="","",OFFSET('Water Data'!$D$28,0,10*ROW('Water Data'!D55)))</f>
        <v/>
      </c>
      <c r="BW61" s="29" t="str">
        <f ca="true">+IF(OFFSET('Water Data'!$D$29,0,10*ROW('Water Data'!D55))="","",OFFSET('Water Data'!$D$29,0,10*ROW('Water Data'!D55)))</f>
        <v/>
      </c>
      <c r="BX61" s="29" t="str">
        <f ca="true">+IF(OFFSET('Water Data'!$D$30,0,10*ROW('Water Data'!D55))="","",OFFSET('Water Data'!$D$30,0,10*ROW('Water Data'!D55)))</f>
        <v/>
      </c>
      <c r="BY61" s="29" t="str">
        <f ca="true">+IF(OFFSET('Water Data'!$E$28,0,10*ROW('Water Data'!E55))="","",OFFSET('Water Data'!$E$28,0,10*ROW('Water Data'!E55)))</f>
        <v/>
      </c>
      <c r="BZ61" s="29" t="str">
        <f ca="true">+IF(OFFSET('Water Data'!$E$29,0,10*ROW('Water Data'!E55))="","",OFFSET('Water Data'!$E$29,0,10*ROW('Water Data'!E55)))</f>
        <v/>
      </c>
      <c r="CA61" s="29" t="str">
        <f ca="true">+IF(OFFSET('Water Data'!$E$30,0,10*ROW('Water Data'!E55))="","",OFFSET('Water Data'!$E$30,0,10*ROW('Water Data'!E55)))</f>
        <v/>
      </c>
      <c r="CB61" s="29" t="str">
        <f ca="true">+IF(OFFSET('Water Data'!$F$28,0,10*ROW('Water Data'!F55))="","",OFFSET('Water Data'!$F$28,0,10*ROW('Water Data'!F55)))</f>
        <v/>
      </c>
      <c r="CC61" s="29" t="str">
        <f ca="true">+IF(OFFSET('Water Data'!$F$29,0,10*ROW('Water Data'!F55))="","",OFFSET('Water Data'!$F$29,0,10*ROW('Water Data'!F55)))</f>
        <v/>
      </c>
      <c r="CD61" s="29" t="str">
        <f ca="true">+IF(OFFSET('Water Data'!$F$30,0,10*ROW('Water Data'!F55))="","",OFFSET('Water Data'!$F$30,0,10*ROW('Water Data'!F55)))</f>
        <v/>
      </c>
      <c r="CE61" s="29" t="str">
        <f ca="true">+IF(OFFSET('Water Data'!$G$28,0,10*ROW('Water Data'!G55))="","",OFFSET('Water Data'!$G$28,0,10*ROW('Water Data'!G55)))</f>
        <v/>
      </c>
      <c r="CF61" s="29" t="str">
        <f ca="true">+IF(OFFSET('Water Data'!$G$29,0,10*ROW('Water Data'!G55))="","",OFFSET('Water Data'!$G$29,0,10*ROW('Water Data'!G55)))</f>
        <v/>
      </c>
      <c r="CG61" s="29" t="str">
        <f ca="true">+IF(OFFSET('Water Data'!$G$30,0,10*ROW('Water Data'!G55))="","",OFFSET('Water Data'!$G$30,0,10*ROW('Water Data'!G55)))</f>
        <v/>
      </c>
      <c r="CH61" s="29" t="str">
        <f ca="true">+IF(OFFSET('Water Data'!$H$28,0,10*ROW('Water Data'!H55))="","",OFFSET('Water Data'!$H$28,0,10*ROW('Water Data'!H55)))</f>
        <v/>
      </c>
      <c r="CI61" s="29" t="str">
        <f ca="true">+IF(OFFSET('Water Data'!$H$29,0,10*ROW('Water Data'!H55))="","",OFFSET('Water Data'!$H$29,0,10*ROW('Water Data'!H55)))</f>
        <v/>
      </c>
      <c r="CJ61" s="29" t="str">
        <f ca="true">+IF(OFFSET('Water Data'!$H$30,0,10*ROW('Water Data'!H55))="","",OFFSET('Water Data'!$H$30,0,10*ROW('Water Data'!H55)))</f>
        <v/>
      </c>
      <c r="CK61" s="29" t="str">
        <f ca="true">+IF(OFFSET('Sanitation Data'!$C$29,0,10*ROW('Sanitation Data'!C55))="","",OFFSET('Sanitation Data'!$C$29,0,10*ROW('Sanitation Data'!C55)))</f>
        <v/>
      </c>
      <c r="CL61" s="29" t="str">
        <f ca="true">+IF(OFFSET('Sanitation Data'!$C$30,0,10*ROW('Sanitation Data'!C55))="","",OFFSET('Sanitation Data'!$C$30,0,10*ROW('Sanitation Data'!C55)))</f>
        <v/>
      </c>
      <c r="CM61" s="29" t="str">
        <f ca="true">+IF(OFFSET('Sanitation Data'!$C$31,0,10*ROW('Sanitation Data'!C55))="","",OFFSET('Sanitation Data'!$C$31,0,10*ROW('Sanitation Data'!C55)))</f>
        <v/>
      </c>
      <c r="CN61" s="29" t="str">
        <f ca="true">+IF(OFFSET('Sanitation Data'!$C$32,0,10*ROW('Sanitation Data'!C55))="","",OFFSET('Sanitation Data'!$C$32,0,10*ROW('Sanitation Data'!C55)))</f>
        <v/>
      </c>
      <c r="CO61" s="29" t="str">
        <f ca="true">+IF(OFFSET('Sanitation Data'!$C$33,0,10*ROW('Sanitation Data'!C55))="","",OFFSET('Sanitation Data'!$C$33,0,10*ROW('Sanitation Data'!C55)))</f>
        <v/>
      </c>
      <c r="CP61" s="29" t="str">
        <f ca="true">+IF(OFFSET('Sanitation Data'!$D$29,0,10*ROW('Sanitation Data'!D55))="","",OFFSET('Sanitation Data'!$D$29,0,10*ROW('Sanitation Data'!D55)))</f>
        <v/>
      </c>
      <c r="CQ61" s="29" t="str">
        <f ca="true">+IF(OFFSET('Sanitation Data'!$D$30,0,10*ROW('Sanitation Data'!D55))="","",OFFSET('Sanitation Data'!$D$30,0,10*ROW('Sanitation Data'!D55)))</f>
        <v/>
      </c>
      <c r="CR61" s="29" t="str">
        <f ca="true">+IF(OFFSET('Sanitation Data'!$D$31,0,10*ROW('Sanitation Data'!D55))="","",OFFSET('Sanitation Data'!$D$31,0,10*ROW('Sanitation Data'!D55)))</f>
        <v/>
      </c>
      <c r="CS61" s="29" t="str">
        <f ca="true">+IF(OFFSET('Sanitation Data'!$D$32,0,10*ROW('Sanitation Data'!D55))="","",OFFSET('Sanitation Data'!$D$32,0,10*ROW('Sanitation Data'!D55)))</f>
        <v/>
      </c>
      <c r="CT61" s="29" t="str">
        <f ca="true">+IF(OFFSET('Sanitation Data'!$D$33,0,10*ROW('Sanitation Data'!D55))="","",OFFSET('Sanitation Data'!$D$33,0,10*ROW('Sanitation Data'!D55)))</f>
        <v/>
      </c>
      <c r="CU61" s="29" t="str">
        <f ca="true">+IF(OFFSET('Sanitation Data'!$E$29,0,10*ROW('Sanitation Data'!E55))="","",OFFSET('Sanitation Data'!$E$29,0,10*ROW('Sanitation Data'!E55)))</f>
        <v/>
      </c>
      <c r="CV61" s="29" t="str">
        <f ca="true">+IF(OFFSET('Sanitation Data'!$E$30,0,10*ROW('Sanitation Data'!E55))="","",OFFSET('Sanitation Data'!$E$30,0,10*ROW('Sanitation Data'!E55)))</f>
        <v/>
      </c>
      <c r="CW61" s="29" t="str">
        <f ca="true">+IF(OFFSET('Sanitation Data'!$E$31,0,10*ROW('Sanitation Data'!E55))="","",OFFSET('Sanitation Data'!$E$31,0,10*ROW('Sanitation Data'!E55)))</f>
        <v/>
      </c>
      <c r="CX61" s="29" t="str">
        <f ca="true">+IF(OFFSET('Sanitation Data'!$E$32,0,10*ROW('Sanitation Data'!E55))="","",OFFSET('Sanitation Data'!$E$32,0,10*ROW('Sanitation Data'!E55)))</f>
        <v/>
      </c>
      <c r="CY61" s="29" t="str">
        <f ca="true">+IF(OFFSET('Sanitation Data'!$E$33,0,10*ROW('Sanitation Data'!E55))="","",OFFSET('Sanitation Data'!$E$33,0,10*ROW('Sanitation Data'!E55)))</f>
        <v/>
      </c>
      <c r="CZ61" s="29" t="str">
        <f ca="true">+IF(OFFSET('Sanitation Data'!$F$29,0,10*ROW('Sanitation Data'!F55))="","",OFFSET('Sanitation Data'!$F$29,0,10*ROW('Sanitation Data'!F55)))</f>
        <v/>
      </c>
      <c r="DA61" s="29" t="str">
        <f ca="true">+IF(OFFSET('Sanitation Data'!$F$30,0,10*ROW('Sanitation Data'!F55))="","",OFFSET('Sanitation Data'!$F$30,0,10*ROW('Sanitation Data'!F55)))</f>
        <v/>
      </c>
      <c r="DB61" s="29" t="str">
        <f ca="true">+IF(OFFSET('Sanitation Data'!$F$31,0,10*ROW('Sanitation Data'!F55))="","",OFFSET('Sanitation Data'!$F$31,0,10*ROW('Sanitation Data'!F55)))</f>
        <v/>
      </c>
      <c r="DC61" s="29" t="str">
        <f ca="true">+IF(OFFSET('Sanitation Data'!$F$32,0,10*ROW('Sanitation Data'!F55))="","",OFFSET('Sanitation Data'!$F$32,0,10*ROW('Sanitation Data'!F55)))</f>
        <v/>
      </c>
      <c r="DD61" s="29" t="str">
        <f ca="true">+IF(OFFSET('Sanitation Data'!$F$33,0,10*ROW('Sanitation Data'!F55))="","",OFFSET('Sanitation Data'!$F$33,0,10*ROW('Sanitation Data'!F55)))</f>
        <v/>
      </c>
      <c r="DE61" s="29" t="str">
        <f ca="true">+IF(OFFSET('Sanitation Data'!$G$29,0,10*ROW('Sanitation Data'!G55))="","",OFFSET('Sanitation Data'!$G$29,0,10*ROW('Sanitation Data'!G55)))</f>
        <v/>
      </c>
      <c r="DF61" s="29" t="str">
        <f ca="true">+IF(OFFSET('Sanitation Data'!$G$30,0,10*ROW('Sanitation Data'!G55))="","",OFFSET('Sanitation Data'!$G$30,0,10*ROW('Sanitation Data'!G55)))</f>
        <v/>
      </c>
      <c r="DG61" s="29" t="str">
        <f ca="true">+IF(OFFSET('Sanitation Data'!$G$31,0,10*ROW('Sanitation Data'!G55))="","",OFFSET('Sanitation Data'!$G$31,0,10*ROW('Sanitation Data'!G55)))</f>
        <v/>
      </c>
      <c r="DH61" s="29" t="str">
        <f ca="true">+IF(OFFSET('Sanitation Data'!$G$32,0,10*ROW('Sanitation Data'!G55))="","",OFFSET('Sanitation Data'!$G$32,0,10*ROW('Sanitation Data'!G55)))</f>
        <v/>
      </c>
      <c r="DI61" s="29" t="str">
        <f ca="true">+IF(OFFSET('Sanitation Data'!$G$33,0,10*ROW('Sanitation Data'!G55))="","",OFFSET('Sanitation Data'!$G$33,0,10*ROW('Sanitation Data'!G55)))</f>
        <v/>
      </c>
      <c r="DJ61" s="29" t="str">
        <f ca="true">+IF(OFFSET('Sanitation Data'!$H$29,0,10*ROW('Sanitation Data'!H55))="","",OFFSET('Sanitation Data'!$H$29,0,10*ROW('Sanitation Data'!H55)))</f>
        <v/>
      </c>
      <c r="DK61" s="29" t="str">
        <f ca="true">+IF(OFFSET('Sanitation Data'!$H$30,0,10*ROW('Sanitation Data'!H55))="","",OFFSET('Sanitation Data'!$H$30,0,10*ROW('Sanitation Data'!H55)))</f>
        <v/>
      </c>
      <c r="DL61" s="29" t="str">
        <f ca="true">+IF(OFFSET('Sanitation Data'!$H$31,0,10*ROW('Sanitation Data'!H55))="","",OFFSET('Sanitation Data'!$H$31,0,10*ROW('Sanitation Data'!H55)))</f>
        <v/>
      </c>
      <c r="DM61" s="29" t="str">
        <f ca="true">+IF(OFFSET('Sanitation Data'!$H$32,0,10*ROW('Sanitation Data'!H55))="","",OFFSET('Sanitation Data'!$H$32,0,10*ROW('Sanitation Data'!H55)))</f>
        <v/>
      </c>
      <c r="DN61" s="29" t="str">
        <f ca="true">+IF(OFFSET('Sanitation Data'!$H$33,0,10*ROW('Sanitation Data'!H55))="","",OFFSET('Sanitation Data'!$H$33,0,10*ROW('Sanitation Data'!H55)))</f>
        <v/>
      </c>
      <c r="DO61" s="29" t="str">
        <f ca="true">+IF(OFFSET('Hygiene Data'!$C$12,0,10*ROW('Hygiene Data'!C55))="","",OFFSET('Hygiene Data'!$C$12,0,10*ROW('Hygiene Data'!C55)))</f>
        <v/>
      </c>
      <c r="DP61" s="29" t="str">
        <f ca="true">+IF(OFFSET('Hygiene Data'!$C$13,0,10*ROW('Hygiene Data'!C55))="","",OFFSET('Hygiene Data'!$C$13,0,10*ROW('Hygiene Data'!C55)))</f>
        <v/>
      </c>
      <c r="DQ61" s="29" t="str">
        <f ca="true">+IF(OFFSET('Hygiene Data'!$C$14,0,10*ROW('Hygiene Data'!C55))="","",OFFSET('Hygiene Data'!$C$14,0,10*ROW('Hygiene Data'!C55)))</f>
        <v/>
      </c>
      <c r="DR61" s="29" t="str">
        <f ca="true">+IF(OFFSET('Hygiene Data'!$D$12,0,10*ROW('Hygiene Data'!D55))="","",OFFSET('Hygiene Data'!$D$12,0,10*ROW('Hygiene Data'!D55)))</f>
        <v/>
      </c>
      <c r="DS61" s="29" t="str">
        <f ca="true">+IF(OFFSET('Hygiene Data'!$D$13,0,10*ROW('Hygiene Data'!D55))="","",OFFSET('Hygiene Data'!$D$13,0,10*ROW('Hygiene Data'!D55)))</f>
        <v/>
      </c>
      <c r="DT61" s="29" t="str">
        <f ca="true">+IF(OFFSET('Hygiene Data'!$D$14,0,10*ROW('Hygiene Data'!D55))="","",OFFSET('Hygiene Data'!$D$14,0,10*ROW('Hygiene Data'!D55)))</f>
        <v/>
      </c>
      <c r="DU61" s="29" t="str">
        <f ca="true">+IF(OFFSET('Hygiene Data'!$E$12,0,10*ROW('Hygiene Data'!E55))="","",OFFSET('Hygiene Data'!$E$12,0,10*ROW('Hygiene Data'!E55)))</f>
        <v/>
      </c>
      <c r="DV61" s="29" t="str">
        <f ca="true">+IF(OFFSET('Hygiene Data'!$E$13,0,10*ROW('Hygiene Data'!E55))="","",OFFSET('Hygiene Data'!$E$13,0,10*ROW('Hygiene Data'!E55)))</f>
        <v/>
      </c>
      <c r="DW61" s="29" t="str">
        <f ca="true">+IF(OFFSET('Hygiene Data'!$E$14,0,10*ROW('Hygiene Data'!E55))="","",OFFSET('Hygiene Data'!$E$14,0,10*ROW('Hygiene Data'!E55)))</f>
        <v/>
      </c>
      <c r="DX61" s="29" t="str">
        <f ca="true">+IF(OFFSET('Hygiene Data'!$F$12,0,10*ROW('Hygiene Data'!F55))="","",OFFSET('Hygiene Data'!$F$12,0,10*ROW('Hygiene Data'!F55)))</f>
        <v/>
      </c>
      <c r="DY61" s="29" t="str">
        <f ca="true">+IF(OFFSET('Hygiene Data'!$F$13,0,10*ROW('Hygiene Data'!F55))="","",OFFSET('Hygiene Data'!$F$13,0,10*ROW('Hygiene Data'!F55)))</f>
        <v/>
      </c>
      <c r="DZ61" s="29" t="str">
        <f ca="true">+IF(OFFSET('Hygiene Data'!$F$14,0,10*ROW('Hygiene Data'!F55))="","",OFFSET('Hygiene Data'!$F$14,0,10*ROW('Hygiene Data'!F55)))</f>
        <v/>
      </c>
      <c r="EA61" s="29" t="str">
        <f ca="true">+IF(OFFSET('Hygiene Data'!$G$12,0,10*ROW('Hygiene Data'!G55))="","",OFFSET('Hygiene Data'!$G$12,0,10*ROW('Hygiene Data'!G55)))</f>
        <v/>
      </c>
      <c r="EB61" s="29" t="str">
        <f ca="true">+IF(OFFSET('Hygiene Data'!$G$13,0,10*ROW('Hygiene Data'!G55))="","",OFFSET('Hygiene Data'!$G$13,0,10*ROW('Hygiene Data'!G55)))</f>
        <v/>
      </c>
      <c r="EC61" s="29" t="str">
        <f ca="true">+IF(OFFSET('Hygiene Data'!$G$14,0,10*ROW('Hygiene Data'!G55))="","",OFFSET('Hygiene Data'!$G$14,0,10*ROW('Hygiene Data'!G55)))</f>
        <v/>
      </c>
      <c r="ED61" s="29" t="str">
        <f ca="true">+IF(OFFSET('Hygiene Data'!$H$12,0,10*ROW('Hygiene Data'!H55))="","",OFFSET('Hygiene Data'!$H$12,0,10*ROW('Hygiene Data'!H55)))</f>
        <v/>
      </c>
      <c r="EE61" s="29" t="str">
        <f ca="true">+IF(OFFSET('Hygiene Data'!$H$13,0,10*ROW('Hygiene Data'!H55))="","",OFFSET('Hygiene Data'!$H$13,0,10*ROW('Hygiene Data'!H55)))</f>
        <v/>
      </c>
      <c r="EF61" s="29" t="str">
        <f ca="true">+IF(OFFSET('Hygiene Data'!$H$14,0,10*ROW('Hygiene Data'!H55))="","",OFFSET('Hygiene Data'!$H$14,0,10*ROW('Hygiene Data'!H55)))</f>
        <v/>
      </c>
    </row>
    <row r="62" x14ac:dyDescent="0.2">
      <c r="A62" s="52" t="str">
        <f ca="true">+IF(OFFSET('Water Data'!$B$1,0,10*ROW('Water Data'!B59))="","",OFFSET('Water Data'!$B$1,0,10*ROW('Water Data'!B59)))</f>
        <v/>
      </c>
      <c r="B62" s="52" t="str">
        <f ca="true">+IF(OFFSET('Water Data'!$A$3,0,10*ROW('Water Data'!A59))="","",OFFSET('Water Data'!$A$3,0,10*ROW('Water Data'!A59)))</f>
        <v/>
      </c>
      <c r="C62" s="52" t="str">
        <f ca="true">+IF(OFFSET('Water Data'!$C$3,0,10*ROW('Water Data'!C59))="","",OFFSET('Water Data'!$C$3,0,10*ROW('Water Data'!C59)))</f>
        <v/>
      </c>
      <c r="D62" s="240"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0"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0"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0"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0"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0"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0"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0"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0"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0"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0"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0"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0"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0"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0"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0"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0"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0"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1"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1"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1"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1"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1"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1"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1"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1"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1"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1"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1"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1"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1"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1"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1"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1"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1"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1"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1"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1"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1"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1"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1"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1"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1"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1"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1"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1"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1"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1"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2"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2"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2"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2"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2"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2"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2"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2"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2"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2"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2"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2"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2"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2"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2"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2"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2"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2"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29" t="str">
        <f ca="true">+IF(OFFSET('Water Data'!$C$28,0,10*ROW('Water Data'!C56))="","",OFFSET('Water Data'!$C$28,0,10*ROW('Water Data'!C56)))</f>
        <v/>
      </c>
      <c r="BT62" s="29" t="str">
        <f ca="true">+IF(OFFSET('Water Data'!$C$29,0,10*ROW('Water Data'!C56))="","",OFFSET('Water Data'!$C$29,0,10*ROW('Water Data'!C56)))</f>
        <v/>
      </c>
      <c r="BU62" s="29" t="str">
        <f ca="true">+IF(OFFSET('Water Data'!$C$30,0,10*ROW('Water Data'!C56))="","",OFFSET('Water Data'!$C$30,0,10*ROW('Water Data'!C56)))</f>
        <v/>
      </c>
      <c r="BV62" s="29" t="str">
        <f ca="true">+IF(OFFSET('Water Data'!$D$28,0,10*ROW('Water Data'!D56))="","",OFFSET('Water Data'!$D$28,0,10*ROW('Water Data'!D56)))</f>
        <v/>
      </c>
      <c r="BW62" s="29" t="str">
        <f ca="true">+IF(OFFSET('Water Data'!$D$29,0,10*ROW('Water Data'!D56))="","",OFFSET('Water Data'!$D$29,0,10*ROW('Water Data'!D56)))</f>
        <v/>
      </c>
      <c r="BX62" s="29" t="str">
        <f ca="true">+IF(OFFSET('Water Data'!$D$30,0,10*ROW('Water Data'!D56))="","",OFFSET('Water Data'!$D$30,0,10*ROW('Water Data'!D56)))</f>
        <v/>
      </c>
      <c r="BY62" s="29" t="str">
        <f ca="true">+IF(OFFSET('Water Data'!$E$28,0,10*ROW('Water Data'!E56))="","",OFFSET('Water Data'!$E$28,0,10*ROW('Water Data'!E56)))</f>
        <v/>
      </c>
      <c r="BZ62" s="29" t="str">
        <f ca="true">+IF(OFFSET('Water Data'!$E$29,0,10*ROW('Water Data'!E56))="","",OFFSET('Water Data'!$E$29,0,10*ROW('Water Data'!E56)))</f>
        <v/>
      </c>
      <c r="CA62" s="29" t="str">
        <f ca="true">+IF(OFFSET('Water Data'!$E$30,0,10*ROW('Water Data'!E56))="","",OFFSET('Water Data'!$E$30,0,10*ROW('Water Data'!E56)))</f>
        <v/>
      </c>
      <c r="CB62" s="29" t="str">
        <f ca="true">+IF(OFFSET('Water Data'!$F$28,0,10*ROW('Water Data'!F56))="","",OFFSET('Water Data'!$F$28,0,10*ROW('Water Data'!F56)))</f>
        <v/>
      </c>
      <c r="CC62" s="29" t="str">
        <f ca="true">+IF(OFFSET('Water Data'!$F$29,0,10*ROW('Water Data'!F56))="","",OFFSET('Water Data'!$F$29,0,10*ROW('Water Data'!F56)))</f>
        <v/>
      </c>
      <c r="CD62" s="29" t="str">
        <f ca="true">+IF(OFFSET('Water Data'!$F$30,0,10*ROW('Water Data'!F56))="","",OFFSET('Water Data'!$F$30,0,10*ROW('Water Data'!F56)))</f>
        <v/>
      </c>
      <c r="CE62" s="29" t="str">
        <f ca="true">+IF(OFFSET('Water Data'!$G$28,0,10*ROW('Water Data'!G56))="","",OFFSET('Water Data'!$G$28,0,10*ROW('Water Data'!G56)))</f>
        <v/>
      </c>
      <c r="CF62" s="29" t="str">
        <f ca="true">+IF(OFFSET('Water Data'!$G$29,0,10*ROW('Water Data'!G56))="","",OFFSET('Water Data'!$G$29,0,10*ROW('Water Data'!G56)))</f>
        <v/>
      </c>
      <c r="CG62" s="29" t="str">
        <f ca="true">+IF(OFFSET('Water Data'!$G$30,0,10*ROW('Water Data'!G56))="","",OFFSET('Water Data'!$G$30,0,10*ROW('Water Data'!G56)))</f>
        <v/>
      </c>
      <c r="CH62" s="29" t="str">
        <f ca="true">+IF(OFFSET('Water Data'!$H$28,0,10*ROW('Water Data'!H56))="","",OFFSET('Water Data'!$H$28,0,10*ROW('Water Data'!H56)))</f>
        <v/>
      </c>
      <c r="CI62" s="29" t="str">
        <f ca="true">+IF(OFFSET('Water Data'!$H$29,0,10*ROW('Water Data'!H56))="","",OFFSET('Water Data'!$H$29,0,10*ROW('Water Data'!H56)))</f>
        <v/>
      </c>
      <c r="CJ62" s="29" t="str">
        <f ca="true">+IF(OFFSET('Water Data'!$H$30,0,10*ROW('Water Data'!H56))="","",OFFSET('Water Data'!$H$30,0,10*ROW('Water Data'!H56)))</f>
        <v/>
      </c>
      <c r="CK62" s="29" t="str">
        <f ca="true">+IF(OFFSET('Sanitation Data'!$C$29,0,10*ROW('Sanitation Data'!C56))="","",OFFSET('Sanitation Data'!$C$29,0,10*ROW('Sanitation Data'!C56)))</f>
        <v/>
      </c>
      <c r="CL62" s="29" t="str">
        <f ca="true">+IF(OFFSET('Sanitation Data'!$C$30,0,10*ROW('Sanitation Data'!C56))="","",OFFSET('Sanitation Data'!$C$30,0,10*ROW('Sanitation Data'!C56)))</f>
        <v/>
      </c>
      <c r="CM62" s="29" t="str">
        <f ca="true">+IF(OFFSET('Sanitation Data'!$C$31,0,10*ROW('Sanitation Data'!C56))="","",OFFSET('Sanitation Data'!$C$31,0,10*ROW('Sanitation Data'!C56)))</f>
        <v/>
      </c>
      <c r="CN62" s="29" t="str">
        <f ca="true">+IF(OFFSET('Sanitation Data'!$C$32,0,10*ROW('Sanitation Data'!C56))="","",OFFSET('Sanitation Data'!$C$32,0,10*ROW('Sanitation Data'!C56)))</f>
        <v/>
      </c>
      <c r="CO62" s="29" t="str">
        <f ca="true">+IF(OFFSET('Sanitation Data'!$C$33,0,10*ROW('Sanitation Data'!C56))="","",OFFSET('Sanitation Data'!$C$33,0,10*ROW('Sanitation Data'!C56)))</f>
        <v/>
      </c>
      <c r="CP62" s="29" t="str">
        <f ca="true">+IF(OFFSET('Sanitation Data'!$D$29,0,10*ROW('Sanitation Data'!D56))="","",OFFSET('Sanitation Data'!$D$29,0,10*ROW('Sanitation Data'!D56)))</f>
        <v/>
      </c>
      <c r="CQ62" s="29" t="str">
        <f ca="true">+IF(OFFSET('Sanitation Data'!$D$30,0,10*ROW('Sanitation Data'!D56))="","",OFFSET('Sanitation Data'!$D$30,0,10*ROW('Sanitation Data'!D56)))</f>
        <v/>
      </c>
      <c r="CR62" s="29" t="str">
        <f ca="true">+IF(OFFSET('Sanitation Data'!$D$31,0,10*ROW('Sanitation Data'!D56))="","",OFFSET('Sanitation Data'!$D$31,0,10*ROW('Sanitation Data'!D56)))</f>
        <v/>
      </c>
      <c r="CS62" s="29" t="str">
        <f ca="true">+IF(OFFSET('Sanitation Data'!$D$32,0,10*ROW('Sanitation Data'!D56))="","",OFFSET('Sanitation Data'!$D$32,0,10*ROW('Sanitation Data'!D56)))</f>
        <v/>
      </c>
      <c r="CT62" s="29" t="str">
        <f ca="true">+IF(OFFSET('Sanitation Data'!$D$33,0,10*ROW('Sanitation Data'!D56))="","",OFFSET('Sanitation Data'!$D$33,0,10*ROW('Sanitation Data'!D56)))</f>
        <v/>
      </c>
      <c r="CU62" s="29" t="str">
        <f ca="true">+IF(OFFSET('Sanitation Data'!$E$29,0,10*ROW('Sanitation Data'!E56))="","",OFFSET('Sanitation Data'!$E$29,0,10*ROW('Sanitation Data'!E56)))</f>
        <v/>
      </c>
      <c r="CV62" s="29" t="str">
        <f ca="true">+IF(OFFSET('Sanitation Data'!$E$30,0,10*ROW('Sanitation Data'!E56))="","",OFFSET('Sanitation Data'!$E$30,0,10*ROW('Sanitation Data'!E56)))</f>
        <v/>
      </c>
      <c r="CW62" s="29" t="str">
        <f ca="true">+IF(OFFSET('Sanitation Data'!$E$31,0,10*ROW('Sanitation Data'!E56))="","",OFFSET('Sanitation Data'!$E$31,0,10*ROW('Sanitation Data'!E56)))</f>
        <v/>
      </c>
      <c r="CX62" s="29" t="str">
        <f ca="true">+IF(OFFSET('Sanitation Data'!$E$32,0,10*ROW('Sanitation Data'!E56))="","",OFFSET('Sanitation Data'!$E$32,0,10*ROW('Sanitation Data'!E56)))</f>
        <v/>
      </c>
      <c r="CY62" s="29" t="str">
        <f ca="true">+IF(OFFSET('Sanitation Data'!$E$33,0,10*ROW('Sanitation Data'!E56))="","",OFFSET('Sanitation Data'!$E$33,0,10*ROW('Sanitation Data'!E56)))</f>
        <v/>
      </c>
      <c r="CZ62" s="29" t="str">
        <f ca="true">+IF(OFFSET('Sanitation Data'!$F$29,0,10*ROW('Sanitation Data'!F56))="","",OFFSET('Sanitation Data'!$F$29,0,10*ROW('Sanitation Data'!F56)))</f>
        <v/>
      </c>
      <c r="DA62" s="29" t="str">
        <f ca="true">+IF(OFFSET('Sanitation Data'!$F$30,0,10*ROW('Sanitation Data'!F56))="","",OFFSET('Sanitation Data'!$F$30,0,10*ROW('Sanitation Data'!F56)))</f>
        <v/>
      </c>
      <c r="DB62" s="29" t="str">
        <f ca="true">+IF(OFFSET('Sanitation Data'!$F$31,0,10*ROW('Sanitation Data'!F56))="","",OFFSET('Sanitation Data'!$F$31,0,10*ROW('Sanitation Data'!F56)))</f>
        <v/>
      </c>
      <c r="DC62" s="29" t="str">
        <f ca="true">+IF(OFFSET('Sanitation Data'!$F$32,0,10*ROW('Sanitation Data'!F56))="","",OFFSET('Sanitation Data'!$F$32,0,10*ROW('Sanitation Data'!F56)))</f>
        <v/>
      </c>
      <c r="DD62" s="29" t="str">
        <f ca="true">+IF(OFFSET('Sanitation Data'!$F$33,0,10*ROW('Sanitation Data'!F56))="","",OFFSET('Sanitation Data'!$F$33,0,10*ROW('Sanitation Data'!F56)))</f>
        <v/>
      </c>
      <c r="DE62" s="29" t="str">
        <f ca="true">+IF(OFFSET('Sanitation Data'!$G$29,0,10*ROW('Sanitation Data'!G56))="","",OFFSET('Sanitation Data'!$G$29,0,10*ROW('Sanitation Data'!G56)))</f>
        <v/>
      </c>
      <c r="DF62" s="29" t="str">
        <f ca="true">+IF(OFFSET('Sanitation Data'!$G$30,0,10*ROW('Sanitation Data'!G56))="","",OFFSET('Sanitation Data'!$G$30,0,10*ROW('Sanitation Data'!G56)))</f>
        <v/>
      </c>
      <c r="DG62" s="29" t="str">
        <f ca="true">+IF(OFFSET('Sanitation Data'!$G$31,0,10*ROW('Sanitation Data'!G56))="","",OFFSET('Sanitation Data'!$G$31,0,10*ROW('Sanitation Data'!G56)))</f>
        <v/>
      </c>
      <c r="DH62" s="29" t="str">
        <f ca="true">+IF(OFFSET('Sanitation Data'!$G$32,0,10*ROW('Sanitation Data'!G56))="","",OFFSET('Sanitation Data'!$G$32,0,10*ROW('Sanitation Data'!G56)))</f>
        <v/>
      </c>
      <c r="DI62" s="29" t="str">
        <f ca="true">+IF(OFFSET('Sanitation Data'!$G$33,0,10*ROW('Sanitation Data'!G56))="","",OFFSET('Sanitation Data'!$G$33,0,10*ROW('Sanitation Data'!G56)))</f>
        <v/>
      </c>
      <c r="DJ62" s="29" t="str">
        <f ca="true">+IF(OFFSET('Sanitation Data'!$H$29,0,10*ROW('Sanitation Data'!H56))="","",OFFSET('Sanitation Data'!$H$29,0,10*ROW('Sanitation Data'!H56)))</f>
        <v/>
      </c>
      <c r="DK62" s="29" t="str">
        <f ca="true">+IF(OFFSET('Sanitation Data'!$H$30,0,10*ROW('Sanitation Data'!H56))="","",OFFSET('Sanitation Data'!$H$30,0,10*ROW('Sanitation Data'!H56)))</f>
        <v/>
      </c>
      <c r="DL62" s="29" t="str">
        <f ca="true">+IF(OFFSET('Sanitation Data'!$H$31,0,10*ROW('Sanitation Data'!H56))="","",OFFSET('Sanitation Data'!$H$31,0,10*ROW('Sanitation Data'!H56)))</f>
        <v/>
      </c>
      <c r="DM62" s="29" t="str">
        <f ca="true">+IF(OFFSET('Sanitation Data'!$H$32,0,10*ROW('Sanitation Data'!H56))="","",OFFSET('Sanitation Data'!$H$32,0,10*ROW('Sanitation Data'!H56)))</f>
        <v/>
      </c>
      <c r="DN62" s="29" t="str">
        <f ca="true">+IF(OFFSET('Sanitation Data'!$H$33,0,10*ROW('Sanitation Data'!H56))="","",OFFSET('Sanitation Data'!$H$33,0,10*ROW('Sanitation Data'!H56)))</f>
        <v/>
      </c>
      <c r="DO62" s="29" t="str">
        <f ca="true">+IF(OFFSET('Hygiene Data'!$C$12,0,10*ROW('Hygiene Data'!C56))="","",OFFSET('Hygiene Data'!$C$12,0,10*ROW('Hygiene Data'!C56)))</f>
        <v/>
      </c>
      <c r="DP62" s="29" t="str">
        <f ca="true">+IF(OFFSET('Hygiene Data'!$C$13,0,10*ROW('Hygiene Data'!C56))="","",OFFSET('Hygiene Data'!$C$13,0,10*ROW('Hygiene Data'!C56)))</f>
        <v/>
      </c>
      <c r="DQ62" s="29" t="str">
        <f ca="true">+IF(OFFSET('Hygiene Data'!$C$14,0,10*ROW('Hygiene Data'!C56))="","",OFFSET('Hygiene Data'!$C$14,0,10*ROW('Hygiene Data'!C56)))</f>
        <v/>
      </c>
      <c r="DR62" s="29" t="str">
        <f ca="true">+IF(OFFSET('Hygiene Data'!$D$12,0,10*ROW('Hygiene Data'!D56))="","",OFFSET('Hygiene Data'!$D$12,0,10*ROW('Hygiene Data'!D56)))</f>
        <v/>
      </c>
      <c r="DS62" s="29" t="str">
        <f ca="true">+IF(OFFSET('Hygiene Data'!$D$13,0,10*ROW('Hygiene Data'!D56))="","",OFFSET('Hygiene Data'!$D$13,0,10*ROW('Hygiene Data'!D56)))</f>
        <v/>
      </c>
      <c r="DT62" s="29" t="str">
        <f ca="true">+IF(OFFSET('Hygiene Data'!$D$14,0,10*ROW('Hygiene Data'!D56))="","",OFFSET('Hygiene Data'!$D$14,0,10*ROW('Hygiene Data'!D56)))</f>
        <v/>
      </c>
      <c r="DU62" s="29" t="str">
        <f ca="true">+IF(OFFSET('Hygiene Data'!$E$12,0,10*ROW('Hygiene Data'!E56))="","",OFFSET('Hygiene Data'!$E$12,0,10*ROW('Hygiene Data'!E56)))</f>
        <v/>
      </c>
      <c r="DV62" s="29" t="str">
        <f ca="true">+IF(OFFSET('Hygiene Data'!$E$13,0,10*ROW('Hygiene Data'!E56))="","",OFFSET('Hygiene Data'!$E$13,0,10*ROW('Hygiene Data'!E56)))</f>
        <v/>
      </c>
      <c r="DW62" s="29" t="str">
        <f ca="true">+IF(OFFSET('Hygiene Data'!$E$14,0,10*ROW('Hygiene Data'!E56))="","",OFFSET('Hygiene Data'!$E$14,0,10*ROW('Hygiene Data'!E56)))</f>
        <v/>
      </c>
      <c r="DX62" s="29" t="str">
        <f ca="true">+IF(OFFSET('Hygiene Data'!$F$12,0,10*ROW('Hygiene Data'!F56))="","",OFFSET('Hygiene Data'!$F$12,0,10*ROW('Hygiene Data'!F56)))</f>
        <v/>
      </c>
      <c r="DY62" s="29" t="str">
        <f ca="true">+IF(OFFSET('Hygiene Data'!$F$13,0,10*ROW('Hygiene Data'!F56))="","",OFFSET('Hygiene Data'!$F$13,0,10*ROW('Hygiene Data'!F56)))</f>
        <v/>
      </c>
      <c r="DZ62" s="29" t="str">
        <f ca="true">+IF(OFFSET('Hygiene Data'!$F$14,0,10*ROW('Hygiene Data'!F56))="","",OFFSET('Hygiene Data'!$F$14,0,10*ROW('Hygiene Data'!F56)))</f>
        <v/>
      </c>
      <c r="EA62" s="29" t="str">
        <f ca="true">+IF(OFFSET('Hygiene Data'!$G$12,0,10*ROW('Hygiene Data'!G56))="","",OFFSET('Hygiene Data'!$G$12,0,10*ROW('Hygiene Data'!G56)))</f>
        <v/>
      </c>
      <c r="EB62" s="29" t="str">
        <f ca="true">+IF(OFFSET('Hygiene Data'!$G$13,0,10*ROW('Hygiene Data'!G56))="","",OFFSET('Hygiene Data'!$G$13,0,10*ROW('Hygiene Data'!G56)))</f>
        <v/>
      </c>
      <c r="EC62" s="29" t="str">
        <f ca="true">+IF(OFFSET('Hygiene Data'!$G$14,0,10*ROW('Hygiene Data'!G56))="","",OFFSET('Hygiene Data'!$G$14,0,10*ROW('Hygiene Data'!G56)))</f>
        <v/>
      </c>
      <c r="ED62" s="29" t="str">
        <f ca="true">+IF(OFFSET('Hygiene Data'!$H$12,0,10*ROW('Hygiene Data'!H56))="","",OFFSET('Hygiene Data'!$H$12,0,10*ROW('Hygiene Data'!H56)))</f>
        <v/>
      </c>
      <c r="EE62" s="29" t="str">
        <f ca="true">+IF(OFFSET('Hygiene Data'!$H$13,0,10*ROW('Hygiene Data'!H56))="","",OFFSET('Hygiene Data'!$H$13,0,10*ROW('Hygiene Data'!H56)))</f>
        <v/>
      </c>
      <c r="EF62" s="29" t="str">
        <f ca="true">+IF(OFFSET('Hygiene Data'!$H$14,0,10*ROW('Hygiene Data'!H56))="","",OFFSET('Hygiene Data'!$H$14,0,10*ROW('Hygiene Data'!H56)))</f>
        <v/>
      </c>
    </row>
    <row r="63" x14ac:dyDescent="0.2">
      <c r="A63" s="52" t="str">
        <f ca="true">+IF(OFFSET('Water Data'!$B$1,0,10*ROW('Water Data'!B60))="","",OFFSET('Water Data'!$B$1,0,10*ROW('Water Data'!B60)))</f>
        <v/>
      </c>
      <c r="B63" s="52" t="str">
        <f ca="true">+IF(OFFSET('Water Data'!$A$3,0,10*ROW('Water Data'!A60))="","",OFFSET('Water Data'!$A$3,0,10*ROW('Water Data'!A60)))</f>
        <v/>
      </c>
      <c r="C63" s="52" t="str">
        <f ca="true">+IF(OFFSET('Water Data'!$C$3,0,10*ROW('Water Data'!C60))="","",OFFSET('Water Data'!$C$3,0,10*ROW('Water Data'!C60)))</f>
        <v/>
      </c>
      <c r="D63" s="240"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0"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0"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0"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0"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0"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0"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0"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0"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0"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0"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0"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0"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0"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0"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0"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0"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0"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1"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1"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1"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1"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1"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1"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1"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1"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1"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1"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1"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1"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1"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1"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1"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1"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1"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1"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1"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1"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1"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1"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1"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1"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1"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1"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1"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1"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1"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1"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2"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2"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2"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2"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2"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2"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2"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2"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2"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2"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2"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2"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2"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2"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2"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2"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2"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2"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29" t="str">
        <f ca="true">+IF(OFFSET('Water Data'!$C$28,0,10*ROW('Water Data'!C57))="","",OFFSET('Water Data'!$C$28,0,10*ROW('Water Data'!C57)))</f>
        <v/>
      </c>
      <c r="BT63" s="29" t="str">
        <f ca="true">+IF(OFFSET('Water Data'!$C$29,0,10*ROW('Water Data'!C57))="","",OFFSET('Water Data'!$C$29,0,10*ROW('Water Data'!C57)))</f>
        <v/>
      </c>
      <c r="BU63" s="29" t="str">
        <f ca="true">+IF(OFFSET('Water Data'!$C$30,0,10*ROW('Water Data'!C57))="","",OFFSET('Water Data'!$C$30,0,10*ROW('Water Data'!C57)))</f>
        <v/>
      </c>
      <c r="BV63" s="29" t="str">
        <f ca="true">+IF(OFFSET('Water Data'!$D$28,0,10*ROW('Water Data'!D57))="","",OFFSET('Water Data'!$D$28,0,10*ROW('Water Data'!D57)))</f>
        <v/>
      </c>
      <c r="BW63" s="29" t="str">
        <f ca="true">+IF(OFFSET('Water Data'!$D$29,0,10*ROW('Water Data'!D57))="","",OFFSET('Water Data'!$D$29,0,10*ROW('Water Data'!D57)))</f>
        <v/>
      </c>
      <c r="BX63" s="29" t="str">
        <f ca="true">+IF(OFFSET('Water Data'!$D$30,0,10*ROW('Water Data'!D57))="","",OFFSET('Water Data'!$D$30,0,10*ROW('Water Data'!D57)))</f>
        <v/>
      </c>
      <c r="BY63" s="29" t="str">
        <f ca="true">+IF(OFFSET('Water Data'!$E$28,0,10*ROW('Water Data'!E57))="","",OFFSET('Water Data'!$E$28,0,10*ROW('Water Data'!E57)))</f>
        <v/>
      </c>
      <c r="BZ63" s="29" t="str">
        <f ca="true">+IF(OFFSET('Water Data'!$E$29,0,10*ROW('Water Data'!E57))="","",OFFSET('Water Data'!$E$29,0,10*ROW('Water Data'!E57)))</f>
        <v/>
      </c>
      <c r="CA63" s="29" t="str">
        <f ca="true">+IF(OFFSET('Water Data'!$E$30,0,10*ROW('Water Data'!E57))="","",OFFSET('Water Data'!$E$30,0,10*ROW('Water Data'!E57)))</f>
        <v/>
      </c>
      <c r="CB63" s="29" t="str">
        <f ca="true">+IF(OFFSET('Water Data'!$F$28,0,10*ROW('Water Data'!F57))="","",OFFSET('Water Data'!$F$28,0,10*ROW('Water Data'!F57)))</f>
        <v/>
      </c>
      <c r="CC63" s="29" t="str">
        <f ca="true">+IF(OFFSET('Water Data'!$F$29,0,10*ROW('Water Data'!F57))="","",OFFSET('Water Data'!$F$29,0,10*ROW('Water Data'!F57)))</f>
        <v/>
      </c>
      <c r="CD63" s="29" t="str">
        <f ca="true">+IF(OFFSET('Water Data'!$F$30,0,10*ROW('Water Data'!F57))="","",OFFSET('Water Data'!$F$30,0,10*ROW('Water Data'!F57)))</f>
        <v/>
      </c>
      <c r="CE63" s="29" t="str">
        <f ca="true">+IF(OFFSET('Water Data'!$G$28,0,10*ROW('Water Data'!G57))="","",OFFSET('Water Data'!$G$28,0,10*ROW('Water Data'!G57)))</f>
        <v/>
      </c>
      <c r="CF63" s="29" t="str">
        <f ca="true">+IF(OFFSET('Water Data'!$G$29,0,10*ROW('Water Data'!G57))="","",OFFSET('Water Data'!$G$29,0,10*ROW('Water Data'!G57)))</f>
        <v/>
      </c>
      <c r="CG63" s="29" t="str">
        <f ca="true">+IF(OFFSET('Water Data'!$G$30,0,10*ROW('Water Data'!G57))="","",OFFSET('Water Data'!$G$30,0,10*ROW('Water Data'!G57)))</f>
        <v/>
      </c>
      <c r="CH63" s="29" t="str">
        <f ca="true">+IF(OFFSET('Water Data'!$H$28,0,10*ROW('Water Data'!H57))="","",OFFSET('Water Data'!$H$28,0,10*ROW('Water Data'!H57)))</f>
        <v/>
      </c>
      <c r="CI63" s="29" t="str">
        <f ca="true">+IF(OFFSET('Water Data'!$H$29,0,10*ROW('Water Data'!H57))="","",OFFSET('Water Data'!$H$29,0,10*ROW('Water Data'!H57)))</f>
        <v/>
      </c>
      <c r="CJ63" s="29" t="str">
        <f ca="true">+IF(OFFSET('Water Data'!$H$30,0,10*ROW('Water Data'!H57))="","",OFFSET('Water Data'!$H$30,0,10*ROW('Water Data'!H57)))</f>
        <v/>
      </c>
      <c r="CK63" s="29" t="str">
        <f ca="true">+IF(OFFSET('Sanitation Data'!$C$29,0,10*ROW('Sanitation Data'!C57))="","",OFFSET('Sanitation Data'!$C$29,0,10*ROW('Sanitation Data'!C57)))</f>
        <v/>
      </c>
      <c r="CL63" s="29" t="str">
        <f ca="true">+IF(OFFSET('Sanitation Data'!$C$30,0,10*ROW('Sanitation Data'!C57))="","",OFFSET('Sanitation Data'!$C$30,0,10*ROW('Sanitation Data'!C57)))</f>
        <v/>
      </c>
      <c r="CM63" s="29" t="str">
        <f ca="true">+IF(OFFSET('Sanitation Data'!$C$31,0,10*ROW('Sanitation Data'!C57))="","",OFFSET('Sanitation Data'!$C$31,0,10*ROW('Sanitation Data'!C57)))</f>
        <v/>
      </c>
      <c r="CN63" s="29" t="str">
        <f ca="true">+IF(OFFSET('Sanitation Data'!$C$32,0,10*ROW('Sanitation Data'!C57))="","",OFFSET('Sanitation Data'!$C$32,0,10*ROW('Sanitation Data'!C57)))</f>
        <v/>
      </c>
      <c r="CO63" s="29" t="str">
        <f ca="true">+IF(OFFSET('Sanitation Data'!$C$33,0,10*ROW('Sanitation Data'!C57))="","",OFFSET('Sanitation Data'!$C$33,0,10*ROW('Sanitation Data'!C57)))</f>
        <v/>
      </c>
      <c r="CP63" s="29" t="str">
        <f ca="true">+IF(OFFSET('Sanitation Data'!$D$29,0,10*ROW('Sanitation Data'!D57))="","",OFFSET('Sanitation Data'!$D$29,0,10*ROW('Sanitation Data'!D57)))</f>
        <v/>
      </c>
      <c r="CQ63" s="29" t="str">
        <f ca="true">+IF(OFFSET('Sanitation Data'!$D$30,0,10*ROW('Sanitation Data'!D57))="","",OFFSET('Sanitation Data'!$D$30,0,10*ROW('Sanitation Data'!D57)))</f>
        <v/>
      </c>
      <c r="CR63" s="29" t="str">
        <f ca="true">+IF(OFFSET('Sanitation Data'!$D$31,0,10*ROW('Sanitation Data'!D57))="","",OFFSET('Sanitation Data'!$D$31,0,10*ROW('Sanitation Data'!D57)))</f>
        <v/>
      </c>
      <c r="CS63" s="29" t="str">
        <f ca="true">+IF(OFFSET('Sanitation Data'!$D$32,0,10*ROW('Sanitation Data'!D57))="","",OFFSET('Sanitation Data'!$D$32,0,10*ROW('Sanitation Data'!D57)))</f>
        <v/>
      </c>
      <c r="CT63" s="29" t="str">
        <f ca="true">+IF(OFFSET('Sanitation Data'!$D$33,0,10*ROW('Sanitation Data'!D57))="","",OFFSET('Sanitation Data'!$D$33,0,10*ROW('Sanitation Data'!D57)))</f>
        <v/>
      </c>
      <c r="CU63" s="29" t="str">
        <f ca="true">+IF(OFFSET('Sanitation Data'!$E$29,0,10*ROW('Sanitation Data'!E57))="","",OFFSET('Sanitation Data'!$E$29,0,10*ROW('Sanitation Data'!E57)))</f>
        <v/>
      </c>
      <c r="CV63" s="29" t="str">
        <f ca="true">+IF(OFFSET('Sanitation Data'!$E$30,0,10*ROW('Sanitation Data'!E57))="","",OFFSET('Sanitation Data'!$E$30,0,10*ROW('Sanitation Data'!E57)))</f>
        <v/>
      </c>
      <c r="CW63" s="29" t="str">
        <f ca="true">+IF(OFFSET('Sanitation Data'!$E$31,0,10*ROW('Sanitation Data'!E57))="","",OFFSET('Sanitation Data'!$E$31,0,10*ROW('Sanitation Data'!E57)))</f>
        <v/>
      </c>
      <c r="CX63" s="29" t="str">
        <f ca="true">+IF(OFFSET('Sanitation Data'!$E$32,0,10*ROW('Sanitation Data'!E57))="","",OFFSET('Sanitation Data'!$E$32,0,10*ROW('Sanitation Data'!E57)))</f>
        <v/>
      </c>
      <c r="CY63" s="29" t="str">
        <f ca="true">+IF(OFFSET('Sanitation Data'!$E$33,0,10*ROW('Sanitation Data'!E57))="","",OFFSET('Sanitation Data'!$E$33,0,10*ROW('Sanitation Data'!E57)))</f>
        <v/>
      </c>
      <c r="CZ63" s="29" t="str">
        <f ca="true">+IF(OFFSET('Sanitation Data'!$F$29,0,10*ROW('Sanitation Data'!F57))="","",OFFSET('Sanitation Data'!$F$29,0,10*ROW('Sanitation Data'!F57)))</f>
        <v/>
      </c>
      <c r="DA63" s="29" t="str">
        <f ca="true">+IF(OFFSET('Sanitation Data'!$F$30,0,10*ROW('Sanitation Data'!F57))="","",OFFSET('Sanitation Data'!$F$30,0,10*ROW('Sanitation Data'!F57)))</f>
        <v/>
      </c>
      <c r="DB63" s="29" t="str">
        <f ca="true">+IF(OFFSET('Sanitation Data'!$F$31,0,10*ROW('Sanitation Data'!F57))="","",OFFSET('Sanitation Data'!$F$31,0,10*ROW('Sanitation Data'!F57)))</f>
        <v/>
      </c>
      <c r="DC63" s="29" t="str">
        <f ca="true">+IF(OFFSET('Sanitation Data'!$F$32,0,10*ROW('Sanitation Data'!F57))="","",OFFSET('Sanitation Data'!$F$32,0,10*ROW('Sanitation Data'!F57)))</f>
        <v/>
      </c>
      <c r="DD63" s="29" t="str">
        <f ca="true">+IF(OFFSET('Sanitation Data'!$F$33,0,10*ROW('Sanitation Data'!F57))="","",OFFSET('Sanitation Data'!$F$33,0,10*ROW('Sanitation Data'!F57)))</f>
        <v/>
      </c>
      <c r="DE63" s="29" t="str">
        <f ca="true">+IF(OFFSET('Sanitation Data'!$G$29,0,10*ROW('Sanitation Data'!G57))="","",OFFSET('Sanitation Data'!$G$29,0,10*ROW('Sanitation Data'!G57)))</f>
        <v/>
      </c>
      <c r="DF63" s="29" t="str">
        <f ca="true">+IF(OFFSET('Sanitation Data'!$G$30,0,10*ROW('Sanitation Data'!G57))="","",OFFSET('Sanitation Data'!$G$30,0,10*ROW('Sanitation Data'!G57)))</f>
        <v/>
      </c>
      <c r="DG63" s="29" t="str">
        <f ca="true">+IF(OFFSET('Sanitation Data'!$G$31,0,10*ROW('Sanitation Data'!G57))="","",OFFSET('Sanitation Data'!$G$31,0,10*ROW('Sanitation Data'!G57)))</f>
        <v/>
      </c>
      <c r="DH63" s="29" t="str">
        <f ca="true">+IF(OFFSET('Sanitation Data'!$G$32,0,10*ROW('Sanitation Data'!G57))="","",OFFSET('Sanitation Data'!$G$32,0,10*ROW('Sanitation Data'!G57)))</f>
        <v/>
      </c>
      <c r="DI63" s="29" t="str">
        <f ca="true">+IF(OFFSET('Sanitation Data'!$G$33,0,10*ROW('Sanitation Data'!G57))="","",OFFSET('Sanitation Data'!$G$33,0,10*ROW('Sanitation Data'!G57)))</f>
        <v/>
      </c>
      <c r="DJ63" s="29" t="str">
        <f ca="true">+IF(OFFSET('Sanitation Data'!$H$29,0,10*ROW('Sanitation Data'!H57))="","",OFFSET('Sanitation Data'!$H$29,0,10*ROW('Sanitation Data'!H57)))</f>
        <v/>
      </c>
      <c r="DK63" s="29" t="str">
        <f ca="true">+IF(OFFSET('Sanitation Data'!$H$30,0,10*ROW('Sanitation Data'!H57))="","",OFFSET('Sanitation Data'!$H$30,0,10*ROW('Sanitation Data'!H57)))</f>
        <v/>
      </c>
      <c r="DL63" s="29" t="str">
        <f ca="true">+IF(OFFSET('Sanitation Data'!$H$31,0,10*ROW('Sanitation Data'!H57))="","",OFFSET('Sanitation Data'!$H$31,0,10*ROW('Sanitation Data'!H57)))</f>
        <v/>
      </c>
      <c r="DM63" s="29" t="str">
        <f ca="true">+IF(OFFSET('Sanitation Data'!$H$32,0,10*ROW('Sanitation Data'!H57))="","",OFFSET('Sanitation Data'!$H$32,0,10*ROW('Sanitation Data'!H57)))</f>
        <v/>
      </c>
      <c r="DN63" s="29" t="str">
        <f ca="true">+IF(OFFSET('Sanitation Data'!$H$33,0,10*ROW('Sanitation Data'!H57))="","",OFFSET('Sanitation Data'!$H$33,0,10*ROW('Sanitation Data'!H57)))</f>
        <v/>
      </c>
      <c r="DO63" s="29" t="str">
        <f ca="true">+IF(OFFSET('Hygiene Data'!$C$12,0,10*ROW('Hygiene Data'!C57))="","",OFFSET('Hygiene Data'!$C$12,0,10*ROW('Hygiene Data'!C57)))</f>
        <v/>
      </c>
      <c r="DP63" s="29" t="str">
        <f ca="true">+IF(OFFSET('Hygiene Data'!$C$13,0,10*ROW('Hygiene Data'!C57))="","",OFFSET('Hygiene Data'!$C$13,0,10*ROW('Hygiene Data'!C57)))</f>
        <v/>
      </c>
      <c r="DQ63" s="29" t="str">
        <f ca="true">+IF(OFFSET('Hygiene Data'!$C$14,0,10*ROW('Hygiene Data'!C57))="","",OFFSET('Hygiene Data'!$C$14,0,10*ROW('Hygiene Data'!C57)))</f>
        <v/>
      </c>
      <c r="DR63" s="29" t="str">
        <f ca="true">+IF(OFFSET('Hygiene Data'!$D$12,0,10*ROW('Hygiene Data'!D57))="","",OFFSET('Hygiene Data'!$D$12,0,10*ROW('Hygiene Data'!D57)))</f>
        <v/>
      </c>
      <c r="DS63" s="29" t="str">
        <f ca="true">+IF(OFFSET('Hygiene Data'!$D$13,0,10*ROW('Hygiene Data'!D57))="","",OFFSET('Hygiene Data'!$D$13,0,10*ROW('Hygiene Data'!D57)))</f>
        <v/>
      </c>
      <c r="DT63" s="29" t="str">
        <f ca="true">+IF(OFFSET('Hygiene Data'!$D$14,0,10*ROW('Hygiene Data'!D57))="","",OFFSET('Hygiene Data'!$D$14,0,10*ROW('Hygiene Data'!D57)))</f>
        <v/>
      </c>
      <c r="DU63" s="29" t="str">
        <f ca="true">+IF(OFFSET('Hygiene Data'!$E$12,0,10*ROW('Hygiene Data'!E57))="","",OFFSET('Hygiene Data'!$E$12,0,10*ROW('Hygiene Data'!E57)))</f>
        <v/>
      </c>
      <c r="DV63" s="29" t="str">
        <f ca="true">+IF(OFFSET('Hygiene Data'!$E$13,0,10*ROW('Hygiene Data'!E57))="","",OFFSET('Hygiene Data'!$E$13,0,10*ROW('Hygiene Data'!E57)))</f>
        <v/>
      </c>
      <c r="DW63" s="29" t="str">
        <f ca="true">+IF(OFFSET('Hygiene Data'!$E$14,0,10*ROW('Hygiene Data'!E57))="","",OFFSET('Hygiene Data'!$E$14,0,10*ROW('Hygiene Data'!E57)))</f>
        <v/>
      </c>
      <c r="DX63" s="29" t="str">
        <f ca="true">+IF(OFFSET('Hygiene Data'!$F$12,0,10*ROW('Hygiene Data'!F57))="","",OFFSET('Hygiene Data'!$F$12,0,10*ROW('Hygiene Data'!F57)))</f>
        <v/>
      </c>
      <c r="DY63" s="29" t="str">
        <f ca="true">+IF(OFFSET('Hygiene Data'!$F$13,0,10*ROW('Hygiene Data'!F57))="","",OFFSET('Hygiene Data'!$F$13,0,10*ROW('Hygiene Data'!F57)))</f>
        <v/>
      </c>
      <c r="DZ63" s="29" t="str">
        <f ca="true">+IF(OFFSET('Hygiene Data'!$F$14,0,10*ROW('Hygiene Data'!F57))="","",OFFSET('Hygiene Data'!$F$14,0,10*ROW('Hygiene Data'!F57)))</f>
        <v/>
      </c>
      <c r="EA63" s="29" t="str">
        <f ca="true">+IF(OFFSET('Hygiene Data'!$G$12,0,10*ROW('Hygiene Data'!G57))="","",OFFSET('Hygiene Data'!$G$12,0,10*ROW('Hygiene Data'!G57)))</f>
        <v/>
      </c>
      <c r="EB63" s="29" t="str">
        <f ca="true">+IF(OFFSET('Hygiene Data'!$G$13,0,10*ROW('Hygiene Data'!G57))="","",OFFSET('Hygiene Data'!$G$13,0,10*ROW('Hygiene Data'!G57)))</f>
        <v/>
      </c>
      <c r="EC63" s="29" t="str">
        <f ca="true">+IF(OFFSET('Hygiene Data'!$G$14,0,10*ROW('Hygiene Data'!G57))="","",OFFSET('Hygiene Data'!$G$14,0,10*ROW('Hygiene Data'!G57)))</f>
        <v/>
      </c>
      <c r="ED63" s="29" t="str">
        <f ca="true">+IF(OFFSET('Hygiene Data'!$H$12,0,10*ROW('Hygiene Data'!H57))="","",OFFSET('Hygiene Data'!$H$12,0,10*ROW('Hygiene Data'!H57)))</f>
        <v/>
      </c>
      <c r="EE63" s="29" t="str">
        <f ca="true">+IF(OFFSET('Hygiene Data'!$H$13,0,10*ROW('Hygiene Data'!H57))="","",OFFSET('Hygiene Data'!$H$13,0,10*ROW('Hygiene Data'!H57)))</f>
        <v/>
      </c>
      <c r="EF63" s="29" t="str">
        <f ca="true">+IF(OFFSET('Hygiene Data'!$H$14,0,10*ROW('Hygiene Data'!H57))="","",OFFSET('Hygiene Data'!$H$14,0,10*ROW('Hygiene Data'!H57)))</f>
        <v/>
      </c>
    </row>
    <row r="64" x14ac:dyDescent="0.2">
      <c r="A64" s="52" t="str">
        <f ca="true">+IF(OFFSET('Water Data'!$B$1,0,10*ROW('Water Data'!B61))="","",OFFSET('Water Data'!$B$1,0,10*ROW('Water Data'!B61)))</f>
        <v/>
      </c>
      <c r="B64" s="52" t="str">
        <f ca="true">+IF(OFFSET('Water Data'!$A$3,0,10*ROW('Water Data'!A61))="","",OFFSET('Water Data'!$A$3,0,10*ROW('Water Data'!A61)))</f>
        <v/>
      </c>
      <c r="C64" s="52" t="str">
        <f ca="true">+IF(OFFSET('Water Data'!$C$3,0,10*ROW('Water Data'!C61))="","",OFFSET('Water Data'!$C$3,0,10*ROW('Water Data'!C61)))</f>
        <v/>
      </c>
      <c r="D64" s="240"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0"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0"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0"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0"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0"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0"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0"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0"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0"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0"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0"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0"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0"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0"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0"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0"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0"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1"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1"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1"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1"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1"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1"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1"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1"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1"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1"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1"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1"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1"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1"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1"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1"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1"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1"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1"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1"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1"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1"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1"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1"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1"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1"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1"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1"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1"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1"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2"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2"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2"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2"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2"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2"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2"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2"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2"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2"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2"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2"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2"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2"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2"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2"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2"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2"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29" t="str">
        <f ca="true">+IF(OFFSET('Water Data'!$C$28,0,10*ROW('Water Data'!C58))="","",OFFSET('Water Data'!$C$28,0,10*ROW('Water Data'!C58)))</f>
        <v/>
      </c>
      <c r="BT64" s="29" t="str">
        <f ca="true">+IF(OFFSET('Water Data'!$C$29,0,10*ROW('Water Data'!C58))="","",OFFSET('Water Data'!$C$29,0,10*ROW('Water Data'!C58)))</f>
        <v/>
      </c>
      <c r="BU64" s="29" t="str">
        <f ca="true">+IF(OFFSET('Water Data'!$C$30,0,10*ROW('Water Data'!C58))="","",OFFSET('Water Data'!$C$30,0,10*ROW('Water Data'!C58)))</f>
        <v/>
      </c>
      <c r="BV64" s="29" t="str">
        <f ca="true">+IF(OFFSET('Water Data'!$D$28,0,10*ROW('Water Data'!D58))="","",OFFSET('Water Data'!$D$28,0,10*ROW('Water Data'!D58)))</f>
        <v/>
      </c>
      <c r="BW64" s="29" t="str">
        <f ca="true">+IF(OFFSET('Water Data'!$D$29,0,10*ROW('Water Data'!D58))="","",OFFSET('Water Data'!$D$29,0,10*ROW('Water Data'!D58)))</f>
        <v/>
      </c>
      <c r="BX64" s="29" t="str">
        <f ca="true">+IF(OFFSET('Water Data'!$D$30,0,10*ROW('Water Data'!D58))="","",OFFSET('Water Data'!$D$30,0,10*ROW('Water Data'!D58)))</f>
        <v/>
      </c>
      <c r="BY64" s="29" t="str">
        <f ca="true">+IF(OFFSET('Water Data'!$E$28,0,10*ROW('Water Data'!E58))="","",OFFSET('Water Data'!$E$28,0,10*ROW('Water Data'!E58)))</f>
        <v/>
      </c>
      <c r="BZ64" s="29" t="str">
        <f ca="true">+IF(OFFSET('Water Data'!$E$29,0,10*ROW('Water Data'!E58))="","",OFFSET('Water Data'!$E$29,0,10*ROW('Water Data'!E58)))</f>
        <v/>
      </c>
      <c r="CA64" s="29" t="str">
        <f ca="true">+IF(OFFSET('Water Data'!$E$30,0,10*ROW('Water Data'!E58))="","",OFFSET('Water Data'!$E$30,0,10*ROW('Water Data'!E58)))</f>
        <v/>
      </c>
      <c r="CB64" s="29" t="str">
        <f ca="true">+IF(OFFSET('Water Data'!$F$28,0,10*ROW('Water Data'!F58))="","",OFFSET('Water Data'!$F$28,0,10*ROW('Water Data'!F58)))</f>
        <v/>
      </c>
      <c r="CC64" s="29" t="str">
        <f ca="true">+IF(OFFSET('Water Data'!$F$29,0,10*ROW('Water Data'!F58))="","",OFFSET('Water Data'!$F$29,0,10*ROW('Water Data'!F58)))</f>
        <v/>
      </c>
      <c r="CD64" s="29" t="str">
        <f ca="true">+IF(OFFSET('Water Data'!$F$30,0,10*ROW('Water Data'!F58))="","",OFFSET('Water Data'!$F$30,0,10*ROW('Water Data'!F58)))</f>
        <v/>
      </c>
      <c r="CE64" s="29" t="str">
        <f ca="true">+IF(OFFSET('Water Data'!$G$28,0,10*ROW('Water Data'!G58))="","",OFFSET('Water Data'!$G$28,0,10*ROW('Water Data'!G58)))</f>
        <v/>
      </c>
      <c r="CF64" s="29" t="str">
        <f ca="true">+IF(OFFSET('Water Data'!$G$29,0,10*ROW('Water Data'!G58))="","",OFFSET('Water Data'!$G$29,0,10*ROW('Water Data'!G58)))</f>
        <v/>
      </c>
      <c r="CG64" s="29" t="str">
        <f ca="true">+IF(OFFSET('Water Data'!$G$30,0,10*ROW('Water Data'!G58))="","",OFFSET('Water Data'!$G$30,0,10*ROW('Water Data'!G58)))</f>
        <v/>
      </c>
      <c r="CH64" s="29" t="str">
        <f ca="true">+IF(OFFSET('Water Data'!$H$28,0,10*ROW('Water Data'!H58))="","",OFFSET('Water Data'!$H$28,0,10*ROW('Water Data'!H58)))</f>
        <v/>
      </c>
      <c r="CI64" s="29" t="str">
        <f ca="true">+IF(OFFSET('Water Data'!$H$29,0,10*ROW('Water Data'!H58))="","",OFFSET('Water Data'!$H$29,0,10*ROW('Water Data'!H58)))</f>
        <v/>
      </c>
      <c r="CJ64" s="29" t="str">
        <f ca="true">+IF(OFFSET('Water Data'!$H$30,0,10*ROW('Water Data'!H58))="","",OFFSET('Water Data'!$H$30,0,10*ROW('Water Data'!H58)))</f>
        <v/>
      </c>
      <c r="CK64" s="29" t="str">
        <f ca="true">+IF(OFFSET('Sanitation Data'!$C$29,0,10*ROW('Sanitation Data'!C58))="","",OFFSET('Sanitation Data'!$C$29,0,10*ROW('Sanitation Data'!C58)))</f>
        <v/>
      </c>
      <c r="CL64" s="29" t="str">
        <f ca="true">+IF(OFFSET('Sanitation Data'!$C$30,0,10*ROW('Sanitation Data'!C58))="","",OFFSET('Sanitation Data'!$C$30,0,10*ROW('Sanitation Data'!C58)))</f>
        <v/>
      </c>
      <c r="CM64" s="29" t="str">
        <f ca="true">+IF(OFFSET('Sanitation Data'!$C$31,0,10*ROW('Sanitation Data'!C58))="","",OFFSET('Sanitation Data'!$C$31,0,10*ROW('Sanitation Data'!C58)))</f>
        <v/>
      </c>
      <c r="CN64" s="29" t="str">
        <f ca="true">+IF(OFFSET('Sanitation Data'!$C$32,0,10*ROW('Sanitation Data'!C58))="","",OFFSET('Sanitation Data'!$C$32,0,10*ROW('Sanitation Data'!C58)))</f>
        <v/>
      </c>
      <c r="CO64" s="29" t="str">
        <f ca="true">+IF(OFFSET('Sanitation Data'!$C$33,0,10*ROW('Sanitation Data'!C58))="","",OFFSET('Sanitation Data'!$C$33,0,10*ROW('Sanitation Data'!C58)))</f>
        <v/>
      </c>
      <c r="CP64" s="29" t="str">
        <f ca="true">+IF(OFFSET('Sanitation Data'!$D$29,0,10*ROW('Sanitation Data'!D58))="","",OFFSET('Sanitation Data'!$D$29,0,10*ROW('Sanitation Data'!D58)))</f>
        <v/>
      </c>
      <c r="CQ64" s="29" t="str">
        <f ca="true">+IF(OFFSET('Sanitation Data'!$D$30,0,10*ROW('Sanitation Data'!D58))="","",OFFSET('Sanitation Data'!$D$30,0,10*ROW('Sanitation Data'!D58)))</f>
        <v/>
      </c>
      <c r="CR64" s="29" t="str">
        <f ca="true">+IF(OFFSET('Sanitation Data'!$D$31,0,10*ROW('Sanitation Data'!D58))="","",OFFSET('Sanitation Data'!$D$31,0,10*ROW('Sanitation Data'!D58)))</f>
        <v/>
      </c>
      <c r="CS64" s="29" t="str">
        <f ca="true">+IF(OFFSET('Sanitation Data'!$D$32,0,10*ROW('Sanitation Data'!D58))="","",OFFSET('Sanitation Data'!$D$32,0,10*ROW('Sanitation Data'!D58)))</f>
        <v/>
      </c>
      <c r="CT64" s="29" t="str">
        <f ca="true">+IF(OFFSET('Sanitation Data'!$D$33,0,10*ROW('Sanitation Data'!D58))="","",OFFSET('Sanitation Data'!$D$33,0,10*ROW('Sanitation Data'!D58)))</f>
        <v/>
      </c>
      <c r="CU64" s="29" t="str">
        <f ca="true">+IF(OFFSET('Sanitation Data'!$E$29,0,10*ROW('Sanitation Data'!E58))="","",OFFSET('Sanitation Data'!$E$29,0,10*ROW('Sanitation Data'!E58)))</f>
        <v/>
      </c>
      <c r="CV64" s="29" t="str">
        <f ca="true">+IF(OFFSET('Sanitation Data'!$E$30,0,10*ROW('Sanitation Data'!E58))="","",OFFSET('Sanitation Data'!$E$30,0,10*ROW('Sanitation Data'!E58)))</f>
        <v/>
      </c>
      <c r="CW64" s="29" t="str">
        <f ca="true">+IF(OFFSET('Sanitation Data'!$E$31,0,10*ROW('Sanitation Data'!E58))="","",OFFSET('Sanitation Data'!$E$31,0,10*ROW('Sanitation Data'!E58)))</f>
        <v/>
      </c>
      <c r="CX64" s="29" t="str">
        <f ca="true">+IF(OFFSET('Sanitation Data'!$E$32,0,10*ROW('Sanitation Data'!E58))="","",OFFSET('Sanitation Data'!$E$32,0,10*ROW('Sanitation Data'!E58)))</f>
        <v/>
      </c>
      <c r="CY64" s="29" t="str">
        <f ca="true">+IF(OFFSET('Sanitation Data'!$E$33,0,10*ROW('Sanitation Data'!E58))="","",OFFSET('Sanitation Data'!$E$33,0,10*ROW('Sanitation Data'!E58)))</f>
        <v/>
      </c>
      <c r="CZ64" s="29" t="str">
        <f ca="true">+IF(OFFSET('Sanitation Data'!$F$29,0,10*ROW('Sanitation Data'!F58))="","",OFFSET('Sanitation Data'!$F$29,0,10*ROW('Sanitation Data'!F58)))</f>
        <v/>
      </c>
      <c r="DA64" s="29" t="str">
        <f ca="true">+IF(OFFSET('Sanitation Data'!$F$30,0,10*ROW('Sanitation Data'!F58))="","",OFFSET('Sanitation Data'!$F$30,0,10*ROW('Sanitation Data'!F58)))</f>
        <v/>
      </c>
      <c r="DB64" s="29" t="str">
        <f ca="true">+IF(OFFSET('Sanitation Data'!$F$31,0,10*ROW('Sanitation Data'!F58))="","",OFFSET('Sanitation Data'!$F$31,0,10*ROW('Sanitation Data'!F58)))</f>
        <v/>
      </c>
      <c r="DC64" s="29" t="str">
        <f ca="true">+IF(OFFSET('Sanitation Data'!$F$32,0,10*ROW('Sanitation Data'!F58))="","",OFFSET('Sanitation Data'!$F$32,0,10*ROW('Sanitation Data'!F58)))</f>
        <v/>
      </c>
      <c r="DD64" s="29" t="str">
        <f ca="true">+IF(OFFSET('Sanitation Data'!$F$33,0,10*ROW('Sanitation Data'!F58))="","",OFFSET('Sanitation Data'!$F$33,0,10*ROW('Sanitation Data'!F58)))</f>
        <v/>
      </c>
      <c r="DE64" s="29" t="str">
        <f ca="true">+IF(OFFSET('Sanitation Data'!$G$29,0,10*ROW('Sanitation Data'!G58))="","",OFFSET('Sanitation Data'!$G$29,0,10*ROW('Sanitation Data'!G58)))</f>
        <v/>
      </c>
      <c r="DF64" s="29" t="str">
        <f ca="true">+IF(OFFSET('Sanitation Data'!$G$30,0,10*ROW('Sanitation Data'!G58))="","",OFFSET('Sanitation Data'!$G$30,0,10*ROW('Sanitation Data'!G58)))</f>
        <v/>
      </c>
      <c r="DG64" s="29" t="str">
        <f ca="true">+IF(OFFSET('Sanitation Data'!$G$31,0,10*ROW('Sanitation Data'!G58))="","",OFFSET('Sanitation Data'!$G$31,0,10*ROW('Sanitation Data'!G58)))</f>
        <v/>
      </c>
      <c r="DH64" s="29" t="str">
        <f ca="true">+IF(OFFSET('Sanitation Data'!$G$32,0,10*ROW('Sanitation Data'!G58))="","",OFFSET('Sanitation Data'!$G$32,0,10*ROW('Sanitation Data'!G58)))</f>
        <v/>
      </c>
      <c r="DI64" s="29" t="str">
        <f ca="true">+IF(OFFSET('Sanitation Data'!$G$33,0,10*ROW('Sanitation Data'!G58))="","",OFFSET('Sanitation Data'!$G$33,0,10*ROW('Sanitation Data'!G58)))</f>
        <v/>
      </c>
      <c r="DJ64" s="29" t="str">
        <f ca="true">+IF(OFFSET('Sanitation Data'!$H$29,0,10*ROW('Sanitation Data'!H58))="","",OFFSET('Sanitation Data'!$H$29,0,10*ROW('Sanitation Data'!H58)))</f>
        <v/>
      </c>
      <c r="DK64" s="29" t="str">
        <f ca="true">+IF(OFFSET('Sanitation Data'!$H$30,0,10*ROW('Sanitation Data'!H58))="","",OFFSET('Sanitation Data'!$H$30,0,10*ROW('Sanitation Data'!H58)))</f>
        <v/>
      </c>
      <c r="DL64" s="29" t="str">
        <f ca="true">+IF(OFFSET('Sanitation Data'!$H$31,0,10*ROW('Sanitation Data'!H58))="","",OFFSET('Sanitation Data'!$H$31,0,10*ROW('Sanitation Data'!H58)))</f>
        <v/>
      </c>
      <c r="DM64" s="29" t="str">
        <f ca="true">+IF(OFFSET('Sanitation Data'!$H$32,0,10*ROW('Sanitation Data'!H58))="","",OFFSET('Sanitation Data'!$H$32,0,10*ROW('Sanitation Data'!H58)))</f>
        <v/>
      </c>
      <c r="DN64" s="29" t="str">
        <f ca="true">+IF(OFFSET('Sanitation Data'!$H$33,0,10*ROW('Sanitation Data'!H58))="","",OFFSET('Sanitation Data'!$H$33,0,10*ROW('Sanitation Data'!H58)))</f>
        <v/>
      </c>
      <c r="DO64" s="29" t="str">
        <f ca="true">+IF(OFFSET('Hygiene Data'!$C$12,0,10*ROW('Hygiene Data'!C58))="","",OFFSET('Hygiene Data'!$C$12,0,10*ROW('Hygiene Data'!C58)))</f>
        <v/>
      </c>
      <c r="DP64" s="29" t="str">
        <f ca="true">+IF(OFFSET('Hygiene Data'!$C$13,0,10*ROW('Hygiene Data'!C58))="","",OFFSET('Hygiene Data'!$C$13,0,10*ROW('Hygiene Data'!C58)))</f>
        <v/>
      </c>
      <c r="DQ64" s="29" t="str">
        <f ca="true">+IF(OFFSET('Hygiene Data'!$C$14,0,10*ROW('Hygiene Data'!C58))="","",OFFSET('Hygiene Data'!$C$14,0,10*ROW('Hygiene Data'!C58)))</f>
        <v/>
      </c>
      <c r="DR64" s="29" t="str">
        <f ca="true">+IF(OFFSET('Hygiene Data'!$D$12,0,10*ROW('Hygiene Data'!D58))="","",OFFSET('Hygiene Data'!$D$12,0,10*ROW('Hygiene Data'!D58)))</f>
        <v/>
      </c>
      <c r="DS64" s="29" t="str">
        <f ca="true">+IF(OFFSET('Hygiene Data'!$D$13,0,10*ROW('Hygiene Data'!D58))="","",OFFSET('Hygiene Data'!$D$13,0,10*ROW('Hygiene Data'!D58)))</f>
        <v/>
      </c>
      <c r="DT64" s="29" t="str">
        <f ca="true">+IF(OFFSET('Hygiene Data'!$D$14,0,10*ROW('Hygiene Data'!D58))="","",OFFSET('Hygiene Data'!$D$14,0,10*ROW('Hygiene Data'!D58)))</f>
        <v/>
      </c>
      <c r="DU64" s="29" t="str">
        <f ca="true">+IF(OFFSET('Hygiene Data'!$E$12,0,10*ROW('Hygiene Data'!E58))="","",OFFSET('Hygiene Data'!$E$12,0,10*ROW('Hygiene Data'!E58)))</f>
        <v/>
      </c>
      <c r="DV64" s="29" t="str">
        <f ca="true">+IF(OFFSET('Hygiene Data'!$E$13,0,10*ROW('Hygiene Data'!E58))="","",OFFSET('Hygiene Data'!$E$13,0,10*ROW('Hygiene Data'!E58)))</f>
        <v/>
      </c>
      <c r="DW64" s="29" t="str">
        <f ca="true">+IF(OFFSET('Hygiene Data'!$E$14,0,10*ROW('Hygiene Data'!E58))="","",OFFSET('Hygiene Data'!$E$14,0,10*ROW('Hygiene Data'!E58)))</f>
        <v/>
      </c>
      <c r="DX64" s="29" t="str">
        <f ca="true">+IF(OFFSET('Hygiene Data'!$F$12,0,10*ROW('Hygiene Data'!F58))="","",OFFSET('Hygiene Data'!$F$12,0,10*ROW('Hygiene Data'!F58)))</f>
        <v/>
      </c>
      <c r="DY64" s="29" t="str">
        <f ca="true">+IF(OFFSET('Hygiene Data'!$F$13,0,10*ROW('Hygiene Data'!F58))="","",OFFSET('Hygiene Data'!$F$13,0,10*ROW('Hygiene Data'!F58)))</f>
        <v/>
      </c>
      <c r="DZ64" s="29" t="str">
        <f ca="true">+IF(OFFSET('Hygiene Data'!$F$14,0,10*ROW('Hygiene Data'!F58))="","",OFFSET('Hygiene Data'!$F$14,0,10*ROW('Hygiene Data'!F58)))</f>
        <v/>
      </c>
      <c r="EA64" s="29" t="str">
        <f ca="true">+IF(OFFSET('Hygiene Data'!$G$12,0,10*ROW('Hygiene Data'!G58))="","",OFFSET('Hygiene Data'!$G$12,0,10*ROW('Hygiene Data'!G58)))</f>
        <v/>
      </c>
      <c r="EB64" s="29" t="str">
        <f ca="true">+IF(OFFSET('Hygiene Data'!$G$13,0,10*ROW('Hygiene Data'!G58))="","",OFFSET('Hygiene Data'!$G$13,0,10*ROW('Hygiene Data'!G58)))</f>
        <v/>
      </c>
      <c r="EC64" s="29" t="str">
        <f ca="true">+IF(OFFSET('Hygiene Data'!$G$14,0,10*ROW('Hygiene Data'!G58))="","",OFFSET('Hygiene Data'!$G$14,0,10*ROW('Hygiene Data'!G58)))</f>
        <v/>
      </c>
      <c r="ED64" s="29" t="str">
        <f ca="true">+IF(OFFSET('Hygiene Data'!$H$12,0,10*ROW('Hygiene Data'!H58))="","",OFFSET('Hygiene Data'!$H$12,0,10*ROW('Hygiene Data'!H58)))</f>
        <v/>
      </c>
      <c r="EE64" s="29" t="str">
        <f ca="true">+IF(OFFSET('Hygiene Data'!$H$13,0,10*ROW('Hygiene Data'!H58))="","",OFFSET('Hygiene Data'!$H$13,0,10*ROW('Hygiene Data'!H58)))</f>
        <v/>
      </c>
      <c r="EF64" s="29" t="str">
        <f ca="true">+IF(OFFSET('Hygiene Data'!$H$14,0,10*ROW('Hygiene Data'!H58))="","",OFFSET('Hygiene Data'!$H$14,0,10*ROW('Hygiene Data'!H58)))</f>
        <v/>
      </c>
    </row>
    <row r="65" x14ac:dyDescent="0.2">
      <c r="A65" s="52" t="str">
        <f ca="true">+IF(OFFSET('Water Data'!$B$1,0,10*ROW('Water Data'!B62))="","",OFFSET('Water Data'!$B$1,0,10*ROW('Water Data'!B62)))</f>
        <v/>
      </c>
      <c r="B65" s="52" t="str">
        <f ca="true">+IF(OFFSET('Water Data'!$A$3,0,10*ROW('Water Data'!A62))="","",OFFSET('Water Data'!$A$3,0,10*ROW('Water Data'!A62)))</f>
        <v/>
      </c>
      <c r="C65" s="52" t="str">
        <f ca="true">+IF(OFFSET('Water Data'!$C$3,0,10*ROW('Water Data'!C62))="","",OFFSET('Water Data'!$C$3,0,10*ROW('Water Data'!C62)))</f>
        <v/>
      </c>
      <c r="D65" s="240"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0"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0"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0"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0"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0"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0"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0"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0"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0"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0"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0"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0"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0"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0"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0"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0"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0"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1"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1"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1"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1"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1"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1"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1"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1"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1"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1"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1"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1"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1"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1"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1"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1"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1"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1"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1"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1"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1"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1"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1"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1"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1"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1"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1"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1"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1"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1"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2"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2"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2"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2"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2"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2"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2"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2"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2"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2"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2"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2"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2"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2"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2"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2"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2"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2"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29" t="str">
        <f ca="true">+IF(OFFSET('Water Data'!$C$28,0,10*ROW('Water Data'!C59))="","",OFFSET('Water Data'!$C$28,0,10*ROW('Water Data'!C59)))</f>
        <v/>
      </c>
      <c r="BT65" s="29" t="str">
        <f ca="true">+IF(OFFSET('Water Data'!$C$29,0,10*ROW('Water Data'!C59))="","",OFFSET('Water Data'!$C$29,0,10*ROW('Water Data'!C59)))</f>
        <v/>
      </c>
      <c r="BU65" s="29" t="str">
        <f ca="true">+IF(OFFSET('Water Data'!$C$30,0,10*ROW('Water Data'!C59))="","",OFFSET('Water Data'!$C$30,0,10*ROW('Water Data'!C59)))</f>
        <v/>
      </c>
      <c r="BV65" s="29" t="str">
        <f ca="true">+IF(OFFSET('Water Data'!$D$28,0,10*ROW('Water Data'!D59))="","",OFFSET('Water Data'!$D$28,0,10*ROW('Water Data'!D59)))</f>
        <v/>
      </c>
      <c r="BW65" s="29" t="str">
        <f ca="true">+IF(OFFSET('Water Data'!$D$29,0,10*ROW('Water Data'!D59))="","",OFFSET('Water Data'!$D$29,0,10*ROW('Water Data'!D59)))</f>
        <v/>
      </c>
      <c r="BX65" s="29" t="str">
        <f ca="true">+IF(OFFSET('Water Data'!$D$30,0,10*ROW('Water Data'!D59))="","",OFFSET('Water Data'!$D$30,0,10*ROW('Water Data'!D59)))</f>
        <v/>
      </c>
      <c r="BY65" s="29" t="str">
        <f ca="true">+IF(OFFSET('Water Data'!$E$28,0,10*ROW('Water Data'!E59))="","",OFFSET('Water Data'!$E$28,0,10*ROW('Water Data'!E59)))</f>
        <v/>
      </c>
      <c r="BZ65" s="29" t="str">
        <f ca="true">+IF(OFFSET('Water Data'!$E$29,0,10*ROW('Water Data'!E59))="","",OFFSET('Water Data'!$E$29,0,10*ROW('Water Data'!E59)))</f>
        <v/>
      </c>
      <c r="CA65" s="29" t="str">
        <f ca="true">+IF(OFFSET('Water Data'!$E$30,0,10*ROW('Water Data'!E59))="","",OFFSET('Water Data'!$E$30,0,10*ROW('Water Data'!E59)))</f>
        <v/>
      </c>
      <c r="CB65" s="29" t="str">
        <f ca="true">+IF(OFFSET('Water Data'!$F$28,0,10*ROW('Water Data'!F59))="","",OFFSET('Water Data'!$F$28,0,10*ROW('Water Data'!F59)))</f>
        <v/>
      </c>
      <c r="CC65" s="29" t="str">
        <f ca="true">+IF(OFFSET('Water Data'!$F$29,0,10*ROW('Water Data'!F59))="","",OFFSET('Water Data'!$F$29,0,10*ROW('Water Data'!F59)))</f>
        <v/>
      </c>
      <c r="CD65" s="29" t="str">
        <f ca="true">+IF(OFFSET('Water Data'!$F$30,0,10*ROW('Water Data'!F59))="","",OFFSET('Water Data'!$F$30,0,10*ROW('Water Data'!F59)))</f>
        <v/>
      </c>
      <c r="CE65" s="29" t="str">
        <f ca="true">+IF(OFFSET('Water Data'!$G$28,0,10*ROW('Water Data'!G59))="","",OFFSET('Water Data'!$G$28,0,10*ROW('Water Data'!G59)))</f>
        <v/>
      </c>
      <c r="CF65" s="29" t="str">
        <f ca="true">+IF(OFFSET('Water Data'!$G$29,0,10*ROW('Water Data'!G59))="","",OFFSET('Water Data'!$G$29,0,10*ROW('Water Data'!G59)))</f>
        <v/>
      </c>
      <c r="CG65" s="29" t="str">
        <f ca="true">+IF(OFFSET('Water Data'!$G$30,0,10*ROW('Water Data'!G59))="","",OFFSET('Water Data'!$G$30,0,10*ROW('Water Data'!G59)))</f>
        <v/>
      </c>
      <c r="CH65" s="29" t="str">
        <f ca="true">+IF(OFFSET('Water Data'!$H$28,0,10*ROW('Water Data'!H59))="","",OFFSET('Water Data'!$H$28,0,10*ROW('Water Data'!H59)))</f>
        <v/>
      </c>
      <c r="CI65" s="29" t="str">
        <f ca="true">+IF(OFFSET('Water Data'!$H$29,0,10*ROW('Water Data'!H59))="","",OFFSET('Water Data'!$H$29,0,10*ROW('Water Data'!H59)))</f>
        <v/>
      </c>
      <c r="CJ65" s="29" t="str">
        <f ca="true">+IF(OFFSET('Water Data'!$H$30,0,10*ROW('Water Data'!H59))="","",OFFSET('Water Data'!$H$30,0,10*ROW('Water Data'!H59)))</f>
        <v/>
      </c>
      <c r="CK65" s="29" t="str">
        <f ca="true">+IF(OFFSET('Sanitation Data'!$C$29,0,10*ROW('Sanitation Data'!C59))="","",OFFSET('Sanitation Data'!$C$29,0,10*ROW('Sanitation Data'!C59)))</f>
        <v/>
      </c>
      <c r="CL65" s="29" t="str">
        <f ca="true">+IF(OFFSET('Sanitation Data'!$C$30,0,10*ROW('Sanitation Data'!C59))="","",OFFSET('Sanitation Data'!$C$30,0,10*ROW('Sanitation Data'!C59)))</f>
        <v/>
      </c>
      <c r="CM65" s="29" t="str">
        <f ca="true">+IF(OFFSET('Sanitation Data'!$C$31,0,10*ROW('Sanitation Data'!C59))="","",OFFSET('Sanitation Data'!$C$31,0,10*ROW('Sanitation Data'!C59)))</f>
        <v/>
      </c>
      <c r="CN65" s="29" t="str">
        <f ca="true">+IF(OFFSET('Sanitation Data'!$C$32,0,10*ROW('Sanitation Data'!C59))="","",OFFSET('Sanitation Data'!$C$32,0,10*ROW('Sanitation Data'!C59)))</f>
        <v/>
      </c>
      <c r="CO65" s="29" t="str">
        <f ca="true">+IF(OFFSET('Sanitation Data'!$C$33,0,10*ROW('Sanitation Data'!C59))="","",OFFSET('Sanitation Data'!$C$33,0,10*ROW('Sanitation Data'!C59)))</f>
        <v/>
      </c>
      <c r="CP65" s="29" t="str">
        <f ca="true">+IF(OFFSET('Sanitation Data'!$D$29,0,10*ROW('Sanitation Data'!D59))="","",OFFSET('Sanitation Data'!$D$29,0,10*ROW('Sanitation Data'!D59)))</f>
        <v/>
      </c>
      <c r="CQ65" s="29" t="str">
        <f ca="true">+IF(OFFSET('Sanitation Data'!$D$30,0,10*ROW('Sanitation Data'!D59))="","",OFFSET('Sanitation Data'!$D$30,0,10*ROW('Sanitation Data'!D59)))</f>
        <v/>
      </c>
      <c r="CR65" s="29" t="str">
        <f ca="true">+IF(OFFSET('Sanitation Data'!$D$31,0,10*ROW('Sanitation Data'!D59))="","",OFFSET('Sanitation Data'!$D$31,0,10*ROW('Sanitation Data'!D59)))</f>
        <v/>
      </c>
      <c r="CS65" s="29" t="str">
        <f ca="true">+IF(OFFSET('Sanitation Data'!$D$32,0,10*ROW('Sanitation Data'!D59))="","",OFFSET('Sanitation Data'!$D$32,0,10*ROW('Sanitation Data'!D59)))</f>
        <v/>
      </c>
      <c r="CT65" s="29" t="str">
        <f ca="true">+IF(OFFSET('Sanitation Data'!$D$33,0,10*ROW('Sanitation Data'!D59))="","",OFFSET('Sanitation Data'!$D$33,0,10*ROW('Sanitation Data'!D59)))</f>
        <v/>
      </c>
      <c r="CU65" s="29" t="str">
        <f ca="true">+IF(OFFSET('Sanitation Data'!$E$29,0,10*ROW('Sanitation Data'!E59))="","",OFFSET('Sanitation Data'!$E$29,0,10*ROW('Sanitation Data'!E59)))</f>
        <v/>
      </c>
      <c r="CV65" s="29" t="str">
        <f ca="true">+IF(OFFSET('Sanitation Data'!$E$30,0,10*ROW('Sanitation Data'!E59))="","",OFFSET('Sanitation Data'!$E$30,0,10*ROW('Sanitation Data'!E59)))</f>
        <v/>
      </c>
      <c r="CW65" s="29" t="str">
        <f ca="true">+IF(OFFSET('Sanitation Data'!$E$31,0,10*ROW('Sanitation Data'!E59))="","",OFFSET('Sanitation Data'!$E$31,0,10*ROW('Sanitation Data'!E59)))</f>
        <v/>
      </c>
      <c r="CX65" s="29" t="str">
        <f ca="true">+IF(OFFSET('Sanitation Data'!$E$32,0,10*ROW('Sanitation Data'!E59))="","",OFFSET('Sanitation Data'!$E$32,0,10*ROW('Sanitation Data'!E59)))</f>
        <v/>
      </c>
      <c r="CY65" s="29" t="str">
        <f ca="true">+IF(OFFSET('Sanitation Data'!$E$33,0,10*ROW('Sanitation Data'!E59))="","",OFFSET('Sanitation Data'!$E$33,0,10*ROW('Sanitation Data'!E59)))</f>
        <v/>
      </c>
      <c r="CZ65" s="29" t="str">
        <f ca="true">+IF(OFFSET('Sanitation Data'!$F$29,0,10*ROW('Sanitation Data'!F59))="","",OFFSET('Sanitation Data'!$F$29,0,10*ROW('Sanitation Data'!F59)))</f>
        <v/>
      </c>
      <c r="DA65" s="29" t="str">
        <f ca="true">+IF(OFFSET('Sanitation Data'!$F$30,0,10*ROW('Sanitation Data'!F59))="","",OFFSET('Sanitation Data'!$F$30,0,10*ROW('Sanitation Data'!F59)))</f>
        <v/>
      </c>
      <c r="DB65" s="29" t="str">
        <f ca="true">+IF(OFFSET('Sanitation Data'!$F$31,0,10*ROW('Sanitation Data'!F59))="","",OFFSET('Sanitation Data'!$F$31,0,10*ROW('Sanitation Data'!F59)))</f>
        <v/>
      </c>
      <c r="DC65" s="29" t="str">
        <f ca="true">+IF(OFFSET('Sanitation Data'!$F$32,0,10*ROW('Sanitation Data'!F59))="","",OFFSET('Sanitation Data'!$F$32,0,10*ROW('Sanitation Data'!F59)))</f>
        <v/>
      </c>
      <c r="DD65" s="29" t="str">
        <f ca="true">+IF(OFFSET('Sanitation Data'!$F$33,0,10*ROW('Sanitation Data'!F59))="","",OFFSET('Sanitation Data'!$F$33,0,10*ROW('Sanitation Data'!F59)))</f>
        <v/>
      </c>
      <c r="DE65" s="29" t="str">
        <f ca="true">+IF(OFFSET('Sanitation Data'!$G$29,0,10*ROW('Sanitation Data'!G59))="","",OFFSET('Sanitation Data'!$G$29,0,10*ROW('Sanitation Data'!G59)))</f>
        <v/>
      </c>
      <c r="DF65" s="29" t="str">
        <f ca="true">+IF(OFFSET('Sanitation Data'!$G$30,0,10*ROW('Sanitation Data'!G59))="","",OFFSET('Sanitation Data'!$G$30,0,10*ROW('Sanitation Data'!G59)))</f>
        <v/>
      </c>
      <c r="DG65" s="29" t="str">
        <f ca="true">+IF(OFFSET('Sanitation Data'!$G$31,0,10*ROW('Sanitation Data'!G59))="","",OFFSET('Sanitation Data'!$G$31,0,10*ROW('Sanitation Data'!G59)))</f>
        <v/>
      </c>
      <c r="DH65" s="29" t="str">
        <f ca="true">+IF(OFFSET('Sanitation Data'!$G$32,0,10*ROW('Sanitation Data'!G59))="","",OFFSET('Sanitation Data'!$G$32,0,10*ROW('Sanitation Data'!G59)))</f>
        <v/>
      </c>
      <c r="DI65" s="29" t="str">
        <f ca="true">+IF(OFFSET('Sanitation Data'!$G$33,0,10*ROW('Sanitation Data'!G59))="","",OFFSET('Sanitation Data'!$G$33,0,10*ROW('Sanitation Data'!G59)))</f>
        <v/>
      </c>
      <c r="DJ65" s="29" t="str">
        <f ca="true">+IF(OFFSET('Sanitation Data'!$H$29,0,10*ROW('Sanitation Data'!H59))="","",OFFSET('Sanitation Data'!$H$29,0,10*ROW('Sanitation Data'!H59)))</f>
        <v/>
      </c>
      <c r="DK65" s="29" t="str">
        <f ca="true">+IF(OFFSET('Sanitation Data'!$H$30,0,10*ROW('Sanitation Data'!H59))="","",OFFSET('Sanitation Data'!$H$30,0,10*ROW('Sanitation Data'!H59)))</f>
        <v/>
      </c>
      <c r="DL65" s="29" t="str">
        <f ca="true">+IF(OFFSET('Sanitation Data'!$H$31,0,10*ROW('Sanitation Data'!H59))="","",OFFSET('Sanitation Data'!$H$31,0,10*ROW('Sanitation Data'!H59)))</f>
        <v/>
      </c>
      <c r="DM65" s="29" t="str">
        <f ca="true">+IF(OFFSET('Sanitation Data'!$H$32,0,10*ROW('Sanitation Data'!H59))="","",OFFSET('Sanitation Data'!$H$32,0,10*ROW('Sanitation Data'!H59)))</f>
        <v/>
      </c>
      <c r="DN65" s="29" t="str">
        <f ca="true">+IF(OFFSET('Sanitation Data'!$H$33,0,10*ROW('Sanitation Data'!H59))="","",OFFSET('Sanitation Data'!$H$33,0,10*ROW('Sanitation Data'!H59)))</f>
        <v/>
      </c>
      <c r="DO65" s="29" t="str">
        <f ca="true">+IF(OFFSET('Hygiene Data'!$C$12,0,10*ROW('Hygiene Data'!C59))="","",OFFSET('Hygiene Data'!$C$12,0,10*ROW('Hygiene Data'!C59)))</f>
        <v/>
      </c>
      <c r="DP65" s="29" t="str">
        <f ca="true">+IF(OFFSET('Hygiene Data'!$C$13,0,10*ROW('Hygiene Data'!C59))="","",OFFSET('Hygiene Data'!$C$13,0,10*ROW('Hygiene Data'!C59)))</f>
        <v/>
      </c>
      <c r="DQ65" s="29" t="str">
        <f ca="true">+IF(OFFSET('Hygiene Data'!$C$14,0,10*ROW('Hygiene Data'!C59))="","",OFFSET('Hygiene Data'!$C$14,0,10*ROW('Hygiene Data'!C59)))</f>
        <v/>
      </c>
      <c r="DR65" s="29" t="str">
        <f ca="true">+IF(OFFSET('Hygiene Data'!$D$12,0,10*ROW('Hygiene Data'!D59))="","",OFFSET('Hygiene Data'!$D$12,0,10*ROW('Hygiene Data'!D59)))</f>
        <v/>
      </c>
      <c r="DS65" s="29" t="str">
        <f ca="true">+IF(OFFSET('Hygiene Data'!$D$13,0,10*ROW('Hygiene Data'!D59))="","",OFFSET('Hygiene Data'!$D$13,0,10*ROW('Hygiene Data'!D59)))</f>
        <v/>
      </c>
      <c r="DT65" s="29" t="str">
        <f ca="true">+IF(OFFSET('Hygiene Data'!$D$14,0,10*ROW('Hygiene Data'!D59))="","",OFFSET('Hygiene Data'!$D$14,0,10*ROW('Hygiene Data'!D59)))</f>
        <v/>
      </c>
      <c r="DU65" s="29" t="str">
        <f ca="true">+IF(OFFSET('Hygiene Data'!$E$12,0,10*ROW('Hygiene Data'!E59))="","",OFFSET('Hygiene Data'!$E$12,0,10*ROW('Hygiene Data'!E59)))</f>
        <v/>
      </c>
      <c r="DV65" s="29" t="str">
        <f ca="true">+IF(OFFSET('Hygiene Data'!$E$13,0,10*ROW('Hygiene Data'!E59))="","",OFFSET('Hygiene Data'!$E$13,0,10*ROW('Hygiene Data'!E59)))</f>
        <v/>
      </c>
      <c r="DW65" s="29" t="str">
        <f ca="true">+IF(OFFSET('Hygiene Data'!$E$14,0,10*ROW('Hygiene Data'!E59))="","",OFFSET('Hygiene Data'!$E$14,0,10*ROW('Hygiene Data'!E59)))</f>
        <v/>
      </c>
      <c r="DX65" s="29" t="str">
        <f ca="true">+IF(OFFSET('Hygiene Data'!$F$12,0,10*ROW('Hygiene Data'!F59))="","",OFFSET('Hygiene Data'!$F$12,0,10*ROW('Hygiene Data'!F59)))</f>
        <v/>
      </c>
      <c r="DY65" s="29" t="str">
        <f ca="true">+IF(OFFSET('Hygiene Data'!$F$13,0,10*ROW('Hygiene Data'!F59))="","",OFFSET('Hygiene Data'!$F$13,0,10*ROW('Hygiene Data'!F59)))</f>
        <v/>
      </c>
      <c r="DZ65" s="29" t="str">
        <f ca="true">+IF(OFFSET('Hygiene Data'!$F$14,0,10*ROW('Hygiene Data'!F59))="","",OFFSET('Hygiene Data'!$F$14,0,10*ROW('Hygiene Data'!F59)))</f>
        <v/>
      </c>
      <c r="EA65" s="29" t="str">
        <f ca="true">+IF(OFFSET('Hygiene Data'!$G$12,0,10*ROW('Hygiene Data'!G59))="","",OFFSET('Hygiene Data'!$G$12,0,10*ROW('Hygiene Data'!G59)))</f>
        <v/>
      </c>
      <c r="EB65" s="29" t="str">
        <f ca="true">+IF(OFFSET('Hygiene Data'!$G$13,0,10*ROW('Hygiene Data'!G59))="","",OFFSET('Hygiene Data'!$G$13,0,10*ROW('Hygiene Data'!G59)))</f>
        <v/>
      </c>
      <c r="EC65" s="29" t="str">
        <f ca="true">+IF(OFFSET('Hygiene Data'!$G$14,0,10*ROW('Hygiene Data'!G59))="","",OFFSET('Hygiene Data'!$G$14,0,10*ROW('Hygiene Data'!G59)))</f>
        <v/>
      </c>
      <c r="ED65" s="29" t="str">
        <f ca="true">+IF(OFFSET('Hygiene Data'!$H$12,0,10*ROW('Hygiene Data'!H59))="","",OFFSET('Hygiene Data'!$H$12,0,10*ROW('Hygiene Data'!H59)))</f>
        <v/>
      </c>
      <c r="EE65" s="29" t="str">
        <f ca="true">+IF(OFFSET('Hygiene Data'!$H$13,0,10*ROW('Hygiene Data'!H59))="","",OFFSET('Hygiene Data'!$H$13,0,10*ROW('Hygiene Data'!H59)))</f>
        <v/>
      </c>
      <c r="EF65" s="29" t="str">
        <f ca="true">+IF(OFFSET('Hygiene Data'!$H$14,0,10*ROW('Hygiene Data'!H59))="","",OFFSET('Hygiene Data'!$H$14,0,10*ROW('Hygiene Data'!H59)))</f>
        <v/>
      </c>
    </row>
    <row r="66" x14ac:dyDescent="0.2">
      <c r="A66" s="52" t="str">
        <f ca="true">+IF(OFFSET('Water Data'!$B$1,0,10*ROW('Water Data'!B63))="","",OFFSET('Water Data'!$B$1,0,10*ROW('Water Data'!B63)))</f>
        <v/>
      </c>
      <c r="B66" s="52" t="str">
        <f ca="true">+IF(OFFSET('Water Data'!$A$3,0,10*ROW('Water Data'!A63))="","",OFFSET('Water Data'!$A$3,0,10*ROW('Water Data'!A63)))</f>
        <v/>
      </c>
      <c r="C66" s="52" t="str">
        <f ca="true">+IF(OFFSET('Water Data'!$C$3,0,10*ROW('Water Data'!C63))="","",OFFSET('Water Data'!$C$3,0,10*ROW('Water Data'!C63)))</f>
        <v/>
      </c>
      <c r="D66" s="240"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0"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0"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0"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0"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0"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0"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0"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0"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0"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0"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0"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0"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0"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0"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0"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0"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0"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1"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1"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1"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1"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1"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1"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1"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1"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1"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1"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1"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1"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1"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1"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1"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1"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1"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1"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1"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1"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1"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1"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1"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1"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1"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1"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1"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1"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1"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1"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2"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2"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2"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2"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2"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2"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2"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2"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2"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2"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2"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2"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2"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2"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2"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2"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2"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2"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29" t="str">
        <f ca="true">+IF(OFFSET('Water Data'!$C$28,0,10*ROW('Water Data'!C60))="","",OFFSET('Water Data'!$C$28,0,10*ROW('Water Data'!C60)))</f>
        <v/>
      </c>
      <c r="BT66" s="29" t="str">
        <f ca="true">+IF(OFFSET('Water Data'!$C$29,0,10*ROW('Water Data'!C60))="","",OFFSET('Water Data'!$C$29,0,10*ROW('Water Data'!C60)))</f>
        <v/>
      </c>
      <c r="BU66" s="29" t="str">
        <f ca="true">+IF(OFFSET('Water Data'!$C$30,0,10*ROW('Water Data'!C60))="","",OFFSET('Water Data'!$C$30,0,10*ROW('Water Data'!C60)))</f>
        <v/>
      </c>
      <c r="BV66" s="29" t="str">
        <f ca="true">+IF(OFFSET('Water Data'!$D$28,0,10*ROW('Water Data'!D60))="","",OFFSET('Water Data'!$D$28,0,10*ROW('Water Data'!D60)))</f>
        <v/>
      </c>
      <c r="BW66" s="29" t="str">
        <f ca="true">+IF(OFFSET('Water Data'!$D$29,0,10*ROW('Water Data'!D60))="","",OFFSET('Water Data'!$D$29,0,10*ROW('Water Data'!D60)))</f>
        <v/>
      </c>
      <c r="BX66" s="29" t="str">
        <f ca="true">+IF(OFFSET('Water Data'!$D$30,0,10*ROW('Water Data'!D60))="","",OFFSET('Water Data'!$D$30,0,10*ROW('Water Data'!D60)))</f>
        <v/>
      </c>
      <c r="BY66" s="29" t="str">
        <f ca="true">+IF(OFFSET('Water Data'!$E$28,0,10*ROW('Water Data'!E60))="","",OFFSET('Water Data'!$E$28,0,10*ROW('Water Data'!E60)))</f>
        <v/>
      </c>
      <c r="BZ66" s="29" t="str">
        <f ca="true">+IF(OFFSET('Water Data'!$E$29,0,10*ROW('Water Data'!E60))="","",OFFSET('Water Data'!$E$29,0,10*ROW('Water Data'!E60)))</f>
        <v/>
      </c>
      <c r="CA66" s="29" t="str">
        <f ca="true">+IF(OFFSET('Water Data'!$E$30,0,10*ROW('Water Data'!E60))="","",OFFSET('Water Data'!$E$30,0,10*ROW('Water Data'!E60)))</f>
        <v/>
      </c>
      <c r="CB66" s="29" t="str">
        <f ca="true">+IF(OFFSET('Water Data'!$F$28,0,10*ROW('Water Data'!F60))="","",OFFSET('Water Data'!$F$28,0,10*ROW('Water Data'!F60)))</f>
        <v/>
      </c>
      <c r="CC66" s="29" t="str">
        <f ca="true">+IF(OFFSET('Water Data'!$F$29,0,10*ROW('Water Data'!F60))="","",OFFSET('Water Data'!$F$29,0,10*ROW('Water Data'!F60)))</f>
        <v/>
      </c>
      <c r="CD66" s="29" t="str">
        <f ca="true">+IF(OFFSET('Water Data'!$F$30,0,10*ROW('Water Data'!F60))="","",OFFSET('Water Data'!$F$30,0,10*ROW('Water Data'!F60)))</f>
        <v/>
      </c>
      <c r="CE66" s="29" t="str">
        <f ca="true">+IF(OFFSET('Water Data'!$G$28,0,10*ROW('Water Data'!G60))="","",OFFSET('Water Data'!$G$28,0,10*ROW('Water Data'!G60)))</f>
        <v/>
      </c>
      <c r="CF66" s="29" t="str">
        <f ca="true">+IF(OFFSET('Water Data'!$G$29,0,10*ROW('Water Data'!G60))="","",OFFSET('Water Data'!$G$29,0,10*ROW('Water Data'!G60)))</f>
        <v/>
      </c>
      <c r="CG66" s="29" t="str">
        <f ca="true">+IF(OFFSET('Water Data'!$G$30,0,10*ROW('Water Data'!G60))="","",OFFSET('Water Data'!$G$30,0,10*ROW('Water Data'!G60)))</f>
        <v/>
      </c>
      <c r="CH66" s="29" t="str">
        <f ca="true">+IF(OFFSET('Water Data'!$H$28,0,10*ROW('Water Data'!H60))="","",OFFSET('Water Data'!$H$28,0,10*ROW('Water Data'!H60)))</f>
        <v/>
      </c>
      <c r="CI66" s="29" t="str">
        <f ca="true">+IF(OFFSET('Water Data'!$H$29,0,10*ROW('Water Data'!H60))="","",OFFSET('Water Data'!$H$29,0,10*ROW('Water Data'!H60)))</f>
        <v/>
      </c>
      <c r="CJ66" s="29" t="str">
        <f ca="true">+IF(OFFSET('Water Data'!$H$30,0,10*ROW('Water Data'!H60))="","",OFFSET('Water Data'!$H$30,0,10*ROW('Water Data'!H60)))</f>
        <v/>
      </c>
      <c r="CK66" s="29" t="str">
        <f ca="true">+IF(OFFSET('Sanitation Data'!$C$29,0,10*ROW('Sanitation Data'!C60))="","",OFFSET('Sanitation Data'!$C$29,0,10*ROW('Sanitation Data'!C60)))</f>
        <v/>
      </c>
      <c r="CL66" s="29" t="str">
        <f ca="true">+IF(OFFSET('Sanitation Data'!$C$30,0,10*ROW('Sanitation Data'!C60))="","",OFFSET('Sanitation Data'!$C$30,0,10*ROW('Sanitation Data'!C60)))</f>
        <v/>
      </c>
      <c r="CM66" s="29" t="str">
        <f ca="true">+IF(OFFSET('Sanitation Data'!$C$31,0,10*ROW('Sanitation Data'!C60))="","",OFFSET('Sanitation Data'!$C$31,0,10*ROW('Sanitation Data'!C60)))</f>
        <v/>
      </c>
      <c r="CN66" s="29" t="str">
        <f ca="true">+IF(OFFSET('Sanitation Data'!$C$32,0,10*ROW('Sanitation Data'!C60))="","",OFFSET('Sanitation Data'!$C$32,0,10*ROW('Sanitation Data'!C60)))</f>
        <v/>
      </c>
      <c r="CO66" s="29" t="str">
        <f ca="true">+IF(OFFSET('Sanitation Data'!$C$33,0,10*ROW('Sanitation Data'!C60))="","",OFFSET('Sanitation Data'!$C$33,0,10*ROW('Sanitation Data'!C60)))</f>
        <v/>
      </c>
      <c r="CP66" s="29" t="str">
        <f ca="true">+IF(OFFSET('Sanitation Data'!$D$29,0,10*ROW('Sanitation Data'!D60))="","",OFFSET('Sanitation Data'!$D$29,0,10*ROW('Sanitation Data'!D60)))</f>
        <v/>
      </c>
      <c r="CQ66" s="29" t="str">
        <f ca="true">+IF(OFFSET('Sanitation Data'!$D$30,0,10*ROW('Sanitation Data'!D60))="","",OFFSET('Sanitation Data'!$D$30,0,10*ROW('Sanitation Data'!D60)))</f>
        <v/>
      </c>
      <c r="CR66" s="29" t="str">
        <f ca="true">+IF(OFFSET('Sanitation Data'!$D$31,0,10*ROW('Sanitation Data'!D60))="","",OFFSET('Sanitation Data'!$D$31,0,10*ROW('Sanitation Data'!D60)))</f>
        <v/>
      </c>
      <c r="CS66" s="29" t="str">
        <f ca="true">+IF(OFFSET('Sanitation Data'!$D$32,0,10*ROW('Sanitation Data'!D60))="","",OFFSET('Sanitation Data'!$D$32,0,10*ROW('Sanitation Data'!D60)))</f>
        <v/>
      </c>
      <c r="CT66" s="29" t="str">
        <f ca="true">+IF(OFFSET('Sanitation Data'!$D$33,0,10*ROW('Sanitation Data'!D60))="","",OFFSET('Sanitation Data'!$D$33,0,10*ROW('Sanitation Data'!D60)))</f>
        <v/>
      </c>
      <c r="CU66" s="29" t="str">
        <f ca="true">+IF(OFFSET('Sanitation Data'!$E$29,0,10*ROW('Sanitation Data'!E60))="","",OFFSET('Sanitation Data'!$E$29,0,10*ROW('Sanitation Data'!E60)))</f>
        <v/>
      </c>
      <c r="CV66" s="29" t="str">
        <f ca="true">+IF(OFFSET('Sanitation Data'!$E$30,0,10*ROW('Sanitation Data'!E60))="","",OFFSET('Sanitation Data'!$E$30,0,10*ROW('Sanitation Data'!E60)))</f>
        <v/>
      </c>
      <c r="CW66" s="29" t="str">
        <f ca="true">+IF(OFFSET('Sanitation Data'!$E$31,0,10*ROW('Sanitation Data'!E60))="","",OFFSET('Sanitation Data'!$E$31,0,10*ROW('Sanitation Data'!E60)))</f>
        <v/>
      </c>
      <c r="CX66" s="29" t="str">
        <f ca="true">+IF(OFFSET('Sanitation Data'!$E$32,0,10*ROW('Sanitation Data'!E60))="","",OFFSET('Sanitation Data'!$E$32,0,10*ROW('Sanitation Data'!E60)))</f>
        <v/>
      </c>
      <c r="CY66" s="29" t="str">
        <f ca="true">+IF(OFFSET('Sanitation Data'!$E$33,0,10*ROW('Sanitation Data'!E60))="","",OFFSET('Sanitation Data'!$E$33,0,10*ROW('Sanitation Data'!E60)))</f>
        <v/>
      </c>
      <c r="CZ66" s="29" t="str">
        <f ca="true">+IF(OFFSET('Sanitation Data'!$F$29,0,10*ROW('Sanitation Data'!F60))="","",OFFSET('Sanitation Data'!$F$29,0,10*ROW('Sanitation Data'!F60)))</f>
        <v/>
      </c>
      <c r="DA66" s="29" t="str">
        <f ca="true">+IF(OFFSET('Sanitation Data'!$F$30,0,10*ROW('Sanitation Data'!F60))="","",OFFSET('Sanitation Data'!$F$30,0,10*ROW('Sanitation Data'!F60)))</f>
        <v/>
      </c>
      <c r="DB66" s="29" t="str">
        <f ca="true">+IF(OFFSET('Sanitation Data'!$F$31,0,10*ROW('Sanitation Data'!F60))="","",OFFSET('Sanitation Data'!$F$31,0,10*ROW('Sanitation Data'!F60)))</f>
        <v/>
      </c>
      <c r="DC66" s="29" t="str">
        <f ca="true">+IF(OFFSET('Sanitation Data'!$F$32,0,10*ROW('Sanitation Data'!F60))="","",OFFSET('Sanitation Data'!$F$32,0,10*ROW('Sanitation Data'!F60)))</f>
        <v/>
      </c>
      <c r="DD66" s="29" t="str">
        <f ca="true">+IF(OFFSET('Sanitation Data'!$F$33,0,10*ROW('Sanitation Data'!F60))="","",OFFSET('Sanitation Data'!$F$33,0,10*ROW('Sanitation Data'!F60)))</f>
        <v/>
      </c>
      <c r="DE66" s="29" t="str">
        <f ca="true">+IF(OFFSET('Sanitation Data'!$G$29,0,10*ROW('Sanitation Data'!G60))="","",OFFSET('Sanitation Data'!$G$29,0,10*ROW('Sanitation Data'!G60)))</f>
        <v/>
      </c>
      <c r="DF66" s="29" t="str">
        <f ca="true">+IF(OFFSET('Sanitation Data'!$G$30,0,10*ROW('Sanitation Data'!G60))="","",OFFSET('Sanitation Data'!$G$30,0,10*ROW('Sanitation Data'!G60)))</f>
        <v/>
      </c>
      <c r="DG66" s="29" t="str">
        <f ca="true">+IF(OFFSET('Sanitation Data'!$G$31,0,10*ROW('Sanitation Data'!G60))="","",OFFSET('Sanitation Data'!$G$31,0,10*ROW('Sanitation Data'!G60)))</f>
        <v/>
      </c>
      <c r="DH66" s="29" t="str">
        <f ca="true">+IF(OFFSET('Sanitation Data'!$G$32,0,10*ROW('Sanitation Data'!G60))="","",OFFSET('Sanitation Data'!$G$32,0,10*ROW('Sanitation Data'!G60)))</f>
        <v/>
      </c>
      <c r="DI66" s="29" t="str">
        <f ca="true">+IF(OFFSET('Sanitation Data'!$G$33,0,10*ROW('Sanitation Data'!G60))="","",OFFSET('Sanitation Data'!$G$33,0,10*ROW('Sanitation Data'!G60)))</f>
        <v/>
      </c>
      <c r="DJ66" s="29" t="str">
        <f ca="true">+IF(OFFSET('Sanitation Data'!$H$29,0,10*ROW('Sanitation Data'!H60))="","",OFFSET('Sanitation Data'!$H$29,0,10*ROW('Sanitation Data'!H60)))</f>
        <v/>
      </c>
      <c r="DK66" s="29" t="str">
        <f ca="true">+IF(OFFSET('Sanitation Data'!$H$30,0,10*ROW('Sanitation Data'!H60))="","",OFFSET('Sanitation Data'!$H$30,0,10*ROW('Sanitation Data'!H60)))</f>
        <v/>
      </c>
      <c r="DL66" s="29" t="str">
        <f ca="true">+IF(OFFSET('Sanitation Data'!$H$31,0,10*ROW('Sanitation Data'!H60))="","",OFFSET('Sanitation Data'!$H$31,0,10*ROW('Sanitation Data'!H60)))</f>
        <v/>
      </c>
      <c r="DM66" s="29" t="str">
        <f ca="true">+IF(OFFSET('Sanitation Data'!$H$32,0,10*ROW('Sanitation Data'!H60))="","",OFFSET('Sanitation Data'!$H$32,0,10*ROW('Sanitation Data'!H60)))</f>
        <v/>
      </c>
      <c r="DN66" s="29" t="str">
        <f ca="true">+IF(OFFSET('Sanitation Data'!$H$33,0,10*ROW('Sanitation Data'!H60))="","",OFFSET('Sanitation Data'!$H$33,0,10*ROW('Sanitation Data'!H60)))</f>
        <v/>
      </c>
      <c r="DO66" s="29" t="str">
        <f ca="true">+IF(OFFSET('Hygiene Data'!$C$12,0,10*ROW('Hygiene Data'!C60))="","",OFFSET('Hygiene Data'!$C$12,0,10*ROW('Hygiene Data'!C60)))</f>
        <v/>
      </c>
      <c r="DP66" s="29" t="str">
        <f ca="true">+IF(OFFSET('Hygiene Data'!$C$13,0,10*ROW('Hygiene Data'!C60))="","",OFFSET('Hygiene Data'!$C$13,0,10*ROW('Hygiene Data'!C60)))</f>
        <v/>
      </c>
      <c r="DQ66" s="29" t="str">
        <f ca="true">+IF(OFFSET('Hygiene Data'!$C$14,0,10*ROW('Hygiene Data'!C60))="","",OFFSET('Hygiene Data'!$C$14,0,10*ROW('Hygiene Data'!C60)))</f>
        <v/>
      </c>
      <c r="DR66" s="29" t="str">
        <f ca="true">+IF(OFFSET('Hygiene Data'!$D$12,0,10*ROW('Hygiene Data'!D60))="","",OFFSET('Hygiene Data'!$D$12,0,10*ROW('Hygiene Data'!D60)))</f>
        <v/>
      </c>
      <c r="DS66" s="29" t="str">
        <f ca="true">+IF(OFFSET('Hygiene Data'!$D$13,0,10*ROW('Hygiene Data'!D60))="","",OFFSET('Hygiene Data'!$D$13,0,10*ROW('Hygiene Data'!D60)))</f>
        <v/>
      </c>
      <c r="DT66" s="29" t="str">
        <f ca="true">+IF(OFFSET('Hygiene Data'!$D$14,0,10*ROW('Hygiene Data'!D60))="","",OFFSET('Hygiene Data'!$D$14,0,10*ROW('Hygiene Data'!D60)))</f>
        <v/>
      </c>
      <c r="DU66" s="29" t="str">
        <f ca="true">+IF(OFFSET('Hygiene Data'!$E$12,0,10*ROW('Hygiene Data'!E60))="","",OFFSET('Hygiene Data'!$E$12,0,10*ROW('Hygiene Data'!E60)))</f>
        <v/>
      </c>
      <c r="DV66" s="29" t="str">
        <f ca="true">+IF(OFFSET('Hygiene Data'!$E$13,0,10*ROW('Hygiene Data'!E60))="","",OFFSET('Hygiene Data'!$E$13,0,10*ROW('Hygiene Data'!E60)))</f>
        <v/>
      </c>
      <c r="DW66" s="29" t="str">
        <f ca="true">+IF(OFFSET('Hygiene Data'!$E$14,0,10*ROW('Hygiene Data'!E60))="","",OFFSET('Hygiene Data'!$E$14,0,10*ROW('Hygiene Data'!E60)))</f>
        <v/>
      </c>
      <c r="DX66" s="29" t="str">
        <f ca="true">+IF(OFFSET('Hygiene Data'!$F$12,0,10*ROW('Hygiene Data'!F60))="","",OFFSET('Hygiene Data'!$F$12,0,10*ROW('Hygiene Data'!F60)))</f>
        <v/>
      </c>
      <c r="DY66" s="29" t="str">
        <f ca="true">+IF(OFFSET('Hygiene Data'!$F$13,0,10*ROW('Hygiene Data'!F60))="","",OFFSET('Hygiene Data'!$F$13,0,10*ROW('Hygiene Data'!F60)))</f>
        <v/>
      </c>
      <c r="DZ66" s="29" t="str">
        <f ca="true">+IF(OFFSET('Hygiene Data'!$F$14,0,10*ROW('Hygiene Data'!F60))="","",OFFSET('Hygiene Data'!$F$14,0,10*ROW('Hygiene Data'!F60)))</f>
        <v/>
      </c>
      <c r="EA66" s="29" t="str">
        <f ca="true">+IF(OFFSET('Hygiene Data'!$G$12,0,10*ROW('Hygiene Data'!G60))="","",OFFSET('Hygiene Data'!$G$12,0,10*ROW('Hygiene Data'!G60)))</f>
        <v/>
      </c>
      <c r="EB66" s="29" t="str">
        <f ca="true">+IF(OFFSET('Hygiene Data'!$G$13,0,10*ROW('Hygiene Data'!G60))="","",OFFSET('Hygiene Data'!$G$13,0,10*ROW('Hygiene Data'!G60)))</f>
        <v/>
      </c>
      <c r="EC66" s="29" t="str">
        <f ca="true">+IF(OFFSET('Hygiene Data'!$G$14,0,10*ROW('Hygiene Data'!G60))="","",OFFSET('Hygiene Data'!$G$14,0,10*ROW('Hygiene Data'!G60)))</f>
        <v/>
      </c>
      <c r="ED66" s="29" t="str">
        <f ca="true">+IF(OFFSET('Hygiene Data'!$H$12,0,10*ROW('Hygiene Data'!H60))="","",OFFSET('Hygiene Data'!$H$12,0,10*ROW('Hygiene Data'!H60)))</f>
        <v/>
      </c>
      <c r="EE66" s="29" t="str">
        <f ca="true">+IF(OFFSET('Hygiene Data'!$H$13,0,10*ROW('Hygiene Data'!H60))="","",OFFSET('Hygiene Data'!$H$13,0,10*ROW('Hygiene Data'!H60)))</f>
        <v/>
      </c>
      <c r="EF66" s="29" t="str">
        <f ca="true">+IF(OFFSET('Hygiene Data'!$H$14,0,10*ROW('Hygiene Data'!H60))="","",OFFSET('Hygiene Data'!$H$14,0,10*ROW('Hygiene Data'!H60)))</f>
        <v/>
      </c>
    </row>
    <row r="67" x14ac:dyDescent="0.2">
      <c r="A67" s="52" t="str">
        <f ca="true">+IF(OFFSET('Water Data'!$B$1,0,10*ROW('Water Data'!B64))="","",OFFSET('Water Data'!$B$1,0,10*ROW('Water Data'!B64)))</f>
        <v/>
      </c>
      <c r="B67" s="52" t="str">
        <f ca="true">+IF(OFFSET('Water Data'!$A$3,0,10*ROW('Water Data'!A64))="","",OFFSET('Water Data'!$A$3,0,10*ROW('Water Data'!A64)))</f>
        <v/>
      </c>
      <c r="C67" s="52" t="str">
        <f ca="true">+IF(OFFSET('Water Data'!$C$3,0,10*ROW('Water Data'!C64))="","",OFFSET('Water Data'!$C$3,0,10*ROW('Water Data'!C64)))</f>
        <v/>
      </c>
      <c r="D67" s="240"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0"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0"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0"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0"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0"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0"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0"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0"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0"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0"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0"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0"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0"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0"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0"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0"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0"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1"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1"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1"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1"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1"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1"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1"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1"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1"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1"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1"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1"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1"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1"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1"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1"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1"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1"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1"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1"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1"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1"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1"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1"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1"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1"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1"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1"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1"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1"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2"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2"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2"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2"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2"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2"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2"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2"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2"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2"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2"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2"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2"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2"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2"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2"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2"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2"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29" t="str">
        <f ca="true">+IF(OFFSET('Water Data'!$C$28,0,10*ROW('Water Data'!C61))="","",OFFSET('Water Data'!$C$28,0,10*ROW('Water Data'!C61)))</f>
        <v/>
      </c>
      <c r="BT67" s="29" t="str">
        <f ca="true">+IF(OFFSET('Water Data'!$C$29,0,10*ROW('Water Data'!C61))="","",OFFSET('Water Data'!$C$29,0,10*ROW('Water Data'!C61)))</f>
        <v/>
      </c>
      <c r="BU67" s="29" t="str">
        <f ca="true">+IF(OFFSET('Water Data'!$C$30,0,10*ROW('Water Data'!C61))="","",OFFSET('Water Data'!$C$30,0,10*ROW('Water Data'!C61)))</f>
        <v/>
      </c>
      <c r="BV67" s="29" t="str">
        <f ca="true">+IF(OFFSET('Water Data'!$D$28,0,10*ROW('Water Data'!D61))="","",OFFSET('Water Data'!$D$28,0,10*ROW('Water Data'!D61)))</f>
        <v/>
      </c>
      <c r="BW67" s="29" t="str">
        <f ca="true">+IF(OFFSET('Water Data'!$D$29,0,10*ROW('Water Data'!D61))="","",OFFSET('Water Data'!$D$29,0,10*ROW('Water Data'!D61)))</f>
        <v/>
      </c>
      <c r="BX67" s="29" t="str">
        <f ca="true">+IF(OFFSET('Water Data'!$D$30,0,10*ROW('Water Data'!D61))="","",OFFSET('Water Data'!$D$30,0,10*ROW('Water Data'!D61)))</f>
        <v/>
      </c>
      <c r="BY67" s="29" t="str">
        <f ca="true">+IF(OFFSET('Water Data'!$E$28,0,10*ROW('Water Data'!E61))="","",OFFSET('Water Data'!$E$28,0,10*ROW('Water Data'!E61)))</f>
        <v/>
      </c>
      <c r="BZ67" s="29" t="str">
        <f ca="true">+IF(OFFSET('Water Data'!$E$29,0,10*ROW('Water Data'!E61))="","",OFFSET('Water Data'!$E$29,0,10*ROW('Water Data'!E61)))</f>
        <v/>
      </c>
      <c r="CA67" s="29" t="str">
        <f ca="true">+IF(OFFSET('Water Data'!$E$30,0,10*ROW('Water Data'!E61))="","",OFFSET('Water Data'!$E$30,0,10*ROW('Water Data'!E61)))</f>
        <v/>
      </c>
      <c r="CB67" s="29" t="str">
        <f ca="true">+IF(OFFSET('Water Data'!$F$28,0,10*ROW('Water Data'!F61))="","",OFFSET('Water Data'!$F$28,0,10*ROW('Water Data'!F61)))</f>
        <v/>
      </c>
      <c r="CC67" s="29" t="str">
        <f ca="true">+IF(OFFSET('Water Data'!$F$29,0,10*ROW('Water Data'!F61))="","",OFFSET('Water Data'!$F$29,0,10*ROW('Water Data'!F61)))</f>
        <v/>
      </c>
      <c r="CD67" s="29" t="str">
        <f ca="true">+IF(OFFSET('Water Data'!$F$30,0,10*ROW('Water Data'!F61))="","",OFFSET('Water Data'!$F$30,0,10*ROW('Water Data'!F61)))</f>
        <v/>
      </c>
      <c r="CE67" s="29" t="str">
        <f ca="true">+IF(OFFSET('Water Data'!$G$28,0,10*ROW('Water Data'!G61))="","",OFFSET('Water Data'!$G$28,0,10*ROW('Water Data'!G61)))</f>
        <v/>
      </c>
      <c r="CF67" s="29" t="str">
        <f ca="true">+IF(OFFSET('Water Data'!$G$29,0,10*ROW('Water Data'!G61))="","",OFFSET('Water Data'!$G$29,0,10*ROW('Water Data'!G61)))</f>
        <v/>
      </c>
      <c r="CG67" s="29" t="str">
        <f ca="true">+IF(OFFSET('Water Data'!$G$30,0,10*ROW('Water Data'!G61))="","",OFFSET('Water Data'!$G$30,0,10*ROW('Water Data'!G61)))</f>
        <v/>
      </c>
      <c r="CH67" s="29" t="str">
        <f ca="true">+IF(OFFSET('Water Data'!$H$28,0,10*ROW('Water Data'!H61))="","",OFFSET('Water Data'!$H$28,0,10*ROW('Water Data'!H61)))</f>
        <v/>
      </c>
      <c r="CI67" s="29" t="str">
        <f ca="true">+IF(OFFSET('Water Data'!$H$29,0,10*ROW('Water Data'!H61))="","",OFFSET('Water Data'!$H$29,0,10*ROW('Water Data'!H61)))</f>
        <v/>
      </c>
      <c r="CJ67" s="29" t="str">
        <f ca="true">+IF(OFFSET('Water Data'!$H$30,0,10*ROW('Water Data'!H61))="","",OFFSET('Water Data'!$H$30,0,10*ROW('Water Data'!H61)))</f>
        <v/>
      </c>
      <c r="CK67" s="29" t="str">
        <f ca="true">+IF(OFFSET('Sanitation Data'!$C$29,0,10*ROW('Sanitation Data'!C61))="","",OFFSET('Sanitation Data'!$C$29,0,10*ROW('Sanitation Data'!C61)))</f>
        <v/>
      </c>
      <c r="CL67" s="29" t="str">
        <f ca="true">+IF(OFFSET('Sanitation Data'!$C$30,0,10*ROW('Sanitation Data'!C61))="","",OFFSET('Sanitation Data'!$C$30,0,10*ROW('Sanitation Data'!C61)))</f>
        <v/>
      </c>
      <c r="CM67" s="29" t="str">
        <f ca="true">+IF(OFFSET('Sanitation Data'!$C$31,0,10*ROW('Sanitation Data'!C61))="","",OFFSET('Sanitation Data'!$C$31,0,10*ROW('Sanitation Data'!C61)))</f>
        <v/>
      </c>
      <c r="CN67" s="29" t="str">
        <f ca="true">+IF(OFFSET('Sanitation Data'!$C$32,0,10*ROW('Sanitation Data'!C61))="","",OFFSET('Sanitation Data'!$C$32,0,10*ROW('Sanitation Data'!C61)))</f>
        <v/>
      </c>
      <c r="CO67" s="29" t="str">
        <f ca="true">+IF(OFFSET('Sanitation Data'!$C$33,0,10*ROW('Sanitation Data'!C61))="","",OFFSET('Sanitation Data'!$C$33,0,10*ROW('Sanitation Data'!C61)))</f>
        <v/>
      </c>
      <c r="CP67" s="29" t="str">
        <f ca="true">+IF(OFFSET('Sanitation Data'!$D$29,0,10*ROW('Sanitation Data'!D61))="","",OFFSET('Sanitation Data'!$D$29,0,10*ROW('Sanitation Data'!D61)))</f>
        <v/>
      </c>
      <c r="CQ67" s="29" t="str">
        <f ca="true">+IF(OFFSET('Sanitation Data'!$D$30,0,10*ROW('Sanitation Data'!D61))="","",OFFSET('Sanitation Data'!$D$30,0,10*ROW('Sanitation Data'!D61)))</f>
        <v/>
      </c>
      <c r="CR67" s="29" t="str">
        <f ca="true">+IF(OFFSET('Sanitation Data'!$D$31,0,10*ROW('Sanitation Data'!D61))="","",OFFSET('Sanitation Data'!$D$31,0,10*ROW('Sanitation Data'!D61)))</f>
        <v/>
      </c>
      <c r="CS67" s="29" t="str">
        <f ca="true">+IF(OFFSET('Sanitation Data'!$D$32,0,10*ROW('Sanitation Data'!D61))="","",OFFSET('Sanitation Data'!$D$32,0,10*ROW('Sanitation Data'!D61)))</f>
        <v/>
      </c>
      <c r="CT67" s="29" t="str">
        <f ca="true">+IF(OFFSET('Sanitation Data'!$D$33,0,10*ROW('Sanitation Data'!D61))="","",OFFSET('Sanitation Data'!$D$33,0,10*ROW('Sanitation Data'!D61)))</f>
        <v/>
      </c>
      <c r="CU67" s="29" t="str">
        <f ca="true">+IF(OFFSET('Sanitation Data'!$E$29,0,10*ROW('Sanitation Data'!E61))="","",OFFSET('Sanitation Data'!$E$29,0,10*ROW('Sanitation Data'!E61)))</f>
        <v/>
      </c>
      <c r="CV67" s="29" t="str">
        <f ca="true">+IF(OFFSET('Sanitation Data'!$E$30,0,10*ROW('Sanitation Data'!E61))="","",OFFSET('Sanitation Data'!$E$30,0,10*ROW('Sanitation Data'!E61)))</f>
        <v/>
      </c>
      <c r="CW67" s="29" t="str">
        <f ca="true">+IF(OFFSET('Sanitation Data'!$E$31,0,10*ROW('Sanitation Data'!E61))="","",OFFSET('Sanitation Data'!$E$31,0,10*ROW('Sanitation Data'!E61)))</f>
        <v/>
      </c>
      <c r="CX67" s="29" t="str">
        <f ca="true">+IF(OFFSET('Sanitation Data'!$E$32,0,10*ROW('Sanitation Data'!E61))="","",OFFSET('Sanitation Data'!$E$32,0,10*ROW('Sanitation Data'!E61)))</f>
        <v/>
      </c>
      <c r="CY67" s="29" t="str">
        <f ca="true">+IF(OFFSET('Sanitation Data'!$E$33,0,10*ROW('Sanitation Data'!E61))="","",OFFSET('Sanitation Data'!$E$33,0,10*ROW('Sanitation Data'!E61)))</f>
        <v/>
      </c>
      <c r="CZ67" s="29" t="str">
        <f ca="true">+IF(OFFSET('Sanitation Data'!$F$29,0,10*ROW('Sanitation Data'!F61))="","",OFFSET('Sanitation Data'!$F$29,0,10*ROW('Sanitation Data'!F61)))</f>
        <v/>
      </c>
      <c r="DA67" s="29" t="str">
        <f ca="true">+IF(OFFSET('Sanitation Data'!$F$30,0,10*ROW('Sanitation Data'!F61))="","",OFFSET('Sanitation Data'!$F$30,0,10*ROW('Sanitation Data'!F61)))</f>
        <v/>
      </c>
      <c r="DB67" s="29" t="str">
        <f ca="true">+IF(OFFSET('Sanitation Data'!$F$31,0,10*ROW('Sanitation Data'!F61))="","",OFFSET('Sanitation Data'!$F$31,0,10*ROW('Sanitation Data'!F61)))</f>
        <v/>
      </c>
      <c r="DC67" s="29" t="str">
        <f ca="true">+IF(OFFSET('Sanitation Data'!$F$32,0,10*ROW('Sanitation Data'!F61))="","",OFFSET('Sanitation Data'!$F$32,0,10*ROW('Sanitation Data'!F61)))</f>
        <v/>
      </c>
      <c r="DD67" s="29" t="str">
        <f ca="true">+IF(OFFSET('Sanitation Data'!$F$33,0,10*ROW('Sanitation Data'!F61))="","",OFFSET('Sanitation Data'!$F$33,0,10*ROW('Sanitation Data'!F61)))</f>
        <v/>
      </c>
      <c r="DE67" s="29" t="str">
        <f ca="true">+IF(OFFSET('Sanitation Data'!$G$29,0,10*ROW('Sanitation Data'!G61))="","",OFFSET('Sanitation Data'!$G$29,0,10*ROW('Sanitation Data'!G61)))</f>
        <v/>
      </c>
      <c r="DF67" s="29" t="str">
        <f ca="true">+IF(OFFSET('Sanitation Data'!$G$30,0,10*ROW('Sanitation Data'!G61))="","",OFFSET('Sanitation Data'!$G$30,0,10*ROW('Sanitation Data'!G61)))</f>
        <v/>
      </c>
      <c r="DG67" s="29" t="str">
        <f ca="true">+IF(OFFSET('Sanitation Data'!$G$31,0,10*ROW('Sanitation Data'!G61))="","",OFFSET('Sanitation Data'!$G$31,0,10*ROW('Sanitation Data'!G61)))</f>
        <v/>
      </c>
      <c r="DH67" s="29" t="str">
        <f ca="true">+IF(OFFSET('Sanitation Data'!$G$32,0,10*ROW('Sanitation Data'!G61))="","",OFFSET('Sanitation Data'!$G$32,0,10*ROW('Sanitation Data'!G61)))</f>
        <v/>
      </c>
      <c r="DI67" s="29" t="str">
        <f ca="true">+IF(OFFSET('Sanitation Data'!$G$33,0,10*ROW('Sanitation Data'!G61))="","",OFFSET('Sanitation Data'!$G$33,0,10*ROW('Sanitation Data'!G61)))</f>
        <v/>
      </c>
      <c r="DJ67" s="29" t="str">
        <f ca="true">+IF(OFFSET('Sanitation Data'!$H$29,0,10*ROW('Sanitation Data'!H61))="","",OFFSET('Sanitation Data'!$H$29,0,10*ROW('Sanitation Data'!H61)))</f>
        <v/>
      </c>
      <c r="DK67" s="29" t="str">
        <f ca="true">+IF(OFFSET('Sanitation Data'!$H$30,0,10*ROW('Sanitation Data'!H61))="","",OFFSET('Sanitation Data'!$H$30,0,10*ROW('Sanitation Data'!H61)))</f>
        <v/>
      </c>
      <c r="DL67" s="29" t="str">
        <f ca="true">+IF(OFFSET('Sanitation Data'!$H$31,0,10*ROW('Sanitation Data'!H61))="","",OFFSET('Sanitation Data'!$H$31,0,10*ROW('Sanitation Data'!H61)))</f>
        <v/>
      </c>
      <c r="DM67" s="29" t="str">
        <f ca="true">+IF(OFFSET('Sanitation Data'!$H$32,0,10*ROW('Sanitation Data'!H61))="","",OFFSET('Sanitation Data'!$H$32,0,10*ROW('Sanitation Data'!H61)))</f>
        <v/>
      </c>
      <c r="DN67" s="29" t="str">
        <f ca="true">+IF(OFFSET('Sanitation Data'!$H$33,0,10*ROW('Sanitation Data'!H61))="","",OFFSET('Sanitation Data'!$H$33,0,10*ROW('Sanitation Data'!H61)))</f>
        <v/>
      </c>
      <c r="DO67" s="29" t="str">
        <f ca="true">+IF(OFFSET('Hygiene Data'!$C$12,0,10*ROW('Hygiene Data'!C61))="","",OFFSET('Hygiene Data'!$C$12,0,10*ROW('Hygiene Data'!C61)))</f>
        <v/>
      </c>
      <c r="DP67" s="29" t="str">
        <f ca="true">+IF(OFFSET('Hygiene Data'!$C$13,0,10*ROW('Hygiene Data'!C61))="","",OFFSET('Hygiene Data'!$C$13,0,10*ROW('Hygiene Data'!C61)))</f>
        <v/>
      </c>
      <c r="DQ67" s="29" t="str">
        <f ca="true">+IF(OFFSET('Hygiene Data'!$C$14,0,10*ROW('Hygiene Data'!C61))="","",OFFSET('Hygiene Data'!$C$14,0,10*ROW('Hygiene Data'!C61)))</f>
        <v/>
      </c>
      <c r="DR67" s="29" t="str">
        <f ca="true">+IF(OFFSET('Hygiene Data'!$D$12,0,10*ROW('Hygiene Data'!D61))="","",OFFSET('Hygiene Data'!$D$12,0,10*ROW('Hygiene Data'!D61)))</f>
        <v/>
      </c>
      <c r="DS67" s="29" t="str">
        <f ca="true">+IF(OFFSET('Hygiene Data'!$D$13,0,10*ROW('Hygiene Data'!D61))="","",OFFSET('Hygiene Data'!$D$13,0,10*ROW('Hygiene Data'!D61)))</f>
        <v/>
      </c>
      <c r="DT67" s="29" t="str">
        <f ca="true">+IF(OFFSET('Hygiene Data'!$D$14,0,10*ROW('Hygiene Data'!D61))="","",OFFSET('Hygiene Data'!$D$14,0,10*ROW('Hygiene Data'!D61)))</f>
        <v/>
      </c>
      <c r="DU67" s="29" t="str">
        <f ca="true">+IF(OFFSET('Hygiene Data'!$E$12,0,10*ROW('Hygiene Data'!E61))="","",OFFSET('Hygiene Data'!$E$12,0,10*ROW('Hygiene Data'!E61)))</f>
        <v/>
      </c>
      <c r="DV67" s="29" t="str">
        <f ca="true">+IF(OFFSET('Hygiene Data'!$E$13,0,10*ROW('Hygiene Data'!E61))="","",OFFSET('Hygiene Data'!$E$13,0,10*ROW('Hygiene Data'!E61)))</f>
        <v/>
      </c>
      <c r="DW67" s="29" t="str">
        <f ca="true">+IF(OFFSET('Hygiene Data'!$E$14,0,10*ROW('Hygiene Data'!E61))="","",OFFSET('Hygiene Data'!$E$14,0,10*ROW('Hygiene Data'!E61)))</f>
        <v/>
      </c>
      <c r="DX67" s="29" t="str">
        <f ca="true">+IF(OFFSET('Hygiene Data'!$F$12,0,10*ROW('Hygiene Data'!F61))="","",OFFSET('Hygiene Data'!$F$12,0,10*ROW('Hygiene Data'!F61)))</f>
        <v/>
      </c>
      <c r="DY67" s="29" t="str">
        <f ca="true">+IF(OFFSET('Hygiene Data'!$F$13,0,10*ROW('Hygiene Data'!F61))="","",OFFSET('Hygiene Data'!$F$13,0,10*ROW('Hygiene Data'!F61)))</f>
        <v/>
      </c>
      <c r="DZ67" s="29" t="str">
        <f ca="true">+IF(OFFSET('Hygiene Data'!$F$14,0,10*ROW('Hygiene Data'!F61))="","",OFFSET('Hygiene Data'!$F$14,0,10*ROW('Hygiene Data'!F61)))</f>
        <v/>
      </c>
      <c r="EA67" s="29" t="str">
        <f ca="true">+IF(OFFSET('Hygiene Data'!$G$12,0,10*ROW('Hygiene Data'!G61))="","",OFFSET('Hygiene Data'!$G$12,0,10*ROW('Hygiene Data'!G61)))</f>
        <v/>
      </c>
      <c r="EB67" s="29" t="str">
        <f ca="true">+IF(OFFSET('Hygiene Data'!$G$13,0,10*ROW('Hygiene Data'!G61))="","",OFFSET('Hygiene Data'!$G$13,0,10*ROW('Hygiene Data'!G61)))</f>
        <v/>
      </c>
      <c r="EC67" s="29" t="str">
        <f ca="true">+IF(OFFSET('Hygiene Data'!$G$14,0,10*ROW('Hygiene Data'!G61))="","",OFFSET('Hygiene Data'!$G$14,0,10*ROW('Hygiene Data'!G61)))</f>
        <v/>
      </c>
      <c r="ED67" s="29" t="str">
        <f ca="true">+IF(OFFSET('Hygiene Data'!$H$12,0,10*ROW('Hygiene Data'!H61))="","",OFFSET('Hygiene Data'!$H$12,0,10*ROW('Hygiene Data'!H61)))</f>
        <v/>
      </c>
      <c r="EE67" s="29" t="str">
        <f ca="true">+IF(OFFSET('Hygiene Data'!$H$13,0,10*ROW('Hygiene Data'!H61))="","",OFFSET('Hygiene Data'!$H$13,0,10*ROW('Hygiene Data'!H61)))</f>
        <v/>
      </c>
      <c r="EF67" s="29" t="str">
        <f ca="true">+IF(OFFSET('Hygiene Data'!$H$14,0,10*ROW('Hygiene Data'!H61))="","",OFFSET('Hygiene Data'!$H$14,0,10*ROW('Hygiene Data'!H61)))</f>
        <v/>
      </c>
    </row>
    <row r="68" x14ac:dyDescent="0.2">
      <c r="A68" s="52" t="str">
        <f ca="true">+IF(OFFSET('Water Data'!$B$1,0,10*ROW('Water Data'!B65))="","",OFFSET('Water Data'!$B$1,0,10*ROW('Water Data'!B65)))</f>
        <v/>
      </c>
      <c r="B68" s="52" t="str">
        <f ca="true">+IF(OFFSET('Water Data'!$A$3,0,10*ROW('Water Data'!A65))="","",OFFSET('Water Data'!$A$3,0,10*ROW('Water Data'!A65)))</f>
        <v/>
      </c>
      <c r="C68" s="52" t="str">
        <f ca="true">+IF(OFFSET('Water Data'!$C$3,0,10*ROW('Water Data'!C65))="","",OFFSET('Water Data'!$C$3,0,10*ROW('Water Data'!C65)))</f>
        <v/>
      </c>
      <c r="D68" s="240"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0"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0"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0"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0"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0"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0"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0"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0"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0"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0"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0"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0"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0"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0"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0"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0"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0"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1"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1"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1"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1"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1"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1"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1"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1"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1"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1"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1"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1"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1"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1"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1"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1"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1"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1"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1"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1"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1"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1"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1"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1"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1"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1"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1"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1"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1"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1"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2"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2"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2"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2"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2"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2"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2"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2"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2"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2"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2"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2"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2"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2"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2"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2"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2"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2"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29" t="str">
        <f ca="true">+IF(OFFSET('Water Data'!$C$28,0,10*ROW('Water Data'!C62))="","",OFFSET('Water Data'!$C$28,0,10*ROW('Water Data'!C62)))</f>
        <v/>
      </c>
      <c r="BT68" s="29" t="str">
        <f ca="true">+IF(OFFSET('Water Data'!$C$29,0,10*ROW('Water Data'!C62))="","",OFFSET('Water Data'!$C$29,0,10*ROW('Water Data'!C62)))</f>
        <v/>
      </c>
      <c r="BU68" s="29" t="str">
        <f ca="true">+IF(OFFSET('Water Data'!$C$30,0,10*ROW('Water Data'!C62))="","",OFFSET('Water Data'!$C$30,0,10*ROW('Water Data'!C62)))</f>
        <v/>
      </c>
      <c r="BV68" s="29" t="str">
        <f ca="true">+IF(OFFSET('Water Data'!$D$28,0,10*ROW('Water Data'!D62))="","",OFFSET('Water Data'!$D$28,0,10*ROW('Water Data'!D62)))</f>
        <v/>
      </c>
      <c r="BW68" s="29" t="str">
        <f ca="true">+IF(OFFSET('Water Data'!$D$29,0,10*ROW('Water Data'!D62))="","",OFFSET('Water Data'!$D$29,0,10*ROW('Water Data'!D62)))</f>
        <v/>
      </c>
      <c r="BX68" s="29" t="str">
        <f ca="true">+IF(OFFSET('Water Data'!$D$30,0,10*ROW('Water Data'!D62))="","",OFFSET('Water Data'!$D$30,0,10*ROW('Water Data'!D62)))</f>
        <v/>
      </c>
      <c r="BY68" s="29" t="str">
        <f ca="true">+IF(OFFSET('Water Data'!$E$28,0,10*ROW('Water Data'!E62))="","",OFFSET('Water Data'!$E$28,0,10*ROW('Water Data'!E62)))</f>
        <v/>
      </c>
      <c r="BZ68" s="29" t="str">
        <f ca="true">+IF(OFFSET('Water Data'!$E$29,0,10*ROW('Water Data'!E62))="","",OFFSET('Water Data'!$E$29,0,10*ROW('Water Data'!E62)))</f>
        <v/>
      </c>
      <c r="CA68" s="29" t="str">
        <f ca="true">+IF(OFFSET('Water Data'!$E$30,0,10*ROW('Water Data'!E62))="","",OFFSET('Water Data'!$E$30,0,10*ROW('Water Data'!E62)))</f>
        <v/>
      </c>
      <c r="CB68" s="29" t="str">
        <f ca="true">+IF(OFFSET('Water Data'!$F$28,0,10*ROW('Water Data'!F62))="","",OFFSET('Water Data'!$F$28,0,10*ROW('Water Data'!F62)))</f>
        <v/>
      </c>
      <c r="CC68" s="29" t="str">
        <f ca="true">+IF(OFFSET('Water Data'!$F$29,0,10*ROW('Water Data'!F62))="","",OFFSET('Water Data'!$F$29,0,10*ROW('Water Data'!F62)))</f>
        <v/>
      </c>
      <c r="CD68" s="29" t="str">
        <f ca="true">+IF(OFFSET('Water Data'!$F$30,0,10*ROW('Water Data'!F62))="","",OFFSET('Water Data'!$F$30,0,10*ROW('Water Data'!F62)))</f>
        <v/>
      </c>
      <c r="CE68" s="29" t="str">
        <f ca="true">+IF(OFFSET('Water Data'!$G$28,0,10*ROW('Water Data'!G62))="","",OFFSET('Water Data'!$G$28,0,10*ROW('Water Data'!G62)))</f>
        <v/>
      </c>
      <c r="CF68" s="29" t="str">
        <f ca="true">+IF(OFFSET('Water Data'!$G$29,0,10*ROW('Water Data'!G62))="","",OFFSET('Water Data'!$G$29,0,10*ROW('Water Data'!G62)))</f>
        <v/>
      </c>
      <c r="CG68" s="29" t="str">
        <f ca="true">+IF(OFFSET('Water Data'!$G$30,0,10*ROW('Water Data'!G62))="","",OFFSET('Water Data'!$G$30,0,10*ROW('Water Data'!G62)))</f>
        <v/>
      </c>
      <c r="CH68" s="29" t="str">
        <f ca="true">+IF(OFFSET('Water Data'!$H$28,0,10*ROW('Water Data'!H62))="","",OFFSET('Water Data'!$H$28,0,10*ROW('Water Data'!H62)))</f>
        <v/>
      </c>
      <c r="CI68" s="29" t="str">
        <f ca="true">+IF(OFFSET('Water Data'!$H$29,0,10*ROW('Water Data'!H62))="","",OFFSET('Water Data'!$H$29,0,10*ROW('Water Data'!H62)))</f>
        <v/>
      </c>
      <c r="CJ68" s="29" t="str">
        <f ca="true">+IF(OFFSET('Water Data'!$H$30,0,10*ROW('Water Data'!H62))="","",OFFSET('Water Data'!$H$30,0,10*ROW('Water Data'!H62)))</f>
        <v/>
      </c>
      <c r="CK68" s="29" t="str">
        <f ca="true">+IF(OFFSET('Sanitation Data'!$C$29,0,10*ROW('Sanitation Data'!C62))="","",OFFSET('Sanitation Data'!$C$29,0,10*ROW('Sanitation Data'!C62)))</f>
        <v/>
      </c>
      <c r="CL68" s="29" t="str">
        <f ca="true">+IF(OFFSET('Sanitation Data'!$C$30,0,10*ROW('Sanitation Data'!C62))="","",OFFSET('Sanitation Data'!$C$30,0,10*ROW('Sanitation Data'!C62)))</f>
        <v/>
      </c>
      <c r="CM68" s="29" t="str">
        <f ca="true">+IF(OFFSET('Sanitation Data'!$C$31,0,10*ROW('Sanitation Data'!C62))="","",OFFSET('Sanitation Data'!$C$31,0,10*ROW('Sanitation Data'!C62)))</f>
        <v/>
      </c>
      <c r="CN68" s="29" t="str">
        <f ca="true">+IF(OFFSET('Sanitation Data'!$C$32,0,10*ROW('Sanitation Data'!C62))="","",OFFSET('Sanitation Data'!$C$32,0,10*ROW('Sanitation Data'!C62)))</f>
        <v/>
      </c>
      <c r="CO68" s="29" t="str">
        <f ca="true">+IF(OFFSET('Sanitation Data'!$C$33,0,10*ROW('Sanitation Data'!C62))="","",OFFSET('Sanitation Data'!$C$33,0,10*ROW('Sanitation Data'!C62)))</f>
        <v/>
      </c>
      <c r="CP68" s="29" t="str">
        <f ca="true">+IF(OFFSET('Sanitation Data'!$D$29,0,10*ROW('Sanitation Data'!D62))="","",OFFSET('Sanitation Data'!$D$29,0,10*ROW('Sanitation Data'!D62)))</f>
        <v/>
      </c>
      <c r="CQ68" s="29" t="str">
        <f ca="true">+IF(OFFSET('Sanitation Data'!$D$30,0,10*ROW('Sanitation Data'!D62))="","",OFFSET('Sanitation Data'!$D$30,0,10*ROW('Sanitation Data'!D62)))</f>
        <v/>
      </c>
      <c r="CR68" s="29" t="str">
        <f ca="true">+IF(OFFSET('Sanitation Data'!$D$31,0,10*ROW('Sanitation Data'!D62))="","",OFFSET('Sanitation Data'!$D$31,0,10*ROW('Sanitation Data'!D62)))</f>
        <v/>
      </c>
      <c r="CS68" s="29" t="str">
        <f ca="true">+IF(OFFSET('Sanitation Data'!$D$32,0,10*ROW('Sanitation Data'!D62))="","",OFFSET('Sanitation Data'!$D$32,0,10*ROW('Sanitation Data'!D62)))</f>
        <v/>
      </c>
      <c r="CT68" s="29" t="str">
        <f ca="true">+IF(OFFSET('Sanitation Data'!$D$33,0,10*ROW('Sanitation Data'!D62))="","",OFFSET('Sanitation Data'!$D$33,0,10*ROW('Sanitation Data'!D62)))</f>
        <v/>
      </c>
      <c r="CU68" s="29" t="str">
        <f ca="true">+IF(OFFSET('Sanitation Data'!$E$29,0,10*ROW('Sanitation Data'!E62))="","",OFFSET('Sanitation Data'!$E$29,0,10*ROW('Sanitation Data'!E62)))</f>
        <v/>
      </c>
      <c r="CV68" s="29" t="str">
        <f ca="true">+IF(OFFSET('Sanitation Data'!$E$30,0,10*ROW('Sanitation Data'!E62))="","",OFFSET('Sanitation Data'!$E$30,0,10*ROW('Sanitation Data'!E62)))</f>
        <v/>
      </c>
      <c r="CW68" s="29" t="str">
        <f ca="true">+IF(OFFSET('Sanitation Data'!$E$31,0,10*ROW('Sanitation Data'!E62))="","",OFFSET('Sanitation Data'!$E$31,0,10*ROW('Sanitation Data'!E62)))</f>
        <v/>
      </c>
      <c r="CX68" s="29" t="str">
        <f ca="true">+IF(OFFSET('Sanitation Data'!$E$32,0,10*ROW('Sanitation Data'!E62))="","",OFFSET('Sanitation Data'!$E$32,0,10*ROW('Sanitation Data'!E62)))</f>
        <v/>
      </c>
      <c r="CY68" s="29" t="str">
        <f ca="true">+IF(OFFSET('Sanitation Data'!$E$33,0,10*ROW('Sanitation Data'!E62))="","",OFFSET('Sanitation Data'!$E$33,0,10*ROW('Sanitation Data'!E62)))</f>
        <v/>
      </c>
      <c r="CZ68" s="29" t="str">
        <f ca="true">+IF(OFFSET('Sanitation Data'!$F$29,0,10*ROW('Sanitation Data'!F62))="","",OFFSET('Sanitation Data'!$F$29,0,10*ROW('Sanitation Data'!F62)))</f>
        <v/>
      </c>
      <c r="DA68" s="29" t="str">
        <f ca="true">+IF(OFFSET('Sanitation Data'!$F$30,0,10*ROW('Sanitation Data'!F62))="","",OFFSET('Sanitation Data'!$F$30,0,10*ROW('Sanitation Data'!F62)))</f>
        <v/>
      </c>
      <c r="DB68" s="29" t="str">
        <f ca="true">+IF(OFFSET('Sanitation Data'!$F$31,0,10*ROW('Sanitation Data'!F62))="","",OFFSET('Sanitation Data'!$F$31,0,10*ROW('Sanitation Data'!F62)))</f>
        <v/>
      </c>
      <c r="DC68" s="29" t="str">
        <f ca="true">+IF(OFFSET('Sanitation Data'!$F$32,0,10*ROW('Sanitation Data'!F62))="","",OFFSET('Sanitation Data'!$F$32,0,10*ROW('Sanitation Data'!F62)))</f>
        <v/>
      </c>
      <c r="DD68" s="29" t="str">
        <f ca="true">+IF(OFFSET('Sanitation Data'!$F$33,0,10*ROW('Sanitation Data'!F62))="","",OFFSET('Sanitation Data'!$F$33,0,10*ROW('Sanitation Data'!F62)))</f>
        <v/>
      </c>
      <c r="DE68" s="29" t="str">
        <f ca="true">+IF(OFFSET('Sanitation Data'!$G$29,0,10*ROW('Sanitation Data'!G62))="","",OFFSET('Sanitation Data'!$G$29,0,10*ROW('Sanitation Data'!G62)))</f>
        <v/>
      </c>
      <c r="DF68" s="29" t="str">
        <f ca="true">+IF(OFFSET('Sanitation Data'!$G$30,0,10*ROW('Sanitation Data'!G62))="","",OFFSET('Sanitation Data'!$G$30,0,10*ROW('Sanitation Data'!G62)))</f>
        <v/>
      </c>
      <c r="DG68" s="29" t="str">
        <f ca="true">+IF(OFFSET('Sanitation Data'!$G$31,0,10*ROW('Sanitation Data'!G62))="","",OFFSET('Sanitation Data'!$G$31,0,10*ROW('Sanitation Data'!G62)))</f>
        <v/>
      </c>
      <c r="DH68" s="29" t="str">
        <f ca="true">+IF(OFFSET('Sanitation Data'!$G$32,0,10*ROW('Sanitation Data'!G62))="","",OFFSET('Sanitation Data'!$G$32,0,10*ROW('Sanitation Data'!G62)))</f>
        <v/>
      </c>
      <c r="DI68" s="29" t="str">
        <f ca="true">+IF(OFFSET('Sanitation Data'!$G$33,0,10*ROW('Sanitation Data'!G62))="","",OFFSET('Sanitation Data'!$G$33,0,10*ROW('Sanitation Data'!G62)))</f>
        <v/>
      </c>
      <c r="DJ68" s="29" t="str">
        <f ca="true">+IF(OFFSET('Sanitation Data'!$H$29,0,10*ROW('Sanitation Data'!H62))="","",OFFSET('Sanitation Data'!$H$29,0,10*ROW('Sanitation Data'!H62)))</f>
        <v/>
      </c>
      <c r="DK68" s="29" t="str">
        <f ca="true">+IF(OFFSET('Sanitation Data'!$H$30,0,10*ROW('Sanitation Data'!H62))="","",OFFSET('Sanitation Data'!$H$30,0,10*ROW('Sanitation Data'!H62)))</f>
        <v/>
      </c>
      <c r="DL68" s="29" t="str">
        <f ca="true">+IF(OFFSET('Sanitation Data'!$H$31,0,10*ROW('Sanitation Data'!H62))="","",OFFSET('Sanitation Data'!$H$31,0,10*ROW('Sanitation Data'!H62)))</f>
        <v/>
      </c>
      <c r="DM68" s="29" t="str">
        <f ca="true">+IF(OFFSET('Sanitation Data'!$H$32,0,10*ROW('Sanitation Data'!H62))="","",OFFSET('Sanitation Data'!$H$32,0,10*ROW('Sanitation Data'!H62)))</f>
        <v/>
      </c>
      <c r="DN68" s="29" t="str">
        <f ca="true">+IF(OFFSET('Sanitation Data'!$H$33,0,10*ROW('Sanitation Data'!H62))="","",OFFSET('Sanitation Data'!$H$33,0,10*ROW('Sanitation Data'!H62)))</f>
        <v/>
      </c>
      <c r="DO68" s="29" t="str">
        <f ca="true">+IF(OFFSET('Hygiene Data'!$C$12,0,10*ROW('Hygiene Data'!C62))="","",OFFSET('Hygiene Data'!$C$12,0,10*ROW('Hygiene Data'!C62)))</f>
        <v/>
      </c>
      <c r="DP68" s="29" t="str">
        <f ca="true">+IF(OFFSET('Hygiene Data'!$C$13,0,10*ROW('Hygiene Data'!C62))="","",OFFSET('Hygiene Data'!$C$13,0,10*ROW('Hygiene Data'!C62)))</f>
        <v/>
      </c>
      <c r="DQ68" s="29" t="str">
        <f ca="true">+IF(OFFSET('Hygiene Data'!$C$14,0,10*ROW('Hygiene Data'!C62))="","",OFFSET('Hygiene Data'!$C$14,0,10*ROW('Hygiene Data'!C62)))</f>
        <v/>
      </c>
      <c r="DR68" s="29" t="str">
        <f ca="true">+IF(OFFSET('Hygiene Data'!$D$12,0,10*ROW('Hygiene Data'!D62))="","",OFFSET('Hygiene Data'!$D$12,0,10*ROW('Hygiene Data'!D62)))</f>
        <v/>
      </c>
      <c r="DS68" s="29" t="str">
        <f ca="true">+IF(OFFSET('Hygiene Data'!$D$13,0,10*ROW('Hygiene Data'!D62))="","",OFFSET('Hygiene Data'!$D$13,0,10*ROW('Hygiene Data'!D62)))</f>
        <v/>
      </c>
      <c r="DT68" s="29" t="str">
        <f ca="true">+IF(OFFSET('Hygiene Data'!$D$14,0,10*ROW('Hygiene Data'!D62))="","",OFFSET('Hygiene Data'!$D$14,0,10*ROW('Hygiene Data'!D62)))</f>
        <v/>
      </c>
      <c r="DU68" s="29" t="str">
        <f ca="true">+IF(OFFSET('Hygiene Data'!$E$12,0,10*ROW('Hygiene Data'!E62))="","",OFFSET('Hygiene Data'!$E$12,0,10*ROW('Hygiene Data'!E62)))</f>
        <v/>
      </c>
      <c r="DV68" s="29" t="str">
        <f ca="true">+IF(OFFSET('Hygiene Data'!$E$13,0,10*ROW('Hygiene Data'!E62))="","",OFFSET('Hygiene Data'!$E$13,0,10*ROW('Hygiene Data'!E62)))</f>
        <v/>
      </c>
      <c r="DW68" s="29" t="str">
        <f ca="true">+IF(OFFSET('Hygiene Data'!$E$14,0,10*ROW('Hygiene Data'!E62))="","",OFFSET('Hygiene Data'!$E$14,0,10*ROW('Hygiene Data'!E62)))</f>
        <v/>
      </c>
      <c r="DX68" s="29" t="str">
        <f ca="true">+IF(OFFSET('Hygiene Data'!$F$12,0,10*ROW('Hygiene Data'!F62))="","",OFFSET('Hygiene Data'!$F$12,0,10*ROW('Hygiene Data'!F62)))</f>
        <v/>
      </c>
      <c r="DY68" s="29" t="str">
        <f ca="true">+IF(OFFSET('Hygiene Data'!$F$13,0,10*ROW('Hygiene Data'!F62))="","",OFFSET('Hygiene Data'!$F$13,0,10*ROW('Hygiene Data'!F62)))</f>
        <v/>
      </c>
      <c r="DZ68" s="29" t="str">
        <f ca="true">+IF(OFFSET('Hygiene Data'!$F$14,0,10*ROW('Hygiene Data'!F62))="","",OFFSET('Hygiene Data'!$F$14,0,10*ROW('Hygiene Data'!F62)))</f>
        <v/>
      </c>
      <c r="EA68" s="29" t="str">
        <f ca="true">+IF(OFFSET('Hygiene Data'!$G$12,0,10*ROW('Hygiene Data'!G62))="","",OFFSET('Hygiene Data'!$G$12,0,10*ROW('Hygiene Data'!G62)))</f>
        <v/>
      </c>
      <c r="EB68" s="29" t="str">
        <f ca="true">+IF(OFFSET('Hygiene Data'!$G$13,0,10*ROW('Hygiene Data'!G62))="","",OFFSET('Hygiene Data'!$G$13,0,10*ROW('Hygiene Data'!G62)))</f>
        <v/>
      </c>
      <c r="EC68" s="29" t="str">
        <f ca="true">+IF(OFFSET('Hygiene Data'!$G$14,0,10*ROW('Hygiene Data'!G62))="","",OFFSET('Hygiene Data'!$G$14,0,10*ROW('Hygiene Data'!G62)))</f>
        <v/>
      </c>
      <c r="ED68" s="29" t="str">
        <f ca="true">+IF(OFFSET('Hygiene Data'!$H$12,0,10*ROW('Hygiene Data'!H62))="","",OFFSET('Hygiene Data'!$H$12,0,10*ROW('Hygiene Data'!H62)))</f>
        <v/>
      </c>
      <c r="EE68" s="29" t="str">
        <f ca="true">+IF(OFFSET('Hygiene Data'!$H$13,0,10*ROW('Hygiene Data'!H62))="","",OFFSET('Hygiene Data'!$H$13,0,10*ROW('Hygiene Data'!H62)))</f>
        <v/>
      </c>
      <c r="EF68" s="29" t="str">
        <f ca="true">+IF(OFFSET('Hygiene Data'!$H$14,0,10*ROW('Hygiene Data'!H62))="","",OFFSET('Hygiene Data'!$H$14,0,10*ROW('Hygiene Data'!H62)))</f>
        <v/>
      </c>
    </row>
    <row r="69" x14ac:dyDescent="0.2">
      <c r="A69" s="52" t="str">
        <f ca="true">+IF(OFFSET('Water Data'!$B$1,0,10*ROW('Water Data'!B66))="","",OFFSET('Water Data'!$B$1,0,10*ROW('Water Data'!B66)))</f>
        <v/>
      </c>
      <c r="B69" s="52" t="str">
        <f ca="true">+IF(OFFSET('Water Data'!$A$3,0,10*ROW('Water Data'!A66))="","",OFFSET('Water Data'!$A$3,0,10*ROW('Water Data'!A66)))</f>
        <v/>
      </c>
      <c r="C69" s="52" t="str">
        <f ca="true">+IF(OFFSET('Water Data'!$C$3,0,10*ROW('Water Data'!C66))="","",OFFSET('Water Data'!$C$3,0,10*ROW('Water Data'!C66)))</f>
        <v/>
      </c>
      <c r="D69" s="240"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0"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0"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0"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0"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0"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0"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0"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0"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0"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0"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0"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0"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0"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0"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0"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0"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0"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1"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1"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1"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1"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1"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1"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1"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1"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1"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1"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1"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1"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1"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1"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1"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1"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1"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1"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1"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1"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1"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1"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1"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1"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1"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1"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1"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1"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1"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1"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2"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2"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2"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2"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2"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2"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2"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2"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2"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2"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2"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2"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2"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2"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2"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2"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2"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2"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29" t="str">
        <f ca="true">+IF(OFFSET('Water Data'!$C$28,0,10*ROW('Water Data'!C63))="","",OFFSET('Water Data'!$C$28,0,10*ROW('Water Data'!C63)))</f>
        <v/>
      </c>
      <c r="BT69" s="29" t="str">
        <f ca="true">+IF(OFFSET('Water Data'!$C$29,0,10*ROW('Water Data'!C63))="","",OFFSET('Water Data'!$C$29,0,10*ROW('Water Data'!C63)))</f>
        <v/>
      </c>
      <c r="BU69" s="29" t="str">
        <f ca="true">+IF(OFFSET('Water Data'!$C$30,0,10*ROW('Water Data'!C63))="","",OFFSET('Water Data'!$C$30,0,10*ROW('Water Data'!C63)))</f>
        <v/>
      </c>
      <c r="BV69" s="29" t="str">
        <f ca="true">+IF(OFFSET('Water Data'!$D$28,0,10*ROW('Water Data'!D63))="","",OFFSET('Water Data'!$D$28,0,10*ROW('Water Data'!D63)))</f>
        <v/>
      </c>
      <c r="BW69" s="29" t="str">
        <f ca="true">+IF(OFFSET('Water Data'!$D$29,0,10*ROW('Water Data'!D63))="","",OFFSET('Water Data'!$D$29,0,10*ROW('Water Data'!D63)))</f>
        <v/>
      </c>
      <c r="BX69" s="29" t="str">
        <f ca="true">+IF(OFFSET('Water Data'!$D$30,0,10*ROW('Water Data'!D63))="","",OFFSET('Water Data'!$D$30,0,10*ROW('Water Data'!D63)))</f>
        <v/>
      </c>
      <c r="BY69" s="29" t="str">
        <f ca="true">+IF(OFFSET('Water Data'!$E$28,0,10*ROW('Water Data'!E63))="","",OFFSET('Water Data'!$E$28,0,10*ROW('Water Data'!E63)))</f>
        <v/>
      </c>
      <c r="BZ69" s="29" t="str">
        <f ca="true">+IF(OFFSET('Water Data'!$E$29,0,10*ROW('Water Data'!E63))="","",OFFSET('Water Data'!$E$29,0,10*ROW('Water Data'!E63)))</f>
        <v/>
      </c>
      <c r="CA69" s="29" t="str">
        <f ca="true">+IF(OFFSET('Water Data'!$E$30,0,10*ROW('Water Data'!E63))="","",OFFSET('Water Data'!$E$30,0,10*ROW('Water Data'!E63)))</f>
        <v/>
      </c>
      <c r="CB69" s="29" t="str">
        <f ca="true">+IF(OFFSET('Water Data'!$F$28,0,10*ROW('Water Data'!F63))="","",OFFSET('Water Data'!$F$28,0,10*ROW('Water Data'!F63)))</f>
        <v/>
      </c>
      <c r="CC69" s="29" t="str">
        <f ca="true">+IF(OFFSET('Water Data'!$F$29,0,10*ROW('Water Data'!F63))="","",OFFSET('Water Data'!$F$29,0,10*ROW('Water Data'!F63)))</f>
        <v/>
      </c>
      <c r="CD69" s="29" t="str">
        <f ca="true">+IF(OFFSET('Water Data'!$F$30,0,10*ROW('Water Data'!F63))="","",OFFSET('Water Data'!$F$30,0,10*ROW('Water Data'!F63)))</f>
        <v/>
      </c>
      <c r="CE69" s="29" t="str">
        <f ca="true">+IF(OFFSET('Water Data'!$G$28,0,10*ROW('Water Data'!G63))="","",OFFSET('Water Data'!$G$28,0,10*ROW('Water Data'!G63)))</f>
        <v/>
      </c>
      <c r="CF69" s="29" t="str">
        <f ca="true">+IF(OFFSET('Water Data'!$G$29,0,10*ROW('Water Data'!G63))="","",OFFSET('Water Data'!$G$29,0,10*ROW('Water Data'!G63)))</f>
        <v/>
      </c>
      <c r="CG69" s="29" t="str">
        <f ca="true">+IF(OFFSET('Water Data'!$G$30,0,10*ROW('Water Data'!G63))="","",OFFSET('Water Data'!$G$30,0,10*ROW('Water Data'!G63)))</f>
        <v/>
      </c>
      <c r="CH69" s="29" t="str">
        <f ca="true">+IF(OFFSET('Water Data'!$H$28,0,10*ROW('Water Data'!H63))="","",OFFSET('Water Data'!$H$28,0,10*ROW('Water Data'!H63)))</f>
        <v/>
      </c>
      <c r="CI69" s="29" t="str">
        <f ca="true">+IF(OFFSET('Water Data'!$H$29,0,10*ROW('Water Data'!H63))="","",OFFSET('Water Data'!$H$29,0,10*ROW('Water Data'!H63)))</f>
        <v/>
      </c>
      <c r="CJ69" s="29" t="str">
        <f ca="true">+IF(OFFSET('Water Data'!$H$30,0,10*ROW('Water Data'!H63))="","",OFFSET('Water Data'!$H$30,0,10*ROW('Water Data'!H63)))</f>
        <v/>
      </c>
      <c r="CK69" s="29" t="str">
        <f ca="true">+IF(OFFSET('Sanitation Data'!$C$29,0,10*ROW('Sanitation Data'!C63))="","",OFFSET('Sanitation Data'!$C$29,0,10*ROW('Sanitation Data'!C63)))</f>
        <v/>
      </c>
      <c r="CL69" s="29" t="str">
        <f ca="true">+IF(OFFSET('Sanitation Data'!$C$30,0,10*ROW('Sanitation Data'!C63))="","",OFFSET('Sanitation Data'!$C$30,0,10*ROW('Sanitation Data'!C63)))</f>
        <v/>
      </c>
      <c r="CM69" s="29" t="str">
        <f ca="true">+IF(OFFSET('Sanitation Data'!$C$31,0,10*ROW('Sanitation Data'!C63))="","",OFFSET('Sanitation Data'!$C$31,0,10*ROW('Sanitation Data'!C63)))</f>
        <v/>
      </c>
      <c r="CN69" s="29" t="str">
        <f ca="true">+IF(OFFSET('Sanitation Data'!$C$32,0,10*ROW('Sanitation Data'!C63))="","",OFFSET('Sanitation Data'!$C$32,0,10*ROW('Sanitation Data'!C63)))</f>
        <v/>
      </c>
      <c r="CO69" s="29" t="str">
        <f ca="true">+IF(OFFSET('Sanitation Data'!$C$33,0,10*ROW('Sanitation Data'!C63))="","",OFFSET('Sanitation Data'!$C$33,0,10*ROW('Sanitation Data'!C63)))</f>
        <v/>
      </c>
      <c r="CP69" s="29" t="str">
        <f ca="true">+IF(OFFSET('Sanitation Data'!$D$29,0,10*ROW('Sanitation Data'!D63))="","",OFFSET('Sanitation Data'!$D$29,0,10*ROW('Sanitation Data'!D63)))</f>
        <v/>
      </c>
      <c r="CQ69" s="29" t="str">
        <f ca="true">+IF(OFFSET('Sanitation Data'!$D$30,0,10*ROW('Sanitation Data'!D63))="","",OFFSET('Sanitation Data'!$D$30,0,10*ROW('Sanitation Data'!D63)))</f>
        <v/>
      </c>
      <c r="CR69" s="29" t="str">
        <f ca="true">+IF(OFFSET('Sanitation Data'!$D$31,0,10*ROW('Sanitation Data'!D63))="","",OFFSET('Sanitation Data'!$D$31,0,10*ROW('Sanitation Data'!D63)))</f>
        <v/>
      </c>
      <c r="CS69" s="29" t="str">
        <f ca="true">+IF(OFFSET('Sanitation Data'!$D$32,0,10*ROW('Sanitation Data'!D63))="","",OFFSET('Sanitation Data'!$D$32,0,10*ROW('Sanitation Data'!D63)))</f>
        <v/>
      </c>
      <c r="CT69" s="29" t="str">
        <f ca="true">+IF(OFFSET('Sanitation Data'!$D$33,0,10*ROW('Sanitation Data'!D63))="","",OFFSET('Sanitation Data'!$D$33,0,10*ROW('Sanitation Data'!D63)))</f>
        <v/>
      </c>
      <c r="CU69" s="29" t="str">
        <f ca="true">+IF(OFFSET('Sanitation Data'!$E$29,0,10*ROW('Sanitation Data'!E63))="","",OFFSET('Sanitation Data'!$E$29,0,10*ROW('Sanitation Data'!E63)))</f>
        <v/>
      </c>
      <c r="CV69" s="29" t="str">
        <f ca="true">+IF(OFFSET('Sanitation Data'!$E$30,0,10*ROW('Sanitation Data'!E63))="","",OFFSET('Sanitation Data'!$E$30,0,10*ROW('Sanitation Data'!E63)))</f>
        <v/>
      </c>
      <c r="CW69" s="29" t="str">
        <f ca="true">+IF(OFFSET('Sanitation Data'!$E$31,0,10*ROW('Sanitation Data'!E63))="","",OFFSET('Sanitation Data'!$E$31,0,10*ROW('Sanitation Data'!E63)))</f>
        <v/>
      </c>
      <c r="CX69" s="29" t="str">
        <f ca="true">+IF(OFFSET('Sanitation Data'!$E$32,0,10*ROW('Sanitation Data'!E63))="","",OFFSET('Sanitation Data'!$E$32,0,10*ROW('Sanitation Data'!E63)))</f>
        <v/>
      </c>
      <c r="CY69" s="29" t="str">
        <f ca="true">+IF(OFFSET('Sanitation Data'!$E$33,0,10*ROW('Sanitation Data'!E63))="","",OFFSET('Sanitation Data'!$E$33,0,10*ROW('Sanitation Data'!E63)))</f>
        <v/>
      </c>
      <c r="CZ69" s="29" t="str">
        <f ca="true">+IF(OFFSET('Sanitation Data'!$F$29,0,10*ROW('Sanitation Data'!F63))="","",OFFSET('Sanitation Data'!$F$29,0,10*ROW('Sanitation Data'!F63)))</f>
        <v/>
      </c>
      <c r="DA69" s="29" t="str">
        <f ca="true">+IF(OFFSET('Sanitation Data'!$F$30,0,10*ROW('Sanitation Data'!F63))="","",OFFSET('Sanitation Data'!$F$30,0,10*ROW('Sanitation Data'!F63)))</f>
        <v/>
      </c>
      <c r="DB69" s="29" t="str">
        <f ca="true">+IF(OFFSET('Sanitation Data'!$F$31,0,10*ROW('Sanitation Data'!F63))="","",OFFSET('Sanitation Data'!$F$31,0,10*ROW('Sanitation Data'!F63)))</f>
        <v/>
      </c>
      <c r="DC69" s="29" t="str">
        <f ca="true">+IF(OFFSET('Sanitation Data'!$F$32,0,10*ROW('Sanitation Data'!F63))="","",OFFSET('Sanitation Data'!$F$32,0,10*ROW('Sanitation Data'!F63)))</f>
        <v/>
      </c>
      <c r="DD69" s="29" t="str">
        <f ca="true">+IF(OFFSET('Sanitation Data'!$F$33,0,10*ROW('Sanitation Data'!F63))="","",OFFSET('Sanitation Data'!$F$33,0,10*ROW('Sanitation Data'!F63)))</f>
        <v/>
      </c>
      <c r="DE69" s="29" t="str">
        <f ca="true">+IF(OFFSET('Sanitation Data'!$G$29,0,10*ROW('Sanitation Data'!G63))="","",OFFSET('Sanitation Data'!$G$29,0,10*ROW('Sanitation Data'!G63)))</f>
        <v/>
      </c>
      <c r="DF69" s="29" t="str">
        <f ca="true">+IF(OFFSET('Sanitation Data'!$G$30,0,10*ROW('Sanitation Data'!G63))="","",OFFSET('Sanitation Data'!$G$30,0,10*ROW('Sanitation Data'!G63)))</f>
        <v/>
      </c>
      <c r="DG69" s="29" t="str">
        <f ca="true">+IF(OFFSET('Sanitation Data'!$G$31,0,10*ROW('Sanitation Data'!G63))="","",OFFSET('Sanitation Data'!$G$31,0,10*ROW('Sanitation Data'!G63)))</f>
        <v/>
      </c>
      <c r="DH69" s="29" t="str">
        <f ca="true">+IF(OFFSET('Sanitation Data'!$G$32,0,10*ROW('Sanitation Data'!G63))="","",OFFSET('Sanitation Data'!$G$32,0,10*ROW('Sanitation Data'!G63)))</f>
        <v/>
      </c>
      <c r="DI69" s="29" t="str">
        <f ca="true">+IF(OFFSET('Sanitation Data'!$G$33,0,10*ROW('Sanitation Data'!G63))="","",OFFSET('Sanitation Data'!$G$33,0,10*ROW('Sanitation Data'!G63)))</f>
        <v/>
      </c>
      <c r="DJ69" s="29" t="str">
        <f ca="true">+IF(OFFSET('Sanitation Data'!$H$29,0,10*ROW('Sanitation Data'!H63))="","",OFFSET('Sanitation Data'!$H$29,0,10*ROW('Sanitation Data'!H63)))</f>
        <v/>
      </c>
      <c r="DK69" s="29" t="str">
        <f ca="true">+IF(OFFSET('Sanitation Data'!$H$30,0,10*ROW('Sanitation Data'!H63))="","",OFFSET('Sanitation Data'!$H$30,0,10*ROW('Sanitation Data'!H63)))</f>
        <v/>
      </c>
      <c r="DL69" s="29" t="str">
        <f ca="true">+IF(OFFSET('Sanitation Data'!$H$31,0,10*ROW('Sanitation Data'!H63))="","",OFFSET('Sanitation Data'!$H$31,0,10*ROW('Sanitation Data'!H63)))</f>
        <v/>
      </c>
      <c r="DM69" s="29" t="str">
        <f ca="true">+IF(OFFSET('Sanitation Data'!$H$32,0,10*ROW('Sanitation Data'!H63))="","",OFFSET('Sanitation Data'!$H$32,0,10*ROW('Sanitation Data'!H63)))</f>
        <v/>
      </c>
      <c r="DN69" s="29" t="str">
        <f ca="true">+IF(OFFSET('Sanitation Data'!$H$33,0,10*ROW('Sanitation Data'!H63))="","",OFFSET('Sanitation Data'!$H$33,0,10*ROW('Sanitation Data'!H63)))</f>
        <v/>
      </c>
      <c r="DO69" s="29" t="str">
        <f ca="true">+IF(OFFSET('Hygiene Data'!$C$12,0,10*ROW('Hygiene Data'!C63))="","",OFFSET('Hygiene Data'!$C$12,0,10*ROW('Hygiene Data'!C63)))</f>
        <v/>
      </c>
      <c r="DP69" s="29" t="str">
        <f ca="true">+IF(OFFSET('Hygiene Data'!$C$13,0,10*ROW('Hygiene Data'!C63))="","",OFFSET('Hygiene Data'!$C$13,0,10*ROW('Hygiene Data'!C63)))</f>
        <v/>
      </c>
      <c r="DQ69" s="29" t="str">
        <f ca="true">+IF(OFFSET('Hygiene Data'!$C$14,0,10*ROW('Hygiene Data'!C63))="","",OFFSET('Hygiene Data'!$C$14,0,10*ROW('Hygiene Data'!C63)))</f>
        <v/>
      </c>
      <c r="DR69" s="29" t="str">
        <f ca="true">+IF(OFFSET('Hygiene Data'!$D$12,0,10*ROW('Hygiene Data'!D63))="","",OFFSET('Hygiene Data'!$D$12,0,10*ROW('Hygiene Data'!D63)))</f>
        <v/>
      </c>
      <c r="DS69" s="29" t="str">
        <f ca="true">+IF(OFFSET('Hygiene Data'!$D$13,0,10*ROW('Hygiene Data'!D63))="","",OFFSET('Hygiene Data'!$D$13,0,10*ROW('Hygiene Data'!D63)))</f>
        <v/>
      </c>
      <c r="DT69" s="29" t="str">
        <f ca="true">+IF(OFFSET('Hygiene Data'!$D$14,0,10*ROW('Hygiene Data'!D63))="","",OFFSET('Hygiene Data'!$D$14,0,10*ROW('Hygiene Data'!D63)))</f>
        <v/>
      </c>
      <c r="DU69" s="29" t="str">
        <f ca="true">+IF(OFFSET('Hygiene Data'!$E$12,0,10*ROW('Hygiene Data'!E63))="","",OFFSET('Hygiene Data'!$E$12,0,10*ROW('Hygiene Data'!E63)))</f>
        <v/>
      </c>
      <c r="DV69" s="29" t="str">
        <f ca="true">+IF(OFFSET('Hygiene Data'!$E$13,0,10*ROW('Hygiene Data'!E63))="","",OFFSET('Hygiene Data'!$E$13,0,10*ROW('Hygiene Data'!E63)))</f>
        <v/>
      </c>
      <c r="DW69" s="29" t="str">
        <f ca="true">+IF(OFFSET('Hygiene Data'!$E$14,0,10*ROW('Hygiene Data'!E63))="","",OFFSET('Hygiene Data'!$E$14,0,10*ROW('Hygiene Data'!E63)))</f>
        <v/>
      </c>
      <c r="DX69" s="29" t="str">
        <f ca="true">+IF(OFFSET('Hygiene Data'!$F$12,0,10*ROW('Hygiene Data'!F63))="","",OFFSET('Hygiene Data'!$F$12,0,10*ROW('Hygiene Data'!F63)))</f>
        <v/>
      </c>
      <c r="DY69" s="29" t="str">
        <f ca="true">+IF(OFFSET('Hygiene Data'!$F$13,0,10*ROW('Hygiene Data'!F63))="","",OFFSET('Hygiene Data'!$F$13,0,10*ROW('Hygiene Data'!F63)))</f>
        <v/>
      </c>
      <c r="DZ69" s="29" t="str">
        <f ca="true">+IF(OFFSET('Hygiene Data'!$F$14,0,10*ROW('Hygiene Data'!F63))="","",OFFSET('Hygiene Data'!$F$14,0,10*ROW('Hygiene Data'!F63)))</f>
        <v/>
      </c>
      <c r="EA69" s="29" t="str">
        <f ca="true">+IF(OFFSET('Hygiene Data'!$G$12,0,10*ROW('Hygiene Data'!G63))="","",OFFSET('Hygiene Data'!$G$12,0,10*ROW('Hygiene Data'!G63)))</f>
        <v/>
      </c>
      <c r="EB69" s="29" t="str">
        <f ca="true">+IF(OFFSET('Hygiene Data'!$G$13,0,10*ROW('Hygiene Data'!G63))="","",OFFSET('Hygiene Data'!$G$13,0,10*ROW('Hygiene Data'!G63)))</f>
        <v/>
      </c>
      <c r="EC69" s="29" t="str">
        <f ca="true">+IF(OFFSET('Hygiene Data'!$G$14,0,10*ROW('Hygiene Data'!G63))="","",OFFSET('Hygiene Data'!$G$14,0,10*ROW('Hygiene Data'!G63)))</f>
        <v/>
      </c>
      <c r="ED69" s="29" t="str">
        <f ca="true">+IF(OFFSET('Hygiene Data'!$H$12,0,10*ROW('Hygiene Data'!H63))="","",OFFSET('Hygiene Data'!$H$12,0,10*ROW('Hygiene Data'!H63)))</f>
        <v/>
      </c>
      <c r="EE69" s="29" t="str">
        <f ca="true">+IF(OFFSET('Hygiene Data'!$H$13,0,10*ROW('Hygiene Data'!H63))="","",OFFSET('Hygiene Data'!$H$13,0,10*ROW('Hygiene Data'!H63)))</f>
        <v/>
      </c>
      <c r="EF69" s="29" t="str">
        <f ca="true">+IF(OFFSET('Hygiene Data'!$H$14,0,10*ROW('Hygiene Data'!H63))="","",OFFSET('Hygiene Data'!$H$14,0,10*ROW('Hygiene Data'!H63)))</f>
        <v/>
      </c>
    </row>
    <row r="70" x14ac:dyDescent="0.2">
      <c r="A70" s="52" t="str">
        <f ca="true">+IF(OFFSET('Water Data'!$B$1,0,10*ROW('Water Data'!B67))="","",OFFSET('Water Data'!$B$1,0,10*ROW('Water Data'!B67)))</f>
        <v/>
      </c>
      <c r="B70" s="52" t="str">
        <f ca="true">+IF(OFFSET('Water Data'!$A$3,0,10*ROW('Water Data'!A67))="","",OFFSET('Water Data'!$A$3,0,10*ROW('Water Data'!A67)))</f>
        <v/>
      </c>
      <c r="C70" s="52" t="str">
        <f ca="true">+IF(OFFSET('Water Data'!$C$3,0,10*ROW('Water Data'!C67))="","",OFFSET('Water Data'!$C$3,0,10*ROW('Water Data'!C67)))</f>
        <v/>
      </c>
      <c r="D70" s="240"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0"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0"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0"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0"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0"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0"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0"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0"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0"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0"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0"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0"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0"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0"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0"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0"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0"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1"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1"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1"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1"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1"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1"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1"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1"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1"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1"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1"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1"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1"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1"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1"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1"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1"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1"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1"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1"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1"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1"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1"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1"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1"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1"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1"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1"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1"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1"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2"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2"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2"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2"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2"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2"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2"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2"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2"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2"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2"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2"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2"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2"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2"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2"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2"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2"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29" t="str">
        <f ca="true">+IF(OFFSET('Water Data'!$C$28,0,10*ROW('Water Data'!C64))="","",OFFSET('Water Data'!$C$28,0,10*ROW('Water Data'!C64)))</f>
        <v/>
      </c>
      <c r="BT70" s="29" t="str">
        <f ca="true">+IF(OFFSET('Water Data'!$C$29,0,10*ROW('Water Data'!C64))="","",OFFSET('Water Data'!$C$29,0,10*ROW('Water Data'!C64)))</f>
        <v/>
      </c>
      <c r="BU70" s="29" t="str">
        <f ca="true">+IF(OFFSET('Water Data'!$C$30,0,10*ROW('Water Data'!C64))="","",OFFSET('Water Data'!$C$30,0,10*ROW('Water Data'!C64)))</f>
        <v/>
      </c>
      <c r="BV70" s="29" t="str">
        <f ca="true">+IF(OFFSET('Water Data'!$D$28,0,10*ROW('Water Data'!D64))="","",OFFSET('Water Data'!$D$28,0,10*ROW('Water Data'!D64)))</f>
        <v/>
      </c>
      <c r="BW70" s="29" t="str">
        <f ca="true">+IF(OFFSET('Water Data'!$D$29,0,10*ROW('Water Data'!D64))="","",OFFSET('Water Data'!$D$29,0,10*ROW('Water Data'!D64)))</f>
        <v/>
      </c>
      <c r="BX70" s="29" t="str">
        <f ca="true">+IF(OFFSET('Water Data'!$D$30,0,10*ROW('Water Data'!D64))="","",OFFSET('Water Data'!$D$30,0,10*ROW('Water Data'!D64)))</f>
        <v/>
      </c>
      <c r="BY70" s="29" t="str">
        <f ca="true">+IF(OFFSET('Water Data'!$E$28,0,10*ROW('Water Data'!E64))="","",OFFSET('Water Data'!$E$28,0,10*ROW('Water Data'!E64)))</f>
        <v/>
      </c>
      <c r="BZ70" s="29" t="str">
        <f ca="true">+IF(OFFSET('Water Data'!$E$29,0,10*ROW('Water Data'!E64))="","",OFFSET('Water Data'!$E$29,0,10*ROW('Water Data'!E64)))</f>
        <v/>
      </c>
      <c r="CA70" s="29" t="str">
        <f ca="true">+IF(OFFSET('Water Data'!$E$30,0,10*ROW('Water Data'!E64))="","",OFFSET('Water Data'!$E$30,0,10*ROW('Water Data'!E64)))</f>
        <v/>
      </c>
      <c r="CB70" s="29" t="str">
        <f ca="true">+IF(OFFSET('Water Data'!$F$28,0,10*ROW('Water Data'!F64))="","",OFFSET('Water Data'!$F$28,0,10*ROW('Water Data'!F64)))</f>
        <v/>
      </c>
      <c r="CC70" s="29" t="str">
        <f ca="true">+IF(OFFSET('Water Data'!$F$29,0,10*ROW('Water Data'!F64))="","",OFFSET('Water Data'!$F$29,0,10*ROW('Water Data'!F64)))</f>
        <v/>
      </c>
      <c r="CD70" s="29" t="str">
        <f ca="true">+IF(OFFSET('Water Data'!$F$30,0,10*ROW('Water Data'!F64))="","",OFFSET('Water Data'!$F$30,0,10*ROW('Water Data'!F64)))</f>
        <v/>
      </c>
      <c r="CE70" s="29" t="str">
        <f ca="true">+IF(OFFSET('Water Data'!$G$28,0,10*ROW('Water Data'!G64))="","",OFFSET('Water Data'!$G$28,0,10*ROW('Water Data'!G64)))</f>
        <v/>
      </c>
      <c r="CF70" s="29" t="str">
        <f ca="true">+IF(OFFSET('Water Data'!$G$29,0,10*ROW('Water Data'!G64))="","",OFFSET('Water Data'!$G$29,0,10*ROW('Water Data'!G64)))</f>
        <v/>
      </c>
      <c r="CG70" s="29" t="str">
        <f ca="true">+IF(OFFSET('Water Data'!$G$30,0,10*ROW('Water Data'!G64))="","",OFFSET('Water Data'!$G$30,0,10*ROW('Water Data'!G64)))</f>
        <v/>
      </c>
      <c r="CH70" s="29" t="str">
        <f ca="true">+IF(OFFSET('Water Data'!$H$28,0,10*ROW('Water Data'!H64))="","",OFFSET('Water Data'!$H$28,0,10*ROW('Water Data'!H64)))</f>
        <v/>
      </c>
      <c r="CI70" s="29" t="str">
        <f ca="true">+IF(OFFSET('Water Data'!$H$29,0,10*ROW('Water Data'!H64))="","",OFFSET('Water Data'!$H$29,0,10*ROW('Water Data'!H64)))</f>
        <v/>
      </c>
      <c r="CJ70" s="29" t="str">
        <f ca="true">+IF(OFFSET('Water Data'!$H$30,0,10*ROW('Water Data'!H64))="","",OFFSET('Water Data'!$H$30,0,10*ROW('Water Data'!H64)))</f>
        <v/>
      </c>
      <c r="CK70" s="29" t="str">
        <f ca="true">+IF(OFFSET('Sanitation Data'!$C$29,0,10*ROW('Sanitation Data'!C64))="","",OFFSET('Sanitation Data'!$C$29,0,10*ROW('Sanitation Data'!C64)))</f>
        <v/>
      </c>
      <c r="CL70" s="29" t="str">
        <f ca="true">+IF(OFFSET('Sanitation Data'!$C$30,0,10*ROW('Sanitation Data'!C64))="","",OFFSET('Sanitation Data'!$C$30,0,10*ROW('Sanitation Data'!C64)))</f>
        <v/>
      </c>
      <c r="CM70" s="29" t="str">
        <f ca="true">+IF(OFFSET('Sanitation Data'!$C$31,0,10*ROW('Sanitation Data'!C64))="","",OFFSET('Sanitation Data'!$C$31,0,10*ROW('Sanitation Data'!C64)))</f>
        <v/>
      </c>
      <c r="CN70" s="29" t="str">
        <f ca="true">+IF(OFFSET('Sanitation Data'!$C$32,0,10*ROW('Sanitation Data'!C64))="","",OFFSET('Sanitation Data'!$C$32,0,10*ROW('Sanitation Data'!C64)))</f>
        <v/>
      </c>
      <c r="CO70" s="29" t="str">
        <f ca="true">+IF(OFFSET('Sanitation Data'!$C$33,0,10*ROW('Sanitation Data'!C64))="","",OFFSET('Sanitation Data'!$C$33,0,10*ROW('Sanitation Data'!C64)))</f>
        <v/>
      </c>
      <c r="CP70" s="29" t="str">
        <f ca="true">+IF(OFFSET('Sanitation Data'!$D$29,0,10*ROW('Sanitation Data'!D64))="","",OFFSET('Sanitation Data'!$D$29,0,10*ROW('Sanitation Data'!D64)))</f>
        <v/>
      </c>
      <c r="CQ70" s="29" t="str">
        <f ca="true">+IF(OFFSET('Sanitation Data'!$D$30,0,10*ROW('Sanitation Data'!D64))="","",OFFSET('Sanitation Data'!$D$30,0,10*ROW('Sanitation Data'!D64)))</f>
        <v/>
      </c>
      <c r="CR70" s="29" t="str">
        <f ca="true">+IF(OFFSET('Sanitation Data'!$D$31,0,10*ROW('Sanitation Data'!D64))="","",OFFSET('Sanitation Data'!$D$31,0,10*ROW('Sanitation Data'!D64)))</f>
        <v/>
      </c>
      <c r="CS70" s="29" t="str">
        <f ca="true">+IF(OFFSET('Sanitation Data'!$D$32,0,10*ROW('Sanitation Data'!D64))="","",OFFSET('Sanitation Data'!$D$32,0,10*ROW('Sanitation Data'!D64)))</f>
        <v/>
      </c>
      <c r="CT70" s="29" t="str">
        <f ca="true">+IF(OFFSET('Sanitation Data'!$D$33,0,10*ROW('Sanitation Data'!D64))="","",OFFSET('Sanitation Data'!$D$33,0,10*ROW('Sanitation Data'!D64)))</f>
        <v/>
      </c>
      <c r="CU70" s="29" t="str">
        <f ca="true">+IF(OFFSET('Sanitation Data'!$E$29,0,10*ROW('Sanitation Data'!E64))="","",OFFSET('Sanitation Data'!$E$29,0,10*ROW('Sanitation Data'!E64)))</f>
        <v/>
      </c>
      <c r="CV70" s="29" t="str">
        <f ca="true">+IF(OFFSET('Sanitation Data'!$E$30,0,10*ROW('Sanitation Data'!E64))="","",OFFSET('Sanitation Data'!$E$30,0,10*ROW('Sanitation Data'!E64)))</f>
        <v/>
      </c>
      <c r="CW70" s="29" t="str">
        <f ca="true">+IF(OFFSET('Sanitation Data'!$E$31,0,10*ROW('Sanitation Data'!E64))="","",OFFSET('Sanitation Data'!$E$31,0,10*ROW('Sanitation Data'!E64)))</f>
        <v/>
      </c>
      <c r="CX70" s="29" t="str">
        <f ca="true">+IF(OFFSET('Sanitation Data'!$E$32,0,10*ROW('Sanitation Data'!E64))="","",OFFSET('Sanitation Data'!$E$32,0,10*ROW('Sanitation Data'!E64)))</f>
        <v/>
      </c>
      <c r="CY70" s="29" t="str">
        <f ca="true">+IF(OFFSET('Sanitation Data'!$E$33,0,10*ROW('Sanitation Data'!E64))="","",OFFSET('Sanitation Data'!$E$33,0,10*ROW('Sanitation Data'!E64)))</f>
        <v/>
      </c>
      <c r="CZ70" s="29" t="str">
        <f ca="true">+IF(OFFSET('Sanitation Data'!$F$29,0,10*ROW('Sanitation Data'!F64))="","",OFFSET('Sanitation Data'!$F$29,0,10*ROW('Sanitation Data'!F64)))</f>
        <v/>
      </c>
      <c r="DA70" s="29" t="str">
        <f ca="true">+IF(OFFSET('Sanitation Data'!$F$30,0,10*ROW('Sanitation Data'!F64))="","",OFFSET('Sanitation Data'!$F$30,0,10*ROW('Sanitation Data'!F64)))</f>
        <v/>
      </c>
      <c r="DB70" s="29" t="str">
        <f ca="true">+IF(OFFSET('Sanitation Data'!$F$31,0,10*ROW('Sanitation Data'!F64))="","",OFFSET('Sanitation Data'!$F$31,0,10*ROW('Sanitation Data'!F64)))</f>
        <v/>
      </c>
      <c r="DC70" s="29" t="str">
        <f ca="true">+IF(OFFSET('Sanitation Data'!$F$32,0,10*ROW('Sanitation Data'!F64))="","",OFFSET('Sanitation Data'!$F$32,0,10*ROW('Sanitation Data'!F64)))</f>
        <v/>
      </c>
      <c r="DD70" s="29" t="str">
        <f ca="true">+IF(OFFSET('Sanitation Data'!$F$33,0,10*ROW('Sanitation Data'!F64))="","",OFFSET('Sanitation Data'!$F$33,0,10*ROW('Sanitation Data'!F64)))</f>
        <v/>
      </c>
      <c r="DE70" s="29" t="str">
        <f ca="true">+IF(OFFSET('Sanitation Data'!$G$29,0,10*ROW('Sanitation Data'!G64))="","",OFFSET('Sanitation Data'!$G$29,0,10*ROW('Sanitation Data'!G64)))</f>
        <v/>
      </c>
      <c r="DF70" s="29" t="str">
        <f ca="true">+IF(OFFSET('Sanitation Data'!$G$30,0,10*ROW('Sanitation Data'!G64))="","",OFFSET('Sanitation Data'!$G$30,0,10*ROW('Sanitation Data'!G64)))</f>
        <v/>
      </c>
      <c r="DG70" s="29" t="str">
        <f ca="true">+IF(OFFSET('Sanitation Data'!$G$31,0,10*ROW('Sanitation Data'!G64))="","",OFFSET('Sanitation Data'!$G$31,0,10*ROW('Sanitation Data'!G64)))</f>
        <v/>
      </c>
      <c r="DH70" s="29" t="str">
        <f ca="true">+IF(OFFSET('Sanitation Data'!$G$32,0,10*ROW('Sanitation Data'!G64))="","",OFFSET('Sanitation Data'!$G$32,0,10*ROW('Sanitation Data'!G64)))</f>
        <v/>
      </c>
      <c r="DI70" s="29" t="str">
        <f ca="true">+IF(OFFSET('Sanitation Data'!$G$33,0,10*ROW('Sanitation Data'!G64))="","",OFFSET('Sanitation Data'!$G$33,0,10*ROW('Sanitation Data'!G64)))</f>
        <v/>
      </c>
      <c r="DJ70" s="29" t="str">
        <f ca="true">+IF(OFFSET('Sanitation Data'!$H$29,0,10*ROW('Sanitation Data'!H64))="","",OFFSET('Sanitation Data'!$H$29,0,10*ROW('Sanitation Data'!H64)))</f>
        <v/>
      </c>
      <c r="DK70" s="29" t="str">
        <f ca="true">+IF(OFFSET('Sanitation Data'!$H$30,0,10*ROW('Sanitation Data'!H64))="","",OFFSET('Sanitation Data'!$H$30,0,10*ROW('Sanitation Data'!H64)))</f>
        <v/>
      </c>
      <c r="DL70" s="29" t="str">
        <f ca="true">+IF(OFFSET('Sanitation Data'!$H$31,0,10*ROW('Sanitation Data'!H64))="","",OFFSET('Sanitation Data'!$H$31,0,10*ROW('Sanitation Data'!H64)))</f>
        <v/>
      </c>
      <c r="DM70" s="29" t="str">
        <f ca="true">+IF(OFFSET('Sanitation Data'!$H$32,0,10*ROW('Sanitation Data'!H64))="","",OFFSET('Sanitation Data'!$H$32,0,10*ROW('Sanitation Data'!H64)))</f>
        <v/>
      </c>
      <c r="DN70" s="29" t="str">
        <f ca="true">+IF(OFFSET('Sanitation Data'!$H$33,0,10*ROW('Sanitation Data'!H64))="","",OFFSET('Sanitation Data'!$H$33,0,10*ROW('Sanitation Data'!H64)))</f>
        <v/>
      </c>
      <c r="DO70" s="29" t="str">
        <f ca="true">+IF(OFFSET('Hygiene Data'!$C$12,0,10*ROW('Hygiene Data'!C64))="","",OFFSET('Hygiene Data'!$C$12,0,10*ROW('Hygiene Data'!C64)))</f>
        <v/>
      </c>
      <c r="DP70" s="29" t="str">
        <f ca="true">+IF(OFFSET('Hygiene Data'!$C$13,0,10*ROW('Hygiene Data'!C64))="","",OFFSET('Hygiene Data'!$C$13,0,10*ROW('Hygiene Data'!C64)))</f>
        <v/>
      </c>
      <c r="DQ70" s="29" t="str">
        <f ca="true">+IF(OFFSET('Hygiene Data'!$C$14,0,10*ROW('Hygiene Data'!C64))="","",OFFSET('Hygiene Data'!$C$14,0,10*ROW('Hygiene Data'!C64)))</f>
        <v/>
      </c>
      <c r="DR70" s="29" t="str">
        <f ca="true">+IF(OFFSET('Hygiene Data'!$D$12,0,10*ROW('Hygiene Data'!D64))="","",OFFSET('Hygiene Data'!$D$12,0,10*ROW('Hygiene Data'!D64)))</f>
        <v/>
      </c>
      <c r="DS70" s="29" t="str">
        <f ca="true">+IF(OFFSET('Hygiene Data'!$D$13,0,10*ROW('Hygiene Data'!D64))="","",OFFSET('Hygiene Data'!$D$13,0,10*ROW('Hygiene Data'!D64)))</f>
        <v/>
      </c>
      <c r="DT70" s="29" t="str">
        <f ca="true">+IF(OFFSET('Hygiene Data'!$D$14,0,10*ROW('Hygiene Data'!D64))="","",OFFSET('Hygiene Data'!$D$14,0,10*ROW('Hygiene Data'!D64)))</f>
        <v/>
      </c>
      <c r="DU70" s="29" t="str">
        <f ca="true">+IF(OFFSET('Hygiene Data'!$E$12,0,10*ROW('Hygiene Data'!E64))="","",OFFSET('Hygiene Data'!$E$12,0,10*ROW('Hygiene Data'!E64)))</f>
        <v/>
      </c>
      <c r="DV70" s="29" t="str">
        <f ca="true">+IF(OFFSET('Hygiene Data'!$E$13,0,10*ROW('Hygiene Data'!E64))="","",OFFSET('Hygiene Data'!$E$13,0,10*ROW('Hygiene Data'!E64)))</f>
        <v/>
      </c>
      <c r="DW70" s="29" t="str">
        <f ca="true">+IF(OFFSET('Hygiene Data'!$E$14,0,10*ROW('Hygiene Data'!E64))="","",OFFSET('Hygiene Data'!$E$14,0,10*ROW('Hygiene Data'!E64)))</f>
        <v/>
      </c>
      <c r="DX70" s="29" t="str">
        <f ca="true">+IF(OFFSET('Hygiene Data'!$F$12,0,10*ROW('Hygiene Data'!F64))="","",OFFSET('Hygiene Data'!$F$12,0,10*ROW('Hygiene Data'!F64)))</f>
        <v/>
      </c>
      <c r="DY70" s="29" t="str">
        <f ca="true">+IF(OFFSET('Hygiene Data'!$F$13,0,10*ROW('Hygiene Data'!F64))="","",OFFSET('Hygiene Data'!$F$13,0,10*ROW('Hygiene Data'!F64)))</f>
        <v/>
      </c>
      <c r="DZ70" s="29" t="str">
        <f ca="true">+IF(OFFSET('Hygiene Data'!$F$14,0,10*ROW('Hygiene Data'!F64))="","",OFFSET('Hygiene Data'!$F$14,0,10*ROW('Hygiene Data'!F64)))</f>
        <v/>
      </c>
      <c r="EA70" s="29" t="str">
        <f ca="true">+IF(OFFSET('Hygiene Data'!$G$12,0,10*ROW('Hygiene Data'!G64))="","",OFFSET('Hygiene Data'!$G$12,0,10*ROW('Hygiene Data'!G64)))</f>
        <v/>
      </c>
      <c r="EB70" s="29" t="str">
        <f ca="true">+IF(OFFSET('Hygiene Data'!$G$13,0,10*ROW('Hygiene Data'!G64))="","",OFFSET('Hygiene Data'!$G$13,0,10*ROW('Hygiene Data'!G64)))</f>
        <v/>
      </c>
      <c r="EC70" s="29" t="str">
        <f ca="true">+IF(OFFSET('Hygiene Data'!$G$14,0,10*ROW('Hygiene Data'!G64))="","",OFFSET('Hygiene Data'!$G$14,0,10*ROW('Hygiene Data'!G64)))</f>
        <v/>
      </c>
      <c r="ED70" s="29" t="str">
        <f ca="true">+IF(OFFSET('Hygiene Data'!$H$12,0,10*ROW('Hygiene Data'!H64))="","",OFFSET('Hygiene Data'!$H$12,0,10*ROW('Hygiene Data'!H64)))</f>
        <v/>
      </c>
      <c r="EE70" s="29" t="str">
        <f ca="true">+IF(OFFSET('Hygiene Data'!$H$13,0,10*ROW('Hygiene Data'!H64))="","",OFFSET('Hygiene Data'!$H$13,0,10*ROW('Hygiene Data'!H64)))</f>
        <v/>
      </c>
      <c r="EF70" s="29" t="str">
        <f ca="true">+IF(OFFSET('Hygiene Data'!$H$14,0,10*ROW('Hygiene Data'!H64))="","",OFFSET('Hygiene Data'!$H$14,0,10*ROW('Hygiene Data'!H64)))</f>
        <v/>
      </c>
    </row>
    <row r="71" x14ac:dyDescent="0.2">
      <c r="A71" s="52" t="str">
        <f ca="true">+IF(OFFSET('Water Data'!$B$1,0,10*ROW('Water Data'!B68))="","",OFFSET('Water Data'!$B$1,0,10*ROW('Water Data'!B68)))</f>
        <v/>
      </c>
      <c r="B71" s="52" t="str">
        <f ca="true">+IF(OFFSET('Water Data'!$A$3,0,10*ROW('Water Data'!A68))="","",OFFSET('Water Data'!$A$3,0,10*ROW('Water Data'!A68)))</f>
        <v/>
      </c>
      <c r="C71" s="52" t="str">
        <f ca="true">+IF(OFFSET('Water Data'!$C$3,0,10*ROW('Water Data'!C68))="","",OFFSET('Water Data'!$C$3,0,10*ROW('Water Data'!C68)))</f>
        <v/>
      </c>
      <c r="D71" s="240"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0"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0"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0"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0"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0"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0"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0"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0"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0"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0"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0"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0"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0"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0"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0"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0"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0"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1"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1"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1"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1"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1"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1"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1"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1"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1"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1"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1"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1"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1"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1"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1"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1"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1"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1"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1"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1"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1"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1"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1"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1"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1"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1"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1"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1"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1"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1"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2"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2"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2"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2"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2"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2"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2"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2"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2"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2"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2"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2"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2"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2"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2"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2"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2"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2"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29" t="str">
        <f ca="true">+IF(OFFSET('Water Data'!$C$28,0,10*ROW('Water Data'!C65))="","",OFFSET('Water Data'!$C$28,0,10*ROW('Water Data'!C65)))</f>
        <v/>
      </c>
      <c r="BT71" s="29" t="str">
        <f ca="true">+IF(OFFSET('Water Data'!$C$29,0,10*ROW('Water Data'!C65))="","",OFFSET('Water Data'!$C$29,0,10*ROW('Water Data'!C65)))</f>
        <v/>
      </c>
      <c r="BU71" s="29" t="str">
        <f ca="true">+IF(OFFSET('Water Data'!$C$30,0,10*ROW('Water Data'!C65))="","",OFFSET('Water Data'!$C$30,0,10*ROW('Water Data'!C65)))</f>
        <v/>
      </c>
      <c r="BV71" s="29" t="str">
        <f ca="true">+IF(OFFSET('Water Data'!$D$28,0,10*ROW('Water Data'!D65))="","",OFFSET('Water Data'!$D$28,0,10*ROW('Water Data'!D65)))</f>
        <v/>
      </c>
      <c r="BW71" s="29" t="str">
        <f ca="true">+IF(OFFSET('Water Data'!$D$29,0,10*ROW('Water Data'!D65))="","",OFFSET('Water Data'!$D$29,0,10*ROW('Water Data'!D65)))</f>
        <v/>
      </c>
      <c r="BX71" s="29" t="str">
        <f ca="true">+IF(OFFSET('Water Data'!$D$30,0,10*ROW('Water Data'!D65))="","",OFFSET('Water Data'!$D$30,0,10*ROW('Water Data'!D65)))</f>
        <v/>
      </c>
      <c r="BY71" s="29" t="str">
        <f ca="true">+IF(OFFSET('Water Data'!$E$28,0,10*ROW('Water Data'!E65))="","",OFFSET('Water Data'!$E$28,0,10*ROW('Water Data'!E65)))</f>
        <v/>
      </c>
      <c r="BZ71" s="29" t="str">
        <f ca="true">+IF(OFFSET('Water Data'!$E$29,0,10*ROW('Water Data'!E65))="","",OFFSET('Water Data'!$E$29,0,10*ROW('Water Data'!E65)))</f>
        <v/>
      </c>
      <c r="CA71" s="29" t="str">
        <f ca="true">+IF(OFFSET('Water Data'!$E$30,0,10*ROW('Water Data'!E65))="","",OFFSET('Water Data'!$E$30,0,10*ROW('Water Data'!E65)))</f>
        <v/>
      </c>
      <c r="CB71" s="29" t="str">
        <f ca="true">+IF(OFFSET('Water Data'!$F$28,0,10*ROW('Water Data'!F65))="","",OFFSET('Water Data'!$F$28,0,10*ROW('Water Data'!F65)))</f>
        <v/>
      </c>
      <c r="CC71" s="29" t="str">
        <f ca="true">+IF(OFFSET('Water Data'!$F$29,0,10*ROW('Water Data'!F65))="","",OFFSET('Water Data'!$F$29,0,10*ROW('Water Data'!F65)))</f>
        <v/>
      </c>
      <c r="CD71" s="29" t="str">
        <f ca="true">+IF(OFFSET('Water Data'!$F$30,0,10*ROW('Water Data'!F65))="","",OFFSET('Water Data'!$F$30,0,10*ROW('Water Data'!F65)))</f>
        <v/>
      </c>
      <c r="CE71" s="29" t="str">
        <f ca="true">+IF(OFFSET('Water Data'!$G$28,0,10*ROW('Water Data'!G65))="","",OFFSET('Water Data'!$G$28,0,10*ROW('Water Data'!G65)))</f>
        <v/>
      </c>
      <c r="CF71" s="29" t="str">
        <f ca="true">+IF(OFFSET('Water Data'!$G$29,0,10*ROW('Water Data'!G65))="","",OFFSET('Water Data'!$G$29,0,10*ROW('Water Data'!G65)))</f>
        <v/>
      </c>
      <c r="CG71" s="29" t="str">
        <f ca="true">+IF(OFFSET('Water Data'!$G$30,0,10*ROW('Water Data'!G65))="","",OFFSET('Water Data'!$G$30,0,10*ROW('Water Data'!G65)))</f>
        <v/>
      </c>
      <c r="CH71" s="29" t="str">
        <f ca="true">+IF(OFFSET('Water Data'!$H$28,0,10*ROW('Water Data'!H65))="","",OFFSET('Water Data'!$H$28,0,10*ROW('Water Data'!H65)))</f>
        <v/>
      </c>
      <c r="CI71" s="29" t="str">
        <f ca="true">+IF(OFFSET('Water Data'!$H$29,0,10*ROW('Water Data'!H65))="","",OFFSET('Water Data'!$H$29,0,10*ROW('Water Data'!H65)))</f>
        <v/>
      </c>
      <c r="CJ71" s="29" t="str">
        <f ca="true">+IF(OFFSET('Water Data'!$H$30,0,10*ROW('Water Data'!H65))="","",OFFSET('Water Data'!$H$30,0,10*ROW('Water Data'!H65)))</f>
        <v/>
      </c>
      <c r="CK71" s="29" t="str">
        <f ca="true">+IF(OFFSET('Sanitation Data'!$C$29,0,10*ROW('Sanitation Data'!C65))="","",OFFSET('Sanitation Data'!$C$29,0,10*ROW('Sanitation Data'!C65)))</f>
        <v/>
      </c>
      <c r="CL71" s="29" t="str">
        <f ca="true">+IF(OFFSET('Sanitation Data'!$C$30,0,10*ROW('Sanitation Data'!C65))="","",OFFSET('Sanitation Data'!$C$30,0,10*ROW('Sanitation Data'!C65)))</f>
        <v/>
      </c>
      <c r="CM71" s="29" t="str">
        <f ca="true">+IF(OFFSET('Sanitation Data'!$C$31,0,10*ROW('Sanitation Data'!C65))="","",OFFSET('Sanitation Data'!$C$31,0,10*ROW('Sanitation Data'!C65)))</f>
        <v/>
      </c>
      <c r="CN71" s="29" t="str">
        <f ca="true">+IF(OFFSET('Sanitation Data'!$C$32,0,10*ROW('Sanitation Data'!C65))="","",OFFSET('Sanitation Data'!$C$32,0,10*ROW('Sanitation Data'!C65)))</f>
        <v/>
      </c>
      <c r="CO71" s="29" t="str">
        <f ca="true">+IF(OFFSET('Sanitation Data'!$C$33,0,10*ROW('Sanitation Data'!C65))="","",OFFSET('Sanitation Data'!$C$33,0,10*ROW('Sanitation Data'!C65)))</f>
        <v/>
      </c>
      <c r="CP71" s="29" t="str">
        <f ca="true">+IF(OFFSET('Sanitation Data'!$D$29,0,10*ROW('Sanitation Data'!D65))="","",OFFSET('Sanitation Data'!$D$29,0,10*ROW('Sanitation Data'!D65)))</f>
        <v/>
      </c>
      <c r="CQ71" s="29" t="str">
        <f ca="true">+IF(OFFSET('Sanitation Data'!$D$30,0,10*ROW('Sanitation Data'!D65))="","",OFFSET('Sanitation Data'!$D$30,0,10*ROW('Sanitation Data'!D65)))</f>
        <v/>
      </c>
      <c r="CR71" s="29" t="str">
        <f ca="true">+IF(OFFSET('Sanitation Data'!$D$31,0,10*ROW('Sanitation Data'!D65))="","",OFFSET('Sanitation Data'!$D$31,0,10*ROW('Sanitation Data'!D65)))</f>
        <v/>
      </c>
      <c r="CS71" s="29" t="str">
        <f ca="true">+IF(OFFSET('Sanitation Data'!$D$32,0,10*ROW('Sanitation Data'!D65))="","",OFFSET('Sanitation Data'!$D$32,0,10*ROW('Sanitation Data'!D65)))</f>
        <v/>
      </c>
      <c r="CT71" s="29" t="str">
        <f ca="true">+IF(OFFSET('Sanitation Data'!$D$33,0,10*ROW('Sanitation Data'!D65))="","",OFFSET('Sanitation Data'!$D$33,0,10*ROW('Sanitation Data'!D65)))</f>
        <v/>
      </c>
      <c r="CU71" s="29" t="str">
        <f ca="true">+IF(OFFSET('Sanitation Data'!$E$29,0,10*ROW('Sanitation Data'!E65))="","",OFFSET('Sanitation Data'!$E$29,0,10*ROW('Sanitation Data'!E65)))</f>
        <v/>
      </c>
      <c r="CV71" s="29" t="str">
        <f ca="true">+IF(OFFSET('Sanitation Data'!$E$30,0,10*ROW('Sanitation Data'!E65))="","",OFFSET('Sanitation Data'!$E$30,0,10*ROW('Sanitation Data'!E65)))</f>
        <v/>
      </c>
      <c r="CW71" s="29" t="str">
        <f ca="true">+IF(OFFSET('Sanitation Data'!$E$31,0,10*ROW('Sanitation Data'!E65))="","",OFFSET('Sanitation Data'!$E$31,0,10*ROW('Sanitation Data'!E65)))</f>
        <v/>
      </c>
      <c r="CX71" s="29" t="str">
        <f ca="true">+IF(OFFSET('Sanitation Data'!$E$32,0,10*ROW('Sanitation Data'!E65))="","",OFFSET('Sanitation Data'!$E$32,0,10*ROW('Sanitation Data'!E65)))</f>
        <v/>
      </c>
      <c r="CY71" s="29" t="str">
        <f ca="true">+IF(OFFSET('Sanitation Data'!$E$33,0,10*ROW('Sanitation Data'!E65))="","",OFFSET('Sanitation Data'!$E$33,0,10*ROW('Sanitation Data'!E65)))</f>
        <v/>
      </c>
      <c r="CZ71" s="29" t="str">
        <f ca="true">+IF(OFFSET('Sanitation Data'!$F$29,0,10*ROW('Sanitation Data'!F65))="","",OFFSET('Sanitation Data'!$F$29,0,10*ROW('Sanitation Data'!F65)))</f>
        <v/>
      </c>
      <c r="DA71" s="29" t="str">
        <f ca="true">+IF(OFFSET('Sanitation Data'!$F$30,0,10*ROW('Sanitation Data'!F65))="","",OFFSET('Sanitation Data'!$F$30,0,10*ROW('Sanitation Data'!F65)))</f>
        <v/>
      </c>
      <c r="DB71" s="29" t="str">
        <f ca="true">+IF(OFFSET('Sanitation Data'!$F$31,0,10*ROW('Sanitation Data'!F65))="","",OFFSET('Sanitation Data'!$F$31,0,10*ROW('Sanitation Data'!F65)))</f>
        <v/>
      </c>
      <c r="DC71" s="29" t="str">
        <f ca="true">+IF(OFFSET('Sanitation Data'!$F$32,0,10*ROW('Sanitation Data'!F65))="","",OFFSET('Sanitation Data'!$F$32,0,10*ROW('Sanitation Data'!F65)))</f>
        <v/>
      </c>
      <c r="DD71" s="29" t="str">
        <f ca="true">+IF(OFFSET('Sanitation Data'!$F$33,0,10*ROW('Sanitation Data'!F65))="","",OFFSET('Sanitation Data'!$F$33,0,10*ROW('Sanitation Data'!F65)))</f>
        <v/>
      </c>
      <c r="DE71" s="29" t="str">
        <f ca="true">+IF(OFFSET('Sanitation Data'!$G$29,0,10*ROW('Sanitation Data'!G65))="","",OFFSET('Sanitation Data'!$G$29,0,10*ROW('Sanitation Data'!G65)))</f>
        <v/>
      </c>
      <c r="DF71" s="29" t="str">
        <f ca="true">+IF(OFFSET('Sanitation Data'!$G$30,0,10*ROW('Sanitation Data'!G65))="","",OFFSET('Sanitation Data'!$G$30,0,10*ROW('Sanitation Data'!G65)))</f>
        <v/>
      </c>
      <c r="DG71" s="29" t="str">
        <f ca="true">+IF(OFFSET('Sanitation Data'!$G$31,0,10*ROW('Sanitation Data'!G65))="","",OFFSET('Sanitation Data'!$G$31,0,10*ROW('Sanitation Data'!G65)))</f>
        <v/>
      </c>
      <c r="DH71" s="29" t="str">
        <f ca="true">+IF(OFFSET('Sanitation Data'!$G$32,0,10*ROW('Sanitation Data'!G65))="","",OFFSET('Sanitation Data'!$G$32,0,10*ROW('Sanitation Data'!G65)))</f>
        <v/>
      </c>
      <c r="DI71" s="29" t="str">
        <f ca="true">+IF(OFFSET('Sanitation Data'!$G$33,0,10*ROW('Sanitation Data'!G65))="","",OFFSET('Sanitation Data'!$G$33,0,10*ROW('Sanitation Data'!G65)))</f>
        <v/>
      </c>
      <c r="DJ71" s="29" t="str">
        <f ca="true">+IF(OFFSET('Sanitation Data'!$H$29,0,10*ROW('Sanitation Data'!H65))="","",OFFSET('Sanitation Data'!$H$29,0,10*ROW('Sanitation Data'!H65)))</f>
        <v/>
      </c>
      <c r="DK71" s="29" t="str">
        <f ca="true">+IF(OFFSET('Sanitation Data'!$H$30,0,10*ROW('Sanitation Data'!H65))="","",OFFSET('Sanitation Data'!$H$30,0,10*ROW('Sanitation Data'!H65)))</f>
        <v/>
      </c>
      <c r="DL71" s="29" t="str">
        <f ca="true">+IF(OFFSET('Sanitation Data'!$H$31,0,10*ROW('Sanitation Data'!H65))="","",OFFSET('Sanitation Data'!$H$31,0,10*ROW('Sanitation Data'!H65)))</f>
        <v/>
      </c>
      <c r="DM71" s="29" t="str">
        <f ca="true">+IF(OFFSET('Sanitation Data'!$H$32,0,10*ROW('Sanitation Data'!H65))="","",OFFSET('Sanitation Data'!$H$32,0,10*ROW('Sanitation Data'!H65)))</f>
        <v/>
      </c>
      <c r="DN71" s="29" t="str">
        <f ca="true">+IF(OFFSET('Sanitation Data'!$H$33,0,10*ROW('Sanitation Data'!H65))="","",OFFSET('Sanitation Data'!$H$33,0,10*ROW('Sanitation Data'!H65)))</f>
        <v/>
      </c>
      <c r="DO71" s="29" t="str">
        <f ca="true">+IF(OFFSET('Hygiene Data'!$C$12,0,10*ROW('Hygiene Data'!C65))="","",OFFSET('Hygiene Data'!$C$12,0,10*ROW('Hygiene Data'!C65)))</f>
        <v/>
      </c>
      <c r="DP71" s="29" t="str">
        <f ca="true">+IF(OFFSET('Hygiene Data'!$C$13,0,10*ROW('Hygiene Data'!C65))="","",OFFSET('Hygiene Data'!$C$13,0,10*ROW('Hygiene Data'!C65)))</f>
        <v/>
      </c>
      <c r="DQ71" s="29" t="str">
        <f ca="true">+IF(OFFSET('Hygiene Data'!$C$14,0,10*ROW('Hygiene Data'!C65))="","",OFFSET('Hygiene Data'!$C$14,0,10*ROW('Hygiene Data'!C65)))</f>
        <v/>
      </c>
      <c r="DR71" s="29" t="str">
        <f ca="true">+IF(OFFSET('Hygiene Data'!$D$12,0,10*ROW('Hygiene Data'!D65))="","",OFFSET('Hygiene Data'!$D$12,0,10*ROW('Hygiene Data'!D65)))</f>
        <v/>
      </c>
      <c r="DS71" s="29" t="str">
        <f ca="true">+IF(OFFSET('Hygiene Data'!$D$13,0,10*ROW('Hygiene Data'!D65))="","",OFFSET('Hygiene Data'!$D$13,0,10*ROW('Hygiene Data'!D65)))</f>
        <v/>
      </c>
      <c r="DT71" s="29" t="str">
        <f ca="true">+IF(OFFSET('Hygiene Data'!$D$14,0,10*ROW('Hygiene Data'!D65))="","",OFFSET('Hygiene Data'!$D$14,0,10*ROW('Hygiene Data'!D65)))</f>
        <v/>
      </c>
      <c r="DU71" s="29" t="str">
        <f ca="true">+IF(OFFSET('Hygiene Data'!$E$12,0,10*ROW('Hygiene Data'!E65))="","",OFFSET('Hygiene Data'!$E$12,0,10*ROW('Hygiene Data'!E65)))</f>
        <v/>
      </c>
      <c r="DV71" s="29" t="str">
        <f ca="true">+IF(OFFSET('Hygiene Data'!$E$13,0,10*ROW('Hygiene Data'!E65))="","",OFFSET('Hygiene Data'!$E$13,0,10*ROW('Hygiene Data'!E65)))</f>
        <v/>
      </c>
      <c r="DW71" s="29" t="str">
        <f ca="true">+IF(OFFSET('Hygiene Data'!$E$14,0,10*ROW('Hygiene Data'!E65))="","",OFFSET('Hygiene Data'!$E$14,0,10*ROW('Hygiene Data'!E65)))</f>
        <v/>
      </c>
      <c r="DX71" s="29" t="str">
        <f ca="true">+IF(OFFSET('Hygiene Data'!$F$12,0,10*ROW('Hygiene Data'!F65))="","",OFFSET('Hygiene Data'!$F$12,0,10*ROW('Hygiene Data'!F65)))</f>
        <v/>
      </c>
      <c r="DY71" s="29" t="str">
        <f ca="true">+IF(OFFSET('Hygiene Data'!$F$13,0,10*ROW('Hygiene Data'!F65))="","",OFFSET('Hygiene Data'!$F$13,0,10*ROW('Hygiene Data'!F65)))</f>
        <v/>
      </c>
      <c r="DZ71" s="29" t="str">
        <f ca="true">+IF(OFFSET('Hygiene Data'!$F$14,0,10*ROW('Hygiene Data'!F65))="","",OFFSET('Hygiene Data'!$F$14,0,10*ROW('Hygiene Data'!F65)))</f>
        <v/>
      </c>
      <c r="EA71" s="29" t="str">
        <f ca="true">+IF(OFFSET('Hygiene Data'!$G$12,0,10*ROW('Hygiene Data'!G65))="","",OFFSET('Hygiene Data'!$G$12,0,10*ROW('Hygiene Data'!G65)))</f>
        <v/>
      </c>
      <c r="EB71" s="29" t="str">
        <f ca="true">+IF(OFFSET('Hygiene Data'!$G$13,0,10*ROW('Hygiene Data'!G65))="","",OFFSET('Hygiene Data'!$G$13,0,10*ROW('Hygiene Data'!G65)))</f>
        <v/>
      </c>
      <c r="EC71" s="29" t="str">
        <f ca="true">+IF(OFFSET('Hygiene Data'!$G$14,0,10*ROW('Hygiene Data'!G65))="","",OFFSET('Hygiene Data'!$G$14,0,10*ROW('Hygiene Data'!G65)))</f>
        <v/>
      </c>
      <c r="ED71" s="29" t="str">
        <f ca="true">+IF(OFFSET('Hygiene Data'!$H$12,0,10*ROW('Hygiene Data'!H65))="","",OFFSET('Hygiene Data'!$H$12,0,10*ROW('Hygiene Data'!H65)))</f>
        <v/>
      </c>
      <c r="EE71" s="29" t="str">
        <f ca="true">+IF(OFFSET('Hygiene Data'!$H$13,0,10*ROW('Hygiene Data'!H65))="","",OFFSET('Hygiene Data'!$H$13,0,10*ROW('Hygiene Data'!H65)))</f>
        <v/>
      </c>
      <c r="EF71" s="29" t="str">
        <f ca="true">+IF(OFFSET('Hygiene Data'!$H$14,0,10*ROW('Hygiene Data'!H65))="","",OFFSET('Hygiene Data'!$H$14,0,10*ROW('Hygiene Data'!H65)))</f>
        <v/>
      </c>
    </row>
    <row r="72" x14ac:dyDescent="0.2">
      <c r="A72" s="52" t="str">
        <f ca="true">+IF(OFFSET('Water Data'!$B$1,0,10*ROW('Water Data'!B69))="","",OFFSET('Water Data'!$B$1,0,10*ROW('Water Data'!B69)))</f>
        <v/>
      </c>
      <c r="B72" s="52" t="str">
        <f ca="true">+IF(OFFSET('Water Data'!$A$3,0,10*ROW('Water Data'!A69))="","",OFFSET('Water Data'!$A$3,0,10*ROW('Water Data'!A69)))</f>
        <v/>
      </c>
      <c r="C72" s="52" t="str">
        <f ca="true">+IF(OFFSET('Water Data'!$C$3,0,10*ROW('Water Data'!C69))="","",OFFSET('Water Data'!$C$3,0,10*ROW('Water Data'!C69)))</f>
        <v/>
      </c>
      <c r="D72" s="240"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0"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0"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0"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0"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0"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0"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0"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0"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0"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0"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0"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0"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0"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0"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0"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0"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0"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1"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1"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1"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1"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1"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1"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1"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1"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1"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1"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1"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1"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1"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1"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1"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1"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1"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1"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1"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1"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1"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1"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1"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1"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1"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1"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1"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1"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1"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1"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2"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2"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2"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2"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2"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2"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2"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2"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2"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2"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2"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2"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2"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2"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2"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2"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2"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2"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29" t="str">
        <f ca="true">+IF(OFFSET('Water Data'!$C$28,0,10*ROW('Water Data'!C66))="","",OFFSET('Water Data'!$C$28,0,10*ROW('Water Data'!C66)))</f>
        <v/>
      </c>
      <c r="BT72" s="29" t="str">
        <f ca="true">+IF(OFFSET('Water Data'!$C$29,0,10*ROW('Water Data'!C66))="","",OFFSET('Water Data'!$C$29,0,10*ROW('Water Data'!C66)))</f>
        <v/>
      </c>
      <c r="BU72" s="29" t="str">
        <f ca="true">+IF(OFFSET('Water Data'!$C$30,0,10*ROW('Water Data'!C66))="","",OFFSET('Water Data'!$C$30,0,10*ROW('Water Data'!C66)))</f>
        <v/>
      </c>
      <c r="BV72" s="29" t="str">
        <f ca="true">+IF(OFFSET('Water Data'!$D$28,0,10*ROW('Water Data'!D66))="","",OFFSET('Water Data'!$D$28,0,10*ROW('Water Data'!D66)))</f>
        <v/>
      </c>
      <c r="BW72" s="29" t="str">
        <f ca="true">+IF(OFFSET('Water Data'!$D$29,0,10*ROW('Water Data'!D66))="","",OFFSET('Water Data'!$D$29,0,10*ROW('Water Data'!D66)))</f>
        <v/>
      </c>
      <c r="BX72" s="29" t="str">
        <f ca="true">+IF(OFFSET('Water Data'!$D$30,0,10*ROW('Water Data'!D66))="","",OFFSET('Water Data'!$D$30,0,10*ROW('Water Data'!D66)))</f>
        <v/>
      </c>
      <c r="BY72" s="29" t="str">
        <f ca="true">+IF(OFFSET('Water Data'!$E$28,0,10*ROW('Water Data'!E66))="","",OFFSET('Water Data'!$E$28,0,10*ROW('Water Data'!E66)))</f>
        <v/>
      </c>
      <c r="BZ72" s="29" t="str">
        <f ca="true">+IF(OFFSET('Water Data'!$E$29,0,10*ROW('Water Data'!E66))="","",OFFSET('Water Data'!$E$29,0,10*ROW('Water Data'!E66)))</f>
        <v/>
      </c>
      <c r="CA72" s="29" t="str">
        <f ca="true">+IF(OFFSET('Water Data'!$E$30,0,10*ROW('Water Data'!E66))="","",OFFSET('Water Data'!$E$30,0,10*ROW('Water Data'!E66)))</f>
        <v/>
      </c>
      <c r="CB72" s="29" t="str">
        <f ca="true">+IF(OFFSET('Water Data'!$F$28,0,10*ROW('Water Data'!F66))="","",OFFSET('Water Data'!$F$28,0,10*ROW('Water Data'!F66)))</f>
        <v/>
      </c>
      <c r="CC72" s="29" t="str">
        <f ca="true">+IF(OFFSET('Water Data'!$F$29,0,10*ROW('Water Data'!F66))="","",OFFSET('Water Data'!$F$29,0,10*ROW('Water Data'!F66)))</f>
        <v/>
      </c>
      <c r="CD72" s="29" t="str">
        <f ca="true">+IF(OFFSET('Water Data'!$F$30,0,10*ROW('Water Data'!F66))="","",OFFSET('Water Data'!$F$30,0,10*ROW('Water Data'!F66)))</f>
        <v/>
      </c>
      <c r="CE72" s="29" t="str">
        <f ca="true">+IF(OFFSET('Water Data'!$G$28,0,10*ROW('Water Data'!G66))="","",OFFSET('Water Data'!$G$28,0,10*ROW('Water Data'!G66)))</f>
        <v/>
      </c>
      <c r="CF72" s="29" t="str">
        <f ca="true">+IF(OFFSET('Water Data'!$G$29,0,10*ROW('Water Data'!G66))="","",OFFSET('Water Data'!$G$29,0,10*ROW('Water Data'!G66)))</f>
        <v/>
      </c>
      <c r="CG72" s="29" t="str">
        <f ca="true">+IF(OFFSET('Water Data'!$G$30,0,10*ROW('Water Data'!G66))="","",OFFSET('Water Data'!$G$30,0,10*ROW('Water Data'!G66)))</f>
        <v/>
      </c>
      <c r="CH72" s="29" t="str">
        <f ca="true">+IF(OFFSET('Water Data'!$H$28,0,10*ROW('Water Data'!H66))="","",OFFSET('Water Data'!$H$28,0,10*ROW('Water Data'!H66)))</f>
        <v/>
      </c>
      <c r="CI72" s="29" t="str">
        <f ca="true">+IF(OFFSET('Water Data'!$H$29,0,10*ROW('Water Data'!H66))="","",OFFSET('Water Data'!$H$29,0,10*ROW('Water Data'!H66)))</f>
        <v/>
      </c>
      <c r="CJ72" s="29" t="str">
        <f ca="true">+IF(OFFSET('Water Data'!$H$30,0,10*ROW('Water Data'!H66))="","",OFFSET('Water Data'!$H$30,0,10*ROW('Water Data'!H66)))</f>
        <v/>
      </c>
      <c r="CK72" s="29" t="str">
        <f ca="true">+IF(OFFSET('Sanitation Data'!$C$29,0,10*ROW('Sanitation Data'!C66))="","",OFFSET('Sanitation Data'!$C$29,0,10*ROW('Sanitation Data'!C66)))</f>
        <v/>
      </c>
      <c r="CL72" s="29" t="str">
        <f ca="true">+IF(OFFSET('Sanitation Data'!$C$30,0,10*ROW('Sanitation Data'!C66))="","",OFFSET('Sanitation Data'!$C$30,0,10*ROW('Sanitation Data'!C66)))</f>
        <v/>
      </c>
      <c r="CM72" s="29" t="str">
        <f ca="true">+IF(OFFSET('Sanitation Data'!$C$31,0,10*ROW('Sanitation Data'!C66))="","",OFFSET('Sanitation Data'!$C$31,0,10*ROW('Sanitation Data'!C66)))</f>
        <v/>
      </c>
      <c r="CN72" s="29" t="str">
        <f ca="true">+IF(OFFSET('Sanitation Data'!$C$32,0,10*ROW('Sanitation Data'!C66))="","",OFFSET('Sanitation Data'!$C$32,0,10*ROW('Sanitation Data'!C66)))</f>
        <v/>
      </c>
      <c r="CO72" s="29" t="str">
        <f ca="true">+IF(OFFSET('Sanitation Data'!$C$33,0,10*ROW('Sanitation Data'!C66))="","",OFFSET('Sanitation Data'!$C$33,0,10*ROW('Sanitation Data'!C66)))</f>
        <v/>
      </c>
      <c r="CP72" s="29" t="str">
        <f ca="true">+IF(OFFSET('Sanitation Data'!$D$29,0,10*ROW('Sanitation Data'!D66))="","",OFFSET('Sanitation Data'!$D$29,0,10*ROW('Sanitation Data'!D66)))</f>
        <v/>
      </c>
      <c r="CQ72" s="29" t="str">
        <f ca="true">+IF(OFFSET('Sanitation Data'!$D$30,0,10*ROW('Sanitation Data'!D66))="","",OFFSET('Sanitation Data'!$D$30,0,10*ROW('Sanitation Data'!D66)))</f>
        <v/>
      </c>
      <c r="CR72" s="29" t="str">
        <f ca="true">+IF(OFFSET('Sanitation Data'!$D$31,0,10*ROW('Sanitation Data'!D66))="","",OFFSET('Sanitation Data'!$D$31,0,10*ROW('Sanitation Data'!D66)))</f>
        <v/>
      </c>
      <c r="CS72" s="29" t="str">
        <f ca="true">+IF(OFFSET('Sanitation Data'!$D$32,0,10*ROW('Sanitation Data'!D66))="","",OFFSET('Sanitation Data'!$D$32,0,10*ROW('Sanitation Data'!D66)))</f>
        <v/>
      </c>
      <c r="CT72" s="29" t="str">
        <f ca="true">+IF(OFFSET('Sanitation Data'!$D$33,0,10*ROW('Sanitation Data'!D66))="","",OFFSET('Sanitation Data'!$D$33,0,10*ROW('Sanitation Data'!D66)))</f>
        <v/>
      </c>
      <c r="CU72" s="29" t="str">
        <f ca="true">+IF(OFFSET('Sanitation Data'!$E$29,0,10*ROW('Sanitation Data'!E66))="","",OFFSET('Sanitation Data'!$E$29,0,10*ROW('Sanitation Data'!E66)))</f>
        <v/>
      </c>
      <c r="CV72" s="29" t="str">
        <f ca="true">+IF(OFFSET('Sanitation Data'!$E$30,0,10*ROW('Sanitation Data'!E66))="","",OFFSET('Sanitation Data'!$E$30,0,10*ROW('Sanitation Data'!E66)))</f>
        <v/>
      </c>
      <c r="CW72" s="29" t="str">
        <f ca="true">+IF(OFFSET('Sanitation Data'!$E$31,0,10*ROW('Sanitation Data'!E66))="","",OFFSET('Sanitation Data'!$E$31,0,10*ROW('Sanitation Data'!E66)))</f>
        <v/>
      </c>
      <c r="CX72" s="29" t="str">
        <f ca="true">+IF(OFFSET('Sanitation Data'!$E$32,0,10*ROW('Sanitation Data'!E66))="","",OFFSET('Sanitation Data'!$E$32,0,10*ROW('Sanitation Data'!E66)))</f>
        <v/>
      </c>
      <c r="CY72" s="29" t="str">
        <f ca="true">+IF(OFFSET('Sanitation Data'!$E$33,0,10*ROW('Sanitation Data'!E66))="","",OFFSET('Sanitation Data'!$E$33,0,10*ROW('Sanitation Data'!E66)))</f>
        <v/>
      </c>
      <c r="CZ72" s="29" t="str">
        <f ca="true">+IF(OFFSET('Sanitation Data'!$F$29,0,10*ROW('Sanitation Data'!F66))="","",OFFSET('Sanitation Data'!$F$29,0,10*ROW('Sanitation Data'!F66)))</f>
        <v/>
      </c>
      <c r="DA72" s="29" t="str">
        <f ca="true">+IF(OFFSET('Sanitation Data'!$F$30,0,10*ROW('Sanitation Data'!F66))="","",OFFSET('Sanitation Data'!$F$30,0,10*ROW('Sanitation Data'!F66)))</f>
        <v/>
      </c>
      <c r="DB72" s="29" t="str">
        <f ca="true">+IF(OFFSET('Sanitation Data'!$F$31,0,10*ROW('Sanitation Data'!F66))="","",OFFSET('Sanitation Data'!$F$31,0,10*ROW('Sanitation Data'!F66)))</f>
        <v/>
      </c>
      <c r="DC72" s="29" t="str">
        <f ca="true">+IF(OFFSET('Sanitation Data'!$F$32,0,10*ROW('Sanitation Data'!F66))="","",OFFSET('Sanitation Data'!$F$32,0,10*ROW('Sanitation Data'!F66)))</f>
        <v/>
      </c>
      <c r="DD72" s="29" t="str">
        <f ca="true">+IF(OFFSET('Sanitation Data'!$F$33,0,10*ROW('Sanitation Data'!F66))="","",OFFSET('Sanitation Data'!$F$33,0,10*ROW('Sanitation Data'!F66)))</f>
        <v/>
      </c>
      <c r="DE72" s="29" t="str">
        <f ca="true">+IF(OFFSET('Sanitation Data'!$G$29,0,10*ROW('Sanitation Data'!G66))="","",OFFSET('Sanitation Data'!$G$29,0,10*ROW('Sanitation Data'!G66)))</f>
        <v/>
      </c>
      <c r="DF72" s="29" t="str">
        <f ca="true">+IF(OFFSET('Sanitation Data'!$G$30,0,10*ROW('Sanitation Data'!G66))="","",OFFSET('Sanitation Data'!$G$30,0,10*ROW('Sanitation Data'!G66)))</f>
        <v/>
      </c>
      <c r="DG72" s="29" t="str">
        <f ca="true">+IF(OFFSET('Sanitation Data'!$G$31,0,10*ROW('Sanitation Data'!G66))="","",OFFSET('Sanitation Data'!$G$31,0,10*ROW('Sanitation Data'!G66)))</f>
        <v/>
      </c>
      <c r="DH72" s="29" t="str">
        <f ca="true">+IF(OFFSET('Sanitation Data'!$G$32,0,10*ROW('Sanitation Data'!G66))="","",OFFSET('Sanitation Data'!$G$32,0,10*ROW('Sanitation Data'!G66)))</f>
        <v/>
      </c>
      <c r="DI72" s="29" t="str">
        <f ca="true">+IF(OFFSET('Sanitation Data'!$G$33,0,10*ROW('Sanitation Data'!G66))="","",OFFSET('Sanitation Data'!$G$33,0,10*ROW('Sanitation Data'!G66)))</f>
        <v/>
      </c>
      <c r="DJ72" s="29" t="str">
        <f ca="true">+IF(OFFSET('Sanitation Data'!$H$29,0,10*ROW('Sanitation Data'!H66))="","",OFFSET('Sanitation Data'!$H$29,0,10*ROW('Sanitation Data'!H66)))</f>
        <v/>
      </c>
      <c r="DK72" s="29" t="str">
        <f ca="true">+IF(OFFSET('Sanitation Data'!$H$30,0,10*ROW('Sanitation Data'!H66))="","",OFFSET('Sanitation Data'!$H$30,0,10*ROW('Sanitation Data'!H66)))</f>
        <v/>
      </c>
      <c r="DL72" s="29" t="str">
        <f ca="true">+IF(OFFSET('Sanitation Data'!$H$31,0,10*ROW('Sanitation Data'!H66))="","",OFFSET('Sanitation Data'!$H$31,0,10*ROW('Sanitation Data'!H66)))</f>
        <v/>
      </c>
      <c r="DM72" s="29" t="str">
        <f ca="true">+IF(OFFSET('Sanitation Data'!$H$32,0,10*ROW('Sanitation Data'!H66))="","",OFFSET('Sanitation Data'!$H$32,0,10*ROW('Sanitation Data'!H66)))</f>
        <v/>
      </c>
      <c r="DN72" s="29" t="str">
        <f ca="true">+IF(OFFSET('Sanitation Data'!$H$33,0,10*ROW('Sanitation Data'!H66))="","",OFFSET('Sanitation Data'!$H$33,0,10*ROW('Sanitation Data'!H66)))</f>
        <v/>
      </c>
      <c r="DO72" s="29" t="str">
        <f ca="true">+IF(OFFSET('Hygiene Data'!$C$12,0,10*ROW('Hygiene Data'!C66))="","",OFFSET('Hygiene Data'!$C$12,0,10*ROW('Hygiene Data'!C66)))</f>
        <v/>
      </c>
      <c r="DP72" s="29" t="str">
        <f ca="true">+IF(OFFSET('Hygiene Data'!$C$13,0,10*ROW('Hygiene Data'!C66))="","",OFFSET('Hygiene Data'!$C$13,0,10*ROW('Hygiene Data'!C66)))</f>
        <v/>
      </c>
      <c r="DQ72" s="29" t="str">
        <f ca="true">+IF(OFFSET('Hygiene Data'!$C$14,0,10*ROW('Hygiene Data'!C66))="","",OFFSET('Hygiene Data'!$C$14,0,10*ROW('Hygiene Data'!C66)))</f>
        <v/>
      </c>
      <c r="DR72" s="29" t="str">
        <f ca="true">+IF(OFFSET('Hygiene Data'!$D$12,0,10*ROW('Hygiene Data'!D66))="","",OFFSET('Hygiene Data'!$D$12,0,10*ROW('Hygiene Data'!D66)))</f>
        <v/>
      </c>
      <c r="DS72" s="29" t="str">
        <f ca="true">+IF(OFFSET('Hygiene Data'!$D$13,0,10*ROW('Hygiene Data'!D66))="","",OFFSET('Hygiene Data'!$D$13,0,10*ROW('Hygiene Data'!D66)))</f>
        <v/>
      </c>
      <c r="DT72" s="29" t="str">
        <f ca="true">+IF(OFFSET('Hygiene Data'!$D$14,0,10*ROW('Hygiene Data'!D66))="","",OFFSET('Hygiene Data'!$D$14,0,10*ROW('Hygiene Data'!D66)))</f>
        <v/>
      </c>
      <c r="DU72" s="29" t="str">
        <f ca="true">+IF(OFFSET('Hygiene Data'!$E$12,0,10*ROW('Hygiene Data'!E66))="","",OFFSET('Hygiene Data'!$E$12,0,10*ROW('Hygiene Data'!E66)))</f>
        <v/>
      </c>
      <c r="DV72" s="29" t="str">
        <f ca="true">+IF(OFFSET('Hygiene Data'!$E$13,0,10*ROW('Hygiene Data'!E66))="","",OFFSET('Hygiene Data'!$E$13,0,10*ROW('Hygiene Data'!E66)))</f>
        <v/>
      </c>
      <c r="DW72" s="29" t="str">
        <f ca="true">+IF(OFFSET('Hygiene Data'!$E$14,0,10*ROW('Hygiene Data'!E66))="","",OFFSET('Hygiene Data'!$E$14,0,10*ROW('Hygiene Data'!E66)))</f>
        <v/>
      </c>
      <c r="DX72" s="29" t="str">
        <f ca="true">+IF(OFFSET('Hygiene Data'!$F$12,0,10*ROW('Hygiene Data'!F66))="","",OFFSET('Hygiene Data'!$F$12,0,10*ROW('Hygiene Data'!F66)))</f>
        <v/>
      </c>
      <c r="DY72" s="29" t="str">
        <f ca="true">+IF(OFFSET('Hygiene Data'!$F$13,0,10*ROW('Hygiene Data'!F66))="","",OFFSET('Hygiene Data'!$F$13,0,10*ROW('Hygiene Data'!F66)))</f>
        <v/>
      </c>
      <c r="DZ72" s="29" t="str">
        <f ca="true">+IF(OFFSET('Hygiene Data'!$F$14,0,10*ROW('Hygiene Data'!F66))="","",OFFSET('Hygiene Data'!$F$14,0,10*ROW('Hygiene Data'!F66)))</f>
        <v/>
      </c>
      <c r="EA72" s="29" t="str">
        <f ca="true">+IF(OFFSET('Hygiene Data'!$G$12,0,10*ROW('Hygiene Data'!G66))="","",OFFSET('Hygiene Data'!$G$12,0,10*ROW('Hygiene Data'!G66)))</f>
        <v/>
      </c>
      <c r="EB72" s="29" t="str">
        <f ca="true">+IF(OFFSET('Hygiene Data'!$G$13,0,10*ROW('Hygiene Data'!G66))="","",OFFSET('Hygiene Data'!$G$13,0,10*ROW('Hygiene Data'!G66)))</f>
        <v/>
      </c>
      <c r="EC72" s="29" t="str">
        <f ca="true">+IF(OFFSET('Hygiene Data'!$G$14,0,10*ROW('Hygiene Data'!G66))="","",OFFSET('Hygiene Data'!$G$14,0,10*ROW('Hygiene Data'!G66)))</f>
        <v/>
      </c>
      <c r="ED72" s="29" t="str">
        <f ca="true">+IF(OFFSET('Hygiene Data'!$H$12,0,10*ROW('Hygiene Data'!H66))="","",OFFSET('Hygiene Data'!$H$12,0,10*ROW('Hygiene Data'!H66)))</f>
        <v/>
      </c>
      <c r="EE72" s="29" t="str">
        <f ca="true">+IF(OFFSET('Hygiene Data'!$H$13,0,10*ROW('Hygiene Data'!H66))="","",OFFSET('Hygiene Data'!$H$13,0,10*ROW('Hygiene Data'!H66)))</f>
        <v/>
      </c>
      <c r="EF72" s="29" t="str">
        <f ca="true">+IF(OFFSET('Hygiene Data'!$H$14,0,10*ROW('Hygiene Data'!H66))="","",OFFSET('Hygiene Data'!$H$14,0,10*ROW('Hygiene Data'!H66)))</f>
        <v/>
      </c>
    </row>
    <row r="73" x14ac:dyDescent="0.2">
      <c r="A73" s="52" t="str">
        <f ca="true">+IF(OFFSET('Water Data'!$B$1,0,10*ROW('Water Data'!B70))="","",OFFSET('Water Data'!$B$1,0,10*ROW('Water Data'!B70)))</f>
        <v/>
      </c>
      <c r="B73" s="52" t="str">
        <f ca="true">+IF(OFFSET('Water Data'!$A$3,0,10*ROW('Water Data'!A70))="","",OFFSET('Water Data'!$A$3,0,10*ROW('Water Data'!A70)))</f>
        <v/>
      </c>
      <c r="C73" s="52" t="str">
        <f ca="true">+IF(OFFSET('Water Data'!$C$3,0,10*ROW('Water Data'!C70))="","",OFFSET('Water Data'!$C$3,0,10*ROW('Water Data'!C70)))</f>
        <v/>
      </c>
      <c r="D73" s="240"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0"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0"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0"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0"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0"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0"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0"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0"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0"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0"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0"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0"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0"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0"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0"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0"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0"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1"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1"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1"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1"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1"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1"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1"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1"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1"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1"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1"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1"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1"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1"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1"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1"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1"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1"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1"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1"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1"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1"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1"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1"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1"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1"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1"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1"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1"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1"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2"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2"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2"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2"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2"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2"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2"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2"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2"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2"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2"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2"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2"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2"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2"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2"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2"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2"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29" t="str">
        <f ca="true">+IF(OFFSET('Water Data'!$C$28,0,10*ROW('Water Data'!C67))="","",OFFSET('Water Data'!$C$28,0,10*ROW('Water Data'!C67)))</f>
        <v/>
      </c>
      <c r="BT73" s="29" t="str">
        <f ca="true">+IF(OFFSET('Water Data'!$C$29,0,10*ROW('Water Data'!C67))="","",OFFSET('Water Data'!$C$29,0,10*ROW('Water Data'!C67)))</f>
        <v/>
      </c>
      <c r="BU73" s="29" t="str">
        <f ca="true">+IF(OFFSET('Water Data'!$C$30,0,10*ROW('Water Data'!C67))="","",OFFSET('Water Data'!$C$30,0,10*ROW('Water Data'!C67)))</f>
        <v/>
      </c>
      <c r="BV73" s="29" t="str">
        <f ca="true">+IF(OFFSET('Water Data'!$D$28,0,10*ROW('Water Data'!D67))="","",OFFSET('Water Data'!$D$28,0,10*ROW('Water Data'!D67)))</f>
        <v/>
      </c>
      <c r="BW73" s="29" t="str">
        <f ca="true">+IF(OFFSET('Water Data'!$D$29,0,10*ROW('Water Data'!D67))="","",OFFSET('Water Data'!$D$29,0,10*ROW('Water Data'!D67)))</f>
        <v/>
      </c>
      <c r="BX73" s="29" t="str">
        <f ca="true">+IF(OFFSET('Water Data'!$D$30,0,10*ROW('Water Data'!D67))="","",OFFSET('Water Data'!$D$30,0,10*ROW('Water Data'!D67)))</f>
        <v/>
      </c>
      <c r="BY73" s="29" t="str">
        <f ca="true">+IF(OFFSET('Water Data'!$E$28,0,10*ROW('Water Data'!E67))="","",OFFSET('Water Data'!$E$28,0,10*ROW('Water Data'!E67)))</f>
        <v/>
      </c>
      <c r="BZ73" s="29" t="str">
        <f ca="true">+IF(OFFSET('Water Data'!$E$29,0,10*ROW('Water Data'!E67))="","",OFFSET('Water Data'!$E$29,0,10*ROW('Water Data'!E67)))</f>
        <v/>
      </c>
      <c r="CA73" s="29" t="str">
        <f ca="true">+IF(OFFSET('Water Data'!$E$30,0,10*ROW('Water Data'!E67))="","",OFFSET('Water Data'!$E$30,0,10*ROW('Water Data'!E67)))</f>
        <v/>
      </c>
      <c r="CB73" s="29" t="str">
        <f ca="true">+IF(OFFSET('Water Data'!$F$28,0,10*ROW('Water Data'!F67))="","",OFFSET('Water Data'!$F$28,0,10*ROW('Water Data'!F67)))</f>
        <v/>
      </c>
      <c r="CC73" s="29" t="str">
        <f ca="true">+IF(OFFSET('Water Data'!$F$29,0,10*ROW('Water Data'!F67))="","",OFFSET('Water Data'!$F$29,0,10*ROW('Water Data'!F67)))</f>
        <v/>
      </c>
      <c r="CD73" s="29" t="str">
        <f ca="true">+IF(OFFSET('Water Data'!$F$30,0,10*ROW('Water Data'!F67))="","",OFFSET('Water Data'!$F$30,0,10*ROW('Water Data'!F67)))</f>
        <v/>
      </c>
      <c r="CE73" s="29" t="str">
        <f ca="true">+IF(OFFSET('Water Data'!$G$28,0,10*ROW('Water Data'!G67))="","",OFFSET('Water Data'!$G$28,0,10*ROW('Water Data'!G67)))</f>
        <v/>
      </c>
      <c r="CF73" s="29" t="str">
        <f ca="true">+IF(OFFSET('Water Data'!$G$29,0,10*ROW('Water Data'!G67))="","",OFFSET('Water Data'!$G$29,0,10*ROW('Water Data'!G67)))</f>
        <v/>
      </c>
      <c r="CG73" s="29" t="str">
        <f ca="true">+IF(OFFSET('Water Data'!$G$30,0,10*ROW('Water Data'!G67))="","",OFFSET('Water Data'!$G$30,0,10*ROW('Water Data'!G67)))</f>
        <v/>
      </c>
      <c r="CH73" s="29" t="str">
        <f ca="true">+IF(OFFSET('Water Data'!$H$28,0,10*ROW('Water Data'!H67))="","",OFFSET('Water Data'!$H$28,0,10*ROW('Water Data'!H67)))</f>
        <v/>
      </c>
      <c r="CI73" s="29" t="str">
        <f ca="true">+IF(OFFSET('Water Data'!$H$29,0,10*ROW('Water Data'!H67))="","",OFFSET('Water Data'!$H$29,0,10*ROW('Water Data'!H67)))</f>
        <v/>
      </c>
      <c r="CJ73" s="29" t="str">
        <f ca="true">+IF(OFFSET('Water Data'!$H$30,0,10*ROW('Water Data'!H67))="","",OFFSET('Water Data'!$H$30,0,10*ROW('Water Data'!H67)))</f>
        <v/>
      </c>
      <c r="CK73" s="29" t="str">
        <f ca="true">+IF(OFFSET('Sanitation Data'!$C$29,0,10*ROW('Sanitation Data'!C67))="","",OFFSET('Sanitation Data'!$C$29,0,10*ROW('Sanitation Data'!C67)))</f>
        <v/>
      </c>
      <c r="CL73" s="29" t="str">
        <f ca="true">+IF(OFFSET('Sanitation Data'!$C$30,0,10*ROW('Sanitation Data'!C67))="","",OFFSET('Sanitation Data'!$C$30,0,10*ROW('Sanitation Data'!C67)))</f>
        <v/>
      </c>
      <c r="CM73" s="29" t="str">
        <f ca="true">+IF(OFFSET('Sanitation Data'!$C$31,0,10*ROW('Sanitation Data'!C67))="","",OFFSET('Sanitation Data'!$C$31,0,10*ROW('Sanitation Data'!C67)))</f>
        <v/>
      </c>
      <c r="CN73" s="29" t="str">
        <f ca="true">+IF(OFFSET('Sanitation Data'!$C$32,0,10*ROW('Sanitation Data'!C67))="","",OFFSET('Sanitation Data'!$C$32,0,10*ROW('Sanitation Data'!C67)))</f>
        <v/>
      </c>
      <c r="CO73" s="29" t="str">
        <f ca="true">+IF(OFFSET('Sanitation Data'!$C$33,0,10*ROW('Sanitation Data'!C67))="","",OFFSET('Sanitation Data'!$C$33,0,10*ROW('Sanitation Data'!C67)))</f>
        <v/>
      </c>
      <c r="CP73" s="29" t="str">
        <f ca="true">+IF(OFFSET('Sanitation Data'!$D$29,0,10*ROW('Sanitation Data'!D67))="","",OFFSET('Sanitation Data'!$D$29,0,10*ROW('Sanitation Data'!D67)))</f>
        <v/>
      </c>
      <c r="CQ73" s="29" t="str">
        <f ca="true">+IF(OFFSET('Sanitation Data'!$D$30,0,10*ROW('Sanitation Data'!D67))="","",OFFSET('Sanitation Data'!$D$30,0,10*ROW('Sanitation Data'!D67)))</f>
        <v/>
      </c>
      <c r="CR73" s="29" t="str">
        <f ca="true">+IF(OFFSET('Sanitation Data'!$D$31,0,10*ROW('Sanitation Data'!D67))="","",OFFSET('Sanitation Data'!$D$31,0,10*ROW('Sanitation Data'!D67)))</f>
        <v/>
      </c>
      <c r="CS73" s="29" t="str">
        <f ca="true">+IF(OFFSET('Sanitation Data'!$D$32,0,10*ROW('Sanitation Data'!D67))="","",OFFSET('Sanitation Data'!$D$32,0,10*ROW('Sanitation Data'!D67)))</f>
        <v/>
      </c>
      <c r="CT73" s="29" t="str">
        <f ca="true">+IF(OFFSET('Sanitation Data'!$D$33,0,10*ROW('Sanitation Data'!D67))="","",OFFSET('Sanitation Data'!$D$33,0,10*ROW('Sanitation Data'!D67)))</f>
        <v/>
      </c>
      <c r="CU73" s="29" t="str">
        <f ca="true">+IF(OFFSET('Sanitation Data'!$E$29,0,10*ROW('Sanitation Data'!E67))="","",OFFSET('Sanitation Data'!$E$29,0,10*ROW('Sanitation Data'!E67)))</f>
        <v/>
      </c>
      <c r="CV73" s="29" t="str">
        <f ca="true">+IF(OFFSET('Sanitation Data'!$E$30,0,10*ROW('Sanitation Data'!E67))="","",OFFSET('Sanitation Data'!$E$30,0,10*ROW('Sanitation Data'!E67)))</f>
        <v/>
      </c>
      <c r="CW73" s="29" t="str">
        <f ca="true">+IF(OFFSET('Sanitation Data'!$E$31,0,10*ROW('Sanitation Data'!E67))="","",OFFSET('Sanitation Data'!$E$31,0,10*ROW('Sanitation Data'!E67)))</f>
        <v/>
      </c>
      <c r="CX73" s="29" t="str">
        <f ca="true">+IF(OFFSET('Sanitation Data'!$E$32,0,10*ROW('Sanitation Data'!E67))="","",OFFSET('Sanitation Data'!$E$32,0,10*ROW('Sanitation Data'!E67)))</f>
        <v/>
      </c>
      <c r="CY73" s="29" t="str">
        <f ca="true">+IF(OFFSET('Sanitation Data'!$E$33,0,10*ROW('Sanitation Data'!E67))="","",OFFSET('Sanitation Data'!$E$33,0,10*ROW('Sanitation Data'!E67)))</f>
        <v/>
      </c>
      <c r="CZ73" s="29" t="str">
        <f ca="true">+IF(OFFSET('Sanitation Data'!$F$29,0,10*ROW('Sanitation Data'!F67))="","",OFFSET('Sanitation Data'!$F$29,0,10*ROW('Sanitation Data'!F67)))</f>
        <v/>
      </c>
      <c r="DA73" s="29" t="str">
        <f ca="true">+IF(OFFSET('Sanitation Data'!$F$30,0,10*ROW('Sanitation Data'!F67))="","",OFFSET('Sanitation Data'!$F$30,0,10*ROW('Sanitation Data'!F67)))</f>
        <v/>
      </c>
      <c r="DB73" s="29" t="str">
        <f ca="true">+IF(OFFSET('Sanitation Data'!$F$31,0,10*ROW('Sanitation Data'!F67))="","",OFFSET('Sanitation Data'!$F$31,0,10*ROW('Sanitation Data'!F67)))</f>
        <v/>
      </c>
      <c r="DC73" s="29" t="str">
        <f ca="true">+IF(OFFSET('Sanitation Data'!$F$32,0,10*ROW('Sanitation Data'!F67))="","",OFFSET('Sanitation Data'!$F$32,0,10*ROW('Sanitation Data'!F67)))</f>
        <v/>
      </c>
      <c r="DD73" s="29" t="str">
        <f ca="true">+IF(OFFSET('Sanitation Data'!$F$33,0,10*ROW('Sanitation Data'!F67))="","",OFFSET('Sanitation Data'!$F$33,0,10*ROW('Sanitation Data'!F67)))</f>
        <v/>
      </c>
      <c r="DE73" s="29" t="str">
        <f ca="true">+IF(OFFSET('Sanitation Data'!$G$29,0,10*ROW('Sanitation Data'!G67))="","",OFFSET('Sanitation Data'!$G$29,0,10*ROW('Sanitation Data'!G67)))</f>
        <v/>
      </c>
      <c r="DF73" s="29" t="str">
        <f ca="true">+IF(OFFSET('Sanitation Data'!$G$30,0,10*ROW('Sanitation Data'!G67))="","",OFFSET('Sanitation Data'!$G$30,0,10*ROW('Sanitation Data'!G67)))</f>
        <v/>
      </c>
      <c r="DG73" s="29" t="str">
        <f ca="true">+IF(OFFSET('Sanitation Data'!$G$31,0,10*ROW('Sanitation Data'!G67))="","",OFFSET('Sanitation Data'!$G$31,0,10*ROW('Sanitation Data'!G67)))</f>
        <v/>
      </c>
      <c r="DH73" s="29" t="str">
        <f ca="true">+IF(OFFSET('Sanitation Data'!$G$32,0,10*ROW('Sanitation Data'!G67))="","",OFFSET('Sanitation Data'!$G$32,0,10*ROW('Sanitation Data'!G67)))</f>
        <v/>
      </c>
      <c r="DI73" s="29" t="str">
        <f ca="true">+IF(OFFSET('Sanitation Data'!$G$33,0,10*ROW('Sanitation Data'!G67))="","",OFFSET('Sanitation Data'!$G$33,0,10*ROW('Sanitation Data'!G67)))</f>
        <v/>
      </c>
      <c r="DJ73" s="29" t="str">
        <f ca="true">+IF(OFFSET('Sanitation Data'!$H$29,0,10*ROW('Sanitation Data'!H67))="","",OFFSET('Sanitation Data'!$H$29,0,10*ROW('Sanitation Data'!H67)))</f>
        <v/>
      </c>
      <c r="DK73" s="29" t="str">
        <f ca="true">+IF(OFFSET('Sanitation Data'!$H$30,0,10*ROW('Sanitation Data'!H67))="","",OFFSET('Sanitation Data'!$H$30,0,10*ROW('Sanitation Data'!H67)))</f>
        <v/>
      </c>
      <c r="DL73" s="29" t="str">
        <f ca="true">+IF(OFFSET('Sanitation Data'!$H$31,0,10*ROW('Sanitation Data'!H67))="","",OFFSET('Sanitation Data'!$H$31,0,10*ROW('Sanitation Data'!H67)))</f>
        <v/>
      </c>
      <c r="DM73" s="29" t="str">
        <f ca="true">+IF(OFFSET('Sanitation Data'!$H$32,0,10*ROW('Sanitation Data'!H67))="","",OFFSET('Sanitation Data'!$H$32,0,10*ROW('Sanitation Data'!H67)))</f>
        <v/>
      </c>
      <c r="DN73" s="29" t="str">
        <f ca="true">+IF(OFFSET('Sanitation Data'!$H$33,0,10*ROW('Sanitation Data'!H67))="","",OFFSET('Sanitation Data'!$H$33,0,10*ROW('Sanitation Data'!H67)))</f>
        <v/>
      </c>
      <c r="DO73" s="29" t="str">
        <f ca="true">+IF(OFFSET('Hygiene Data'!$C$12,0,10*ROW('Hygiene Data'!C67))="","",OFFSET('Hygiene Data'!$C$12,0,10*ROW('Hygiene Data'!C67)))</f>
        <v/>
      </c>
      <c r="DP73" s="29" t="str">
        <f ca="true">+IF(OFFSET('Hygiene Data'!$C$13,0,10*ROW('Hygiene Data'!C67))="","",OFFSET('Hygiene Data'!$C$13,0,10*ROW('Hygiene Data'!C67)))</f>
        <v/>
      </c>
      <c r="DQ73" s="29" t="str">
        <f ca="true">+IF(OFFSET('Hygiene Data'!$C$14,0,10*ROW('Hygiene Data'!C67))="","",OFFSET('Hygiene Data'!$C$14,0,10*ROW('Hygiene Data'!C67)))</f>
        <v/>
      </c>
      <c r="DR73" s="29" t="str">
        <f ca="true">+IF(OFFSET('Hygiene Data'!$D$12,0,10*ROW('Hygiene Data'!D67))="","",OFFSET('Hygiene Data'!$D$12,0,10*ROW('Hygiene Data'!D67)))</f>
        <v/>
      </c>
      <c r="DS73" s="29" t="str">
        <f ca="true">+IF(OFFSET('Hygiene Data'!$D$13,0,10*ROW('Hygiene Data'!D67))="","",OFFSET('Hygiene Data'!$D$13,0,10*ROW('Hygiene Data'!D67)))</f>
        <v/>
      </c>
      <c r="DT73" s="29" t="str">
        <f ca="true">+IF(OFFSET('Hygiene Data'!$D$14,0,10*ROW('Hygiene Data'!D67))="","",OFFSET('Hygiene Data'!$D$14,0,10*ROW('Hygiene Data'!D67)))</f>
        <v/>
      </c>
      <c r="DU73" s="29" t="str">
        <f ca="true">+IF(OFFSET('Hygiene Data'!$E$12,0,10*ROW('Hygiene Data'!E67))="","",OFFSET('Hygiene Data'!$E$12,0,10*ROW('Hygiene Data'!E67)))</f>
        <v/>
      </c>
      <c r="DV73" s="29" t="str">
        <f ca="true">+IF(OFFSET('Hygiene Data'!$E$13,0,10*ROW('Hygiene Data'!E67))="","",OFFSET('Hygiene Data'!$E$13,0,10*ROW('Hygiene Data'!E67)))</f>
        <v/>
      </c>
      <c r="DW73" s="29" t="str">
        <f ca="true">+IF(OFFSET('Hygiene Data'!$E$14,0,10*ROW('Hygiene Data'!E67))="","",OFFSET('Hygiene Data'!$E$14,0,10*ROW('Hygiene Data'!E67)))</f>
        <v/>
      </c>
      <c r="DX73" s="29" t="str">
        <f ca="true">+IF(OFFSET('Hygiene Data'!$F$12,0,10*ROW('Hygiene Data'!F67))="","",OFFSET('Hygiene Data'!$F$12,0,10*ROW('Hygiene Data'!F67)))</f>
        <v/>
      </c>
      <c r="DY73" s="29" t="str">
        <f ca="true">+IF(OFFSET('Hygiene Data'!$F$13,0,10*ROW('Hygiene Data'!F67))="","",OFFSET('Hygiene Data'!$F$13,0,10*ROW('Hygiene Data'!F67)))</f>
        <v/>
      </c>
      <c r="DZ73" s="29" t="str">
        <f ca="true">+IF(OFFSET('Hygiene Data'!$F$14,0,10*ROW('Hygiene Data'!F67))="","",OFFSET('Hygiene Data'!$F$14,0,10*ROW('Hygiene Data'!F67)))</f>
        <v/>
      </c>
      <c r="EA73" s="29" t="str">
        <f ca="true">+IF(OFFSET('Hygiene Data'!$G$12,0,10*ROW('Hygiene Data'!G67))="","",OFFSET('Hygiene Data'!$G$12,0,10*ROW('Hygiene Data'!G67)))</f>
        <v/>
      </c>
      <c r="EB73" s="29" t="str">
        <f ca="true">+IF(OFFSET('Hygiene Data'!$G$13,0,10*ROW('Hygiene Data'!G67))="","",OFFSET('Hygiene Data'!$G$13,0,10*ROW('Hygiene Data'!G67)))</f>
        <v/>
      </c>
      <c r="EC73" s="29" t="str">
        <f ca="true">+IF(OFFSET('Hygiene Data'!$G$14,0,10*ROW('Hygiene Data'!G67))="","",OFFSET('Hygiene Data'!$G$14,0,10*ROW('Hygiene Data'!G67)))</f>
        <v/>
      </c>
      <c r="ED73" s="29" t="str">
        <f ca="true">+IF(OFFSET('Hygiene Data'!$H$12,0,10*ROW('Hygiene Data'!H67))="","",OFFSET('Hygiene Data'!$H$12,0,10*ROW('Hygiene Data'!H67)))</f>
        <v/>
      </c>
      <c r="EE73" s="29" t="str">
        <f ca="true">+IF(OFFSET('Hygiene Data'!$H$13,0,10*ROW('Hygiene Data'!H67))="","",OFFSET('Hygiene Data'!$H$13,0,10*ROW('Hygiene Data'!H67)))</f>
        <v/>
      </c>
      <c r="EF73" s="29" t="str">
        <f ca="true">+IF(OFFSET('Hygiene Data'!$H$14,0,10*ROW('Hygiene Data'!H67))="","",OFFSET('Hygiene Data'!$H$14,0,10*ROW('Hygiene Data'!H67)))</f>
        <v/>
      </c>
    </row>
    <row r="74" x14ac:dyDescent="0.2">
      <c r="A74" s="52" t="str">
        <f ca="true">+IF(OFFSET('Water Data'!$B$1,0,10*ROW('Water Data'!B71))="","",OFFSET('Water Data'!$B$1,0,10*ROW('Water Data'!B71)))</f>
        <v/>
      </c>
      <c r="B74" s="52" t="str">
        <f ca="true">+IF(OFFSET('Water Data'!$A$3,0,10*ROW('Water Data'!A71))="","",OFFSET('Water Data'!$A$3,0,10*ROW('Water Data'!A71)))</f>
        <v/>
      </c>
      <c r="C74" s="52" t="str">
        <f ca="true">+IF(OFFSET('Water Data'!$C$3,0,10*ROW('Water Data'!C71))="","",OFFSET('Water Data'!$C$3,0,10*ROW('Water Data'!C71)))</f>
        <v/>
      </c>
      <c r="D74" s="240"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0"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0"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0"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0"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0"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0"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0"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0"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0"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0"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0"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0"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0"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0"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0"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0"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0"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1"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1"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1"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1"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1"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1"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1"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1"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1"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1"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1"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1"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1"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1"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1"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1"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1"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1"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1"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1"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1"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1"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1"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1"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1"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1"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1"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1"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1"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1"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2"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2"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2"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2"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2"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2"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2"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2"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2"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2"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2"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2"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2"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2"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2"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2"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2"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2"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29" t="str">
        <f ca="true">+IF(OFFSET('Water Data'!$C$28,0,10*ROW('Water Data'!C68))="","",OFFSET('Water Data'!$C$28,0,10*ROW('Water Data'!C68)))</f>
        <v/>
      </c>
      <c r="BT74" s="29" t="str">
        <f ca="true">+IF(OFFSET('Water Data'!$C$29,0,10*ROW('Water Data'!C68))="","",OFFSET('Water Data'!$C$29,0,10*ROW('Water Data'!C68)))</f>
        <v/>
      </c>
      <c r="BU74" s="29" t="str">
        <f ca="true">+IF(OFFSET('Water Data'!$C$30,0,10*ROW('Water Data'!C68))="","",OFFSET('Water Data'!$C$30,0,10*ROW('Water Data'!C68)))</f>
        <v/>
      </c>
      <c r="BV74" s="29" t="str">
        <f ca="true">+IF(OFFSET('Water Data'!$D$28,0,10*ROW('Water Data'!D68))="","",OFFSET('Water Data'!$D$28,0,10*ROW('Water Data'!D68)))</f>
        <v/>
      </c>
      <c r="BW74" s="29" t="str">
        <f ca="true">+IF(OFFSET('Water Data'!$D$29,0,10*ROW('Water Data'!D68))="","",OFFSET('Water Data'!$D$29,0,10*ROW('Water Data'!D68)))</f>
        <v/>
      </c>
      <c r="BX74" s="29" t="str">
        <f ca="true">+IF(OFFSET('Water Data'!$D$30,0,10*ROW('Water Data'!D68))="","",OFFSET('Water Data'!$D$30,0,10*ROW('Water Data'!D68)))</f>
        <v/>
      </c>
      <c r="BY74" s="29" t="str">
        <f ca="true">+IF(OFFSET('Water Data'!$E$28,0,10*ROW('Water Data'!E68))="","",OFFSET('Water Data'!$E$28,0,10*ROW('Water Data'!E68)))</f>
        <v/>
      </c>
      <c r="BZ74" s="29" t="str">
        <f ca="true">+IF(OFFSET('Water Data'!$E$29,0,10*ROW('Water Data'!E68))="","",OFFSET('Water Data'!$E$29,0,10*ROW('Water Data'!E68)))</f>
        <v/>
      </c>
      <c r="CA74" s="29" t="str">
        <f ca="true">+IF(OFFSET('Water Data'!$E$30,0,10*ROW('Water Data'!E68))="","",OFFSET('Water Data'!$E$30,0,10*ROW('Water Data'!E68)))</f>
        <v/>
      </c>
      <c r="CB74" s="29" t="str">
        <f ca="true">+IF(OFFSET('Water Data'!$F$28,0,10*ROW('Water Data'!F68))="","",OFFSET('Water Data'!$F$28,0,10*ROW('Water Data'!F68)))</f>
        <v/>
      </c>
      <c r="CC74" s="29" t="str">
        <f ca="true">+IF(OFFSET('Water Data'!$F$29,0,10*ROW('Water Data'!F68))="","",OFFSET('Water Data'!$F$29,0,10*ROW('Water Data'!F68)))</f>
        <v/>
      </c>
      <c r="CD74" s="29" t="str">
        <f ca="true">+IF(OFFSET('Water Data'!$F$30,0,10*ROW('Water Data'!F68))="","",OFFSET('Water Data'!$F$30,0,10*ROW('Water Data'!F68)))</f>
        <v/>
      </c>
      <c r="CE74" s="29" t="str">
        <f ca="true">+IF(OFFSET('Water Data'!$G$28,0,10*ROW('Water Data'!G68))="","",OFFSET('Water Data'!$G$28,0,10*ROW('Water Data'!G68)))</f>
        <v/>
      </c>
      <c r="CF74" s="29" t="str">
        <f ca="true">+IF(OFFSET('Water Data'!$G$29,0,10*ROW('Water Data'!G68))="","",OFFSET('Water Data'!$G$29,0,10*ROW('Water Data'!G68)))</f>
        <v/>
      </c>
      <c r="CG74" s="29" t="str">
        <f ca="true">+IF(OFFSET('Water Data'!$G$30,0,10*ROW('Water Data'!G68))="","",OFFSET('Water Data'!$G$30,0,10*ROW('Water Data'!G68)))</f>
        <v/>
      </c>
      <c r="CH74" s="29" t="str">
        <f ca="true">+IF(OFFSET('Water Data'!$H$28,0,10*ROW('Water Data'!H68))="","",OFFSET('Water Data'!$H$28,0,10*ROW('Water Data'!H68)))</f>
        <v/>
      </c>
      <c r="CI74" s="29" t="str">
        <f ca="true">+IF(OFFSET('Water Data'!$H$29,0,10*ROW('Water Data'!H68))="","",OFFSET('Water Data'!$H$29,0,10*ROW('Water Data'!H68)))</f>
        <v/>
      </c>
      <c r="CJ74" s="29" t="str">
        <f ca="true">+IF(OFFSET('Water Data'!$H$30,0,10*ROW('Water Data'!H68))="","",OFFSET('Water Data'!$H$30,0,10*ROW('Water Data'!H68)))</f>
        <v/>
      </c>
      <c r="CK74" s="29" t="str">
        <f ca="true">+IF(OFFSET('Sanitation Data'!$C$29,0,10*ROW('Sanitation Data'!C68))="","",OFFSET('Sanitation Data'!$C$29,0,10*ROW('Sanitation Data'!C68)))</f>
        <v/>
      </c>
      <c r="CL74" s="29" t="str">
        <f ca="true">+IF(OFFSET('Sanitation Data'!$C$30,0,10*ROW('Sanitation Data'!C68))="","",OFFSET('Sanitation Data'!$C$30,0,10*ROW('Sanitation Data'!C68)))</f>
        <v/>
      </c>
      <c r="CM74" s="29" t="str">
        <f ca="true">+IF(OFFSET('Sanitation Data'!$C$31,0,10*ROW('Sanitation Data'!C68))="","",OFFSET('Sanitation Data'!$C$31,0,10*ROW('Sanitation Data'!C68)))</f>
        <v/>
      </c>
      <c r="CN74" s="29" t="str">
        <f ca="true">+IF(OFFSET('Sanitation Data'!$C$32,0,10*ROW('Sanitation Data'!C68))="","",OFFSET('Sanitation Data'!$C$32,0,10*ROW('Sanitation Data'!C68)))</f>
        <v/>
      </c>
      <c r="CO74" s="29" t="str">
        <f ca="true">+IF(OFFSET('Sanitation Data'!$C$33,0,10*ROW('Sanitation Data'!C68))="","",OFFSET('Sanitation Data'!$C$33,0,10*ROW('Sanitation Data'!C68)))</f>
        <v/>
      </c>
      <c r="CP74" s="29" t="str">
        <f ca="true">+IF(OFFSET('Sanitation Data'!$D$29,0,10*ROW('Sanitation Data'!D68))="","",OFFSET('Sanitation Data'!$D$29,0,10*ROW('Sanitation Data'!D68)))</f>
        <v/>
      </c>
      <c r="CQ74" s="29" t="str">
        <f ca="true">+IF(OFFSET('Sanitation Data'!$D$30,0,10*ROW('Sanitation Data'!D68))="","",OFFSET('Sanitation Data'!$D$30,0,10*ROW('Sanitation Data'!D68)))</f>
        <v/>
      </c>
      <c r="CR74" s="29" t="str">
        <f ca="true">+IF(OFFSET('Sanitation Data'!$D$31,0,10*ROW('Sanitation Data'!D68))="","",OFFSET('Sanitation Data'!$D$31,0,10*ROW('Sanitation Data'!D68)))</f>
        <v/>
      </c>
      <c r="CS74" s="29" t="str">
        <f ca="true">+IF(OFFSET('Sanitation Data'!$D$32,0,10*ROW('Sanitation Data'!D68))="","",OFFSET('Sanitation Data'!$D$32,0,10*ROW('Sanitation Data'!D68)))</f>
        <v/>
      </c>
      <c r="CT74" s="29" t="str">
        <f ca="true">+IF(OFFSET('Sanitation Data'!$D$33,0,10*ROW('Sanitation Data'!D68))="","",OFFSET('Sanitation Data'!$D$33,0,10*ROW('Sanitation Data'!D68)))</f>
        <v/>
      </c>
      <c r="CU74" s="29" t="str">
        <f ca="true">+IF(OFFSET('Sanitation Data'!$E$29,0,10*ROW('Sanitation Data'!E68))="","",OFFSET('Sanitation Data'!$E$29,0,10*ROW('Sanitation Data'!E68)))</f>
        <v/>
      </c>
      <c r="CV74" s="29" t="str">
        <f ca="true">+IF(OFFSET('Sanitation Data'!$E$30,0,10*ROW('Sanitation Data'!E68))="","",OFFSET('Sanitation Data'!$E$30,0,10*ROW('Sanitation Data'!E68)))</f>
        <v/>
      </c>
      <c r="CW74" s="29" t="str">
        <f ca="true">+IF(OFFSET('Sanitation Data'!$E$31,0,10*ROW('Sanitation Data'!E68))="","",OFFSET('Sanitation Data'!$E$31,0,10*ROW('Sanitation Data'!E68)))</f>
        <v/>
      </c>
      <c r="CX74" s="29" t="str">
        <f ca="true">+IF(OFFSET('Sanitation Data'!$E$32,0,10*ROW('Sanitation Data'!E68))="","",OFFSET('Sanitation Data'!$E$32,0,10*ROW('Sanitation Data'!E68)))</f>
        <v/>
      </c>
      <c r="CY74" s="29" t="str">
        <f ca="true">+IF(OFFSET('Sanitation Data'!$E$33,0,10*ROW('Sanitation Data'!E68))="","",OFFSET('Sanitation Data'!$E$33,0,10*ROW('Sanitation Data'!E68)))</f>
        <v/>
      </c>
      <c r="CZ74" s="29" t="str">
        <f ca="true">+IF(OFFSET('Sanitation Data'!$F$29,0,10*ROW('Sanitation Data'!F68))="","",OFFSET('Sanitation Data'!$F$29,0,10*ROW('Sanitation Data'!F68)))</f>
        <v/>
      </c>
      <c r="DA74" s="29" t="str">
        <f ca="true">+IF(OFFSET('Sanitation Data'!$F$30,0,10*ROW('Sanitation Data'!F68))="","",OFFSET('Sanitation Data'!$F$30,0,10*ROW('Sanitation Data'!F68)))</f>
        <v/>
      </c>
      <c r="DB74" s="29" t="str">
        <f ca="true">+IF(OFFSET('Sanitation Data'!$F$31,0,10*ROW('Sanitation Data'!F68))="","",OFFSET('Sanitation Data'!$F$31,0,10*ROW('Sanitation Data'!F68)))</f>
        <v/>
      </c>
      <c r="DC74" s="29" t="str">
        <f ca="true">+IF(OFFSET('Sanitation Data'!$F$32,0,10*ROW('Sanitation Data'!F68))="","",OFFSET('Sanitation Data'!$F$32,0,10*ROW('Sanitation Data'!F68)))</f>
        <v/>
      </c>
      <c r="DD74" s="29" t="str">
        <f ca="true">+IF(OFFSET('Sanitation Data'!$F$33,0,10*ROW('Sanitation Data'!F68))="","",OFFSET('Sanitation Data'!$F$33,0,10*ROW('Sanitation Data'!F68)))</f>
        <v/>
      </c>
      <c r="DE74" s="29" t="str">
        <f ca="true">+IF(OFFSET('Sanitation Data'!$G$29,0,10*ROW('Sanitation Data'!G68))="","",OFFSET('Sanitation Data'!$G$29,0,10*ROW('Sanitation Data'!G68)))</f>
        <v/>
      </c>
      <c r="DF74" s="29" t="str">
        <f ca="true">+IF(OFFSET('Sanitation Data'!$G$30,0,10*ROW('Sanitation Data'!G68))="","",OFFSET('Sanitation Data'!$G$30,0,10*ROW('Sanitation Data'!G68)))</f>
        <v/>
      </c>
      <c r="DG74" s="29" t="str">
        <f ca="true">+IF(OFFSET('Sanitation Data'!$G$31,0,10*ROW('Sanitation Data'!G68))="","",OFFSET('Sanitation Data'!$G$31,0,10*ROW('Sanitation Data'!G68)))</f>
        <v/>
      </c>
      <c r="DH74" s="29" t="str">
        <f ca="true">+IF(OFFSET('Sanitation Data'!$G$32,0,10*ROW('Sanitation Data'!G68))="","",OFFSET('Sanitation Data'!$G$32,0,10*ROW('Sanitation Data'!G68)))</f>
        <v/>
      </c>
      <c r="DI74" s="29" t="str">
        <f ca="true">+IF(OFFSET('Sanitation Data'!$G$33,0,10*ROW('Sanitation Data'!G68))="","",OFFSET('Sanitation Data'!$G$33,0,10*ROW('Sanitation Data'!G68)))</f>
        <v/>
      </c>
      <c r="DJ74" s="29" t="str">
        <f ca="true">+IF(OFFSET('Sanitation Data'!$H$29,0,10*ROW('Sanitation Data'!H68))="","",OFFSET('Sanitation Data'!$H$29,0,10*ROW('Sanitation Data'!H68)))</f>
        <v/>
      </c>
      <c r="DK74" s="29" t="str">
        <f ca="true">+IF(OFFSET('Sanitation Data'!$H$30,0,10*ROW('Sanitation Data'!H68))="","",OFFSET('Sanitation Data'!$H$30,0,10*ROW('Sanitation Data'!H68)))</f>
        <v/>
      </c>
      <c r="DL74" s="29" t="str">
        <f ca="true">+IF(OFFSET('Sanitation Data'!$H$31,0,10*ROW('Sanitation Data'!H68))="","",OFFSET('Sanitation Data'!$H$31,0,10*ROW('Sanitation Data'!H68)))</f>
        <v/>
      </c>
      <c r="DM74" s="29" t="str">
        <f ca="true">+IF(OFFSET('Sanitation Data'!$H$32,0,10*ROW('Sanitation Data'!H68))="","",OFFSET('Sanitation Data'!$H$32,0,10*ROW('Sanitation Data'!H68)))</f>
        <v/>
      </c>
      <c r="DN74" s="29" t="str">
        <f ca="true">+IF(OFFSET('Sanitation Data'!$H$33,0,10*ROW('Sanitation Data'!H68))="","",OFFSET('Sanitation Data'!$H$33,0,10*ROW('Sanitation Data'!H68)))</f>
        <v/>
      </c>
      <c r="DO74" s="29" t="str">
        <f ca="true">+IF(OFFSET('Hygiene Data'!$C$12,0,10*ROW('Hygiene Data'!C68))="","",OFFSET('Hygiene Data'!$C$12,0,10*ROW('Hygiene Data'!C68)))</f>
        <v/>
      </c>
      <c r="DP74" s="29" t="str">
        <f ca="true">+IF(OFFSET('Hygiene Data'!$C$13,0,10*ROW('Hygiene Data'!C68))="","",OFFSET('Hygiene Data'!$C$13,0,10*ROW('Hygiene Data'!C68)))</f>
        <v/>
      </c>
      <c r="DQ74" s="29" t="str">
        <f ca="true">+IF(OFFSET('Hygiene Data'!$C$14,0,10*ROW('Hygiene Data'!C68))="","",OFFSET('Hygiene Data'!$C$14,0,10*ROW('Hygiene Data'!C68)))</f>
        <v/>
      </c>
      <c r="DR74" s="29" t="str">
        <f ca="true">+IF(OFFSET('Hygiene Data'!$D$12,0,10*ROW('Hygiene Data'!D68))="","",OFFSET('Hygiene Data'!$D$12,0,10*ROW('Hygiene Data'!D68)))</f>
        <v/>
      </c>
      <c r="DS74" s="29" t="str">
        <f ca="true">+IF(OFFSET('Hygiene Data'!$D$13,0,10*ROW('Hygiene Data'!D68))="","",OFFSET('Hygiene Data'!$D$13,0,10*ROW('Hygiene Data'!D68)))</f>
        <v/>
      </c>
      <c r="DT74" s="29" t="str">
        <f ca="true">+IF(OFFSET('Hygiene Data'!$D$14,0,10*ROW('Hygiene Data'!D68))="","",OFFSET('Hygiene Data'!$D$14,0,10*ROW('Hygiene Data'!D68)))</f>
        <v/>
      </c>
      <c r="DU74" s="29" t="str">
        <f ca="true">+IF(OFFSET('Hygiene Data'!$E$12,0,10*ROW('Hygiene Data'!E68))="","",OFFSET('Hygiene Data'!$E$12,0,10*ROW('Hygiene Data'!E68)))</f>
        <v/>
      </c>
      <c r="DV74" s="29" t="str">
        <f ca="true">+IF(OFFSET('Hygiene Data'!$E$13,0,10*ROW('Hygiene Data'!E68))="","",OFFSET('Hygiene Data'!$E$13,0,10*ROW('Hygiene Data'!E68)))</f>
        <v/>
      </c>
      <c r="DW74" s="29" t="str">
        <f ca="true">+IF(OFFSET('Hygiene Data'!$E$14,0,10*ROW('Hygiene Data'!E68))="","",OFFSET('Hygiene Data'!$E$14,0,10*ROW('Hygiene Data'!E68)))</f>
        <v/>
      </c>
      <c r="DX74" s="29" t="str">
        <f ca="true">+IF(OFFSET('Hygiene Data'!$F$12,0,10*ROW('Hygiene Data'!F68))="","",OFFSET('Hygiene Data'!$F$12,0,10*ROW('Hygiene Data'!F68)))</f>
        <v/>
      </c>
      <c r="DY74" s="29" t="str">
        <f ca="true">+IF(OFFSET('Hygiene Data'!$F$13,0,10*ROW('Hygiene Data'!F68))="","",OFFSET('Hygiene Data'!$F$13,0,10*ROW('Hygiene Data'!F68)))</f>
        <v/>
      </c>
      <c r="DZ74" s="29" t="str">
        <f ca="true">+IF(OFFSET('Hygiene Data'!$F$14,0,10*ROW('Hygiene Data'!F68))="","",OFFSET('Hygiene Data'!$F$14,0,10*ROW('Hygiene Data'!F68)))</f>
        <v/>
      </c>
      <c r="EA74" s="29" t="str">
        <f ca="true">+IF(OFFSET('Hygiene Data'!$G$12,0,10*ROW('Hygiene Data'!G68))="","",OFFSET('Hygiene Data'!$G$12,0,10*ROW('Hygiene Data'!G68)))</f>
        <v/>
      </c>
      <c r="EB74" s="29" t="str">
        <f ca="true">+IF(OFFSET('Hygiene Data'!$G$13,0,10*ROW('Hygiene Data'!G68))="","",OFFSET('Hygiene Data'!$G$13,0,10*ROW('Hygiene Data'!G68)))</f>
        <v/>
      </c>
      <c r="EC74" s="29" t="str">
        <f ca="true">+IF(OFFSET('Hygiene Data'!$G$14,0,10*ROW('Hygiene Data'!G68))="","",OFFSET('Hygiene Data'!$G$14,0,10*ROW('Hygiene Data'!G68)))</f>
        <v/>
      </c>
      <c r="ED74" s="29" t="str">
        <f ca="true">+IF(OFFSET('Hygiene Data'!$H$12,0,10*ROW('Hygiene Data'!H68))="","",OFFSET('Hygiene Data'!$H$12,0,10*ROW('Hygiene Data'!H68)))</f>
        <v/>
      </c>
      <c r="EE74" s="29" t="str">
        <f ca="true">+IF(OFFSET('Hygiene Data'!$H$13,0,10*ROW('Hygiene Data'!H68))="","",OFFSET('Hygiene Data'!$H$13,0,10*ROW('Hygiene Data'!H68)))</f>
        <v/>
      </c>
      <c r="EF74" s="29" t="str">
        <f ca="true">+IF(OFFSET('Hygiene Data'!$H$14,0,10*ROW('Hygiene Data'!H68))="","",OFFSET('Hygiene Data'!$H$14,0,10*ROW('Hygiene Data'!H68)))</f>
        <v/>
      </c>
    </row>
    <row r="75" x14ac:dyDescent="0.2">
      <c r="A75" s="52" t="str">
        <f ca="true">+IF(OFFSET('Water Data'!$B$1,0,10*ROW('Water Data'!B72))="","",OFFSET('Water Data'!$B$1,0,10*ROW('Water Data'!B72)))</f>
        <v/>
      </c>
      <c r="B75" s="52" t="str">
        <f ca="true">+IF(OFFSET('Water Data'!$A$3,0,10*ROW('Water Data'!A72))="","",OFFSET('Water Data'!$A$3,0,10*ROW('Water Data'!A72)))</f>
        <v/>
      </c>
      <c r="C75" s="52" t="str">
        <f ca="true">+IF(OFFSET('Water Data'!$C$3,0,10*ROW('Water Data'!C72))="","",OFFSET('Water Data'!$C$3,0,10*ROW('Water Data'!C72)))</f>
        <v/>
      </c>
      <c r="D75" s="240"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0"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0"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0"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0"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0"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0"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0"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0"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0"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0"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0"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0"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0"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0"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0"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0"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0"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1"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1"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1"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1"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1"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1"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1"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1"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1"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1"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1"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1"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1"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1"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1"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1"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1"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1"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1"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1"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1"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1"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1"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1"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1"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1"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1"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1"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1"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1"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2"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2"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2"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2"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2"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2"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2"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2"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2"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2"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2"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2"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2"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2"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2"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2"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2"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2"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29" t="str">
        <f ca="true">+IF(OFFSET('Water Data'!$C$28,0,10*ROW('Water Data'!C69))="","",OFFSET('Water Data'!$C$28,0,10*ROW('Water Data'!C69)))</f>
        <v/>
      </c>
      <c r="BT75" s="29" t="str">
        <f ca="true">+IF(OFFSET('Water Data'!$C$29,0,10*ROW('Water Data'!C69))="","",OFFSET('Water Data'!$C$29,0,10*ROW('Water Data'!C69)))</f>
        <v/>
      </c>
      <c r="BU75" s="29" t="str">
        <f ca="true">+IF(OFFSET('Water Data'!$C$30,0,10*ROW('Water Data'!C69))="","",OFFSET('Water Data'!$C$30,0,10*ROW('Water Data'!C69)))</f>
        <v/>
      </c>
      <c r="BV75" s="29" t="str">
        <f ca="true">+IF(OFFSET('Water Data'!$D$28,0,10*ROW('Water Data'!D69))="","",OFFSET('Water Data'!$D$28,0,10*ROW('Water Data'!D69)))</f>
        <v/>
      </c>
      <c r="BW75" s="29" t="str">
        <f ca="true">+IF(OFFSET('Water Data'!$D$29,0,10*ROW('Water Data'!D69))="","",OFFSET('Water Data'!$D$29,0,10*ROW('Water Data'!D69)))</f>
        <v/>
      </c>
      <c r="BX75" s="29" t="str">
        <f ca="true">+IF(OFFSET('Water Data'!$D$30,0,10*ROW('Water Data'!D69))="","",OFFSET('Water Data'!$D$30,0,10*ROW('Water Data'!D69)))</f>
        <v/>
      </c>
      <c r="BY75" s="29" t="str">
        <f ca="true">+IF(OFFSET('Water Data'!$E$28,0,10*ROW('Water Data'!E69))="","",OFFSET('Water Data'!$E$28,0,10*ROW('Water Data'!E69)))</f>
        <v/>
      </c>
      <c r="BZ75" s="29" t="str">
        <f ca="true">+IF(OFFSET('Water Data'!$E$29,0,10*ROW('Water Data'!E69))="","",OFFSET('Water Data'!$E$29,0,10*ROW('Water Data'!E69)))</f>
        <v/>
      </c>
      <c r="CA75" s="29" t="str">
        <f ca="true">+IF(OFFSET('Water Data'!$E$30,0,10*ROW('Water Data'!E69))="","",OFFSET('Water Data'!$E$30,0,10*ROW('Water Data'!E69)))</f>
        <v/>
      </c>
      <c r="CB75" s="29" t="str">
        <f ca="true">+IF(OFFSET('Water Data'!$F$28,0,10*ROW('Water Data'!F69))="","",OFFSET('Water Data'!$F$28,0,10*ROW('Water Data'!F69)))</f>
        <v/>
      </c>
      <c r="CC75" s="29" t="str">
        <f ca="true">+IF(OFFSET('Water Data'!$F$29,0,10*ROW('Water Data'!F69))="","",OFFSET('Water Data'!$F$29,0,10*ROW('Water Data'!F69)))</f>
        <v/>
      </c>
      <c r="CD75" s="29" t="str">
        <f ca="true">+IF(OFFSET('Water Data'!$F$30,0,10*ROW('Water Data'!F69))="","",OFFSET('Water Data'!$F$30,0,10*ROW('Water Data'!F69)))</f>
        <v/>
      </c>
      <c r="CE75" s="29" t="str">
        <f ca="true">+IF(OFFSET('Water Data'!$G$28,0,10*ROW('Water Data'!G69))="","",OFFSET('Water Data'!$G$28,0,10*ROW('Water Data'!G69)))</f>
        <v/>
      </c>
      <c r="CF75" s="29" t="str">
        <f ca="true">+IF(OFFSET('Water Data'!$G$29,0,10*ROW('Water Data'!G69))="","",OFFSET('Water Data'!$G$29,0,10*ROW('Water Data'!G69)))</f>
        <v/>
      </c>
      <c r="CG75" s="29" t="str">
        <f ca="true">+IF(OFFSET('Water Data'!$G$30,0,10*ROW('Water Data'!G69))="","",OFFSET('Water Data'!$G$30,0,10*ROW('Water Data'!G69)))</f>
        <v/>
      </c>
      <c r="CH75" s="29" t="str">
        <f ca="true">+IF(OFFSET('Water Data'!$H$28,0,10*ROW('Water Data'!H69))="","",OFFSET('Water Data'!$H$28,0,10*ROW('Water Data'!H69)))</f>
        <v/>
      </c>
      <c r="CI75" s="29" t="str">
        <f ca="true">+IF(OFFSET('Water Data'!$H$29,0,10*ROW('Water Data'!H69))="","",OFFSET('Water Data'!$H$29,0,10*ROW('Water Data'!H69)))</f>
        <v/>
      </c>
      <c r="CJ75" s="29" t="str">
        <f ca="true">+IF(OFFSET('Water Data'!$H$30,0,10*ROW('Water Data'!H69))="","",OFFSET('Water Data'!$H$30,0,10*ROW('Water Data'!H69)))</f>
        <v/>
      </c>
      <c r="CK75" s="29" t="str">
        <f ca="true">+IF(OFFSET('Sanitation Data'!$C$29,0,10*ROW('Sanitation Data'!C69))="","",OFFSET('Sanitation Data'!$C$29,0,10*ROW('Sanitation Data'!C69)))</f>
        <v/>
      </c>
      <c r="CL75" s="29" t="str">
        <f ca="true">+IF(OFFSET('Sanitation Data'!$C$30,0,10*ROW('Sanitation Data'!C69))="","",OFFSET('Sanitation Data'!$C$30,0,10*ROW('Sanitation Data'!C69)))</f>
        <v/>
      </c>
      <c r="CM75" s="29" t="str">
        <f ca="true">+IF(OFFSET('Sanitation Data'!$C$31,0,10*ROW('Sanitation Data'!C69))="","",OFFSET('Sanitation Data'!$C$31,0,10*ROW('Sanitation Data'!C69)))</f>
        <v/>
      </c>
      <c r="CN75" s="29" t="str">
        <f ca="true">+IF(OFFSET('Sanitation Data'!$C$32,0,10*ROW('Sanitation Data'!C69))="","",OFFSET('Sanitation Data'!$C$32,0,10*ROW('Sanitation Data'!C69)))</f>
        <v/>
      </c>
      <c r="CO75" s="29" t="str">
        <f ca="true">+IF(OFFSET('Sanitation Data'!$C$33,0,10*ROW('Sanitation Data'!C69))="","",OFFSET('Sanitation Data'!$C$33,0,10*ROW('Sanitation Data'!C69)))</f>
        <v/>
      </c>
      <c r="CP75" s="29" t="str">
        <f ca="true">+IF(OFFSET('Sanitation Data'!$D$29,0,10*ROW('Sanitation Data'!D69))="","",OFFSET('Sanitation Data'!$D$29,0,10*ROW('Sanitation Data'!D69)))</f>
        <v/>
      </c>
      <c r="CQ75" s="29" t="str">
        <f ca="true">+IF(OFFSET('Sanitation Data'!$D$30,0,10*ROW('Sanitation Data'!D69))="","",OFFSET('Sanitation Data'!$D$30,0,10*ROW('Sanitation Data'!D69)))</f>
        <v/>
      </c>
      <c r="CR75" s="29" t="str">
        <f ca="true">+IF(OFFSET('Sanitation Data'!$D$31,0,10*ROW('Sanitation Data'!D69))="","",OFFSET('Sanitation Data'!$D$31,0,10*ROW('Sanitation Data'!D69)))</f>
        <v/>
      </c>
      <c r="CS75" s="29" t="str">
        <f ca="true">+IF(OFFSET('Sanitation Data'!$D$32,0,10*ROW('Sanitation Data'!D69))="","",OFFSET('Sanitation Data'!$D$32,0,10*ROW('Sanitation Data'!D69)))</f>
        <v/>
      </c>
      <c r="CT75" s="29" t="str">
        <f ca="true">+IF(OFFSET('Sanitation Data'!$D$33,0,10*ROW('Sanitation Data'!D69))="","",OFFSET('Sanitation Data'!$D$33,0,10*ROW('Sanitation Data'!D69)))</f>
        <v/>
      </c>
      <c r="CU75" s="29" t="str">
        <f ca="true">+IF(OFFSET('Sanitation Data'!$E$29,0,10*ROW('Sanitation Data'!E69))="","",OFFSET('Sanitation Data'!$E$29,0,10*ROW('Sanitation Data'!E69)))</f>
        <v/>
      </c>
      <c r="CV75" s="29" t="str">
        <f ca="true">+IF(OFFSET('Sanitation Data'!$E$30,0,10*ROW('Sanitation Data'!E69))="","",OFFSET('Sanitation Data'!$E$30,0,10*ROW('Sanitation Data'!E69)))</f>
        <v/>
      </c>
      <c r="CW75" s="29" t="str">
        <f ca="true">+IF(OFFSET('Sanitation Data'!$E$31,0,10*ROW('Sanitation Data'!E69))="","",OFFSET('Sanitation Data'!$E$31,0,10*ROW('Sanitation Data'!E69)))</f>
        <v/>
      </c>
      <c r="CX75" s="29" t="str">
        <f ca="true">+IF(OFFSET('Sanitation Data'!$E$32,0,10*ROW('Sanitation Data'!E69))="","",OFFSET('Sanitation Data'!$E$32,0,10*ROW('Sanitation Data'!E69)))</f>
        <v/>
      </c>
      <c r="CY75" s="29" t="str">
        <f ca="true">+IF(OFFSET('Sanitation Data'!$E$33,0,10*ROW('Sanitation Data'!E69))="","",OFFSET('Sanitation Data'!$E$33,0,10*ROW('Sanitation Data'!E69)))</f>
        <v/>
      </c>
      <c r="CZ75" s="29" t="str">
        <f ca="true">+IF(OFFSET('Sanitation Data'!$F$29,0,10*ROW('Sanitation Data'!F69))="","",OFFSET('Sanitation Data'!$F$29,0,10*ROW('Sanitation Data'!F69)))</f>
        <v/>
      </c>
      <c r="DA75" s="29" t="str">
        <f ca="true">+IF(OFFSET('Sanitation Data'!$F$30,0,10*ROW('Sanitation Data'!F69))="","",OFFSET('Sanitation Data'!$F$30,0,10*ROW('Sanitation Data'!F69)))</f>
        <v/>
      </c>
      <c r="DB75" s="29" t="str">
        <f ca="true">+IF(OFFSET('Sanitation Data'!$F$31,0,10*ROW('Sanitation Data'!F69))="","",OFFSET('Sanitation Data'!$F$31,0,10*ROW('Sanitation Data'!F69)))</f>
        <v/>
      </c>
      <c r="DC75" s="29" t="str">
        <f ca="true">+IF(OFFSET('Sanitation Data'!$F$32,0,10*ROW('Sanitation Data'!F69))="","",OFFSET('Sanitation Data'!$F$32,0,10*ROW('Sanitation Data'!F69)))</f>
        <v/>
      </c>
      <c r="DD75" s="29" t="str">
        <f ca="true">+IF(OFFSET('Sanitation Data'!$F$33,0,10*ROW('Sanitation Data'!F69))="","",OFFSET('Sanitation Data'!$F$33,0,10*ROW('Sanitation Data'!F69)))</f>
        <v/>
      </c>
      <c r="DE75" s="29" t="str">
        <f ca="true">+IF(OFFSET('Sanitation Data'!$G$29,0,10*ROW('Sanitation Data'!G69))="","",OFFSET('Sanitation Data'!$G$29,0,10*ROW('Sanitation Data'!G69)))</f>
        <v/>
      </c>
      <c r="DF75" s="29" t="str">
        <f ca="true">+IF(OFFSET('Sanitation Data'!$G$30,0,10*ROW('Sanitation Data'!G69))="","",OFFSET('Sanitation Data'!$G$30,0,10*ROW('Sanitation Data'!G69)))</f>
        <v/>
      </c>
      <c r="DG75" s="29" t="str">
        <f ca="true">+IF(OFFSET('Sanitation Data'!$G$31,0,10*ROW('Sanitation Data'!G69))="","",OFFSET('Sanitation Data'!$G$31,0,10*ROW('Sanitation Data'!G69)))</f>
        <v/>
      </c>
      <c r="DH75" s="29" t="str">
        <f ca="true">+IF(OFFSET('Sanitation Data'!$G$32,0,10*ROW('Sanitation Data'!G69))="","",OFFSET('Sanitation Data'!$G$32,0,10*ROW('Sanitation Data'!G69)))</f>
        <v/>
      </c>
      <c r="DI75" s="29" t="str">
        <f ca="true">+IF(OFFSET('Sanitation Data'!$G$33,0,10*ROW('Sanitation Data'!G69))="","",OFFSET('Sanitation Data'!$G$33,0,10*ROW('Sanitation Data'!G69)))</f>
        <v/>
      </c>
      <c r="DJ75" s="29" t="str">
        <f ca="true">+IF(OFFSET('Sanitation Data'!$H$29,0,10*ROW('Sanitation Data'!H69))="","",OFFSET('Sanitation Data'!$H$29,0,10*ROW('Sanitation Data'!H69)))</f>
        <v/>
      </c>
      <c r="DK75" s="29" t="str">
        <f ca="true">+IF(OFFSET('Sanitation Data'!$H$30,0,10*ROW('Sanitation Data'!H69))="","",OFFSET('Sanitation Data'!$H$30,0,10*ROW('Sanitation Data'!H69)))</f>
        <v/>
      </c>
      <c r="DL75" s="29" t="str">
        <f ca="true">+IF(OFFSET('Sanitation Data'!$H$31,0,10*ROW('Sanitation Data'!H69))="","",OFFSET('Sanitation Data'!$H$31,0,10*ROW('Sanitation Data'!H69)))</f>
        <v/>
      </c>
      <c r="DM75" s="29" t="str">
        <f ca="true">+IF(OFFSET('Sanitation Data'!$H$32,0,10*ROW('Sanitation Data'!H69))="","",OFFSET('Sanitation Data'!$H$32,0,10*ROW('Sanitation Data'!H69)))</f>
        <v/>
      </c>
      <c r="DN75" s="29" t="str">
        <f ca="true">+IF(OFFSET('Sanitation Data'!$H$33,0,10*ROW('Sanitation Data'!H69))="","",OFFSET('Sanitation Data'!$H$33,0,10*ROW('Sanitation Data'!H69)))</f>
        <v/>
      </c>
      <c r="DO75" s="29" t="str">
        <f ca="true">+IF(OFFSET('Hygiene Data'!$C$12,0,10*ROW('Hygiene Data'!C69))="","",OFFSET('Hygiene Data'!$C$12,0,10*ROW('Hygiene Data'!C69)))</f>
        <v/>
      </c>
      <c r="DP75" s="29" t="str">
        <f ca="true">+IF(OFFSET('Hygiene Data'!$C$13,0,10*ROW('Hygiene Data'!C69))="","",OFFSET('Hygiene Data'!$C$13,0,10*ROW('Hygiene Data'!C69)))</f>
        <v/>
      </c>
      <c r="DQ75" s="29" t="str">
        <f ca="true">+IF(OFFSET('Hygiene Data'!$C$14,0,10*ROW('Hygiene Data'!C69))="","",OFFSET('Hygiene Data'!$C$14,0,10*ROW('Hygiene Data'!C69)))</f>
        <v/>
      </c>
      <c r="DR75" s="29" t="str">
        <f ca="true">+IF(OFFSET('Hygiene Data'!$D$12,0,10*ROW('Hygiene Data'!D69))="","",OFFSET('Hygiene Data'!$D$12,0,10*ROW('Hygiene Data'!D69)))</f>
        <v/>
      </c>
      <c r="DS75" s="29" t="str">
        <f ca="true">+IF(OFFSET('Hygiene Data'!$D$13,0,10*ROW('Hygiene Data'!D69))="","",OFFSET('Hygiene Data'!$D$13,0,10*ROW('Hygiene Data'!D69)))</f>
        <v/>
      </c>
      <c r="DT75" s="29" t="str">
        <f ca="true">+IF(OFFSET('Hygiene Data'!$D$14,0,10*ROW('Hygiene Data'!D69))="","",OFFSET('Hygiene Data'!$D$14,0,10*ROW('Hygiene Data'!D69)))</f>
        <v/>
      </c>
      <c r="DU75" s="29" t="str">
        <f ca="true">+IF(OFFSET('Hygiene Data'!$E$12,0,10*ROW('Hygiene Data'!E69))="","",OFFSET('Hygiene Data'!$E$12,0,10*ROW('Hygiene Data'!E69)))</f>
        <v/>
      </c>
      <c r="DV75" s="29" t="str">
        <f ca="true">+IF(OFFSET('Hygiene Data'!$E$13,0,10*ROW('Hygiene Data'!E69))="","",OFFSET('Hygiene Data'!$E$13,0,10*ROW('Hygiene Data'!E69)))</f>
        <v/>
      </c>
      <c r="DW75" s="29" t="str">
        <f ca="true">+IF(OFFSET('Hygiene Data'!$E$14,0,10*ROW('Hygiene Data'!E69))="","",OFFSET('Hygiene Data'!$E$14,0,10*ROW('Hygiene Data'!E69)))</f>
        <v/>
      </c>
      <c r="DX75" s="29" t="str">
        <f ca="true">+IF(OFFSET('Hygiene Data'!$F$12,0,10*ROW('Hygiene Data'!F69))="","",OFFSET('Hygiene Data'!$F$12,0,10*ROW('Hygiene Data'!F69)))</f>
        <v/>
      </c>
      <c r="DY75" s="29" t="str">
        <f ca="true">+IF(OFFSET('Hygiene Data'!$F$13,0,10*ROW('Hygiene Data'!F69))="","",OFFSET('Hygiene Data'!$F$13,0,10*ROW('Hygiene Data'!F69)))</f>
        <v/>
      </c>
      <c r="DZ75" s="29" t="str">
        <f ca="true">+IF(OFFSET('Hygiene Data'!$F$14,0,10*ROW('Hygiene Data'!F69))="","",OFFSET('Hygiene Data'!$F$14,0,10*ROW('Hygiene Data'!F69)))</f>
        <v/>
      </c>
      <c r="EA75" s="29" t="str">
        <f ca="true">+IF(OFFSET('Hygiene Data'!$G$12,0,10*ROW('Hygiene Data'!G69))="","",OFFSET('Hygiene Data'!$G$12,0,10*ROW('Hygiene Data'!G69)))</f>
        <v/>
      </c>
      <c r="EB75" s="29" t="str">
        <f ca="true">+IF(OFFSET('Hygiene Data'!$G$13,0,10*ROW('Hygiene Data'!G69))="","",OFFSET('Hygiene Data'!$G$13,0,10*ROW('Hygiene Data'!G69)))</f>
        <v/>
      </c>
      <c r="EC75" s="29" t="str">
        <f ca="true">+IF(OFFSET('Hygiene Data'!$G$14,0,10*ROW('Hygiene Data'!G69))="","",OFFSET('Hygiene Data'!$G$14,0,10*ROW('Hygiene Data'!G69)))</f>
        <v/>
      </c>
      <c r="ED75" s="29" t="str">
        <f ca="true">+IF(OFFSET('Hygiene Data'!$H$12,0,10*ROW('Hygiene Data'!H69))="","",OFFSET('Hygiene Data'!$H$12,0,10*ROW('Hygiene Data'!H69)))</f>
        <v/>
      </c>
      <c r="EE75" s="29" t="str">
        <f ca="true">+IF(OFFSET('Hygiene Data'!$H$13,0,10*ROW('Hygiene Data'!H69))="","",OFFSET('Hygiene Data'!$H$13,0,10*ROW('Hygiene Data'!H69)))</f>
        <v/>
      </c>
      <c r="EF75" s="29" t="str">
        <f ca="true">+IF(OFFSET('Hygiene Data'!$H$14,0,10*ROW('Hygiene Data'!H69))="","",OFFSET('Hygiene Data'!$H$14,0,10*ROW('Hygiene Data'!H69)))</f>
        <v/>
      </c>
    </row>
    <row r="76" x14ac:dyDescent="0.2">
      <c r="A76" s="52" t="str">
        <f ca="true">+IF(OFFSET('Water Data'!$B$1,0,10*ROW('Water Data'!B73))="","",OFFSET('Water Data'!$B$1,0,10*ROW('Water Data'!B73)))</f>
        <v/>
      </c>
      <c r="B76" s="52" t="str">
        <f ca="true">+IF(OFFSET('Water Data'!$A$3,0,10*ROW('Water Data'!A73))="","",OFFSET('Water Data'!$A$3,0,10*ROW('Water Data'!A73)))</f>
        <v/>
      </c>
      <c r="C76" s="52" t="str">
        <f ca="true">+IF(OFFSET('Water Data'!$C$3,0,10*ROW('Water Data'!C73))="","",OFFSET('Water Data'!$C$3,0,10*ROW('Water Data'!C73)))</f>
        <v/>
      </c>
      <c r="D76" s="240"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0"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0"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0"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0"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0"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0"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0"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0"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0"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0"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0"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0"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0"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0"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0"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0"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0"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1"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1"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1"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1"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1"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1"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1"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1"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1"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1"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1"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1"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1"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1"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1"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1"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1"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1"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1"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1"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1"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1"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1"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1"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1"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1"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1"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1"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1"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1"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2"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2"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2"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2"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2"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2"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2"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2"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2"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2"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2"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2"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2"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2"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2"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2"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2"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2"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29" t="str">
        <f ca="true">+IF(OFFSET('Water Data'!$C$28,0,10*ROW('Water Data'!C70))="","",OFFSET('Water Data'!$C$28,0,10*ROW('Water Data'!C70)))</f>
        <v/>
      </c>
      <c r="BT76" s="29" t="str">
        <f ca="true">+IF(OFFSET('Water Data'!$C$29,0,10*ROW('Water Data'!C70))="","",OFFSET('Water Data'!$C$29,0,10*ROW('Water Data'!C70)))</f>
        <v/>
      </c>
      <c r="BU76" s="29" t="str">
        <f ca="true">+IF(OFFSET('Water Data'!$C$30,0,10*ROW('Water Data'!C70))="","",OFFSET('Water Data'!$C$30,0,10*ROW('Water Data'!C70)))</f>
        <v/>
      </c>
      <c r="BV76" s="29" t="str">
        <f ca="true">+IF(OFFSET('Water Data'!$D$28,0,10*ROW('Water Data'!D70))="","",OFFSET('Water Data'!$D$28,0,10*ROW('Water Data'!D70)))</f>
        <v/>
      </c>
      <c r="BW76" s="29" t="str">
        <f ca="true">+IF(OFFSET('Water Data'!$D$29,0,10*ROW('Water Data'!D70))="","",OFFSET('Water Data'!$D$29,0,10*ROW('Water Data'!D70)))</f>
        <v/>
      </c>
      <c r="BX76" s="29" t="str">
        <f ca="true">+IF(OFFSET('Water Data'!$D$30,0,10*ROW('Water Data'!D70))="","",OFFSET('Water Data'!$D$30,0,10*ROW('Water Data'!D70)))</f>
        <v/>
      </c>
      <c r="BY76" s="29" t="str">
        <f ca="true">+IF(OFFSET('Water Data'!$E$28,0,10*ROW('Water Data'!E70))="","",OFFSET('Water Data'!$E$28,0,10*ROW('Water Data'!E70)))</f>
        <v/>
      </c>
      <c r="BZ76" s="29" t="str">
        <f ca="true">+IF(OFFSET('Water Data'!$E$29,0,10*ROW('Water Data'!E70))="","",OFFSET('Water Data'!$E$29,0,10*ROW('Water Data'!E70)))</f>
        <v/>
      </c>
      <c r="CA76" s="29" t="str">
        <f ca="true">+IF(OFFSET('Water Data'!$E$30,0,10*ROW('Water Data'!E70))="","",OFFSET('Water Data'!$E$30,0,10*ROW('Water Data'!E70)))</f>
        <v/>
      </c>
      <c r="CB76" s="29" t="str">
        <f ca="true">+IF(OFFSET('Water Data'!$F$28,0,10*ROW('Water Data'!F70))="","",OFFSET('Water Data'!$F$28,0,10*ROW('Water Data'!F70)))</f>
        <v/>
      </c>
      <c r="CC76" s="29" t="str">
        <f ca="true">+IF(OFFSET('Water Data'!$F$29,0,10*ROW('Water Data'!F70))="","",OFFSET('Water Data'!$F$29,0,10*ROW('Water Data'!F70)))</f>
        <v/>
      </c>
      <c r="CD76" s="29" t="str">
        <f ca="true">+IF(OFFSET('Water Data'!$F$30,0,10*ROW('Water Data'!F70))="","",OFFSET('Water Data'!$F$30,0,10*ROW('Water Data'!F70)))</f>
        <v/>
      </c>
      <c r="CE76" s="29" t="str">
        <f ca="true">+IF(OFFSET('Water Data'!$G$28,0,10*ROW('Water Data'!G70))="","",OFFSET('Water Data'!$G$28,0,10*ROW('Water Data'!G70)))</f>
        <v/>
      </c>
      <c r="CF76" s="29" t="str">
        <f ca="true">+IF(OFFSET('Water Data'!$G$29,0,10*ROW('Water Data'!G70))="","",OFFSET('Water Data'!$G$29,0,10*ROW('Water Data'!G70)))</f>
        <v/>
      </c>
      <c r="CG76" s="29" t="str">
        <f ca="true">+IF(OFFSET('Water Data'!$G$30,0,10*ROW('Water Data'!G70))="","",OFFSET('Water Data'!$G$30,0,10*ROW('Water Data'!G70)))</f>
        <v/>
      </c>
      <c r="CH76" s="29" t="str">
        <f ca="true">+IF(OFFSET('Water Data'!$H$28,0,10*ROW('Water Data'!H70))="","",OFFSET('Water Data'!$H$28,0,10*ROW('Water Data'!H70)))</f>
        <v/>
      </c>
      <c r="CI76" s="29" t="str">
        <f ca="true">+IF(OFFSET('Water Data'!$H$29,0,10*ROW('Water Data'!H70))="","",OFFSET('Water Data'!$H$29,0,10*ROW('Water Data'!H70)))</f>
        <v/>
      </c>
      <c r="CJ76" s="29" t="str">
        <f ca="true">+IF(OFFSET('Water Data'!$H$30,0,10*ROW('Water Data'!H70))="","",OFFSET('Water Data'!$H$30,0,10*ROW('Water Data'!H70)))</f>
        <v/>
      </c>
      <c r="CK76" s="29" t="str">
        <f ca="true">+IF(OFFSET('Sanitation Data'!$C$29,0,10*ROW('Sanitation Data'!C70))="","",OFFSET('Sanitation Data'!$C$29,0,10*ROW('Sanitation Data'!C70)))</f>
        <v/>
      </c>
      <c r="CL76" s="29" t="str">
        <f ca="true">+IF(OFFSET('Sanitation Data'!$C$30,0,10*ROW('Sanitation Data'!C70))="","",OFFSET('Sanitation Data'!$C$30,0,10*ROW('Sanitation Data'!C70)))</f>
        <v/>
      </c>
      <c r="CM76" s="29" t="str">
        <f ca="true">+IF(OFFSET('Sanitation Data'!$C$31,0,10*ROW('Sanitation Data'!C70))="","",OFFSET('Sanitation Data'!$C$31,0,10*ROW('Sanitation Data'!C70)))</f>
        <v/>
      </c>
      <c r="CN76" s="29" t="str">
        <f ca="true">+IF(OFFSET('Sanitation Data'!$C$32,0,10*ROW('Sanitation Data'!C70))="","",OFFSET('Sanitation Data'!$C$32,0,10*ROW('Sanitation Data'!C70)))</f>
        <v/>
      </c>
      <c r="CO76" s="29" t="str">
        <f ca="true">+IF(OFFSET('Sanitation Data'!$C$33,0,10*ROW('Sanitation Data'!C70))="","",OFFSET('Sanitation Data'!$C$33,0,10*ROW('Sanitation Data'!C70)))</f>
        <v/>
      </c>
      <c r="CP76" s="29" t="str">
        <f ca="true">+IF(OFFSET('Sanitation Data'!$D$29,0,10*ROW('Sanitation Data'!D70))="","",OFFSET('Sanitation Data'!$D$29,0,10*ROW('Sanitation Data'!D70)))</f>
        <v/>
      </c>
      <c r="CQ76" s="29" t="str">
        <f ca="true">+IF(OFFSET('Sanitation Data'!$D$30,0,10*ROW('Sanitation Data'!D70))="","",OFFSET('Sanitation Data'!$D$30,0,10*ROW('Sanitation Data'!D70)))</f>
        <v/>
      </c>
      <c r="CR76" s="29" t="str">
        <f ca="true">+IF(OFFSET('Sanitation Data'!$D$31,0,10*ROW('Sanitation Data'!D70))="","",OFFSET('Sanitation Data'!$D$31,0,10*ROW('Sanitation Data'!D70)))</f>
        <v/>
      </c>
      <c r="CS76" s="29" t="str">
        <f ca="true">+IF(OFFSET('Sanitation Data'!$D$32,0,10*ROW('Sanitation Data'!D70))="","",OFFSET('Sanitation Data'!$D$32,0,10*ROW('Sanitation Data'!D70)))</f>
        <v/>
      </c>
      <c r="CT76" s="29" t="str">
        <f ca="true">+IF(OFFSET('Sanitation Data'!$D$33,0,10*ROW('Sanitation Data'!D70))="","",OFFSET('Sanitation Data'!$D$33,0,10*ROW('Sanitation Data'!D70)))</f>
        <v/>
      </c>
      <c r="CU76" s="29" t="str">
        <f ca="true">+IF(OFFSET('Sanitation Data'!$E$29,0,10*ROW('Sanitation Data'!E70))="","",OFFSET('Sanitation Data'!$E$29,0,10*ROW('Sanitation Data'!E70)))</f>
        <v/>
      </c>
      <c r="CV76" s="29" t="str">
        <f ca="true">+IF(OFFSET('Sanitation Data'!$E$30,0,10*ROW('Sanitation Data'!E70))="","",OFFSET('Sanitation Data'!$E$30,0,10*ROW('Sanitation Data'!E70)))</f>
        <v/>
      </c>
      <c r="CW76" s="29" t="str">
        <f ca="true">+IF(OFFSET('Sanitation Data'!$E$31,0,10*ROW('Sanitation Data'!E70))="","",OFFSET('Sanitation Data'!$E$31,0,10*ROW('Sanitation Data'!E70)))</f>
        <v/>
      </c>
      <c r="CX76" s="29" t="str">
        <f ca="true">+IF(OFFSET('Sanitation Data'!$E$32,0,10*ROW('Sanitation Data'!E70))="","",OFFSET('Sanitation Data'!$E$32,0,10*ROW('Sanitation Data'!E70)))</f>
        <v/>
      </c>
      <c r="CY76" s="29" t="str">
        <f ca="true">+IF(OFFSET('Sanitation Data'!$E$33,0,10*ROW('Sanitation Data'!E70))="","",OFFSET('Sanitation Data'!$E$33,0,10*ROW('Sanitation Data'!E70)))</f>
        <v/>
      </c>
      <c r="CZ76" s="29" t="str">
        <f ca="true">+IF(OFFSET('Sanitation Data'!$F$29,0,10*ROW('Sanitation Data'!F70))="","",OFFSET('Sanitation Data'!$F$29,0,10*ROW('Sanitation Data'!F70)))</f>
        <v/>
      </c>
      <c r="DA76" s="29" t="str">
        <f ca="true">+IF(OFFSET('Sanitation Data'!$F$30,0,10*ROW('Sanitation Data'!F70))="","",OFFSET('Sanitation Data'!$F$30,0,10*ROW('Sanitation Data'!F70)))</f>
        <v/>
      </c>
      <c r="DB76" s="29" t="str">
        <f ca="true">+IF(OFFSET('Sanitation Data'!$F$31,0,10*ROW('Sanitation Data'!F70))="","",OFFSET('Sanitation Data'!$F$31,0,10*ROW('Sanitation Data'!F70)))</f>
        <v/>
      </c>
      <c r="DC76" s="29" t="str">
        <f ca="true">+IF(OFFSET('Sanitation Data'!$F$32,0,10*ROW('Sanitation Data'!F70))="","",OFFSET('Sanitation Data'!$F$32,0,10*ROW('Sanitation Data'!F70)))</f>
        <v/>
      </c>
      <c r="DD76" s="29" t="str">
        <f ca="true">+IF(OFFSET('Sanitation Data'!$F$33,0,10*ROW('Sanitation Data'!F70))="","",OFFSET('Sanitation Data'!$F$33,0,10*ROW('Sanitation Data'!F70)))</f>
        <v/>
      </c>
      <c r="DE76" s="29" t="str">
        <f ca="true">+IF(OFFSET('Sanitation Data'!$G$29,0,10*ROW('Sanitation Data'!G70))="","",OFFSET('Sanitation Data'!$G$29,0,10*ROW('Sanitation Data'!G70)))</f>
        <v/>
      </c>
      <c r="DF76" s="29" t="str">
        <f ca="true">+IF(OFFSET('Sanitation Data'!$G$30,0,10*ROW('Sanitation Data'!G70))="","",OFFSET('Sanitation Data'!$G$30,0,10*ROW('Sanitation Data'!G70)))</f>
        <v/>
      </c>
      <c r="DG76" s="29" t="str">
        <f ca="true">+IF(OFFSET('Sanitation Data'!$G$31,0,10*ROW('Sanitation Data'!G70))="","",OFFSET('Sanitation Data'!$G$31,0,10*ROW('Sanitation Data'!G70)))</f>
        <v/>
      </c>
      <c r="DH76" s="29" t="str">
        <f ca="true">+IF(OFFSET('Sanitation Data'!$G$32,0,10*ROW('Sanitation Data'!G70))="","",OFFSET('Sanitation Data'!$G$32,0,10*ROW('Sanitation Data'!G70)))</f>
        <v/>
      </c>
      <c r="DI76" s="29" t="str">
        <f ca="true">+IF(OFFSET('Sanitation Data'!$G$33,0,10*ROW('Sanitation Data'!G70))="","",OFFSET('Sanitation Data'!$G$33,0,10*ROW('Sanitation Data'!G70)))</f>
        <v/>
      </c>
      <c r="DJ76" s="29" t="str">
        <f ca="true">+IF(OFFSET('Sanitation Data'!$H$29,0,10*ROW('Sanitation Data'!H70))="","",OFFSET('Sanitation Data'!$H$29,0,10*ROW('Sanitation Data'!H70)))</f>
        <v/>
      </c>
      <c r="DK76" s="29" t="str">
        <f ca="true">+IF(OFFSET('Sanitation Data'!$H$30,0,10*ROW('Sanitation Data'!H70))="","",OFFSET('Sanitation Data'!$H$30,0,10*ROW('Sanitation Data'!H70)))</f>
        <v/>
      </c>
      <c r="DL76" s="29" t="str">
        <f ca="true">+IF(OFFSET('Sanitation Data'!$H$31,0,10*ROW('Sanitation Data'!H70))="","",OFFSET('Sanitation Data'!$H$31,0,10*ROW('Sanitation Data'!H70)))</f>
        <v/>
      </c>
      <c r="DM76" s="29" t="str">
        <f ca="true">+IF(OFFSET('Sanitation Data'!$H$32,0,10*ROW('Sanitation Data'!H70))="","",OFFSET('Sanitation Data'!$H$32,0,10*ROW('Sanitation Data'!H70)))</f>
        <v/>
      </c>
      <c r="DN76" s="29" t="str">
        <f ca="true">+IF(OFFSET('Sanitation Data'!$H$33,0,10*ROW('Sanitation Data'!H70))="","",OFFSET('Sanitation Data'!$H$33,0,10*ROW('Sanitation Data'!H70)))</f>
        <v/>
      </c>
      <c r="DO76" s="29" t="str">
        <f ca="true">+IF(OFFSET('Hygiene Data'!$C$12,0,10*ROW('Hygiene Data'!C70))="","",OFFSET('Hygiene Data'!$C$12,0,10*ROW('Hygiene Data'!C70)))</f>
        <v/>
      </c>
      <c r="DP76" s="29" t="str">
        <f ca="true">+IF(OFFSET('Hygiene Data'!$C$13,0,10*ROW('Hygiene Data'!C70))="","",OFFSET('Hygiene Data'!$C$13,0,10*ROW('Hygiene Data'!C70)))</f>
        <v/>
      </c>
      <c r="DQ76" s="29" t="str">
        <f ca="true">+IF(OFFSET('Hygiene Data'!$C$14,0,10*ROW('Hygiene Data'!C70))="","",OFFSET('Hygiene Data'!$C$14,0,10*ROW('Hygiene Data'!C70)))</f>
        <v/>
      </c>
      <c r="DR76" s="29" t="str">
        <f ca="true">+IF(OFFSET('Hygiene Data'!$D$12,0,10*ROW('Hygiene Data'!D70))="","",OFFSET('Hygiene Data'!$D$12,0,10*ROW('Hygiene Data'!D70)))</f>
        <v/>
      </c>
      <c r="DS76" s="29" t="str">
        <f ca="true">+IF(OFFSET('Hygiene Data'!$D$13,0,10*ROW('Hygiene Data'!D70))="","",OFFSET('Hygiene Data'!$D$13,0,10*ROW('Hygiene Data'!D70)))</f>
        <v/>
      </c>
      <c r="DT76" s="29" t="str">
        <f ca="true">+IF(OFFSET('Hygiene Data'!$D$14,0,10*ROW('Hygiene Data'!D70))="","",OFFSET('Hygiene Data'!$D$14,0,10*ROW('Hygiene Data'!D70)))</f>
        <v/>
      </c>
      <c r="DU76" s="29" t="str">
        <f ca="true">+IF(OFFSET('Hygiene Data'!$E$12,0,10*ROW('Hygiene Data'!E70))="","",OFFSET('Hygiene Data'!$E$12,0,10*ROW('Hygiene Data'!E70)))</f>
        <v/>
      </c>
      <c r="DV76" s="29" t="str">
        <f ca="true">+IF(OFFSET('Hygiene Data'!$E$13,0,10*ROW('Hygiene Data'!E70))="","",OFFSET('Hygiene Data'!$E$13,0,10*ROW('Hygiene Data'!E70)))</f>
        <v/>
      </c>
      <c r="DW76" s="29" t="str">
        <f ca="true">+IF(OFFSET('Hygiene Data'!$E$14,0,10*ROW('Hygiene Data'!E70))="","",OFFSET('Hygiene Data'!$E$14,0,10*ROW('Hygiene Data'!E70)))</f>
        <v/>
      </c>
      <c r="DX76" s="29" t="str">
        <f ca="true">+IF(OFFSET('Hygiene Data'!$F$12,0,10*ROW('Hygiene Data'!F70))="","",OFFSET('Hygiene Data'!$F$12,0,10*ROW('Hygiene Data'!F70)))</f>
        <v/>
      </c>
      <c r="DY76" s="29" t="str">
        <f ca="true">+IF(OFFSET('Hygiene Data'!$F$13,0,10*ROW('Hygiene Data'!F70))="","",OFFSET('Hygiene Data'!$F$13,0,10*ROW('Hygiene Data'!F70)))</f>
        <v/>
      </c>
      <c r="DZ76" s="29" t="str">
        <f ca="true">+IF(OFFSET('Hygiene Data'!$F$14,0,10*ROW('Hygiene Data'!F70))="","",OFFSET('Hygiene Data'!$F$14,0,10*ROW('Hygiene Data'!F70)))</f>
        <v/>
      </c>
      <c r="EA76" s="29" t="str">
        <f ca="true">+IF(OFFSET('Hygiene Data'!$G$12,0,10*ROW('Hygiene Data'!G70))="","",OFFSET('Hygiene Data'!$G$12,0,10*ROW('Hygiene Data'!G70)))</f>
        <v/>
      </c>
      <c r="EB76" s="29" t="str">
        <f ca="true">+IF(OFFSET('Hygiene Data'!$G$13,0,10*ROW('Hygiene Data'!G70))="","",OFFSET('Hygiene Data'!$G$13,0,10*ROW('Hygiene Data'!G70)))</f>
        <v/>
      </c>
      <c r="EC76" s="29" t="str">
        <f ca="true">+IF(OFFSET('Hygiene Data'!$G$14,0,10*ROW('Hygiene Data'!G70))="","",OFFSET('Hygiene Data'!$G$14,0,10*ROW('Hygiene Data'!G70)))</f>
        <v/>
      </c>
      <c r="ED76" s="29" t="str">
        <f ca="true">+IF(OFFSET('Hygiene Data'!$H$12,0,10*ROW('Hygiene Data'!H70))="","",OFFSET('Hygiene Data'!$H$12,0,10*ROW('Hygiene Data'!H70)))</f>
        <v/>
      </c>
      <c r="EE76" s="29" t="str">
        <f ca="true">+IF(OFFSET('Hygiene Data'!$H$13,0,10*ROW('Hygiene Data'!H70))="","",OFFSET('Hygiene Data'!$H$13,0,10*ROW('Hygiene Data'!H70)))</f>
        <v/>
      </c>
      <c r="EF76" s="29" t="str">
        <f ca="true">+IF(OFFSET('Hygiene Data'!$H$14,0,10*ROW('Hygiene Data'!H70))="","",OFFSET('Hygiene Data'!$H$14,0,10*ROW('Hygiene Data'!H70)))</f>
        <v/>
      </c>
    </row>
    <row r="77" x14ac:dyDescent="0.2">
      <c r="A77" s="52" t="str">
        <f ca="true">+IF(OFFSET('Water Data'!$B$1,0,10*ROW('Water Data'!B74))="","",OFFSET('Water Data'!$B$1,0,10*ROW('Water Data'!B74)))</f>
        <v/>
      </c>
      <c r="B77" s="52" t="str">
        <f ca="true">+IF(OFFSET('Water Data'!$A$3,0,10*ROW('Water Data'!A74))="","",OFFSET('Water Data'!$A$3,0,10*ROW('Water Data'!A74)))</f>
        <v/>
      </c>
      <c r="C77" s="52" t="str">
        <f ca="true">+IF(OFFSET('Water Data'!$C$3,0,10*ROW('Water Data'!C74))="","",OFFSET('Water Data'!$C$3,0,10*ROW('Water Data'!C74)))</f>
        <v/>
      </c>
      <c r="D77" s="240"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0"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0"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0"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0"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0"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0"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0"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0"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0"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0"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0"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0"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0"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0"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0"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0"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0"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1"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1"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1"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1"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1"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1"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1"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1"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1"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1"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1"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1"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1"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1"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1"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1"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1"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1"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1"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1"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1"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1"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1"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1"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1"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1"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1"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1"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1"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1"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2"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2"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2"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2"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2"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2"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2"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2"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2"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2"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2"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2"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2"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2"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2"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2"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2"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2"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29" t="str">
        <f ca="true">+IF(OFFSET('Water Data'!$C$28,0,10*ROW('Water Data'!C71))="","",OFFSET('Water Data'!$C$28,0,10*ROW('Water Data'!C71)))</f>
        <v/>
      </c>
      <c r="BT77" s="29" t="str">
        <f ca="true">+IF(OFFSET('Water Data'!$C$29,0,10*ROW('Water Data'!C71))="","",OFFSET('Water Data'!$C$29,0,10*ROW('Water Data'!C71)))</f>
        <v/>
      </c>
      <c r="BU77" s="29" t="str">
        <f ca="true">+IF(OFFSET('Water Data'!$C$30,0,10*ROW('Water Data'!C71))="","",OFFSET('Water Data'!$C$30,0,10*ROW('Water Data'!C71)))</f>
        <v/>
      </c>
      <c r="BV77" s="29" t="str">
        <f ca="true">+IF(OFFSET('Water Data'!$D$28,0,10*ROW('Water Data'!D71))="","",OFFSET('Water Data'!$D$28,0,10*ROW('Water Data'!D71)))</f>
        <v/>
      </c>
      <c r="BW77" s="29" t="str">
        <f ca="true">+IF(OFFSET('Water Data'!$D$29,0,10*ROW('Water Data'!D71))="","",OFFSET('Water Data'!$D$29,0,10*ROW('Water Data'!D71)))</f>
        <v/>
      </c>
      <c r="BX77" s="29" t="str">
        <f ca="true">+IF(OFFSET('Water Data'!$D$30,0,10*ROW('Water Data'!D71))="","",OFFSET('Water Data'!$D$30,0,10*ROW('Water Data'!D71)))</f>
        <v/>
      </c>
      <c r="BY77" s="29" t="str">
        <f ca="true">+IF(OFFSET('Water Data'!$E$28,0,10*ROW('Water Data'!E71))="","",OFFSET('Water Data'!$E$28,0,10*ROW('Water Data'!E71)))</f>
        <v/>
      </c>
      <c r="BZ77" s="29" t="str">
        <f ca="true">+IF(OFFSET('Water Data'!$E$29,0,10*ROW('Water Data'!E71))="","",OFFSET('Water Data'!$E$29,0,10*ROW('Water Data'!E71)))</f>
        <v/>
      </c>
      <c r="CA77" s="29" t="str">
        <f ca="true">+IF(OFFSET('Water Data'!$E$30,0,10*ROW('Water Data'!E71))="","",OFFSET('Water Data'!$E$30,0,10*ROW('Water Data'!E71)))</f>
        <v/>
      </c>
      <c r="CB77" s="29" t="str">
        <f ca="true">+IF(OFFSET('Water Data'!$F$28,0,10*ROW('Water Data'!F71))="","",OFFSET('Water Data'!$F$28,0,10*ROW('Water Data'!F71)))</f>
        <v/>
      </c>
      <c r="CC77" s="29" t="str">
        <f ca="true">+IF(OFFSET('Water Data'!$F$29,0,10*ROW('Water Data'!F71))="","",OFFSET('Water Data'!$F$29,0,10*ROW('Water Data'!F71)))</f>
        <v/>
      </c>
      <c r="CD77" s="29" t="str">
        <f ca="true">+IF(OFFSET('Water Data'!$F$30,0,10*ROW('Water Data'!F71))="","",OFFSET('Water Data'!$F$30,0,10*ROW('Water Data'!F71)))</f>
        <v/>
      </c>
      <c r="CE77" s="29" t="str">
        <f ca="true">+IF(OFFSET('Water Data'!$G$28,0,10*ROW('Water Data'!G71))="","",OFFSET('Water Data'!$G$28,0,10*ROW('Water Data'!G71)))</f>
        <v/>
      </c>
      <c r="CF77" s="29" t="str">
        <f ca="true">+IF(OFFSET('Water Data'!$G$29,0,10*ROW('Water Data'!G71))="","",OFFSET('Water Data'!$G$29,0,10*ROW('Water Data'!G71)))</f>
        <v/>
      </c>
      <c r="CG77" s="29" t="str">
        <f ca="true">+IF(OFFSET('Water Data'!$G$30,0,10*ROW('Water Data'!G71))="","",OFFSET('Water Data'!$G$30,0,10*ROW('Water Data'!G71)))</f>
        <v/>
      </c>
      <c r="CH77" s="29" t="str">
        <f ca="true">+IF(OFFSET('Water Data'!$H$28,0,10*ROW('Water Data'!H71))="","",OFFSET('Water Data'!$H$28,0,10*ROW('Water Data'!H71)))</f>
        <v/>
      </c>
      <c r="CI77" s="29" t="str">
        <f ca="true">+IF(OFFSET('Water Data'!$H$29,0,10*ROW('Water Data'!H71))="","",OFFSET('Water Data'!$H$29,0,10*ROW('Water Data'!H71)))</f>
        <v/>
      </c>
      <c r="CJ77" s="29" t="str">
        <f ca="true">+IF(OFFSET('Water Data'!$H$30,0,10*ROW('Water Data'!H71))="","",OFFSET('Water Data'!$H$30,0,10*ROW('Water Data'!H71)))</f>
        <v/>
      </c>
      <c r="CK77" s="29" t="str">
        <f ca="true">+IF(OFFSET('Sanitation Data'!$C$29,0,10*ROW('Sanitation Data'!C71))="","",OFFSET('Sanitation Data'!$C$29,0,10*ROW('Sanitation Data'!C71)))</f>
        <v/>
      </c>
      <c r="CL77" s="29" t="str">
        <f ca="true">+IF(OFFSET('Sanitation Data'!$C$30,0,10*ROW('Sanitation Data'!C71))="","",OFFSET('Sanitation Data'!$C$30,0,10*ROW('Sanitation Data'!C71)))</f>
        <v/>
      </c>
      <c r="CM77" s="29" t="str">
        <f ca="true">+IF(OFFSET('Sanitation Data'!$C$31,0,10*ROW('Sanitation Data'!C71))="","",OFFSET('Sanitation Data'!$C$31,0,10*ROW('Sanitation Data'!C71)))</f>
        <v/>
      </c>
      <c r="CN77" s="29" t="str">
        <f ca="true">+IF(OFFSET('Sanitation Data'!$C$32,0,10*ROW('Sanitation Data'!C71))="","",OFFSET('Sanitation Data'!$C$32,0,10*ROW('Sanitation Data'!C71)))</f>
        <v/>
      </c>
      <c r="CO77" s="29" t="str">
        <f ca="true">+IF(OFFSET('Sanitation Data'!$C$33,0,10*ROW('Sanitation Data'!C71))="","",OFFSET('Sanitation Data'!$C$33,0,10*ROW('Sanitation Data'!C71)))</f>
        <v/>
      </c>
      <c r="CP77" s="29" t="str">
        <f ca="true">+IF(OFFSET('Sanitation Data'!$D$29,0,10*ROW('Sanitation Data'!D71))="","",OFFSET('Sanitation Data'!$D$29,0,10*ROW('Sanitation Data'!D71)))</f>
        <v/>
      </c>
      <c r="CQ77" s="29" t="str">
        <f ca="true">+IF(OFFSET('Sanitation Data'!$D$30,0,10*ROW('Sanitation Data'!D71))="","",OFFSET('Sanitation Data'!$D$30,0,10*ROW('Sanitation Data'!D71)))</f>
        <v/>
      </c>
      <c r="CR77" s="29" t="str">
        <f ca="true">+IF(OFFSET('Sanitation Data'!$D$31,0,10*ROW('Sanitation Data'!D71))="","",OFFSET('Sanitation Data'!$D$31,0,10*ROW('Sanitation Data'!D71)))</f>
        <v/>
      </c>
      <c r="CS77" s="29" t="str">
        <f ca="true">+IF(OFFSET('Sanitation Data'!$D$32,0,10*ROW('Sanitation Data'!D71))="","",OFFSET('Sanitation Data'!$D$32,0,10*ROW('Sanitation Data'!D71)))</f>
        <v/>
      </c>
      <c r="CT77" s="29" t="str">
        <f ca="true">+IF(OFFSET('Sanitation Data'!$D$33,0,10*ROW('Sanitation Data'!D71))="","",OFFSET('Sanitation Data'!$D$33,0,10*ROW('Sanitation Data'!D71)))</f>
        <v/>
      </c>
      <c r="CU77" s="29" t="str">
        <f ca="true">+IF(OFFSET('Sanitation Data'!$E$29,0,10*ROW('Sanitation Data'!E71))="","",OFFSET('Sanitation Data'!$E$29,0,10*ROW('Sanitation Data'!E71)))</f>
        <v/>
      </c>
      <c r="CV77" s="29" t="str">
        <f ca="true">+IF(OFFSET('Sanitation Data'!$E$30,0,10*ROW('Sanitation Data'!E71))="","",OFFSET('Sanitation Data'!$E$30,0,10*ROW('Sanitation Data'!E71)))</f>
        <v/>
      </c>
      <c r="CW77" s="29" t="str">
        <f ca="true">+IF(OFFSET('Sanitation Data'!$E$31,0,10*ROW('Sanitation Data'!E71))="","",OFFSET('Sanitation Data'!$E$31,0,10*ROW('Sanitation Data'!E71)))</f>
        <v/>
      </c>
      <c r="CX77" s="29" t="str">
        <f ca="true">+IF(OFFSET('Sanitation Data'!$E$32,0,10*ROW('Sanitation Data'!E71))="","",OFFSET('Sanitation Data'!$E$32,0,10*ROW('Sanitation Data'!E71)))</f>
        <v/>
      </c>
      <c r="CY77" s="29" t="str">
        <f ca="true">+IF(OFFSET('Sanitation Data'!$E$33,0,10*ROW('Sanitation Data'!E71))="","",OFFSET('Sanitation Data'!$E$33,0,10*ROW('Sanitation Data'!E71)))</f>
        <v/>
      </c>
      <c r="CZ77" s="29" t="str">
        <f ca="true">+IF(OFFSET('Sanitation Data'!$F$29,0,10*ROW('Sanitation Data'!F71))="","",OFFSET('Sanitation Data'!$F$29,0,10*ROW('Sanitation Data'!F71)))</f>
        <v/>
      </c>
      <c r="DA77" s="29" t="str">
        <f ca="true">+IF(OFFSET('Sanitation Data'!$F$30,0,10*ROW('Sanitation Data'!F71))="","",OFFSET('Sanitation Data'!$F$30,0,10*ROW('Sanitation Data'!F71)))</f>
        <v/>
      </c>
      <c r="DB77" s="29" t="str">
        <f ca="true">+IF(OFFSET('Sanitation Data'!$F$31,0,10*ROW('Sanitation Data'!F71))="","",OFFSET('Sanitation Data'!$F$31,0,10*ROW('Sanitation Data'!F71)))</f>
        <v/>
      </c>
      <c r="DC77" s="29" t="str">
        <f ca="true">+IF(OFFSET('Sanitation Data'!$F$32,0,10*ROW('Sanitation Data'!F71))="","",OFFSET('Sanitation Data'!$F$32,0,10*ROW('Sanitation Data'!F71)))</f>
        <v/>
      </c>
      <c r="DD77" s="29" t="str">
        <f ca="true">+IF(OFFSET('Sanitation Data'!$F$33,0,10*ROW('Sanitation Data'!F71))="","",OFFSET('Sanitation Data'!$F$33,0,10*ROW('Sanitation Data'!F71)))</f>
        <v/>
      </c>
      <c r="DE77" s="29" t="str">
        <f ca="true">+IF(OFFSET('Sanitation Data'!$G$29,0,10*ROW('Sanitation Data'!G71))="","",OFFSET('Sanitation Data'!$G$29,0,10*ROW('Sanitation Data'!G71)))</f>
        <v/>
      </c>
      <c r="DF77" s="29" t="str">
        <f ca="true">+IF(OFFSET('Sanitation Data'!$G$30,0,10*ROW('Sanitation Data'!G71))="","",OFFSET('Sanitation Data'!$G$30,0,10*ROW('Sanitation Data'!G71)))</f>
        <v/>
      </c>
      <c r="DG77" s="29" t="str">
        <f ca="true">+IF(OFFSET('Sanitation Data'!$G$31,0,10*ROW('Sanitation Data'!G71))="","",OFFSET('Sanitation Data'!$G$31,0,10*ROW('Sanitation Data'!G71)))</f>
        <v/>
      </c>
      <c r="DH77" s="29" t="str">
        <f ca="true">+IF(OFFSET('Sanitation Data'!$G$32,0,10*ROW('Sanitation Data'!G71))="","",OFFSET('Sanitation Data'!$G$32,0,10*ROW('Sanitation Data'!G71)))</f>
        <v/>
      </c>
      <c r="DI77" s="29" t="str">
        <f ca="true">+IF(OFFSET('Sanitation Data'!$G$33,0,10*ROW('Sanitation Data'!G71))="","",OFFSET('Sanitation Data'!$G$33,0,10*ROW('Sanitation Data'!G71)))</f>
        <v/>
      </c>
      <c r="DJ77" s="29" t="str">
        <f ca="true">+IF(OFFSET('Sanitation Data'!$H$29,0,10*ROW('Sanitation Data'!H71))="","",OFFSET('Sanitation Data'!$H$29,0,10*ROW('Sanitation Data'!H71)))</f>
        <v/>
      </c>
      <c r="DK77" s="29" t="str">
        <f ca="true">+IF(OFFSET('Sanitation Data'!$H$30,0,10*ROW('Sanitation Data'!H71))="","",OFFSET('Sanitation Data'!$H$30,0,10*ROW('Sanitation Data'!H71)))</f>
        <v/>
      </c>
      <c r="DL77" s="29" t="str">
        <f ca="true">+IF(OFFSET('Sanitation Data'!$H$31,0,10*ROW('Sanitation Data'!H71))="","",OFFSET('Sanitation Data'!$H$31,0,10*ROW('Sanitation Data'!H71)))</f>
        <v/>
      </c>
      <c r="DM77" s="29" t="str">
        <f ca="true">+IF(OFFSET('Sanitation Data'!$H$32,0,10*ROW('Sanitation Data'!H71))="","",OFFSET('Sanitation Data'!$H$32,0,10*ROW('Sanitation Data'!H71)))</f>
        <v/>
      </c>
      <c r="DN77" s="29" t="str">
        <f ca="true">+IF(OFFSET('Sanitation Data'!$H$33,0,10*ROW('Sanitation Data'!H71))="","",OFFSET('Sanitation Data'!$H$33,0,10*ROW('Sanitation Data'!H71)))</f>
        <v/>
      </c>
      <c r="DO77" s="29" t="str">
        <f ca="true">+IF(OFFSET('Hygiene Data'!$C$12,0,10*ROW('Hygiene Data'!C71))="","",OFFSET('Hygiene Data'!$C$12,0,10*ROW('Hygiene Data'!C71)))</f>
        <v/>
      </c>
      <c r="DP77" s="29" t="str">
        <f ca="true">+IF(OFFSET('Hygiene Data'!$C$13,0,10*ROW('Hygiene Data'!C71))="","",OFFSET('Hygiene Data'!$C$13,0,10*ROW('Hygiene Data'!C71)))</f>
        <v/>
      </c>
      <c r="DQ77" s="29" t="str">
        <f ca="true">+IF(OFFSET('Hygiene Data'!$C$14,0,10*ROW('Hygiene Data'!C71))="","",OFFSET('Hygiene Data'!$C$14,0,10*ROW('Hygiene Data'!C71)))</f>
        <v/>
      </c>
      <c r="DR77" s="29" t="str">
        <f ca="true">+IF(OFFSET('Hygiene Data'!$D$12,0,10*ROW('Hygiene Data'!D71))="","",OFFSET('Hygiene Data'!$D$12,0,10*ROW('Hygiene Data'!D71)))</f>
        <v/>
      </c>
      <c r="DS77" s="29" t="str">
        <f ca="true">+IF(OFFSET('Hygiene Data'!$D$13,0,10*ROW('Hygiene Data'!D71))="","",OFFSET('Hygiene Data'!$D$13,0,10*ROW('Hygiene Data'!D71)))</f>
        <v/>
      </c>
      <c r="DT77" s="29" t="str">
        <f ca="true">+IF(OFFSET('Hygiene Data'!$D$14,0,10*ROW('Hygiene Data'!D71))="","",OFFSET('Hygiene Data'!$D$14,0,10*ROW('Hygiene Data'!D71)))</f>
        <v/>
      </c>
      <c r="DU77" s="29" t="str">
        <f ca="true">+IF(OFFSET('Hygiene Data'!$E$12,0,10*ROW('Hygiene Data'!E71))="","",OFFSET('Hygiene Data'!$E$12,0,10*ROW('Hygiene Data'!E71)))</f>
        <v/>
      </c>
      <c r="DV77" s="29" t="str">
        <f ca="true">+IF(OFFSET('Hygiene Data'!$E$13,0,10*ROW('Hygiene Data'!E71))="","",OFFSET('Hygiene Data'!$E$13,0,10*ROW('Hygiene Data'!E71)))</f>
        <v/>
      </c>
      <c r="DW77" s="29" t="str">
        <f ca="true">+IF(OFFSET('Hygiene Data'!$E$14,0,10*ROW('Hygiene Data'!E71))="","",OFFSET('Hygiene Data'!$E$14,0,10*ROW('Hygiene Data'!E71)))</f>
        <v/>
      </c>
      <c r="DX77" s="29" t="str">
        <f ca="true">+IF(OFFSET('Hygiene Data'!$F$12,0,10*ROW('Hygiene Data'!F71))="","",OFFSET('Hygiene Data'!$F$12,0,10*ROW('Hygiene Data'!F71)))</f>
        <v/>
      </c>
      <c r="DY77" s="29" t="str">
        <f ca="true">+IF(OFFSET('Hygiene Data'!$F$13,0,10*ROW('Hygiene Data'!F71))="","",OFFSET('Hygiene Data'!$F$13,0,10*ROW('Hygiene Data'!F71)))</f>
        <v/>
      </c>
      <c r="DZ77" s="29" t="str">
        <f ca="true">+IF(OFFSET('Hygiene Data'!$F$14,0,10*ROW('Hygiene Data'!F71))="","",OFFSET('Hygiene Data'!$F$14,0,10*ROW('Hygiene Data'!F71)))</f>
        <v/>
      </c>
      <c r="EA77" s="29" t="str">
        <f ca="true">+IF(OFFSET('Hygiene Data'!$G$12,0,10*ROW('Hygiene Data'!G71))="","",OFFSET('Hygiene Data'!$G$12,0,10*ROW('Hygiene Data'!G71)))</f>
        <v/>
      </c>
      <c r="EB77" s="29" t="str">
        <f ca="true">+IF(OFFSET('Hygiene Data'!$G$13,0,10*ROW('Hygiene Data'!G71))="","",OFFSET('Hygiene Data'!$G$13,0,10*ROW('Hygiene Data'!G71)))</f>
        <v/>
      </c>
      <c r="EC77" s="29" t="str">
        <f ca="true">+IF(OFFSET('Hygiene Data'!$G$14,0,10*ROW('Hygiene Data'!G71))="","",OFFSET('Hygiene Data'!$G$14,0,10*ROW('Hygiene Data'!G71)))</f>
        <v/>
      </c>
      <c r="ED77" s="29" t="str">
        <f ca="true">+IF(OFFSET('Hygiene Data'!$H$12,0,10*ROW('Hygiene Data'!H71))="","",OFFSET('Hygiene Data'!$H$12,0,10*ROW('Hygiene Data'!H71)))</f>
        <v/>
      </c>
      <c r="EE77" s="29" t="str">
        <f ca="true">+IF(OFFSET('Hygiene Data'!$H$13,0,10*ROW('Hygiene Data'!H71))="","",OFFSET('Hygiene Data'!$H$13,0,10*ROW('Hygiene Data'!H71)))</f>
        <v/>
      </c>
      <c r="EF77" s="29" t="str">
        <f ca="true">+IF(OFFSET('Hygiene Data'!$H$14,0,10*ROW('Hygiene Data'!H71))="","",OFFSET('Hygiene Data'!$H$14,0,10*ROW('Hygiene Data'!H71)))</f>
        <v/>
      </c>
    </row>
    <row r="78" x14ac:dyDescent="0.2">
      <c r="A78" s="52" t="str">
        <f ca="true">+IF(OFFSET('Water Data'!$B$1,0,10*ROW('Water Data'!B75))="","",OFFSET('Water Data'!$B$1,0,10*ROW('Water Data'!B75)))</f>
        <v/>
      </c>
      <c r="B78" s="52" t="str">
        <f ca="true">+IF(OFFSET('Water Data'!$A$3,0,10*ROW('Water Data'!A75))="","",OFFSET('Water Data'!$A$3,0,10*ROW('Water Data'!A75)))</f>
        <v/>
      </c>
      <c r="C78" s="52" t="str">
        <f ca="true">+IF(OFFSET('Water Data'!$C$3,0,10*ROW('Water Data'!C75))="","",OFFSET('Water Data'!$C$3,0,10*ROW('Water Data'!C75)))</f>
        <v/>
      </c>
      <c r="D78" s="240"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0"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0"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0"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0"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0"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0"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0"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0"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0"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0"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0"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0"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0"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0"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0"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0"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0"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1"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1"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1"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1"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1"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1"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1"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1"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1"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1"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1"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1"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1"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1"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1"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1"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1"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1"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1"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1"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1"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1"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1"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1"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1"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1"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1"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1"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1"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1"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2"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2"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2"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2"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2"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2"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2"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2"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2"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2"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2"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2"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2"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2"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2"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2"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2"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2"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29" t="str">
        <f ca="true">+IF(OFFSET('Water Data'!$C$28,0,10*ROW('Water Data'!C72))="","",OFFSET('Water Data'!$C$28,0,10*ROW('Water Data'!C72)))</f>
        <v/>
      </c>
      <c r="BT78" s="29" t="str">
        <f ca="true">+IF(OFFSET('Water Data'!$C$29,0,10*ROW('Water Data'!C72))="","",OFFSET('Water Data'!$C$29,0,10*ROW('Water Data'!C72)))</f>
        <v/>
      </c>
      <c r="BU78" s="29" t="str">
        <f ca="true">+IF(OFFSET('Water Data'!$C$30,0,10*ROW('Water Data'!C72))="","",OFFSET('Water Data'!$C$30,0,10*ROW('Water Data'!C72)))</f>
        <v/>
      </c>
      <c r="BV78" s="29" t="str">
        <f ca="true">+IF(OFFSET('Water Data'!$D$28,0,10*ROW('Water Data'!D72))="","",OFFSET('Water Data'!$D$28,0,10*ROW('Water Data'!D72)))</f>
        <v/>
      </c>
      <c r="BW78" s="29" t="str">
        <f ca="true">+IF(OFFSET('Water Data'!$D$29,0,10*ROW('Water Data'!D72))="","",OFFSET('Water Data'!$D$29,0,10*ROW('Water Data'!D72)))</f>
        <v/>
      </c>
      <c r="BX78" s="29" t="str">
        <f ca="true">+IF(OFFSET('Water Data'!$D$30,0,10*ROW('Water Data'!D72))="","",OFFSET('Water Data'!$D$30,0,10*ROW('Water Data'!D72)))</f>
        <v/>
      </c>
      <c r="BY78" s="29" t="str">
        <f ca="true">+IF(OFFSET('Water Data'!$E$28,0,10*ROW('Water Data'!E72))="","",OFFSET('Water Data'!$E$28,0,10*ROW('Water Data'!E72)))</f>
        <v/>
      </c>
      <c r="BZ78" s="29" t="str">
        <f ca="true">+IF(OFFSET('Water Data'!$E$29,0,10*ROW('Water Data'!E72))="","",OFFSET('Water Data'!$E$29,0,10*ROW('Water Data'!E72)))</f>
        <v/>
      </c>
      <c r="CA78" s="29" t="str">
        <f ca="true">+IF(OFFSET('Water Data'!$E$30,0,10*ROW('Water Data'!E72))="","",OFFSET('Water Data'!$E$30,0,10*ROW('Water Data'!E72)))</f>
        <v/>
      </c>
      <c r="CB78" s="29" t="str">
        <f ca="true">+IF(OFFSET('Water Data'!$F$28,0,10*ROW('Water Data'!F72))="","",OFFSET('Water Data'!$F$28,0,10*ROW('Water Data'!F72)))</f>
        <v/>
      </c>
      <c r="CC78" s="29" t="str">
        <f ca="true">+IF(OFFSET('Water Data'!$F$29,0,10*ROW('Water Data'!F72))="","",OFFSET('Water Data'!$F$29,0,10*ROW('Water Data'!F72)))</f>
        <v/>
      </c>
      <c r="CD78" s="29" t="str">
        <f ca="true">+IF(OFFSET('Water Data'!$F$30,0,10*ROW('Water Data'!F72))="","",OFFSET('Water Data'!$F$30,0,10*ROW('Water Data'!F72)))</f>
        <v/>
      </c>
      <c r="CE78" s="29" t="str">
        <f ca="true">+IF(OFFSET('Water Data'!$G$28,0,10*ROW('Water Data'!G72))="","",OFFSET('Water Data'!$G$28,0,10*ROW('Water Data'!G72)))</f>
        <v/>
      </c>
      <c r="CF78" s="29" t="str">
        <f ca="true">+IF(OFFSET('Water Data'!$G$29,0,10*ROW('Water Data'!G72))="","",OFFSET('Water Data'!$G$29,0,10*ROW('Water Data'!G72)))</f>
        <v/>
      </c>
      <c r="CG78" s="29" t="str">
        <f ca="true">+IF(OFFSET('Water Data'!$G$30,0,10*ROW('Water Data'!G72))="","",OFFSET('Water Data'!$G$30,0,10*ROW('Water Data'!G72)))</f>
        <v/>
      </c>
      <c r="CH78" s="29" t="str">
        <f ca="true">+IF(OFFSET('Water Data'!$H$28,0,10*ROW('Water Data'!H72))="","",OFFSET('Water Data'!$H$28,0,10*ROW('Water Data'!H72)))</f>
        <v/>
      </c>
      <c r="CI78" s="29" t="str">
        <f ca="true">+IF(OFFSET('Water Data'!$H$29,0,10*ROW('Water Data'!H72))="","",OFFSET('Water Data'!$H$29,0,10*ROW('Water Data'!H72)))</f>
        <v/>
      </c>
      <c r="CJ78" s="29" t="str">
        <f ca="true">+IF(OFFSET('Water Data'!$H$30,0,10*ROW('Water Data'!H72))="","",OFFSET('Water Data'!$H$30,0,10*ROW('Water Data'!H72)))</f>
        <v/>
      </c>
      <c r="CK78" s="29" t="str">
        <f ca="true">+IF(OFFSET('Sanitation Data'!$C$29,0,10*ROW('Sanitation Data'!C72))="","",OFFSET('Sanitation Data'!$C$29,0,10*ROW('Sanitation Data'!C72)))</f>
        <v/>
      </c>
      <c r="CL78" s="29" t="str">
        <f ca="true">+IF(OFFSET('Sanitation Data'!$C$30,0,10*ROW('Sanitation Data'!C72))="","",OFFSET('Sanitation Data'!$C$30,0,10*ROW('Sanitation Data'!C72)))</f>
        <v/>
      </c>
      <c r="CM78" s="29" t="str">
        <f ca="true">+IF(OFFSET('Sanitation Data'!$C$31,0,10*ROW('Sanitation Data'!C72))="","",OFFSET('Sanitation Data'!$C$31,0,10*ROW('Sanitation Data'!C72)))</f>
        <v/>
      </c>
      <c r="CN78" s="29" t="str">
        <f ca="true">+IF(OFFSET('Sanitation Data'!$C$32,0,10*ROW('Sanitation Data'!C72))="","",OFFSET('Sanitation Data'!$C$32,0,10*ROW('Sanitation Data'!C72)))</f>
        <v/>
      </c>
      <c r="CO78" s="29" t="str">
        <f ca="true">+IF(OFFSET('Sanitation Data'!$C$33,0,10*ROW('Sanitation Data'!C72))="","",OFFSET('Sanitation Data'!$C$33,0,10*ROW('Sanitation Data'!C72)))</f>
        <v/>
      </c>
      <c r="CP78" s="29" t="str">
        <f ca="true">+IF(OFFSET('Sanitation Data'!$D$29,0,10*ROW('Sanitation Data'!D72))="","",OFFSET('Sanitation Data'!$D$29,0,10*ROW('Sanitation Data'!D72)))</f>
        <v/>
      </c>
      <c r="CQ78" s="29" t="str">
        <f ca="true">+IF(OFFSET('Sanitation Data'!$D$30,0,10*ROW('Sanitation Data'!D72))="","",OFFSET('Sanitation Data'!$D$30,0,10*ROW('Sanitation Data'!D72)))</f>
        <v/>
      </c>
      <c r="CR78" s="29" t="str">
        <f ca="true">+IF(OFFSET('Sanitation Data'!$D$31,0,10*ROW('Sanitation Data'!D72))="","",OFFSET('Sanitation Data'!$D$31,0,10*ROW('Sanitation Data'!D72)))</f>
        <v/>
      </c>
      <c r="CS78" s="29" t="str">
        <f ca="true">+IF(OFFSET('Sanitation Data'!$D$32,0,10*ROW('Sanitation Data'!D72))="","",OFFSET('Sanitation Data'!$D$32,0,10*ROW('Sanitation Data'!D72)))</f>
        <v/>
      </c>
      <c r="CT78" s="29" t="str">
        <f ca="true">+IF(OFFSET('Sanitation Data'!$D$33,0,10*ROW('Sanitation Data'!D72))="","",OFFSET('Sanitation Data'!$D$33,0,10*ROW('Sanitation Data'!D72)))</f>
        <v/>
      </c>
      <c r="CU78" s="29" t="str">
        <f ca="true">+IF(OFFSET('Sanitation Data'!$E$29,0,10*ROW('Sanitation Data'!E72))="","",OFFSET('Sanitation Data'!$E$29,0,10*ROW('Sanitation Data'!E72)))</f>
        <v/>
      </c>
      <c r="CV78" s="29" t="str">
        <f ca="true">+IF(OFFSET('Sanitation Data'!$E$30,0,10*ROW('Sanitation Data'!E72))="","",OFFSET('Sanitation Data'!$E$30,0,10*ROW('Sanitation Data'!E72)))</f>
        <v/>
      </c>
      <c r="CW78" s="29" t="str">
        <f ca="true">+IF(OFFSET('Sanitation Data'!$E$31,0,10*ROW('Sanitation Data'!E72))="","",OFFSET('Sanitation Data'!$E$31,0,10*ROW('Sanitation Data'!E72)))</f>
        <v/>
      </c>
      <c r="CX78" s="29" t="str">
        <f ca="true">+IF(OFFSET('Sanitation Data'!$E$32,0,10*ROW('Sanitation Data'!E72))="","",OFFSET('Sanitation Data'!$E$32,0,10*ROW('Sanitation Data'!E72)))</f>
        <v/>
      </c>
      <c r="CY78" s="29" t="str">
        <f ca="true">+IF(OFFSET('Sanitation Data'!$E$33,0,10*ROW('Sanitation Data'!E72))="","",OFFSET('Sanitation Data'!$E$33,0,10*ROW('Sanitation Data'!E72)))</f>
        <v/>
      </c>
      <c r="CZ78" s="29" t="str">
        <f ca="true">+IF(OFFSET('Sanitation Data'!$F$29,0,10*ROW('Sanitation Data'!F72))="","",OFFSET('Sanitation Data'!$F$29,0,10*ROW('Sanitation Data'!F72)))</f>
        <v/>
      </c>
      <c r="DA78" s="29" t="str">
        <f ca="true">+IF(OFFSET('Sanitation Data'!$F$30,0,10*ROW('Sanitation Data'!F72))="","",OFFSET('Sanitation Data'!$F$30,0,10*ROW('Sanitation Data'!F72)))</f>
        <v/>
      </c>
      <c r="DB78" s="29" t="str">
        <f ca="true">+IF(OFFSET('Sanitation Data'!$F$31,0,10*ROW('Sanitation Data'!F72))="","",OFFSET('Sanitation Data'!$F$31,0,10*ROW('Sanitation Data'!F72)))</f>
        <v/>
      </c>
      <c r="DC78" s="29" t="str">
        <f ca="true">+IF(OFFSET('Sanitation Data'!$F$32,0,10*ROW('Sanitation Data'!F72))="","",OFFSET('Sanitation Data'!$F$32,0,10*ROW('Sanitation Data'!F72)))</f>
        <v/>
      </c>
      <c r="DD78" s="29" t="str">
        <f ca="true">+IF(OFFSET('Sanitation Data'!$F$33,0,10*ROW('Sanitation Data'!F72))="","",OFFSET('Sanitation Data'!$F$33,0,10*ROW('Sanitation Data'!F72)))</f>
        <v/>
      </c>
      <c r="DE78" s="29" t="str">
        <f ca="true">+IF(OFFSET('Sanitation Data'!$G$29,0,10*ROW('Sanitation Data'!G72))="","",OFFSET('Sanitation Data'!$G$29,0,10*ROW('Sanitation Data'!G72)))</f>
        <v/>
      </c>
      <c r="DF78" s="29" t="str">
        <f ca="true">+IF(OFFSET('Sanitation Data'!$G$30,0,10*ROW('Sanitation Data'!G72))="","",OFFSET('Sanitation Data'!$G$30,0,10*ROW('Sanitation Data'!G72)))</f>
        <v/>
      </c>
      <c r="DG78" s="29" t="str">
        <f ca="true">+IF(OFFSET('Sanitation Data'!$G$31,0,10*ROW('Sanitation Data'!G72))="","",OFFSET('Sanitation Data'!$G$31,0,10*ROW('Sanitation Data'!G72)))</f>
        <v/>
      </c>
      <c r="DH78" s="29" t="str">
        <f ca="true">+IF(OFFSET('Sanitation Data'!$G$32,0,10*ROW('Sanitation Data'!G72))="","",OFFSET('Sanitation Data'!$G$32,0,10*ROW('Sanitation Data'!G72)))</f>
        <v/>
      </c>
      <c r="DI78" s="29" t="str">
        <f ca="true">+IF(OFFSET('Sanitation Data'!$G$33,0,10*ROW('Sanitation Data'!G72))="","",OFFSET('Sanitation Data'!$G$33,0,10*ROW('Sanitation Data'!G72)))</f>
        <v/>
      </c>
      <c r="DJ78" s="29" t="str">
        <f ca="true">+IF(OFFSET('Sanitation Data'!$H$29,0,10*ROW('Sanitation Data'!H72))="","",OFFSET('Sanitation Data'!$H$29,0,10*ROW('Sanitation Data'!H72)))</f>
        <v/>
      </c>
      <c r="DK78" s="29" t="str">
        <f ca="true">+IF(OFFSET('Sanitation Data'!$H$30,0,10*ROW('Sanitation Data'!H72))="","",OFFSET('Sanitation Data'!$H$30,0,10*ROW('Sanitation Data'!H72)))</f>
        <v/>
      </c>
      <c r="DL78" s="29" t="str">
        <f ca="true">+IF(OFFSET('Sanitation Data'!$H$31,0,10*ROW('Sanitation Data'!H72))="","",OFFSET('Sanitation Data'!$H$31,0,10*ROW('Sanitation Data'!H72)))</f>
        <v/>
      </c>
      <c r="DM78" s="29" t="str">
        <f ca="true">+IF(OFFSET('Sanitation Data'!$H$32,0,10*ROW('Sanitation Data'!H72))="","",OFFSET('Sanitation Data'!$H$32,0,10*ROW('Sanitation Data'!H72)))</f>
        <v/>
      </c>
      <c r="DN78" s="29" t="str">
        <f ca="true">+IF(OFFSET('Sanitation Data'!$H$33,0,10*ROW('Sanitation Data'!H72))="","",OFFSET('Sanitation Data'!$H$33,0,10*ROW('Sanitation Data'!H72)))</f>
        <v/>
      </c>
      <c r="DO78" s="29" t="str">
        <f ca="true">+IF(OFFSET('Hygiene Data'!$C$12,0,10*ROW('Hygiene Data'!C72))="","",OFFSET('Hygiene Data'!$C$12,0,10*ROW('Hygiene Data'!C72)))</f>
        <v/>
      </c>
      <c r="DP78" s="29" t="str">
        <f ca="true">+IF(OFFSET('Hygiene Data'!$C$13,0,10*ROW('Hygiene Data'!C72))="","",OFFSET('Hygiene Data'!$C$13,0,10*ROW('Hygiene Data'!C72)))</f>
        <v/>
      </c>
      <c r="DQ78" s="29" t="str">
        <f ca="true">+IF(OFFSET('Hygiene Data'!$C$14,0,10*ROW('Hygiene Data'!C72))="","",OFFSET('Hygiene Data'!$C$14,0,10*ROW('Hygiene Data'!C72)))</f>
        <v/>
      </c>
      <c r="DR78" s="29" t="str">
        <f ca="true">+IF(OFFSET('Hygiene Data'!$D$12,0,10*ROW('Hygiene Data'!D72))="","",OFFSET('Hygiene Data'!$D$12,0,10*ROW('Hygiene Data'!D72)))</f>
        <v/>
      </c>
      <c r="DS78" s="29" t="str">
        <f ca="true">+IF(OFFSET('Hygiene Data'!$D$13,0,10*ROW('Hygiene Data'!D72))="","",OFFSET('Hygiene Data'!$D$13,0,10*ROW('Hygiene Data'!D72)))</f>
        <v/>
      </c>
      <c r="DT78" s="29" t="str">
        <f ca="true">+IF(OFFSET('Hygiene Data'!$D$14,0,10*ROW('Hygiene Data'!D72))="","",OFFSET('Hygiene Data'!$D$14,0,10*ROW('Hygiene Data'!D72)))</f>
        <v/>
      </c>
      <c r="DU78" s="29" t="str">
        <f ca="true">+IF(OFFSET('Hygiene Data'!$E$12,0,10*ROW('Hygiene Data'!E72))="","",OFFSET('Hygiene Data'!$E$12,0,10*ROW('Hygiene Data'!E72)))</f>
        <v/>
      </c>
      <c r="DV78" s="29" t="str">
        <f ca="true">+IF(OFFSET('Hygiene Data'!$E$13,0,10*ROW('Hygiene Data'!E72))="","",OFFSET('Hygiene Data'!$E$13,0,10*ROW('Hygiene Data'!E72)))</f>
        <v/>
      </c>
      <c r="DW78" s="29" t="str">
        <f ca="true">+IF(OFFSET('Hygiene Data'!$E$14,0,10*ROW('Hygiene Data'!E72))="","",OFFSET('Hygiene Data'!$E$14,0,10*ROW('Hygiene Data'!E72)))</f>
        <v/>
      </c>
      <c r="DX78" s="29" t="str">
        <f ca="true">+IF(OFFSET('Hygiene Data'!$F$12,0,10*ROW('Hygiene Data'!F72))="","",OFFSET('Hygiene Data'!$F$12,0,10*ROW('Hygiene Data'!F72)))</f>
        <v/>
      </c>
      <c r="DY78" s="29" t="str">
        <f ca="true">+IF(OFFSET('Hygiene Data'!$F$13,0,10*ROW('Hygiene Data'!F72))="","",OFFSET('Hygiene Data'!$F$13,0,10*ROW('Hygiene Data'!F72)))</f>
        <v/>
      </c>
      <c r="DZ78" s="29" t="str">
        <f ca="true">+IF(OFFSET('Hygiene Data'!$F$14,0,10*ROW('Hygiene Data'!F72))="","",OFFSET('Hygiene Data'!$F$14,0,10*ROW('Hygiene Data'!F72)))</f>
        <v/>
      </c>
      <c r="EA78" s="29" t="str">
        <f ca="true">+IF(OFFSET('Hygiene Data'!$G$12,0,10*ROW('Hygiene Data'!G72))="","",OFFSET('Hygiene Data'!$G$12,0,10*ROW('Hygiene Data'!G72)))</f>
        <v/>
      </c>
      <c r="EB78" s="29" t="str">
        <f ca="true">+IF(OFFSET('Hygiene Data'!$G$13,0,10*ROW('Hygiene Data'!G72))="","",OFFSET('Hygiene Data'!$G$13,0,10*ROW('Hygiene Data'!G72)))</f>
        <v/>
      </c>
      <c r="EC78" s="29" t="str">
        <f ca="true">+IF(OFFSET('Hygiene Data'!$G$14,0,10*ROW('Hygiene Data'!G72))="","",OFFSET('Hygiene Data'!$G$14,0,10*ROW('Hygiene Data'!G72)))</f>
        <v/>
      </c>
      <c r="ED78" s="29" t="str">
        <f ca="true">+IF(OFFSET('Hygiene Data'!$H$12,0,10*ROW('Hygiene Data'!H72))="","",OFFSET('Hygiene Data'!$H$12,0,10*ROW('Hygiene Data'!H72)))</f>
        <v/>
      </c>
      <c r="EE78" s="29" t="str">
        <f ca="true">+IF(OFFSET('Hygiene Data'!$H$13,0,10*ROW('Hygiene Data'!H72))="","",OFFSET('Hygiene Data'!$H$13,0,10*ROW('Hygiene Data'!H72)))</f>
        <v/>
      </c>
      <c r="EF78" s="29" t="str">
        <f ca="true">+IF(OFFSET('Hygiene Data'!$H$14,0,10*ROW('Hygiene Data'!H72))="","",OFFSET('Hygiene Data'!$H$14,0,10*ROW('Hygiene Data'!H72)))</f>
        <v/>
      </c>
    </row>
    <row r="79" x14ac:dyDescent="0.2">
      <c r="A79" s="52" t="str">
        <f ca="true">+IF(OFFSET('Water Data'!$B$1,0,10*ROW('Water Data'!B76))="","",OFFSET('Water Data'!$B$1,0,10*ROW('Water Data'!B76)))</f>
        <v/>
      </c>
      <c r="B79" s="52" t="str">
        <f ca="true">+IF(OFFSET('Water Data'!$A$3,0,10*ROW('Water Data'!A76))="","",OFFSET('Water Data'!$A$3,0,10*ROW('Water Data'!A76)))</f>
        <v/>
      </c>
      <c r="C79" s="52" t="str">
        <f ca="true">+IF(OFFSET('Water Data'!$C$3,0,10*ROW('Water Data'!C76))="","",OFFSET('Water Data'!$C$3,0,10*ROW('Water Data'!C76)))</f>
        <v/>
      </c>
      <c r="D79" s="240"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0"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0"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0"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0"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0"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0"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0"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0"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0"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0"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0"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0"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0"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0"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0"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0"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0"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1"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1"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1"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1"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1"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1"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1"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1"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1"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1"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1"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1"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1"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1"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1"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1"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1"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1"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1"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1"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1"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1"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1"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1"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1"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1"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1"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1"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1"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1"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2"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2"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2"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2"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2"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2"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2"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2"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2"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2"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2"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2"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2"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2"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2"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2"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2"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2"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29" t="str">
        <f ca="true">+IF(OFFSET('Water Data'!$C$28,0,10*ROW('Water Data'!C73))="","",OFFSET('Water Data'!$C$28,0,10*ROW('Water Data'!C73)))</f>
        <v/>
      </c>
      <c r="BT79" s="29" t="str">
        <f ca="true">+IF(OFFSET('Water Data'!$C$29,0,10*ROW('Water Data'!C73))="","",OFFSET('Water Data'!$C$29,0,10*ROW('Water Data'!C73)))</f>
        <v/>
      </c>
      <c r="BU79" s="29" t="str">
        <f ca="true">+IF(OFFSET('Water Data'!$C$30,0,10*ROW('Water Data'!C73))="","",OFFSET('Water Data'!$C$30,0,10*ROW('Water Data'!C73)))</f>
        <v/>
      </c>
      <c r="BV79" s="29" t="str">
        <f ca="true">+IF(OFFSET('Water Data'!$D$28,0,10*ROW('Water Data'!D73))="","",OFFSET('Water Data'!$D$28,0,10*ROW('Water Data'!D73)))</f>
        <v/>
      </c>
      <c r="BW79" s="29" t="str">
        <f ca="true">+IF(OFFSET('Water Data'!$D$29,0,10*ROW('Water Data'!D73))="","",OFFSET('Water Data'!$D$29,0,10*ROW('Water Data'!D73)))</f>
        <v/>
      </c>
      <c r="BX79" s="29" t="str">
        <f ca="true">+IF(OFFSET('Water Data'!$D$30,0,10*ROW('Water Data'!D73))="","",OFFSET('Water Data'!$D$30,0,10*ROW('Water Data'!D73)))</f>
        <v/>
      </c>
      <c r="BY79" s="29" t="str">
        <f ca="true">+IF(OFFSET('Water Data'!$E$28,0,10*ROW('Water Data'!E73))="","",OFFSET('Water Data'!$E$28,0,10*ROW('Water Data'!E73)))</f>
        <v/>
      </c>
      <c r="BZ79" s="29" t="str">
        <f ca="true">+IF(OFFSET('Water Data'!$E$29,0,10*ROW('Water Data'!E73))="","",OFFSET('Water Data'!$E$29,0,10*ROW('Water Data'!E73)))</f>
        <v/>
      </c>
      <c r="CA79" s="29" t="str">
        <f ca="true">+IF(OFFSET('Water Data'!$E$30,0,10*ROW('Water Data'!E73))="","",OFFSET('Water Data'!$E$30,0,10*ROW('Water Data'!E73)))</f>
        <v/>
      </c>
      <c r="CB79" s="29" t="str">
        <f ca="true">+IF(OFFSET('Water Data'!$F$28,0,10*ROW('Water Data'!F73))="","",OFFSET('Water Data'!$F$28,0,10*ROW('Water Data'!F73)))</f>
        <v/>
      </c>
      <c r="CC79" s="29" t="str">
        <f ca="true">+IF(OFFSET('Water Data'!$F$29,0,10*ROW('Water Data'!F73))="","",OFFSET('Water Data'!$F$29,0,10*ROW('Water Data'!F73)))</f>
        <v/>
      </c>
      <c r="CD79" s="29" t="str">
        <f ca="true">+IF(OFFSET('Water Data'!$F$30,0,10*ROW('Water Data'!F73))="","",OFFSET('Water Data'!$F$30,0,10*ROW('Water Data'!F73)))</f>
        <v/>
      </c>
      <c r="CE79" s="29" t="str">
        <f ca="true">+IF(OFFSET('Water Data'!$G$28,0,10*ROW('Water Data'!G73))="","",OFFSET('Water Data'!$G$28,0,10*ROW('Water Data'!G73)))</f>
        <v/>
      </c>
      <c r="CF79" s="29" t="str">
        <f ca="true">+IF(OFFSET('Water Data'!$G$29,0,10*ROW('Water Data'!G73))="","",OFFSET('Water Data'!$G$29,0,10*ROW('Water Data'!G73)))</f>
        <v/>
      </c>
      <c r="CG79" s="29" t="str">
        <f ca="true">+IF(OFFSET('Water Data'!$G$30,0,10*ROW('Water Data'!G73))="","",OFFSET('Water Data'!$G$30,0,10*ROW('Water Data'!G73)))</f>
        <v/>
      </c>
      <c r="CH79" s="29" t="str">
        <f ca="true">+IF(OFFSET('Water Data'!$H$28,0,10*ROW('Water Data'!H73))="","",OFFSET('Water Data'!$H$28,0,10*ROW('Water Data'!H73)))</f>
        <v/>
      </c>
      <c r="CI79" s="29" t="str">
        <f ca="true">+IF(OFFSET('Water Data'!$H$29,0,10*ROW('Water Data'!H73))="","",OFFSET('Water Data'!$H$29,0,10*ROW('Water Data'!H73)))</f>
        <v/>
      </c>
      <c r="CJ79" s="29" t="str">
        <f ca="true">+IF(OFFSET('Water Data'!$H$30,0,10*ROW('Water Data'!H73))="","",OFFSET('Water Data'!$H$30,0,10*ROW('Water Data'!H73)))</f>
        <v/>
      </c>
      <c r="CK79" s="29" t="str">
        <f ca="true">+IF(OFFSET('Sanitation Data'!$C$29,0,10*ROW('Sanitation Data'!C73))="","",OFFSET('Sanitation Data'!$C$29,0,10*ROW('Sanitation Data'!C73)))</f>
        <v/>
      </c>
      <c r="CL79" s="29" t="str">
        <f ca="true">+IF(OFFSET('Sanitation Data'!$C$30,0,10*ROW('Sanitation Data'!C73))="","",OFFSET('Sanitation Data'!$C$30,0,10*ROW('Sanitation Data'!C73)))</f>
        <v/>
      </c>
      <c r="CM79" s="29" t="str">
        <f ca="true">+IF(OFFSET('Sanitation Data'!$C$31,0,10*ROW('Sanitation Data'!C73))="","",OFFSET('Sanitation Data'!$C$31,0,10*ROW('Sanitation Data'!C73)))</f>
        <v/>
      </c>
      <c r="CN79" s="29" t="str">
        <f ca="true">+IF(OFFSET('Sanitation Data'!$C$32,0,10*ROW('Sanitation Data'!C73))="","",OFFSET('Sanitation Data'!$C$32,0,10*ROW('Sanitation Data'!C73)))</f>
        <v/>
      </c>
      <c r="CO79" s="29" t="str">
        <f ca="true">+IF(OFFSET('Sanitation Data'!$C$33,0,10*ROW('Sanitation Data'!C73))="","",OFFSET('Sanitation Data'!$C$33,0,10*ROW('Sanitation Data'!C73)))</f>
        <v/>
      </c>
      <c r="CP79" s="29" t="str">
        <f ca="true">+IF(OFFSET('Sanitation Data'!$D$29,0,10*ROW('Sanitation Data'!D73))="","",OFFSET('Sanitation Data'!$D$29,0,10*ROW('Sanitation Data'!D73)))</f>
        <v/>
      </c>
      <c r="CQ79" s="29" t="str">
        <f ca="true">+IF(OFFSET('Sanitation Data'!$D$30,0,10*ROW('Sanitation Data'!D73))="","",OFFSET('Sanitation Data'!$D$30,0,10*ROW('Sanitation Data'!D73)))</f>
        <v/>
      </c>
      <c r="CR79" s="29" t="str">
        <f ca="true">+IF(OFFSET('Sanitation Data'!$D$31,0,10*ROW('Sanitation Data'!D73))="","",OFFSET('Sanitation Data'!$D$31,0,10*ROW('Sanitation Data'!D73)))</f>
        <v/>
      </c>
      <c r="CS79" s="29" t="str">
        <f ca="true">+IF(OFFSET('Sanitation Data'!$D$32,0,10*ROW('Sanitation Data'!D73))="","",OFFSET('Sanitation Data'!$D$32,0,10*ROW('Sanitation Data'!D73)))</f>
        <v/>
      </c>
      <c r="CT79" s="29" t="str">
        <f ca="true">+IF(OFFSET('Sanitation Data'!$D$33,0,10*ROW('Sanitation Data'!D73))="","",OFFSET('Sanitation Data'!$D$33,0,10*ROW('Sanitation Data'!D73)))</f>
        <v/>
      </c>
      <c r="CU79" s="29" t="str">
        <f ca="true">+IF(OFFSET('Sanitation Data'!$E$29,0,10*ROW('Sanitation Data'!E73))="","",OFFSET('Sanitation Data'!$E$29,0,10*ROW('Sanitation Data'!E73)))</f>
        <v/>
      </c>
      <c r="CV79" s="29" t="str">
        <f ca="true">+IF(OFFSET('Sanitation Data'!$E$30,0,10*ROW('Sanitation Data'!E73))="","",OFFSET('Sanitation Data'!$E$30,0,10*ROW('Sanitation Data'!E73)))</f>
        <v/>
      </c>
      <c r="CW79" s="29" t="str">
        <f ca="true">+IF(OFFSET('Sanitation Data'!$E$31,0,10*ROW('Sanitation Data'!E73))="","",OFFSET('Sanitation Data'!$E$31,0,10*ROW('Sanitation Data'!E73)))</f>
        <v/>
      </c>
      <c r="CX79" s="29" t="str">
        <f ca="true">+IF(OFFSET('Sanitation Data'!$E$32,0,10*ROW('Sanitation Data'!E73))="","",OFFSET('Sanitation Data'!$E$32,0,10*ROW('Sanitation Data'!E73)))</f>
        <v/>
      </c>
      <c r="CY79" s="29" t="str">
        <f ca="true">+IF(OFFSET('Sanitation Data'!$E$33,0,10*ROW('Sanitation Data'!E73))="","",OFFSET('Sanitation Data'!$E$33,0,10*ROW('Sanitation Data'!E73)))</f>
        <v/>
      </c>
      <c r="CZ79" s="29" t="str">
        <f ca="true">+IF(OFFSET('Sanitation Data'!$F$29,0,10*ROW('Sanitation Data'!F73))="","",OFFSET('Sanitation Data'!$F$29,0,10*ROW('Sanitation Data'!F73)))</f>
        <v/>
      </c>
      <c r="DA79" s="29" t="str">
        <f ca="true">+IF(OFFSET('Sanitation Data'!$F$30,0,10*ROW('Sanitation Data'!F73))="","",OFFSET('Sanitation Data'!$F$30,0,10*ROW('Sanitation Data'!F73)))</f>
        <v/>
      </c>
      <c r="DB79" s="29" t="str">
        <f ca="true">+IF(OFFSET('Sanitation Data'!$F$31,0,10*ROW('Sanitation Data'!F73))="","",OFFSET('Sanitation Data'!$F$31,0,10*ROW('Sanitation Data'!F73)))</f>
        <v/>
      </c>
      <c r="DC79" s="29" t="str">
        <f ca="true">+IF(OFFSET('Sanitation Data'!$F$32,0,10*ROW('Sanitation Data'!F73))="","",OFFSET('Sanitation Data'!$F$32,0,10*ROW('Sanitation Data'!F73)))</f>
        <v/>
      </c>
      <c r="DD79" s="29" t="str">
        <f ca="true">+IF(OFFSET('Sanitation Data'!$F$33,0,10*ROW('Sanitation Data'!F73))="","",OFFSET('Sanitation Data'!$F$33,0,10*ROW('Sanitation Data'!F73)))</f>
        <v/>
      </c>
      <c r="DE79" s="29" t="str">
        <f ca="true">+IF(OFFSET('Sanitation Data'!$G$29,0,10*ROW('Sanitation Data'!G73))="","",OFFSET('Sanitation Data'!$G$29,0,10*ROW('Sanitation Data'!G73)))</f>
        <v/>
      </c>
      <c r="DF79" s="29" t="str">
        <f ca="true">+IF(OFFSET('Sanitation Data'!$G$30,0,10*ROW('Sanitation Data'!G73))="","",OFFSET('Sanitation Data'!$G$30,0,10*ROW('Sanitation Data'!G73)))</f>
        <v/>
      </c>
      <c r="DG79" s="29" t="str">
        <f ca="true">+IF(OFFSET('Sanitation Data'!$G$31,0,10*ROW('Sanitation Data'!G73))="","",OFFSET('Sanitation Data'!$G$31,0,10*ROW('Sanitation Data'!G73)))</f>
        <v/>
      </c>
      <c r="DH79" s="29" t="str">
        <f ca="true">+IF(OFFSET('Sanitation Data'!$G$32,0,10*ROW('Sanitation Data'!G73))="","",OFFSET('Sanitation Data'!$G$32,0,10*ROW('Sanitation Data'!G73)))</f>
        <v/>
      </c>
      <c r="DI79" s="29" t="str">
        <f ca="true">+IF(OFFSET('Sanitation Data'!$G$33,0,10*ROW('Sanitation Data'!G73))="","",OFFSET('Sanitation Data'!$G$33,0,10*ROW('Sanitation Data'!G73)))</f>
        <v/>
      </c>
      <c r="DJ79" s="29" t="str">
        <f ca="true">+IF(OFFSET('Sanitation Data'!$H$29,0,10*ROW('Sanitation Data'!H73))="","",OFFSET('Sanitation Data'!$H$29,0,10*ROW('Sanitation Data'!H73)))</f>
        <v/>
      </c>
      <c r="DK79" s="29" t="str">
        <f ca="true">+IF(OFFSET('Sanitation Data'!$H$30,0,10*ROW('Sanitation Data'!H73))="","",OFFSET('Sanitation Data'!$H$30,0,10*ROW('Sanitation Data'!H73)))</f>
        <v/>
      </c>
      <c r="DL79" s="29" t="str">
        <f ca="true">+IF(OFFSET('Sanitation Data'!$H$31,0,10*ROW('Sanitation Data'!H73))="","",OFFSET('Sanitation Data'!$H$31,0,10*ROW('Sanitation Data'!H73)))</f>
        <v/>
      </c>
      <c r="DM79" s="29" t="str">
        <f ca="true">+IF(OFFSET('Sanitation Data'!$H$32,0,10*ROW('Sanitation Data'!H73))="","",OFFSET('Sanitation Data'!$H$32,0,10*ROW('Sanitation Data'!H73)))</f>
        <v/>
      </c>
      <c r="DN79" s="29" t="str">
        <f ca="true">+IF(OFFSET('Sanitation Data'!$H$33,0,10*ROW('Sanitation Data'!H73))="","",OFFSET('Sanitation Data'!$H$33,0,10*ROW('Sanitation Data'!H73)))</f>
        <v/>
      </c>
      <c r="DO79" s="29" t="str">
        <f ca="true">+IF(OFFSET('Hygiene Data'!$C$12,0,10*ROW('Hygiene Data'!C73))="","",OFFSET('Hygiene Data'!$C$12,0,10*ROW('Hygiene Data'!C73)))</f>
        <v/>
      </c>
      <c r="DP79" s="29" t="str">
        <f ca="true">+IF(OFFSET('Hygiene Data'!$C$13,0,10*ROW('Hygiene Data'!C73))="","",OFFSET('Hygiene Data'!$C$13,0,10*ROW('Hygiene Data'!C73)))</f>
        <v/>
      </c>
      <c r="DQ79" s="29" t="str">
        <f ca="true">+IF(OFFSET('Hygiene Data'!$C$14,0,10*ROW('Hygiene Data'!C73))="","",OFFSET('Hygiene Data'!$C$14,0,10*ROW('Hygiene Data'!C73)))</f>
        <v/>
      </c>
      <c r="DR79" s="29" t="str">
        <f ca="true">+IF(OFFSET('Hygiene Data'!$D$12,0,10*ROW('Hygiene Data'!D73))="","",OFFSET('Hygiene Data'!$D$12,0,10*ROW('Hygiene Data'!D73)))</f>
        <v/>
      </c>
      <c r="DS79" s="29" t="str">
        <f ca="true">+IF(OFFSET('Hygiene Data'!$D$13,0,10*ROW('Hygiene Data'!D73))="","",OFFSET('Hygiene Data'!$D$13,0,10*ROW('Hygiene Data'!D73)))</f>
        <v/>
      </c>
      <c r="DT79" s="29" t="str">
        <f ca="true">+IF(OFFSET('Hygiene Data'!$D$14,0,10*ROW('Hygiene Data'!D73))="","",OFFSET('Hygiene Data'!$D$14,0,10*ROW('Hygiene Data'!D73)))</f>
        <v/>
      </c>
      <c r="DU79" s="29" t="str">
        <f ca="true">+IF(OFFSET('Hygiene Data'!$E$12,0,10*ROW('Hygiene Data'!E73))="","",OFFSET('Hygiene Data'!$E$12,0,10*ROW('Hygiene Data'!E73)))</f>
        <v/>
      </c>
      <c r="DV79" s="29" t="str">
        <f ca="true">+IF(OFFSET('Hygiene Data'!$E$13,0,10*ROW('Hygiene Data'!E73))="","",OFFSET('Hygiene Data'!$E$13,0,10*ROW('Hygiene Data'!E73)))</f>
        <v/>
      </c>
      <c r="DW79" s="29" t="str">
        <f ca="true">+IF(OFFSET('Hygiene Data'!$E$14,0,10*ROW('Hygiene Data'!E73))="","",OFFSET('Hygiene Data'!$E$14,0,10*ROW('Hygiene Data'!E73)))</f>
        <v/>
      </c>
      <c r="DX79" s="29" t="str">
        <f ca="true">+IF(OFFSET('Hygiene Data'!$F$12,0,10*ROW('Hygiene Data'!F73))="","",OFFSET('Hygiene Data'!$F$12,0,10*ROW('Hygiene Data'!F73)))</f>
        <v/>
      </c>
      <c r="DY79" s="29" t="str">
        <f ca="true">+IF(OFFSET('Hygiene Data'!$F$13,0,10*ROW('Hygiene Data'!F73))="","",OFFSET('Hygiene Data'!$F$13,0,10*ROW('Hygiene Data'!F73)))</f>
        <v/>
      </c>
      <c r="DZ79" s="29" t="str">
        <f ca="true">+IF(OFFSET('Hygiene Data'!$F$14,0,10*ROW('Hygiene Data'!F73))="","",OFFSET('Hygiene Data'!$F$14,0,10*ROW('Hygiene Data'!F73)))</f>
        <v/>
      </c>
      <c r="EA79" s="29" t="str">
        <f ca="true">+IF(OFFSET('Hygiene Data'!$G$12,0,10*ROW('Hygiene Data'!G73))="","",OFFSET('Hygiene Data'!$G$12,0,10*ROW('Hygiene Data'!G73)))</f>
        <v/>
      </c>
      <c r="EB79" s="29" t="str">
        <f ca="true">+IF(OFFSET('Hygiene Data'!$G$13,0,10*ROW('Hygiene Data'!G73))="","",OFFSET('Hygiene Data'!$G$13,0,10*ROW('Hygiene Data'!G73)))</f>
        <v/>
      </c>
      <c r="EC79" s="29" t="str">
        <f ca="true">+IF(OFFSET('Hygiene Data'!$G$14,0,10*ROW('Hygiene Data'!G73))="","",OFFSET('Hygiene Data'!$G$14,0,10*ROW('Hygiene Data'!G73)))</f>
        <v/>
      </c>
      <c r="ED79" s="29" t="str">
        <f ca="true">+IF(OFFSET('Hygiene Data'!$H$12,0,10*ROW('Hygiene Data'!H73))="","",OFFSET('Hygiene Data'!$H$12,0,10*ROW('Hygiene Data'!H73)))</f>
        <v/>
      </c>
      <c r="EE79" s="29" t="str">
        <f ca="true">+IF(OFFSET('Hygiene Data'!$H$13,0,10*ROW('Hygiene Data'!H73))="","",OFFSET('Hygiene Data'!$H$13,0,10*ROW('Hygiene Data'!H73)))</f>
        <v/>
      </c>
      <c r="EF79" s="29" t="str">
        <f ca="true">+IF(OFFSET('Hygiene Data'!$H$14,0,10*ROW('Hygiene Data'!H73))="","",OFFSET('Hygiene Data'!$H$14,0,10*ROW('Hygiene Data'!H73)))</f>
        <v/>
      </c>
    </row>
    <row r="80" x14ac:dyDescent="0.2">
      <c r="A80" s="52" t="str">
        <f ca="true">+IF(OFFSET('Water Data'!$B$1,0,10*ROW('Water Data'!B77))="","",OFFSET('Water Data'!$B$1,0,10*ROW('Water Data'!B77)))</f>
        <v/>
      </c>
      <c r="B80" s="52" t="str">
        <f ca="true">+IF(OFFSET('Water Data'!$A$3,0,10*ROW('Water Data'!A77))="","",OFFSET('Water Data'!$A$3,0,10*ROW('Water Data'!A77)))</f>
        <v/>
      </c>
      <c r="C80" s="52" t="str">
        <f ca="true">+IF(OFFSET('Water Data'!$C$3,0,10*ROW('Water Data'!C77))="","",OFFSET('Water Data'!$C$3,0,10*ROW('Water Data'!C77)))</f>
        <v/>
      </c>
      <c r="D80" s="240"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0"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0"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0"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0"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0"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0"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0"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0"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0"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0"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0"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0"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0"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0"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0"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0"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0"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1"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1"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1"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1"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1"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1"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1"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1"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1"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1"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1"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1"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1"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1"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1"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1"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1"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1"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1"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1"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1"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1"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1"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1"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1"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1"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1"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1"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1"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1"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2"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2"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2"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2"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2"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2"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2"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2"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2"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2"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2"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2"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2"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2"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2"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2"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2"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2"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29" t="str">
        <f ca="true">+IF(OFFSET('Water Data'!$C$28,0,10*ROW('Water Data'!C74))="","",OFFSET('Water Data'!$C$28,0,10*ROW('Water Data'!C74)))</f>
        <v/>
      </c>
      <c r="BT80" s="29" t="str">
        <f ca="true">+IF(OFFSET('Water Data'!$C$29,0,10*ROW('Water Data'!C74))="","",OFFSET('Water Data'!$C$29,0,10*ROW('Water Data'!C74)))</f>
        <v/>
      </c>
      <c r="BU80" s="29" t="str">
        <f ca="true">+IF(OFFSET('Water Data'!$C$30,0,10*ROW('Water Data'!C74))="","",OFFSET('Water Data'!$C$30,0,10*ROW('Water Data'!C74)))</f>
        <v/>
      </c>
      <c r="BV80" s="29" t="str">
        <f ca="true">+IF(OFFSET('Water Data'!$D$28,0,10*ROW('Water Data'!D74))="","",OFFSET('Water Data'!$D$28,0,10*ROW('Water Data'!D74)))</f>
        <v/>
      </c>
      <c r="BW80" s="29" t="str">
        <f ca="true">+IF(OFFSET('Water Data'!$D$29,0,10*ROW('Water Data'!D74))="","",OFFSET('Water Data'!$D$29,0,10*ROW('Water Data'!D74)))</f>
        <v/>
      </c>
      <c r="BX80" s="29" t="str">
        <f ca="true">+IF(OFFSET('Water Data'!$D$30,0,10*ROW('Water Data'!D74))="","",OFFSET('Water Data'!$D$30,0,10*ROW('Water Data'!D74)))</f>
        <v/>
      </c>
      <c r="BY80" s="29" t="str">
        <f ca="true">+IF(OFFSET('Water Data'!$E$28,0,10*ROW('Water Data'!E74))="","",OFFSET('Water Data'!$E$28,0,10*ROW('Water Data'!E74)))</f>
        <v/>
      </c>
      <c r="BZ80" s="29" t="str">
        <f ca="true">+IF(OFFSET('Water Data'!$E$29,0,10*ROW('Water Data'!E74))="","",OFFSET('Water Data'!$E$29,0,10*ROW('Water Data'!E74)))</f>
        <v/>
      </c>
      <c r="CA80" s="29" t="str">
        <f ca="true">+IF(OFFSET('Water Data'!$E$30,0,10*ROW('Water Data'!E74))="","",OFFSET('Water Data'!$E$30,0,10*ROW('Water Data'!E74)))</f>
        <v/>
      </c>
      <c r="CB80" s="29" t="str">
        <f ca="true">+IF(OFFSET('Water Data'!$F$28,0,10*ROW('Water Data'!F74))="","",OFFSET('Water Data'!$F$28,0,10*ROW('Water Data'!F74)))</f>
        <v/>
      </c>
      <c r="CC80" s="29" t="str">
        <f ca="true">+IF(OFFSET('Water Data'!$F$29,0,10*ROW('Water Data'!F74))="","",OFFSET('Water Data'!$F$29,0,10*ROW('Water Data'!F74)))</f>
        <v/>
      </c>
      <c r="CD80" s="29" t="str">
        <f ca="true">+IF(OFFSET('Water Data'!$F$30,0,10*ROW('Water Data'!F74))="","",OFFSET('Water Data'!$F$30,0,10*ROW('Water Data'!F74)))</f>
        <v/>
      </c>
      <c r="CE80" s="29" t="str">
        <f ca="true">+IF(OFFSET('Water Data'!$G$28,0,10*ROW('Water Data'!G74))="","",OFFSET('Water Data'!$G$28,0,10*ROW('Water Data'!G74)))</f>
        <v/>
      </c>
      <c r="CF80" s="29" t="str">
        <f ca="true">+IF(OFFSET('Water Data'!$G$29,0,10*ROW('Water Data'!G74))="","",OFFSET('Water Data'!$G$29,0,10*ROW('Water Data'!G74)))</f>
        <v/>
      </c>
      <c r="CG80" s="29" t="str">
        <f ca="true">+IF(OFFSET('Water Data'!$G$30,0,10*ROW('Water Data'!G74))="","",OFFSET('Water Data'!$G$30,0,10*ROW('Water Data'!G74)))</f>
        <v/>
      </c>
      <c r="CH80" s="29" t="str">
        <f ca="true">+IF(OFFSET('Water Data'!$H$28,0,10*ROW('Water Data'!H74))="","",OFFSET('Water Data'!$H$28,0,10*ROW('Water Data'!H74)))</f>
        <v/>
      </c>
      <c r="CI80" s="29" t="str">
        <f ca="true">+IF(OFFSET('Water Data'!$H$29,0,10*ROW('Water Data'!H74))="","",OFFSET('Water Data'!$H$29,0,10*ROW('Water Data'!H74)))</f>
        <v/>
      </c>
      <c r="CJ80" s="29" t="str">
        <f ca="true">+IF(OFFSET('Water Data'!$H$30,0,10*ROW('Water Data'!H74))="","",OFFSET('Water Data'!$H$30,0,10*ROW('Water Data'!H74)))</f>
        <v/>
      </c>
      <c r="CK80" s="29" t="str">
        <f ca="true">+IF(OFFSET('Sanitation Data'!$C$29,0,10*ROW('Sanitation Data'!C74))="","",OFFSET('Sanitation Data'!$C$29,0,10*ROW('Sanitation Data'!C74)))</f>
        <v/>
      </c>
      <c r="CL80" s="29" t="str">
        <f ca="true">+IF(OFFSET('Sanitation Data'!$C$30,0,10*ROW('Sanitation Data'!C74))="","",OFFSET('Sanitation Data'!$C$30,0,10*ROW('Sanitation Data'!C74)))</f>
        <v/>
      </c>
      <c r="CM80" s="29" t="str">
        <f ca="true">+IF(OFFSET('Sanitation Data'!$C$31,0,10*ROW('Sanitation Data'!C74))="","",OFFSET('Sanitation Data'!$C$31,0,10*ROW('Sanitation Data'!C74)))</f>
        <v/>
      </c>
      <c r="CN80" s="29" t="str">
        <f ca="true">+IF(OFFSET('Sanitation Data'!$C$32,0,10*ROW('Sanitation Data'!C74))="","",OFFSET('Sanitation Data'!$C$32,0,10*ROW('Sanitation Data'!C74)))</f>
        <v/>
      </c>
      <c r="CO80" s="29" t="str">
        <f ca="true">+IF(OFFSET('Sanitation Data'!$C$33,0,10*ROW('Sanitation Data'!C74))="","",OFFSET('Sanitation Data'!$C$33,0,10*ROW('Sanitation Data'!C74)))</f>
        <v/>
      </c>
      <c r="CP80" s="29" t="str">
        <f ca="true">+IF(OFFSET('Sanitation Data'!$D$29,0,10*ROW('Sanitation Data'!D74))="","",OFFSET('Sanitation Data'!$D$29,0,10*ROW('Sanitation Data'!D74)))</f>
        <v/>
      </c>
      <c r="CQ80" s="29" t="str">
        <f ca="true">+IF(OFFSET('Sanitation Data'!$D$30,0,10*ROW('Sanitation Data'!D74))="","",OFFSET('Sanitation Data'!$D$30,0,10*ROW('Sanitation Data'!D74)))</f>
        <v/>
      </c>
      <c r="CR80" s="29" t="str">
        <f ca="true">+IF(OFFSET('Sanitation Data'!$D$31,0,10*ROW('Sanitation Data'!D74))="","",OFFSET('Sanitation Data'!$D$31,0,10*ROW('Sanitation Data'!D74)))</f>
        <v/>
      </c>
      <c r="CS80" s="29" t="str">
        <f ca="true">+IF(OFFSET('Sanitation Data'!$D$32,0,10*ROW('Sanitation Data'!D74))="","",OFFSET('Sanitation Data'!$D$32,0,10*ROW('Sanitation Data'!D74)))</f>
        <v/>
      </c>
      <c r="CT80" s="29" t="str">
        <f ca="true">+IF(OFFSET('Sanitation Data'!$D$33,0,10*ROW('Sanitation Data'!D74))="","",OFFSET('Sanitation Data'!$D$33,0,10*ROW('Sanitation Data'!D74)))</f>
        <v/>
      </c>
      <c r="CU80" s="29" t="str">
        <f ca="true">+IF(OFFSET('Sanitation Data'!$E$29,0,10*ROW('Sanitation Data'!E74))="","",OFFSET('Sanitation Data'!$E$29,0,10*ROW('Sanitation Data'!E74)))</f>
        <v/>
      </c>
      <c r="CV80" s="29" t="str">
        <f ca="true">+IF(OFFSET('Sanitation Data'!$E$30,0,10*ROW('Sanitation Data'!E74))="","",OFFSET('Sanitation Data'!$E$30,0,10*ROW('Sanitation Data'!E74)))</f>
        <v/>
      </c>
      <c r="CW80" s="29" t="str">
        <f ca="true">+IF(OFFSET('Sanitation Data'!$E$31,0,10*ROW('Sanitation Data'!E74))="","",OFFSET('Sanitation Data'!$E$31,0,10*ROW('Sanitation Data'!E74)))</f>
        <v/>
      </c>
      <c r="CX80" s="29" t="str">
        <f ca="true">+IF(OFFSET('Sanitation Data'!$E$32,0,10*ROW('Sanitation Data'!E74))="","",OFFSET('Sanitation Data'!$E$32,0,10*ROW('Sanitation Data'!E74)))</f>
        <v/>
      </c>
      <c r="CY80" s="29" t="str">
        <f ca="true">+IF(OFFSET('Sanitation Data'!$E$33,0,10*ROW('Sanitation Data'!E74))="","",OFFSET('Sanitation Data'!$E$33,0,10*ROW('Sanitation Data'!E74)))</f>
        <v/>
      </c>
      <c r="CZ80" s="29" t="str">
        <f ca="true">+IF(OFFSET('Sanitation Data'!$F$29,0,10*ROW('Sanitation Data'!F74))="","",OFFSET('Sanitation Data'!$F$29,0,10*ROW('Sanitation Data'!F74)))</f>
        <v/>
      </c>
      <c r="DA80" s="29" t="str">
        <f ca="true">+IF(OFFSET('Sanitation Data'!$F$30,0,10*ROW('Sanitation Data'!F74))="","",OFFSET('Sanitation Data'!$F$30,0,10*ROW('Sanitation Data'!F74)))</f>
        <v/>
      </c>
      <c r="DB80" s="29" t="str">
        <f ca="true">+IF(OFFSET('Sanitation Data'!$F$31,0,10*ROW('Sanitation Data'!F74))="","",OFFSET('Sanitation Data'!$F$31,0,10*ROW('Sanitation Data'!F74)))</f>
        <v/>
      </c>
      <c r="DC80" s="29" t="str">
        <f ca="true">+IF(OFFSET('Sanitation Data'!$F$32,0,10*ROW('Sanitation Data'!F74))="","",OFFSET('Sanitation Data'!$F$32,0,10*ROW('Sanitation Data'!F74)))</f>
        <v/>
      </c>
      <c r="DD80" s="29" t="str">
        <f ca="true">+IF(OFFSET('Sanitation Data'!$F$33,0,10*ROW('Sanitation Data'!F74))="","",OFFSET('Sanitation Data'!$F$33,0,10*ROW('Sanitation Data'!F74)))</f>
        <v/>
      </c>
      <c r="DE80" s="29" t="str">
        <f ca="true">+IF(OFFSET('Sanitation Data'!$G$29,0,10*ROW('Sanitation Data'!G74))="","",OFFSET('Sanitation Data'!$G$29,0,10*ROW('Sanitation Data'!G74)))</f>
        <v/>
      </c>
      <c r="DF80" s="29" t="str">
        <f ca="true">+IF(OFFSET('Sanitation Data'!$G$30,0,10*ROW('Sanitation Data'!G74))="","",OFFSET('Sanitation Data'!$G$30,0,10*ROW('Sanitation Data'!G74)))</f>
        <v/>
      </c>
      <c r="DG80" s="29" t="str">
        <f ca="true">+IF(OFFSET('Sanitation Data'!$G$31,0,10*ROW('Sanitation Data'!G74))="","",OFFSET('Sanitation Data'!$G$31,0,10*ROW('Sanitation Data'!G74)))</f>
        <v/>
      </c>
      <c r="DH80" s="29" t="str">
        <f ca="true">+IF(OFFSET('Sanitation Data'!$G$32,0,10*ROW('Sanitation Data'!G74))="","",OFFSET('Sanitation Data'!$G$32,0,10*ROW('Sanitation Data'!G74)))</f>
        <v/>
      </c>
      <c r="DI80" s="29" t="str">
        <f ca="true">+IF(OFFSET('Sanitation Data'!$G$33,0,10*ROW('Sanitation Data'!G74))="","",OFFSET('Sanitation Data'!$G$33,0,10*ROW('Sanitation Data'!G74)))</f>
        <v/>
      </c>
      <c r="DJ80" s="29" t="str">
        <f ca="true">+IF(OFFSET('Sanitation Data'!$H$29,0,10*ROW('Sanitation Data'!H74))="","",OFFSET('Sanitation Data'!$H$29,0,10*ROW('Sanitation Data'!H74)))</f>
        <v/>
      </c>
      <c r="DK80" s="29" t="str">
        <f ca="true">+IF(OFFSET('Sanitation Data'!$H$30,0,10*ROW('Sanitation Data'!H74))="","",OFFSET('Sanitation Data'!$H$30,0,10*ROW('Sanitation Data'!H74)))</f>
        <v/>
      </c>
      <c r="DL80" s="29" t="str">
        <f ca="true">+IF(OFFSET('Sanitation Data'!$H$31,0,10*ROW('Sanitation Data'!H74))="","",OFFSET('Sanitation Data'!$H$31,0,10*ROW('Sanitation Data'!H74)))</f>
        <v/>
      </c>
      <c r="DM80" s="29" t="str">
        <f ca="true">+IF(OFFSET('Sanitation Data'!$H$32,0,10*ROW('Sanitation Data'!H74))="","",OFFSET('Sanitation Data'!$H$32,0,10*ROW('Sanitation Data'!H74)))</f>
        <v/>
      </c>
      <c r="DN80" s="29" t="str">
        <f ca="true">+IF(OFFSET('Sanitation Data'!$H$33,0,10*ROW('Sanitation Data'!H74))="","",OFFSET('Sanitation Data'!$H$33,0,10*ROW('Sanitation Data'!H74)))</f>
        <v/>
      </c>
      <c r="DO80" s="29" t="str">
        <f ca="true">+IF(OFFSET('Hygiene Data'!$C$12,0,10*ROW('Hygiene Data'!C74))="","",OFFSET('Hygiene Data'!$C$12,0,10*ROW('Hygiene Data'!C74)))</f>
        <v/>
      </c>
      <c r="DP80" s="29" t="str">
        <f ca="true">+IF(OFFSET('Hygiene Data'!$C$13,0,10*ROW('Hygiene Data'!C74))="","",OFFSET('Hygiene Data'!$C$13,0,10*ROW('Hygiene Data'!C74)))</f>
        <v/>
      </c>
      <c r="DQ80" s="29" t="str">
        <f ca="true">+IF(OFFSET('Hygiene Data'!$C$14,0,10*ROW('Hygiene Data'!C74))="","",OFFSET('Hygiene Data'!$C$14,0,10*ROW('Hygiene Data'!C74)))</f>
        <v/>
      </c>
      <c r="DR80" s="29" t="str">
        <f ca="true">+IF(OFFSET('Hygiene Data'!$D$12,0,10*ROW('Hygiene Data'!D74))="","",OFFSET('Hygiene Data'!$D$12,0,10*ROW('Hygiene Data'!D74)))</f>
        <v/>
      </c>
      <c r="DS80" s="29" t="str">
        <f ca="true">+IF(OFFSET('Hygiene Data'!$D$13,0,10*ROW('Hygiene Data'!D74))="","",OFFSET('Hygiene Data'!$D$13,0,10*ROW('Hygiene Data'!D74)))</f>
        <v/>
      </c>
      <c r="DT80" s="29" t="str">
        <f ca="true">+IF(OFFSET('Hygiene Data'!$D$14,0,10*ROW('Hygiene Data'!D74))="","",OFFSET('Hygiene Data'!$D$14,0,10*ROW('Hygiene Data'!D74)))</f>
        <v/>
      </c>
      <c r="DU80" s="29" t="str">
        <f ca="true">+IF(OFFSET('Hygiene Data'!$E$12,0,10*ROW('Hygiene Data'!E74))="","",OFFSET('Hygiene Data'!$E$12,0,10*ROW('Hygiene Data'!E74)))</f>
        <v/>
      </c>
      <c r="DV80" s="29" t="str">
        <f ca="true">+IF(OFFSET('Hygiene Data'!$E$13,0,10*ROW('Hygiene Data'!E74))="","",OFFSET('Hygiene Data'!$E$13,0,10*ROW('Hygiene Data'!E74)))</f>
        <v/>
      </c>
      <c r="DW80" s="29" t="str">
        <f ca="true">+IF(OFFSET('Hygiene Data'!$E$14,0,10*ROW('Hygiene Data'!E74))="","",OFFSET('Hygiene Data'!$E$14,0,10*ROW('Hygiene Data'!E74)))</f>
        <v/>
      </c>
      <c r="DX80" s="29" t="str">
        <f ca="true">+IF(OFFSET('Hygiene Data'!$F$12,0,10*ROW('Hygiene Data'!F74))="","",OFFSET('Hygiene Data'!$F$12,0,10*ROW('Hygiene Data'!F74)))</f>
        <v/>
      </c>
      <c r="DY80" s="29" t="str">
        <f ca="true">+IF(OFFSET('Hygiene Data'!$F$13,0,10*ROW('Hygiene Data'!F74))="","",OFFSET('Hygiene Data'!$F$13,0,10*ROW('Hygiene Data'!F74)))</f>
        <v/>
      </c>
      <c r="DZ80" s="29" t="str">
        <f ca="true">+IF(OFFSET('Hygiene Data'!$F$14,0,10*ROW('Hygiene Data'!F74))="","",OFFSET('Hygiene Data'!$F$14,0,10*ROW('Hygiene Data'!F74)))</f>
        <v/>
      </c>
      <c r="EA80" s="29" t="str">
        <f ca="true">+IF(OFFSET('Hygiene Data'!$G$12,0,10*ROW('Hygiene Data'!G74))="","",OFFSET('Hygiene Data'!$G$12,0,10*ROW('Hygiene Data'!G74)))</f>
        <v/>
      </c>
      <c r="EB80" s="29" t="str">
        <f ca="true">+IF(OFFSET('Hygiene Data'!$G$13,0,10*ROW('Hygiene Data'!G74))="","",OFFSET('Hygiene Data'!$G$13,0,10*ROW('Hygiene Data'!G74)))</f>
        <v/>
      </c>
      <c r="EC80" s="29" t="str">
        <f ca="true">+IF(OFFSET('Hygiene Data'!$G$14,0,10*ROW('Hygiene Data'!G74))="","",OFFSET('Hygiene Data'!$G$14,0,10*ROW('Hygiene Data'!G74)))</f>
        <v/>
      </c>
      <c r="ED80" s="29" t="str">
        <f ca="true">+IF(OFFSET('Hygiene Data'!$H$12,0,10*ROW('Hygiene Data'!H74))="","",OFFSET('Hygiene Data'!$H$12,0,10*ROW('Hygiene Data'!H74)))</f>
        <v/>
      </c>
      <c r="EE80" s="29" t="str">
        <f ca="true">+IF(OFFSET('Hygiene Data'!$H$13,0,10*ROW('Hygiene Data'!H74))="","",OFFSET('Hygiene Data'!$H$13,0,10*ROW('Hygiene Data'!H74)))</f>
        <v/>
      </c>
      <c r="EF80" s="29" t="str">
        <f ca="true">+IF(OFFSET('Hygiene Data'!$H$14,0,10*ROW('Hygiene Data'!H74))="","",OFFSET('Hygiene Data'!$H$14,0,10*ROW('Hygiene Data'!H74)))</f>
        <v/>
      </c>
    </row>
    <row r="81" x14ac:dyDescent="0.2">
      <c r="A81" s="52" t="str">
        <f ca="true">+IF(OFFSET('Water Data'!$B$1,0,10*ROW('Water Data'!B78))="","",OFFSET('Water Data'!$B$1,0,10*ROW('Water Data'!B78)))</f>
        <v/>
      </c>
      <c r="B81" s="52" t="str">
        <f ca="true">+IF(OFFSET('Water Data'!$A$3,0,10*ROW('Water Data'!A78))="","",OFFSET('Water Data'!$A$3,0,10*ROW('Water Data'!A78)))</f>
        <v/>
      </c>
      <c r="C81" s="52" t="str">
        <f ca="true">+IF(OFFSET('Water Data'!$C$3,0,10*ROW('Water Data'!C78))="","",OFFSET('Water Data'!$C$3,0,10*ROW('Water Data'!C78)))</f>
        <v/>
      </c>
      <c r="D81" s="240"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0"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0"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0"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0"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0"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0"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0"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0"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0"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0"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0"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0"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0"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0"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0"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0"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0"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1"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1"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1"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1"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1"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1"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1"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1"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1"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1"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1"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1"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1"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1"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1"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1"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1"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1"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1"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1"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1"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1"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1"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1"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1"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1"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1"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1"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1"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1"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2"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2"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2"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2"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2"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2"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2"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2"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2"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2"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2"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2"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2"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2"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2"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2"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2"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2"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29" t="str">
        <f ca="true">+IF(OFFSET('Water Data'!$C$28,0,10*ROW('Water Data'!C75))="","",OFFSET('Water Data'!$C$28,0,10*ROW('Water Data'!C75)))</f>
        <v/>
      </c>
      <c r="BT81" s="29" t="str">
        <f ca="true">+IF(OFFSET('Water Data'!$C$29,0,10*ROW('Water Data'!C75))="","",OFFSET('Water Data'!$C$29,0,10*ROW('Water Data'!C75)))</f>
        <v/>
      </c>
      <c r="BU81" s="29" t="str">
        <f ca="true">+IF(OFFSET('Water Data'!$C$30,0,10*ROW('Water Data'!C75))="","",OFFSET('Water Data'!$C$30,0,10*ROW('Water Data'!C75)))</f>
        <v/>
      </c>
      <c r="BV81" s="29" t="str">
        <f ca="true">+IF(OFFSET('Water Data'!$D$28,0,10*ROW('Water Data'!D75))="","",OFFSET('Water Data'!$D$28,0,10*ROW('Water Data'!D75)))</f>
        <v/>
      </c>
      <c r="BW81" s="29" t="str">
        <f ca="true">+IF(OFFSET('Water Data'!$D$29,0,10*ROW('Water Data'!D75))="","",OFFSET('Water Data'!$D$29,0,10*ROW('Water Data'!D75)))</f>
        <v/>
      </c>
      <c r="BX81" s="29" t="str">
        <f ca="true">+IF(OFFSET('Water Data'!$D$30,0,10*ROW('Water Data'!D75))="","",OFFSET('Water Data'!$D$30,0,10*ROW('Water Data'!D75)))</f>
        <v/>
      </c>
      <c r="BY81" s="29" t="str">
        <f ca="true">+IF(OFFSET('Water Data'!$E$28,0,10*ROW('Water Data'!E75))="","",OFFSET('Water Data'!$E$28,0,10*ROW('Water Data'!E75)))</f>
        <v/>
      </c>
      <c r="BZ81" s="29" t="str">
        <f ca="true">+IF(OFFSET('Water Data'!$E$29,0,10*ROW('Water Data'!E75))="","",OFFSET('Water Data'!$E$29,0,10*ROW('Water Data'!E75)))</f>
        <v/>
      </c>
      <c r="CA81" s="29" t="str">
        <f ca="true">+IF(OFFSET('Water Data'!$E$30,0,10*ROW('Water Data'!E75))="","",OFFSET('Water Data'!$E$30,0,10*ROW('Water Data'!E75)))</f>
        <v/>
      </c>
      <c r="CB81" s="29" t="str">
        <f ca="true">+IF(OFFSET('Water Data'!$F$28,0,10*ROW('Water Data'!F75))="","",OFFSET('Water Data'!$F$28,0,10*ROW('Water Data'!F75)))</f>
        <v/>
      </c>
      <c r="CC81" s="29" t="str">
        <f ca="true">+IF(OFFSET('Water Data'!$F$29,0,10*ROW('Water Data'!F75))="","",OFFSET('Water Data'!$F$29,0,10*ROW('Water Data'!F75)))</f>
        <v/>
      </c>
      <c r="CD81" s="29" t="str">
        <f ca="true">+IF(OFFSET('Water Data'!$F$30,0,10*ROW('Water Data'!F75))="","",OFFSET('Water Data'!$F$30,0,10*ROW('Water Data'!F75)))</f>
        <v/>
      </c>
      <c r="CE81" s="29" t="str">
        <f ca="true">+IF(OFFSET('Water Data'!$G$28,0,10*ROW('Water Data'!G75))="","",OFFSET('Water Data'!$G$28,0,10*ROW('Water Data'!G75)))</f>
        <v/>
      </c>
      <c r="CF81" s="29" t="str">
        <f ca="true">+IF(OFFSET('Water Data'!$G$29,0,10*ROW('Water Data'!G75))="","",OFFSET('Water Data'!$G$29,0,10*ROW('Water Data'!G75)))</f>
        <v/>
      </c>
      <c r="CG81" s="29" t="str">
        <f ca="true">+IF(OFFSET('Water Data'!$G$30,0,10*ROW('Water Data'!G75))="","",OFFSET('Water Data'!$G$30,0,10*ROW('Water Data'!G75)))</f>
        <v/>
      </c>
      <c r="CH81" s="29" t="str">
        <f ca="true">+IF(OFFSET('Water Data'!$H$28,0,10*ROW('Water Data'!H75))="","",OFFSET('Water Data'!$H$28,0,10*ROW('Water Data'!H75)))</f>
        <v/>
      </c>
      <c r="CI81" s="29" t="str">
        <f ca="true">+IF(OFFSET('Water Data'!$H$29,0,10*ROW('Water Data'!H75))="","",OFFSET('Water Data'!$H$29,0,10*ROW('Water Data'!H75)))</f>
        <v/>
      </c>
      <c r="CJ81" s="29" t="str">
        <f ca="true">+IF(OFFSET('Water Data'!$H$30,0,10*ROW('Water Data'!H75))="","",OFFSET('Water Data'!$H$30,0,10*ROW('Water Data'!H75)))</f>
        <v/>
      </c>
      <c r="CK81" s="29" t="str">
        <f ca="true">+IF(OFFSET('Sanitation Data'!$C$29,0,10*ROW('Sanitation Data'!C75))="","",OFFSET('Sanitation Data'!$C$29,0,10*ROW('Sanitation Data'!C75)))</f>
        <v/>
      </c>
      <c r="CL81" s="29" t="str">
        <f ca="true">+IF(OFFSET('Sanitation Data'!$C$30,0,10*ROW('Sanitation Data'!C75))="","",OFFSET('Sanitation Data'!$C$30,0,10*ROW('Sanitation Data'!C75)))</f>
        <v/>
      </c>
      <c r="CM81" s="29" t="str">
        <f ca="true">+IF(OFFSET('Sanitation Data'!$C$31,0,10*ROW('Sanitation Data'!C75))="","",OFFSET('Sanitation Data'!$C$31,0,10*ROW('Sanitation Data'!C75)))</f>
        <v/>
      </c>
      <c r="CN81" s="29" t="str">
        <f ca="true">+IF(OFFSET('Sanitation Data'!$C$32,0,10*ROW('Sanitation Data'!C75))="","",OFFSET('Sanitation Data'!$C$32,0,10*ROW('Sanitation Data'!C75)))</f>
        <v/>
      </c>
      <c r="CO81" s="29" t="str">
        <f ca="true">+IF(OFFSET('Sanitation Data'!$C$33,0,10*ROW('Sanitation Data'!C75))="","",OFFSET('Sanitation Data'!$C$33,0,10*ROW('Sanitation Data'!C75)))</f>
        <v/>
      </c>
      <c r="CP81" s="29" t="str">
        <f ca="true">+IF(OFFSET('Sanitation Data'!$D$29,0,10*ROW('Sanitation Data'!D75))="","",OFFSET('Sanitation Data'!$D$29,0,10*ROW('Sanitation Data'!D75)))</f>
        <v/>
      </c>
      <c r="CQ81" s="29" t="str">
        <f ca="true">+IF(OFFSET('Sanitation Data'!$D$30,0,10*ROW('Sanitation Data'!D75))="","",OFFSET('Sanitation Data'!$D$30,0,10*ROW('Sanitation Data'!D75)))</f>
        <v/>
      </c>
      <c r="CR81" s="29" t="str">
        <f ca="true">+IF(OFFSET('Sanitation Data'!$D$31,0,10*ROW('Sanitation Data'!D75))="","",OFFSET('Sanitation Data'!$D$31,0,10*ROW('Sanitation Data'!D75)))</f>
        <v/>
      </c>
      <c r="CS81" s="29" t="str">
        <f ca="true">+IF(OFFSET('Sanitation Data'!$D$32,0,10*ROW('Sanitation Data'!D75))="","",OFFSET('Sanitation Data'!$D$32,0,10*ROW('Sanitation Data'!D75)))</f>
        <v/>
      </c>
      <c r="CT81" s="29" t="str">
        <f ca="true">+IF(OFFSET('Sanitation Data'!$D$33,0,10*ROW('Sanitation Data'!D75))="","",OFFSET('Sanitation Data'!$D$33,0,10*ROW('Sanitation Data'!D75)))</f>
        <v/>
      </c>
      <c r="CU81" s="29" t="str">
        <f ca="true">+IF(OFFSET('Sanitation Data'!$E$29,0,10*ROW('Sanitation Data'!E75))="","",OFFSET('Sanitation Data'!$E$29,0,10*ROW('Sanitation Data'!E75)))</f>
        <v/>
      </c>
      <c r="CV81" s="29" t="str">
        <f ca="true">+IF(OFFSET('Sanitation Data'!$E$30,0,10*ROW('Sanitation Data'!E75))="","",OFFSET('Sanitation Data'!$E$30,0,10*ROW('Sanitation Data'!E75)))</f>
        <v/>
      </c>
      <c r="CW81" s="29" t="str">
        <f ca="true">+IF(OFFSET('Sanitation Data'!$E$31,0,10*ROW('Sanitation Data'!E75))="","",OFFSET('Sanitation Data'!$E$31,0,10*ROW('Sanitation Data'!E75)))</f>
        <v/>
      </c>
      <c r="CX81" s="29" t="str">
        <f ca="true">+IF(OFFSET('Sanitation Data'!$E$32,0,10*ROW('Sanitation Data'!E75))="","",OFFSET('Sanitation Data'!$E$32,0,10*ROW('Sanitation Data'!E75)))</f>
        <v/>
      </c>
      <c r="CY81" s="29" t="str">
        <f ca="true">+IF(OFFSET('Sanitation Data'!$E$33,0,10*ROW('Sanitation Data'!E75))="","",OFFSET('Sanitation Data'!$E$33,0,10*ROW('Sanitation Data'!E75)))</f>
        <v/>
      </c>
      <c r="CZ81" s="29" t="str">
        <f ca="true">+IF(OFFSET('Sanitation Data'!$F$29,0,10*ROW('Sanitation Data'!F75))="","",OFFSET('Sanitation Data'!$F$29,0,10*ROW('Sanitation Data'!F75)))</f>
        <v/>
      </c>
      <c r="DA81" s="29" t="str">
        <f ca="true">+IF(OFFSET('Sanitation Data'!$F$30,0,10*ROW('Sanitation Data'!F75))="","",OFFSET('Sanitation Data'!$F$30,0,10*ROW('Sanitation Data'!F75)))</f>
        <v/>
      </c>
      <c r="DB81" s="29" t="str">
        <f ca="true">+IF(OFFSET('Sanitation Data'!$F$31,0,10*ROW('Sanitation Data'!F75))="","",OFFSET('Sanitation Data'!$F$31,0,10*ROW('Sanitation Data'!F75)))</f>
        <v/>
      </c>
      <c r="DC81" s="29" t="str">
        <f ca="true">+IF(OFFSET('Sanitation Data'!$F$32,0,10*ROW('Sanitation Data'!F75))="","",OFFSET('Sanitation Data'!$F$32,0,10*ROW('Sanitation Data'!F75)))</f>
        <v/>
      </c>
      <c r="DD81" s="29" t="str">
        <f ca="true">+IF(OFFSET('Sanitation Data'!$F$33,0,10*ROW('Sanitation Data'!F75))="","",OFFSET('Sanitation Data'!$F$33,0,10*ROW('Sanitation Data'!F75)))</f>
        <v/>
      </c>
      <c r="DE81" s="29" t="str">
        <f ca="true">+IF(OFFSET('Sanitation Data'!$G$29,0,10*ROW('Sanitation Data'!G75))="","",OFFSET('Sanitation Data'!$G$29,0,10*ROW('Sanitation Data'!G75)))</f>
        <v/>
      </c>
      <c r="DF81" s="29" t="str">
        <f ca="true">+IF(OFFSET('Sanitation Data'!$G$30,0,10*ROW('Sanitation Data'!G75))="","",OFFSET('Sanitation Data'!$G$30,0,10*ROW('Sanitation Data'!G75)))</f>
        <v/>
      </c>
      <c r="DG81" s="29" t="str">
        <f ca="true">+IF(OFFSET('Sanitation Data'!$G$31,0,10*ROW('Sanitation Data'!G75))="","",OFFSET('Sanitation Data'!$G$31,0,10*ROW('Sanitation Data'!G75)))</f>
        <v/>
      </c>
      <c r="DH81" s="29" t="str">
        <f ca="true">+IF(OFFSET('Sanitation Data'!$G$32,0,10*ROW('Sanitation Data'!G75))="","",OFFSET('Sanitation Data'!$G$32,0,10*ROW('Sanitation Data'!G75)))</f>
        <v/>
      </c>
      <c r="DI81" s="29" t="str">
        <f ca="true">+IF(OFFSET('Sanitation Data'!$G$33,0,10*ROW('Sanitation Data'!G75))="","",OFFSET('Sanitation Data'!$G$33,0,10*ROW('Sanitation Data'!G75)))</f>
        <v/>
      </c>
      <c r="DJ81" s="29" t="str">
        <f ca="true">+IF(OFFSET('Sanitation Data'!$H$29,0,10*ROW('Sanitation Data'!H75))="","",OFFSET('Sanitation Data'!$H$29,0,10*ROW('Sanitation Data'!H75)))</f>
        <v/>
      </c>
      <c r="DK81" s="29" t="str">
        <f ca="true">+IF(OFFSET('Sanitation Data'!$H$30,0,10*ROW('Sanitation Data'!H75))="","",OFFSET('Sanitation Data'!$H$30,0,10*ROW('Sanitation Data'!H75)))</f>
        <v/>
      </c>
      <c r="DL81" s="29" t="str">
        <f ca="true">+IF(OFFSET('Sanitation Data'!$H$31,0,10*ROW('Sanitation Data'!H75))="","",OFFSET('Sanitation Data'!$H$31,0,10*ROW('Sanitation Data'!H75)))</f>
        <v/>
      </c>
      <c r="DM81" s="29" t="str">
        <f ca="true">+IF(OFFSET('Sanitation Data'!$H$32,0,10*ROW('Sanitation Data'!H75))="","",OFFSET('Sanitation Data'!$H$32,0,10*ROW('Sanitation Data'!H75)))</f>
        <v/>
      </c>
      <c r="DN81" s="29" t="str">
        <f ca="true">+IF(OFFSET('Sanitation Data'!$H$33,0,10*ROW('Sanitation Data'!H75))="","",OFFSET('Sanitation Data'!$H$33,0,10*ROW('Sanitation Data'!H75)))</f>
        <v/>
      </c>
      <c r="DO81" s="29" t="str">
        <f ca="true">+IF(OFFSET('Hygiene Data'!$C$12,0,10*ROW('Hygiene Data'!C75))="","",OFFSET('Hygiene Data'!$C$12,0,10*ROW('Hygiene Data'!C75)))</f>
        <v/>
      </c>
      <c r="DP81" s="29" t="str">
        <f ca="true">+IF(OFFSET('Hygiene Data'!$C$13,0,10*ROW('Hygiene Data'!C75))="","",OFFSET('Hygiene Data'!$C$13,0,10*ROW('Hygiene Data'!C75)))</f>
        <v/>
      </c>
      <c r="DQ81" s="29" t="str">
        <f ca="true">+IF(OFFSET('Hygiene Data'!$C$14,0,10*ROW('Hygiene Data'!C75))="","",OFFSET('Hygiene Data'!$C$14,0,10*ROW('Hygiene Data'!C75)))</f>
        <v/>
      </c>
      <c r="DR81" s="29" t="str">
        <f ca="true">+IF(OFFSET('Hygiene Data'!$D$12,0,10*ROW('Hygiene Data'!D75))="","",OFFSET('Hygiene Data'!$D$12,0,10*ROW('Hygiene Data'!D75)))</f>
        <v/>
      </c>
      <c r="DS81" s="29" t="str">
        <f ca="true">+IF(OFFSET('Hygiene Data'!$D$13,0,10*ROW('Hygiene Data'!D75))="","",OFFSET('Hygiene Data'!$D$13,0,10*ROW('Hygiene Data'!D75)))</f>
        <v/>
      </c>
      <c r="DT81" s="29" t="str">
        <f ca="true">+IF(OFFSET('Hygiene Data'!$D$14,0,10*ROW('Hygiene Data'!D75))="","",OFFSET('Hygiene Data'!$D$14,0,10*ROW('Hygiene Data'!D75)))</f>
        <v/>
      </c>
      <c r="DU81" s="29" t="str">
        <f ca="true">+IF(OFFSET('Hygiene Data'!$E$12,0,10*ROW('Hygiene Data'!E75))="","",OFFSET('Hygiene Data'!$E$12,0,10*ROW('Hygiene Data'!E75)))</f>
        <v/>
      </c>
      <c r="DV81" s="29" t="str">
        <f ca="true">+IF(OFFSET('Hygiene Data'!$E$13,0,10*ROW('Hygiene Data'!E75))="","",OFFSET('Hygiene Data'!$E$13,0,10*ROW('Hygiene Data'!E75)))</f>
        <v/>
      </c>
      <c r="DW81" s="29" t="str">
        <f ca="true">+IF(OFFSET('Hygiene Data'!$E$14,0,10*ROW('Hygiene Data'!E75))="","",OFFSET('Hygiene Data'!$E$14,0,10*ROW('Hygiene Data'!E75)))</f>
        <v/>
      </c>
      <c r="DX81" s="29" t="str">
        <f ca="true">+IF(OFFSET('Hygiene Data'!$F$12,0,10*ROW('Hygiene Data'!F75))="","",OFFSET('Hygiene Data'!$F$12,0,10*ROW('Hygiene Data'!F75)))</f>
        <v/>
      </c>
      <c r="DY81" s="29" t="str">
        <f ca="true">+IF(OFFSET('Hygiene Data'!$F$13,0,10*ROW('Hygiene Data'!F75))="","",OFFSET('Hygiene Data'!$F$13,0,10*ROW('Hygiene Data'!F75)))</f>
        <v/>
      </c>
      <c r="DZ81" s="29" t="str">
        <f ca="true">+IF(OFFSET('Hygiene Data'!$F$14,0,10*ROW('Hygiene Data'!F75))="","",OFFSET('Hygiene Data'!$F$14,0,10*ROW('Hygiene Data'!F75)))</f>
        <v/>
      </c>
      <c r="EA81" s="29" t="str">
        <f ca="true">+IF(OFFSET('Hygiene Data'!$G$12,0,10*ROW('Hygiene Data'!G75))="","",OFFSET('Hygiene Data'!$G$12,0,10*ROW('Hygiene Data'!G75)))</f>
        <v/>
      </c>
      <c r="EB81" s="29" t="str">
        <f ca="true">+IF(OFFSET('Hygiene Data'!$G$13,0,10*ROW('Hygiene Data'!G75))="","",OFFSET('Hygiene Data'!$G$13,0,10*ROW('Hygiene Data'!G75)))</f>
        <v/>
      </c>
      <c r="EC81" s="29" t="str">
        <f ca="true">+IF(OFFSET('Hygiene Data'!$G$14,0,10*ROW('Hygiene Data'!G75))="","",OFFSET('Hygiene Data'!$G$14,0,10*ROW('Hygiene Data'!G75)))</f>
        <v/>
      </c>
      <c r="ED81" s="29" t="str">
        <f ca="true">+IF(OFFSET('Hygiene Data'!$H$12,0,10*ROW('Hygiene Data'!H75))="","",OFFSET('Hygiene Data'!$H$12,0,10*ROW('Hygiene Data'!H75)))</f>
        <v/>
      </c>
      <c r="EE81" s="29" t="str">
        <f ca="true">+IF(OFFSET('Hygiene Data'!$H$13,0,10*ROW('Hygiene Data'!H75))="","",OFFSET('Hygiene Data'!$H$13,0,10*ROW('Hygiene Data'!H75)))</f>
        <v/>
      </c>
      <c r="EF81" s="29" t="str">
        <f ca="true">+IF(OFFSET('Hygiene Data'!$H$14,0,10*ROW('Hygiene Data'!H75))="","",OFFSET('Hygiene Data'!$H$14,0,10*ROW('Hygiene Data'!H75)))</f>
        <v/>
      </c>
    </row>
    <row r="82" x14ac:dyDescent="0.2">
      <c r="A82" s="52" t="str">
        <f ca="true">+IF(OFFSET('Water Data'!$B$1,0,10*ROW('Water Data'!B79))="","",OFFSET('Water Data'!$B$1,0,10*ROW('Water Data'!B79)))</f>
        <v/>
      </c>
      <c r="B82" s="52" t="str">
        <f ca="true">+IF(OFFSET('Water Data'!$A$3,0,10*ROW('Water Data'!A79))="","",OFFSET('Water Data'!$A$3,0,10*ROW('Water Data'!A79)))</f>
        <v/>
      </c>
      <c r="C82" s="52" t="str">
        <f ca="true">+IF(OFFSET('Water Data'!$C$3,0,10*ROW('Water Data'!C79))="","",OFFSET('Water Data'!$C$3,0,10*ROW('Water Data'!C79)))</f>
        <v/>
      </c>
      <c r="D82" s="240"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0"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0"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0"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0"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0"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0"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0"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0"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0"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0"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0"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0"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0"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0"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0"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0"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0"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1"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1"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1"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1"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1"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1"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1"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1"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1"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1"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1"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1"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1"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1"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1"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1"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1"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1"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1"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1"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1"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1"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1"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1"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1"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1"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1"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1"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1"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1"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2"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2"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2"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2"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2"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2"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2"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2"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2"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2"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2"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2"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2"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2"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2"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2"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2"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2"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29" t="str">
        <f ca="true">+IF(OFFSET('Water Data'!$C$28,0,10*ROW('Water Data'!C76))="","",OFFSET('Water Data'!$C$28,0,10*ROW('Water Data'!C76)))</f>
        <v/>
      </c>
      <c r="BT82" s="29" t="str">
        <f ca="true">+IF(OFFSET('Water Data'!$C$29,0,10*ROW('Water Data'!C76))="","",OFFSET('Water Data'!$C$29,0,10*ROW('Water Data'!C76)))</f>
        <v/>
      </c>
      <c r="BU82" s="29" t="str">
        <f ca="true">+IF(OFFSET('Water Data'!$C$30,0,10*ROW('Water Data'!C76))="","",OFFSET('Water Data'!$C$30,0,10*ROW('Water Data'!C76)))</f>
        <v/>
      </c>
      <c r="BV82" s="29" t="str">
        <f ca="true">+IF(OFFSET('Water Data'!$D$28,0,10*ROW('Water Data'!D76))="","",OFFSET('Water Data'!$D$28,0,10*ROW('Water Data'!D76)))</f>
        <v/>
      </c>
      <c r="BW82" s="29" t="str">
        <f ca="true">+IF(OFFSET('Water Data'!$D$29,0,10*ROW('Water Data'!D76))="","",OFFSET('Water Data'!$D$29,0,10*ROW('Water Data'!D76)))</f>
        <v/>
      </c>
      <c r="BX82" s="29" t="str">
        <f ca="true">+IF(OFFSET('Water Data'!$D$30,0,10*ROW('Water Data'!D76))="","",OFFSET('Water Data'!$D$30,0,10*ROW('Water Data'!D76)))</f>
        <v/>
      </c>
      <c r="BY82" s="29" t="str">
        <f ca="true">+IF(OFFSET('Water Data'!$E$28,0,10*ROW('Water Data'!E76))="","",OFFSET('Water Data'!$E$28,0,10*ROW('Water Data'!E76)))</f>
        <v/>
      </c>
      <c r="BZ82" s="29" t="str">
        <f ca="true">+IF(OFFSET('Water Data'!$E$29,0,10*ROW('Water Data'!E76))="","",OFFSET('Water Data'!$E$29,0,10*ROW('Water Data'!E76)))</f>
        <v/>
      </c>
      <c r="CA82" s="29" t="str">
        <f ca="true">+IF(OFFSET('Water Data'!$E$30,0,10*ROW('Water Data'!E76))="","",OFFSET('Water Data'!$E$30,0,10*ROW('Water Data'!E76)))</f>
        <v/>
      </c>
      <c r="CB82" s="29" t="str">
        <f ca="true">+IF(OFFSET('Water Data'!$F$28,0,10*ROW('Water Data'!F76))="","",OFFSET('Water Data'!$F$28,0,10*ROW('Water Data'!F76)))</f>
        <v/>
      </c>
      <c r="CC82" s="29" t="str">
        <f ca="true">+IF(OFFSET('Water Data'!$F$29,0,10*ROW('Water Data'!F76))="","",OFFSET('Water Data'!$F$29,0,10*ROW('Water Data'!F76)))</f>
        <v/>
      </c>
      <c r="CD82" s="29" t="str">
        <f ca="true">+IF(OFFSET('Water Data'!$F$30,0,10*ROW('Water Data'!F76))="","",OFFSET('Water Data'!$F$30,0,10*ROW('Water Data'!F76)))</f>
        <v/>
      </c>
      <c r="CE82" s="29" t="str">
        <f ca="true">+IF(OFFSET('Water Data'!$G$28,0,10*ROW('Water Data'!G76))="","",OFFSET('Water Data'!$G$28,0,10*ROW('Water Data'!G76)))</f>
        <v/>
      </c>
      <c r="CF82" s="29" t="str">
        <f ca="true">+IF(OFFSET('Water Data'!$G$29,0,10*ROW('Water Data'!G76))="","",OFFSET('Water Data'!$G$29,0,10*ROW('Water Data'!G76)))</f>
        <v/>
      </c>
      <c r="CG82" s="29" t="str">
        <f ca="true">+IF(OFFSET('Water Data'!$G$30,0,10*ROW('Water Data'!G76))="","",OFFSET('Water Data'!$G$30,0,10*ROW('Water Data'!G76)))</f>
        <v/>
      </c>
      <c r="CH82" s="29" t="str">
        <f ca="true">+IF(OFFSET('Water Data'!$H$28,0,10*ROW('Water Data'!H76))="","",OFFSET('Water Data'!$H$28,0,10*ROW('Water Data'!H76)))</f>
        <v/>
      </c>
      <c r="CI82" s="29" t="str">
        <f ca="true">+IF(OFFSET('Water Data'!$H$29,0,10*ROW('Water Data'!H76))="","",OFFSET('Water Data'!$H$29,0,10*ROW('Water Data'!H76)))</f>
        <v/>
      </c>
      <c r="CJ82" s="29" t="str">
        <f ca="true">+IF(OFFSET('Water Data'!$H$30,0,10*ROW('Water Data'!H76))="","",OFFSET('Water Data'!$H$30,0,10*ROW('Water Data'!H76)))</f>
        <v/>
      </c>
      <c r="CK82" s="29" t="str">
        <f ca="true">+IF(OFFSET('Sanitation Data'!$C$29,0,10*ROW('Sanitation Data'!C76))="","",OFFSET('Sanitation Data'!$C$29,0,10*ROW('Sanitation Data'!C76)))</f>
        <v/>
      </c>
      <c r="CL82" s="29" t="str">
        <f ca="true">+IF(OFFSET('Sanitation Data'!$C$30,0,10*ROW('Sanitation Data'!C76))="","",OFFSET('Sanitation Data'!$C$30,0,10*ROW('Sanitation Data'!C76)))</f>
        <v/>
      </c>
      <c r="CM82" s="29" t="str">
        <f ca="true">+IF(OFFSET('Sanitation Data'!$C$31,0,10*ROW('Sanitation Data'!C76))="","",OFFSET('Sanitation Data'!$C$31,0,10*ROW('Sanitation Data'!C76)))</f>
        <v/>
      </c>
      <c r="CN82" s="29" t="str">
        <f ca="true">+IF(OFFSET('Sanitation Data'!$C$32,0,10*ROW('Sanitation Data'!C76))="","",OFFSET('Sanitation Data'!$C$32,0,10*ROW('Sanitation Data'!C76)))</f>
        <v/>
      </c>
      <c r="CO82" s="29" t="str">
        <f ca="true">+IF(OFFSET('Sanitation Data'!$C$33,0,10*ROW('Sanitation Data'!C76))="","",OFFSET('Sanitation Data'!$C$33,0,10*ROW('Sanitation Data'!C76)))</f>
        <v/>
      </c>
      <c r="CP82" s="29" t="str">
        <f ca="true">+IF(OFFSET('Sanitation Data'!$D$29,0,10*ROW('Sanitation Data'!D76))="","",OFFSET('Sanitation Data'!$D$29,0,10*ROW('Sanitation Data'!D76)))</f>
        <v/>
      </c>
      <c r="CQ82" s="29" t="str">
        <f ca="true">+IF(OFFSET('Sanitation Data'!$D$30,0,10*ROW('Sanitation Data'!D76))="","",OFFSET('Sanitation Data'!$D$30,0,10*ROW('Sanitation Data'!D76)))</f>
        <v/>
      </c>
      <c r="CR82" s="29" t="str">
        <f ca="true">+IF(OFFSET('Sanitation Data'!$D$31,0,10*ROW('Sanitation Data'!D76))="","",OFFSET('Sanitation Data'!$D$31,0,10*ROW('Sanitation Data'!D76)))</f>
        <v/>
      </c>
      <c r="CS82" s="29" t="str">
        <f ca="true">+IF(OFFSET('Sanitation Data'!$D$32,0,10*ROW('Sanitation Data'!D76))="","",OFFSET('Sanitation Data'!$D$32,0,10*ROW('Sanitation Data'!D76)))</f>
        <v/>
      </c>
      <c r="CT82" s="29" t="str">
        <f ca="true">+IF(OFFSET('Sanitation Data'!$D$33,0,10*ROW('Sanitation Data'!D76))="","",OFFSET('Sanitation Data'!$D$33,0,10*ROW('Sanitation Data'!D76)))</f>
        <v/>
      </c>
      <c r="CU82" s="29" t="str">
        <f ca="true">+IF(OFFSET('Sanitation Data'!$E$29,0,10*ROW('Sanitation Data'!E76))="","",OFFSET('Sanitation Data'!$E$29,0,10*ROW('Sanitation Data'!E76)))</f>
        <v/>
      </c>
      <c r="CV82" s="29" t="str">
        <f ca="true">+IF(OFFSET('Sanitation Data'!$E$30,0,10*ROW('Sanitation Data'!E76))="","",OFFSET('Sanitation Data'!$E$30,0,10*ROW('Sanitation Data'!E76)))</f>
        <v/>
      </c>
      <c r="CW82" s="29" t="str">
        <f ca="true">+IF(OFFSET('Sanitation Data'!$E$31,0,10*ROW('Sanitation Data'!E76))="","",OFFSET('Sanitation Data'!$E$31,0,10*ROW('Sanitation Data'!E76)))</f>
        <v/>
      </c>
      <c r="CX82" s="29" t="str">
        <f ca="true">+IF(OFFSET('Sanitation Data'!$E$32,0,10*ROW('Sanitation Data'!E76))="","",OFFSET('Sanitation Data'!$E$32,0,10*ROW('Sanitation Data'!E76)))</f>
        <v/>
      </c>
      <c r="CY82" s="29" t="str">
        <f ca="true">+IF(OFFSET('Sanitation Data'!$E$33,0,10*ROW('Sanitation Data'!E76))="","",OFFSET('Sanitation Data'!$E$33,0,10*ROW('Sanitation Data'!E76)))</f>
        <v/>
      </c>
      <c r="CZ82" s="29" t="str">
        <f ca="true">+IF(OFFSET('Sanitation Data'!$F$29,0,10*ROW('Sanitation Data'!F76))="","",OFFSET('Sanitation Data'!$F$29,0,10*ROW('Sanitation Data'!F76)))</f>
        <v/>
      </c>
      <c r="DA82" s="29" t="str">
        <f ca="true">+IF(OFFSET('Sanitation Data'!$F$30,0,10*ROW('Sanitation Data'!F76))="","",OFFSET('Sanitation Data'!$F$30,0,10*ROW('Sanitation Data'!F76)))</f>
        <v/>
      </c>
      <c r="DB82" s="29" t="str">
        <f ca="true">+IF(OFFSET('Sanitation Data'!$F$31,0,10*ROW('Sanitation Data'!F76))="","",OFFSET('Sanitation Data'!$F$31,0,10*ROW('Sanitation Data'!F76)))</f>
        <v/>
      </c>
      <c r="DC82" s="29" t="str">
        <f ca="true">+IF(OFFSET('Sanitation Data'!$F$32,0,10*ROW('Sanitation Data'!F76))="","",OFFSET('Sanitation Data'!$F$32,0,10*ROW('Sanitation Data'!F76)))</f>
        <v/>
      </c>
      <c r="DD82" s="29" t="str">
        <f ca="true">+IF(OFFSET('Sanitation Data'!$F$33,0,10*ROW('Sanitation Data'!F76))="","",OFFSET('Sanitation Data'!$F$33,0,10*ROW('Sanitation Data'!F76)))</f>
        <v/>
      </c>
      <c r="DE82" s="29" t="str">
        <f ca="true">+IF(OFFSET('Sanitation Data'!$G$29,0,10*ROW('Sanitation Data'!G76))="","",OFFSET('Sanitation Data'!$G$29,0,10*ROW('Sanitation Data'!G76)))</f>
        <v/>
      </c>
      <c r="DF82" s="29" t="str">
        <f ca="true">+IF(OFFSET('Sanitation Data'!$G$30,0,10*ROW('Sanitation Data'!G76))="","",OFFSET('Sanitation Data'!$G$30,0,10*ROW('Sanitation Data'!G76)))</f>
        <v/>
      </c>
      <c r="DG82" s="29" t="str">
        <f ca="true">+IF(OFFSET('Sanitation Data'!$G$31,0,10*ROW('Sanitation Data'!G76))="","",OFFSET('Sanitation Data'!$G$31,0,10*ROW('Sanitation Data'!G76)))</f>
        <v/>
      </c>
      <c r="DH82" s="29" t="str">
        <f ca="true">+IF(OFFSET('Sanitation Data'!$G$32,0,10*ROW('Sanitation Data'!G76))="","",OFFSET('Sanitation Data'!$G$32,0,10*ROW('Sanitation Data'!G76)))</f>
        <v/>
      </c>
      <c r="DI82" s="29" t="str">
        <f ca="true">+IF(OFFSET('Sanitation Data'!$G$33,0,10*ROW('Sanitation Data'!G76))="","",OFFSET('Sanitation Data'!$G$33,0,10*ROW('Sanitation Data'!G76)))</f>
        <v/>
      </c>
      <c r="DJ82" s="29" t="str">
        <f ca="true">+IF(OFFSET('Sanitation Data'!$H$29,0,10*ROW('Sanitation Data'!H76))="","",OFFSET('Sanitation Data'!$H$29,0,10*ROW('Sanitation Data'!H76)))</f>
        <v/>
      </c>
      <c r="DK82" s="29" t="str">
        <f ca="true">+IF(OFFSET('Sanitation Data'!$H$30,0,10*ROW('Sanitation Data'!H76))="","",OFFSET('Sanitation Data'!$H$30,0,10*ROW('Sanitation Data'!H76)))</f>
        <v/>
      </c>
      <c r="DL82" s="29" t="str">
        <f ca="true">+IF(OFFSET('Sanitation Data'!$H$31,0,10*ROW('Sanitation Data'!H76))="","",OFFSET('Sanitation Data'!$H$31,0,10*ROW('Sanitation Data'!H76)))</f>
        <v/>
      </c>
      <c r="DM82" s="29" t="str">
        <f ca="true">+IF(OFFSET('Sanitation Data'!$H$32,0,10*ROW('Sanitation Data'!H76))="","",OFFSET('Sanitation Data'!$H$32,0,10*ROW('Sanitation Data'!H76)))</f>
        <v/>
      </c>
      <c r="DN82" s="29" t="str">
        <f ca="true">+IF(OFFSET('Sanitation Data'!$H$33,0,10*ROW('Sanitation Data'!H76))="","",OFFSET('Sanitation Data'!$H$33,0,10*ROW('Sanitation Data'!H76)))</f>
        <v/>
      </c>
      <c r="DO82" s="29" t="str">
        <f ca="true">+IF(OFFSET('Hygiene Data'!$C$12,0,10*ROW('Hygiene Data'!C76))="","",OFFSET('Hygiene Data'!$C$12,0,10*ROW('Hygiene Data'!C76)))</f>
        <v/>
      </c>
      <c r="DP82" s="29" t="str">
        <f ca="true">+IF(OFFSET('Hygiene Data'!$C$13,0,10*ROW('Hygiene Data'!C76))="","",OFFSET('Hygiene Data'!$C$13,0,10*ROW('Hygiene Data'!C76)))</f>
        <v/>
      </c>
      <c r="DQ82" s="29" t="str">
        <f ca="true">+IF(OFFSET('Hygiene Data'!$C$14,0,10*ROW('Hygiene Data'!C76))="","",OFFSET('Hygiene Data'!$C$14,0,10*ROW('Hygiene Data'!C76)))</f>
        <v/>
      </c>
      <c r="DR82" s="29" t="str">
        <f ca="true">+IF(OFFSET('Hygiene Data'!$D$12,0,10*ROW('Hygiene Data'!D76))="","",OFFSET('Hygiene Data'!$D$12,0,10*ROW('Hygiene Data'!D76)))</f>
        <v/>
      </c>
      <c r="DS82" s="29" t="str">
        <f ca="true">+IF(OFFSET('Hygiene Data'!$D$13,0,10*ROW('Hygiene Data'!D76))="","",OFFSET('Hygiene Data'!$D$13,0,10*ROW('Hygiene Data'!D76)))</f>
        <v/>
      </c>
      <c r="DT82" s="29" t="str">
        <f ca="true">+IF(OFFSET('Hygiene Data'!$D$14,0,10*ROW('Hygiene Data'!D76))="","",OFFSET('Hygiene Data'!$D$14,0,10*ROW('Hygiene Data'!D76)))</f>
        <v/>
      </c>
      <c r="DU82" s="29" t="str">
        <f ca="true">+IF(OFFSET('Hygiene Data'!$E$12,0,10*ROW('Hygiene Data'!E76))="","",OFFSET('Hygiene Data'!$E$12,0,10*ROW('Hygiene Data'!E76)))</f>
        <v/>
      </c>
      <c r="DV82" s="29" t="str">
        <f ca="true">+IF(OFFSET('Hygiene Data'!$E$13,0,10*ROW('Hygiene Data'!E76))="","",OFFSET('Hygiene Data'!$E$13,0,10*ROW('Hygiene Data'!E76)))</f>
        <v/>
      </c>
      <c r="DW82" s="29" t="str">
        <f ca="true">+IF(OFFSET('Hygiene Data'!$E$14,0,10*ROW('Hygiene Data'!E76))="","",OFFSET('Hygiene Data'!$E$14,0,10*ROW('Hygiene Data'!E76)))</f>
        <v/>
      </c>
      <c r="DX82" s="29" t="str">
        <f ca="true">+IF(OFFSET('Hygiene Data'!$F$12,0,10*ROW('Hygiene Data'!F76))="","",OFFSET('Hygiene Data'!$F$12,0,10*ROW('Hygiene Data'!F76)))</f>
        <v/>
      </c>
      <c r="DY82" s="29" t="str">
        <f ca="true">+IF(OFFSET('Hygiene Data'!$F$13,0,10*ROW('Hygiene Data'!F76))="","",OFFSET('Hygiene Data'!$F$13,0,10*ROW('Hygiene Data'!F76)))</f>
        <v/>
      </c>
      <c r="DZ82" s="29" t="str">
        <f ca="true">+IF(OFFSET('Hygiene Data'!$F$14,0,10*ROW('Hygiene Data'!F76))="","",OFFSET('Hygiene Data'!$F$14,0,10*ROW('Hygiene Data'!F76)))</f>
        <v/>
      </c>
      <c r="EA82" s="29" t="str">
        <f ca="true">+IF(OFFSET('Hygiene Data'!$G$12,0,10*ROW('Hygiene Data'!G76))="","",OFFSET('Hygiene Data'!$G$12,0,10*ROW('Hygiene Data'!G76)))</f>
        <v/>
      </c>
      <c r="EB82" s="29" t="str">
        <f ca="true">+IF(OFFSET('Hygiene Data'!$G$13,0,10*ROW('Hygiene Data'!G76))="","",OFFSET('Hygiene Data'!$G$13,0,10*ROW('Hygiene Data'!G76)))</f>
        <v/>
      </c>
      <c r="EC82" s="29" t="str">
        <f ca="true">+IF(OFFSET('Hygiene Data'!$G$14,0,10*ROW('Hygiene Data'!G76))="","",OFFSET('Hygiene Data'!$G$14,0,10*ROW('Hygiene Data'!G76)))</f>
        <v/>
      </c>
      <c r="ED82" s="29" t="str">
        <f ca="true">+IF(OFFSET('Hygiene Data'!$H$12,0,10*ROW('Hygiene Data'!H76))="","",OFFSET('Hygiene Data'!$H$12,0,10*ROW('Hygiene Data'!H76)))</f>
        <v/>
      </c>
      <c r="EE82" s="29" t="str">
        <f ca="true">+IF(OFFSET('Hygiene Data'!$H$13,0,10*ROW('Hygiene Data'!H76))="","",OFFSET('Hygiene Data'!$H$13,0,10*ROW('Hygiene Data'!H76)))</f>
        <v/>
      </c>
      <c r="EF82" s="29" t="str">
        <f ca="true">+IF(OFFSET('Hygiene Data'!$H$14,0,10*ROW('Hygiene Data'!H76))="","",OFFSET('Hygiene Data'!$H$14,0,10*ROW('Hygiene Data'!H76)))</f>
        <v/>
      </c>
    </row>
    <row r="83" x14ac:dyDescent="0.2">
      <c r="A83" s="52" t="str">
        <f ca="true">+IF(OFFSET('Water Data'!$B$1,0,10*ROW('Water Data'!B80))="","",OFFSET('Water Data'!$B$1,0,10*ROW('Water Data'!B80)))</f>
        <v/>
      </c>
      <c r="B83" s="52" t="str">
        <f ca="true">+IF(OFFSET('Water Data'!$A$3,0,10*ROW('Water Data'!A80))="","",OFFSET('Water Data'!$A$3,0,10*ROW('Water Data'!A80)))</f>
        <v/>
      </c>
      <c r="C83" s="52" t="str">
        <f ca="true">+IF(OFFSET('Water Data'!$C$3,0,10*ROW('Water Data'!C80))="","",OFFSET('Water Data'!$C$3,0,10*ROW('Water Data'!C80)))</f>
        <v/>
      </c>
      <c r="D83" s="240"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0"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0"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0"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0"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0"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0"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0"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0"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0"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0"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0"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0"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0"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0"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0"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0"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0"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1"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1"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1"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1"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1"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1"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1"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1"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1"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1"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1"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1"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1"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1"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1"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1"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1"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1"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1"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1"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1"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1"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1"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1"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1"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1"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1"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1"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1"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1"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2"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2"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2"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2"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2"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2"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2"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2"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2"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2"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2"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2"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2"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2"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2"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2"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2"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2"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29" t="str">
        <f ca="true">+IF(OFFSET('Water Data'!$C$28,0,10*ROW('Water Data'!C77))="","",OFFSET('Water Data'!$C$28,0,10*ROW('Water Data'!C77)))</f>
        <v/>
      </c>
      <c r="BT83" s="29" t="str">
        <f ca="true">+IF(OFFSET('Water Data'!$C$29,0,10*ROW('Water Data'!C77))="","",OFFSET('Water Data'!$C$29,0,10*ROW('Water Data'!C77)))</f>
        <v/>
      </c>
      <c r="BU83" s="29" t="str">
        <f ca="true">+IF(OFFSET('Water Data'!$C$30,0,10*ROW('Water Data'!C77))="","",OFFSET('Water Data'!$C$30,0,10*ROW('Water Data'!C77)))</f>
        <v/>
      </c>
      <c r="BV83" s="29" t="str">
        <f ca="true">+IF(OFFSET('Water Data'!$D$28,0,10*ROW('Water Data'!D77))="","",OFFSET('Water Data'!$D$28,0,10*ROW('Water Data'!D77)))</f>
        <v/>
      </c>
      <c r="BW83" s="29" t="str">
        <f ca="true">+IF(OFFSET('Water Data'!$D$29,0,10*ROW('Water Data'!D77))="","",OFFSET('Water Data'!$D$29,0,10*ROW('Water Data'!D77)))</f>
        <v/>
      </c>
      <c r="BX83" s="29" t="str">
        <f ca="true">+IF(OFFSET('Water Data'!$D$30,0,10*ROW('Water Data'!D77))="","",OFFSET('Water Data'!$D$30,0,10*ROW('Water Data'!D77)))</f>
        <v/>
      </c>
      <c r="BY83" s="29" t="str">
        <f ca="true">+IF(OFFSET('Water Data'!$E$28,0,10*ROW('Water Data'!E77))="","",OFFSET('Water Data'!$E$28,0,10*ROW('Water Data'!E77)))</f>
        <v/>
      </c>
      <c r="BZ83" s="29" t="str">
        <f ca="true">+IF(OFFSET('Water Data'!$E$29,0,10*ROW('Water Data'!E77))="","",OFFSET('Water Data'!$E$29,0,10*ROW('Water Data'!E77)))</f>
        <v/>
      </c>
      <c r="CA83" s="29" t="str">
        <f ca="true">+IF(OFFSET('Water Data'!$E$30,0,10*ROW('Water Data'!E77))="","",OFFSET('Water Data'!$E$30,0,10*ROW('Water Data'!E77)))</f>
        <v/>
      </c>
      <c r="CB83" s="29" t="str">
        <f ca="true">+IF(OFFSET('Water Data'!$F$28,0,10*ROW('Water Data'!F77))="","",OFFSET('Water Data'!$F$28,0,10*ROW('Water Data'!F77)))</f>
        <v/>
      </c>
      <c r="CC83" s="29" t="str">
        <f ca="true">+IF(OFFSET('Water Data'!$F$29,0,10*ROW('Water Data'!F77))="","",OFFSET('Water Data'!$F$29,0,10*ROW('Water Data'!F77)))</f>
        <v/>
      </c>
      <c r="CD83" s="29" t="str">
        <f ca="true">+IF(OFFSET('Water Data'!$F$30,0,10*ROW('Water Data'!F77))="","",OFFSET('Water Data'!$F$30,0,10*ROW('Water Data'!F77)))</f>
        <v/>
      </c>
      <c r="CE83" s="29" t="str">
        <f ca="true">+IF(OFFSET('Water Data'!$G$28,0,10*ROW('Water Data'!G77))="","",OFFSET('Water Data'!$G$28,0,10*ROW('Water Data'!G77)))</f>
        <v/>
      </c>
      <c r="CF83" s="29" t="str">
        <f ca="true">+IF(OFFSET('Water Data'!$G$29,0,10*ROW('Water Data'!G77))="","",OFFSET('Water Data'!$G$29,0,10*ROW('Water Data'!G77)))</f>
        <v/>
      </c>
      <c r="CG83" s="29" t="str">
        <f ca="true">+IF(OFFSET('Water Data'!$G$30,0,10*ROW('Water Data'!G77))="","",OFFSET('Water Data'!$G$30,0,10*ROW('Water Data'!G77)))</f>
        <v/>
      </c>
      <c r="CH83" s="29" t="str">
        <f ca="true">+IF(OFFSET('Water Data'!$H$28,0,10*ROW('Water Data'!H77))="","",OFFSET('Water Data'!$H$28,0,10*ROW('Water Data'!H77)))</f>
        <v/>
      </c>
      <c r="CI83" s="29" t="str">
        <f ca="true">+IF(OFFSET('Water Data'!$H$29,0,10*ROW('Water Data'!H77))="","",OFFSET('Water Data'!$H$29,0,10*ROW('Water Data'!H77)))</f>
        <v/>
      </c>
      <c r="CJ83" s="29" t="str">
        <f ca="true">+IF(OFFSET('Water Data'!$H$30,0,10*ROW('Water Data'!H77))="","",OFFSET('Water Data'!$H$30,0,10*ROW('Water Data'!H77)))</f>
        <v/>
      </c>
      <c r="CK83" s="29" t="str">
        <f ca="true">+IF(OFFSET('Sanitation Data'!$C$29,0,10*ROW('Sanitation Data'!C77))="","",OFFSET('Sanitation Data'!$C$29,0,10*ROW('Sanitation Data'!C77)))</f>
        <v/>
      </c>
      <c r="CL83" s="29" t="str">
        <f ca="true">+IF(OFFSET('Sanitation Data'!$C$30,0,10*ROW('Sanitation Data'!C77))="","",OFFSET('Sanitation Data'!$C$30,0,10*ROW('Sanitation Data'!C77)))</f>
        <v/>
      </c>
      <c r="CM83" s="29" t="str">
        <f ca="true">+IF(OFFSET('Sanitation Data'!$C$31,0,10*ROW('Sanitation Data'!C77))="","",OFFSET('Sanitation Data'!$C$31,0,10*ROW('Sanitation Data'!C77)))</f>
        <v/>
      </c>
      <c r="CN83" s="29" t="str">
        <f ca="true">+IF(OFFSET('Sanitation Data'!$C$32,0,10*ROW('Sanitation Data'!C77))="","",OFFSET('Sanitation Data'!$C$32,0,10*ROW('Sanitation Data'!C77)))</f>
        <v/>
      </c>
      <c r="CO83" s="29" t="str">
        <f ca="true">+IF(OFFSET('Sanitation Data'!$C$33,0,10*ROW('Sanitation Data'!C77))="","",OFFSET('Sanitation Data'!$C$33,0,10*ROW('Sanitation Data'!C77)))</f>
        <v/>
      </c>
      <c r="CP83" s="29" t="str">
        <f ca="true">+IF(OFFSET('Sanitation Data'!$D$29,0,10*ROW('Sanitation Data'!D77))="","",OFFSET('Sanitation Data'!$D$29,0,10*ROW('Sanitation Data'!D77)))</f>
        <v/>
      </c>
      <c r="CQ83" s="29" t="str">
        <f ca="true">+IF(OFFSET('Sanitation Data'!$D$30,0,10*ROW('Sanitation Data'!D77))="","",OFFSET('Sanitation Data'!$D$30,0,10*ROW('Sanitation Data'!D77)))</f>
        <v/>
      </c>
      <c r="CR83" s="29" t="str">
        <f ca="true">+IF(OFFSET('Sanitation Data'!$D$31,0,10*ROW('Sanitation Data'!D77))="","",OFFSET('Sanitation Data'!$D$31,0,10*ROW('Sanitation Data'!D77)))</f>
        <v/>
      </c>
      <c r="CS83" s="29" t="str">
        <f ca="true">+IF(OFFSET('Sanitation Data'!$D$32,0,10*ROW('Sanitation Data'!D77))="","",OFFSET('Sanitation Data'!$D$32,0,10*ROW('Sanitation Data'!D77)))</f>
        <v/>
      </c>
      <c r="CT83" s="29" t="str">
        <f ca="true">+IF(OFFSET('Sanitation Data'!$D$33,0,10*ROW('Sanitation Data'!D77))="","",OFFSET('Sanitation Data'!$D$33,0,10*ROW('Sanitation Data'!D77)))</f>
        <v/>
      </c>
      <c r="CU83" s="29" t="str">
        <f ca="true">+IF(OFFSET('Sanitation Data'!$E$29,0,10*ROW('Sanitation Data'!E77))="","",OFFSET('Sanitation Data'!$E$29,0,10*ROW('Sanitation Data'!E77)))</f>
        <v/>
      </c>
      <c r="CV83" s="29" t="str">
        <f ca="true">+IF(OFFSET('Sanitation Data'!$E$30,0,10*ROW('Sanitation Data'!E77))="","",OFFSET('Sanitation Data'!$E$30,0,10*ROW('Sanitation Data'!E77)))</f>
        <v/>
      </c>
      <c r="CW83" s="29" t="str">
        <f ca="true">+IF(OFFSET('Sanitation Data'!$E$31,0,10*ROW('Sanitation Data'!E77))="","",OFFSET('Sanitation Data'!$E$31,0,10*ROW('Sanitation Data'!E77)))</f>
        <v/>
      </c>
      <c r="CX83" s="29" t="str">
        <f ca="true">+IF(OFFSET('Sanitation Data'!$E$32,0,10*ROW('Sanitation Data'!E77))="","",OFFSET('Sanitation Data'!$E$32,0,10*ROW('Sanitation Data'!E77)))</f>
        <v/>
      </c>
      <c r="CY83" s="29" t="str">
        <f ca="true">+IF(OFFSET('Sanitation Data'!$E$33,0,10*ROW('Sanitation Data'!E77))="","",OFFSET('Sanitation Data'!$E$33,0,10*ROW('Sanitation Data'!E77)))</f>
        <v/>
      </c>
      <c r="CZ83" s="29" t="str">
        <f ca="true">+IF(OFFSET('Sanitation Data'!$F$29,0,10*ROW('Sanitation Data'!F77))="","",OFFSET('Sanitation Data'!$F$29,0,10*ROW('Sanitation Data'!F77)))</f>
        <v/>
      </c>
      <c r="DA83" s="29" t="str">
        <f ca="true">+IF(OFFSET('Sanitation Data'!$F$30,0,10*ROW('Sanitation Data'!F77))="","",OFFSET('Sanitation Data'!$F$30,0,10*ROW('Sanitation Data'!F77)))</f>
        <v/>
      </c>
      <c r="DB83" s="29" t="str">
        <f ca="true">+IF(OFFSET('Sanitation Data'!$F$31,0,10*ROW('Sanitation Data'!F77))="","",OFFSET('Sanitation Data'!$F$31,0,10*ROW('Sanitation Data'!F77)))</f>
        <v/>
      </c>
      <c r="DC83" s="29" t="str">
        <f ca="true">+IF(OFFSET('Sanitation Data'!$F$32,0,10*ROW('Sanitation Data'!F77))="","",OFFSET('Sanitation Data'!$F$32,0,10*ROW('Sanitation Data'!F77)))</f>
        <v/>
      </c>
      <c r="DD83" s="29" t="str">
        <f ca="true">+IF(OFFSET('Sanitation Data'!$F$33,0,10*ROW('Sanitation Data'!F77))="","",OFFSET('Sanitation Data'!$F$33,0,10*ROW('Sanitation Data'!F77)))</f>
        <v/>
      </c>
      <c r="DE83" s="29" t="str">
        <f ca="true">+IF(OFFSET('Sanitation Data'!$G$29,0,10*ROW('Sanitation Data'!G77))="","",OFFSET('Sanitation Data'!$G$29,0,10*ROW('Sanitation Data'!G77)))</f>
        <v/>
      </c>
      <c r="DF83" s="29" t="str">
        <f ca="true">+IF(OFFSET('Sanitation Data'!$G$30,0,10*ROW('Sanitation Data'!G77))="","",OFFSET('Sanitation Data'!$G$30,0,10*ROW('Sanitation Data'!G77)))</f>
        <v/>
      </c>
      <c r="DG83" s="29" t="str">
        <f ca="true">+IF(OFFSET('Sanitation Data'!$G$31,0,10*ROW('Sanitation Data'!G77))="","",OFFSET('Sanitation Data'!$G$31,0,10*ROW('Sanitation Data'!G77)))</f>
        <v/>
      </c>
      <c r="DH83" s="29" t="str">
        <f ca="true">+IF(OFFSET('Sanitation Data'!$G$32,0,10*ROW('Sanitation Data'!G77))="","",OFFSET('Sanitation Data'!$G$32,0,10*ROW('Sanitation Data'!G77)))</f>
        <v/>
      </c>
      <c r="DI83" s="29" t="str">
        <f ca="true">+IF(OFFSET('Sanitation Data'!$G$33,0,10*ROW('Sanitation Data'!G77))="","",OFFSET('Sanitation Data'!$G$33,0,10*ROW('Sanitation Data'!G77)))</f>
        <v/>
      </c>
      <c r="DJ83" s="29" t="str">
        <f ca="true">+IF(OFFSET('Sanitation Data'!$H$29,0,10*ROW('Sanitation Data'!H77))="","",OFFSET('Sanitation Data'!$H$29,0,10*ROW('Sanitation Data'!H77)))</f>
        <v/>
      </c>
      <c r="DK83" s="29" t="str">
        <f ca="true">+IF(OFFSET('Sanitation Data'!$H$30,0,10*ROW('Sanitation Data'!H77))="","",OFFSET('Sanitation Data'!$H$30,0,10*ROW('Sanitation Data'!H77)))</f>
        <v/>
      </c>
      <c r="DL83" s="29" t="str">
        <f ca="true">+IF(OFFSET('Sanitation Data'!$H$31,0,10*ROW('Sanitation Data'!H77))="","",OFFSET('Sanitation Data'!$H$31,0,10*ROW('Sanitation Data'!H77)))</f>
        <v/>
      </c>
      <c r="DM83" s="29" t="str">
        <f ca="true">+IF(OFFSET('Sanitation Data'!$H$32,0,10*ROW('Sanitation Data'!H77))="","",OFFSET('Sanitation Data'!$H$32,0,10*ROW('Sanitation Data'!H77)))</f>
        <v/>
      </c>
      <c r="DN83" s="29" t="str">
        <f ca="true">+IF(OFFSET('Sanitation Data'!$H$33,0,10*ROW('Sanitation Data'!H77))="","",OFFSET('Sanitation Data'!$H$33,0,10*ROW('Sanitation Data'!H77)))</f>
        <v/>
      </c>
      <c r="DO83" s="29" t="str">
        <f ca="true">+IF(OFFSET('Hygiene Data'!$C$12,0,10*ROW('Hygiene Data'!C77))="","",OFFSET('Hygiene Data'!$C$12,0,10*ROW('Hygiene Data'!C77)))</f>
        <v/>
      </c>
      <c r="DP83" s="29" t="str">
        <f ca="true">+IF(OFFSET('Hygiene Data'!$C$13,0,10*ROW('Hygiene Data'!C77))="","",OFFSET('Hygiene Data'!$C$13,0,10*ROW('Hygiene Data'!C77)))</f>
        <v/>
      </c>
      <c r="DQ83" s="29" t="str">
        <f ca="true">+IF(OFFSET('Hygiene Data'!$C$14,0,10*ROW('Hygiene Data'!C77))="","",OFFSET('Hygiene Data'!$C$14,0,10*ROW('Hygiene Data'!C77)))</f>
        <v/>
      </c>
      <c r="DR83" s="29" t="str">
        <f ca="true">+IF(OFFSET('Hygiene Data'!$D$12,0,10*ROW('Hygiene Data'!D77))="","",OFFSET('Hygiene Data'!$D$12,0,10*ROW('Hygiene Data'!D77)))</f>
        <v/>
      </c>
      <c r="DS83" s="29" t="str">
        <f ca="true">+IF(OFFSET('Hygiene Data'!$D$13,0,10*ROW('Hygiene Data'!D77))="","",OFFSET('Hygiene Data'!$D$13,0,10*ROW('Hygiene Data'!D77)))</f>
        <v/>
      </c>
      <c r="DT83" s="29" t="str">
        <f ca="true">+IF(OFFSET('Hygiene Data'!$D$14,0,10*ROW('Hygiene Data'!D77))="","",OFFSET('Hygiene Data'!$D$14,0,10*ROW('Hygiene Data'!D77)))</f>
        <v/>
      </c>
      <c r="DU83" s="29" t="str">
        <f ca="true">+IF(OFFSET('Hygiene Data'!$E$12,0,10*ROW('Hygiene Data'!E77))="","",OFFSET('Hygiene Data'!$E$12,0,10*ROW('Hygiene Data'!E77)))</f>
        <v/>
      </c>
      <c r="DV83" s="29" t="str">
        <f ca="true">+IF(OFFSET('Hygiene Data'!$E$13,0,10*ROW('Hygiene Data'!E77))="","",OFFSET('Hygiene Data'!$E$13,0,10*ROW('Hygiene Data'!E77)))</f>
        <v/>
      </c>
      <c r="DW83" s="29" t="str">
        <f ca="true">+IF(OFFSET('Hygiene Data'!$E$14,0,10*ROW('Hygiene Data'!E77))="","",OFFSET('Hygiene Data'!$E$14,0,10*ROW('Hygiene Data'!E77)))</f>
        <v/>
      </c>
      <c r="DX83" s="29" t="str">
        <f ca="true">+IF(OFFSET('Hygiene Data'!$F$12,0,10*ROW('Hygiene Data'!F77))="","",OFFSET('Hygiene Data'!$F$12,0,10*ROW('Hygiene Data'!F77)))</f>
        <v/>
      </c>
      <c r="DY83" s="29" t="str">
        <f ca="true">+IF(OFFSET('Hygiene Data'!$F$13,0,10*ROW('Hygiene Data'!F77))="","",OFFSET('Hygiene Data'!$F$13,0,10*ROW('Hygiene Data'!F77)))</f>
        <v/>
      </c>
      <c r="DZ83" s="29" t="str">
        <f ca="true">+IF(OFFSET('Hygiene Data'!$F$14,0,10*ROW('Hygiene Data'!F77))="","",OFFSET('Hygiene Data'!$F$14,0,10*ROW('Hygiene Data'!F77)))</f>
        <v/>
      </c>
      <c r="EA83" s="29" t="str">
        <f ca="true">+IF(OFFSET('Hygiene Data'!$G$12,0,10*ROW('Hygiene Data'!G77))="","",OFFSET('Hygiene Data'!$G$12,0,10*ROW('Hygiene Data'!G77)))</f>
        <v/>
      </c>
      <c r="EB83" s="29" t="str">
        <f ca="true">+IF(OFFSET('Hygiene Data'!$G$13,0,10*ROW('Hygiene Data'!G77))="","",OFFSET('Hygiene Data'!$G$13,0,10*ROW('Hygiene Data'!G77)))</f>
        <v/>
      </c>
      <c r="EC83" s="29" t="str">
        <f ca="true">+IF(OFFSET('Hygiene Data'!$G$14,0,10*ROW('Hygiene Data'!G77))="","",OFFSET('Hygiene Data'!$G$14,0,10*ROW('Hygiene Data'!G77)))</f>
        <v/>
      </c>
      <c r="ED83" s="29" t="str">
        <f ca="true">+IF(OFFSET('Hygiene Data'!$H$12,0,10*ROW('Hygiene Data'!H77))="","",OFFSET('Hygiene Data'!$H$12,0,10*ROW('Hygiene Data'!H77)))</f>
        <v/>
      </c>
      <c r="EE83" s="29" t="str">
        <f ca="true">+IF(OFFSET('Hygiene Data'!$H$13,0,10*ROW('Hygiene Data'!H77))="","",OFFSET('Hygiene Data'!$H$13,0,10*ROW('Hygiene Data'!H77)))</f>
        <v/>
      </c>
      <c r="EF83" s="29" t="str">
        <f ca="true">+IF(OFFSET('Hygiene Data'!$H$14,0,10*ROW('Hygiene Data'!H77))="","",OFFSET('Hygiene Data'!$H$14,0,10*ROW('Hygiene Data'!H77)))</f>
        <v/>
      </c>
    </row>
    <row r="84" x14ac:dyDescent="0.2">
      <c r="A84" s="52" t="str">
        <f ca="true">+IF(OFFSET('Water Data'!$B$1,0,10*ROW('Water Data'!B81))="","",OFFSET('Water Data'!$B$1,0,10*ROW('Water Data'!B81)))</f>
        <v/>
      </c>
      <c r="B84" s="52" t="str">
        <f ca="true">+IF(OFFSET('Water Data'!$A$3,0,10*ROW('Water Data'!A81))="","",OFFSET('Water Data'!$A$3,0,10*ROW('Water Data'!A81)))</f>
        <v/>
      </c>
      <c r="C84" s="52" t="str">
        <f ca="true">+IF(OFFSET('Water Data'!$C$3,0,10*ROW('Water Data'!C81))="","",OFFSET('Water Data'!$C$3,0,10*ROW('Water Data'!C81)))</f>
        <v/>
      </c>
      <c r="D84" s="240"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0"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0"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0"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0"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0"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0"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0"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0"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0"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0"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0"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0"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0"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0"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0"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0"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0"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1"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1"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1"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1"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1"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1"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1"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1"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1"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1"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1"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1"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1"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1"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1"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1"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1"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1"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1"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1"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1"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1"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1"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1"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1"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1"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1"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1"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1"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1"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2"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2"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2"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2"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2"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2"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2"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2"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2"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2"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2"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2"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2"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2"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2"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2"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2"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2"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29" t="str">
        <f ca="true">+IF(OFFSET('Water Data'!$C$28,0,10*ROW('Water Data'!C78))="","",OFFSET('Water Data'!$C$28,0,10*ROW('Water Data'!C78)))</f>
        <v/>
      </c>
      <c r="BT84" s="29" t="str">
        <f ca="true">+IF(OFFSET('Water Data'!$C$29,0,10*ROW('Water Data'!C78))="","",OFFSET('Water Data'!$C$29,0,10*ROW('Water Data'!C78)))</f>
        <v/>
      </c>
      <c r="BU84" s="29" t="str">
        <f ca="true">+IF(OFFSET('Water Data'!$C$30,0,10*ROW('Water Data'!C78))="","",OFFSET('Water Data'!$C$30,0,10*ROW('Water Data'!C78)))</f>
        <v/>
      </c>
      <c r="BV84" s="29" t="str">
        <f ca="true">+IF(OFFSET('Water Data'!$D$28,0,10*ROW('Water Data'!D78))="","",OFFSET('Water Data'!$D$28,0,10*ROW('Water Data'!D78)))</f>
        <v/>
      </c>
      <c r="BW84" s="29" t="str">
        <f ca="true">+IF(OFFSET('Water Data'!$D$29,0,10*ROW('Water Data'!D78))="","",OFFSET('Water Data'!$D$29,0,10*ROW('Water Data'!D78)))</f>
        <v/>
      </c>
      <c r="BX84" s="29" t="str">
        <f ca="true">+IF(OFFSET('Water Data'!$D$30,0,10*ROW('Water Data'!D78))="","",OFFSET('Water Data'!$D$30,0,10*ROW('Water Data'!D78)))</f>
        <v/>
      </c>
      <c r="BY84" s="29" t="str">
        <f ca="true">+IF(OFFSET('Water Data'!$E$28,0,10*ROW('Water Data'!E78))="","",OFFSET('Water Data'!$E$28,0,10*ROW('Water Data'!E78)))</f>
        <v/>
      </c>
      <c r="BZ84" s="29" t="str">
        <f ca="true">+IF(OFFSET('Water Data'!$E$29,0,10*ROW('Water Data'!E78))="","",OFFSET('Water Data'!$E$29,0,10*ROW('Water Data'!E78)))</f>
        <v/>
      </c>
      <c r="CA84" s="29" t="str">
        <f ca="true">+IF(OFFSET('Water Data'!$E$30,0,10*ROW('Water Data'!E78))="","",OFFSET('Water Data'!$E$30,0,10*ROW('Water Data'!E78)))</f>
        <v/>
      </c>
      <c r="CB84" s="29" t="str">
        <f ca="true">+IF(OFFSET('Water Data'!$F$28,0,10*ROW('Water Data'!F78))="","",OFFSET('Water Data'!$F$28,0,10*ROW('Water Data'!F78)))</f>
        <v/>
      </c>
      <c r="CC84" s="29" t="str">
        <f ca="true">+IF(OFFSET('Water Data'!$F$29,0,10*ROW('Water Data'!F78))="","",OFFSET('Water Data'!$F$29,0,10*ROW('Water Data'!F78)))</f>
        <v/>
      </c>
      <c r="CD84" s="29" t="str">
        <f ca="true">+IF(OFFSET('Water Data'!$F$30,0,10*ROW('Water Data'!F78))="","",OFFSET('Water Data'!$F$30,0,10*ROW('Water Data'!F78)))</f>
        <v/>
      </c>
      <c r="CE84" s="29" t="str">
        <f ca="true">+IF(OFFSET('Water Data'!$G$28,0,10*ROW('Water Data'!G78))="","",OFFSET('Water Data'!$G$28,0,10*ROW('Water Data'!G78)))</f>
        <v/>
      </c>
      <c r="CF84" s="29" t="str">
        <f ca="true">+IF(OFFSET('Water Data'!$G$29,0,10*ROW('Water Data'!G78))="","",OFFSET('Water Data'!$G$29,0,10*ROW('Water Data'!G78)))</f>
        <v/>
      </c>
      <c r="CG84" s="29" t="str">
        <f ca="true">+IF(OFFSET('Water Data'!$G$30,0,10*ROW('Water Data'!G78))="","",OFFSET('Water Data'!$G$30,0,10*ROW('Water Data'!G78)))</f>
        <v/>
      </c>
      <c r="CH84" s="29" t="str">
        <f ca="true">+IF(OFFSET('Water Data'!$H$28,0,10*ROW('Water Data'!H78))="","",OFFSET('Water Data'!$H$28,0,10*ROW('Water Data'!H78)))</f>
        <v/>
      </c>
      <c r="CI84" s="29" t="str">
        <f ca="true">+IF(OFFSET('Water Data'!$H$29,0,10*ROW('Water Data'!H78))="","",OFFSET('Water Data'!$H$29,0,10*ROW('Water Data'!H78)))</f>
        <v/>
      </c>
      <c r="CJ84" s="29" t="str">
        <f ca="true">+IF(OFFSET('Water Data'!$H$30,0,10*ROW('Water Data'!H78))="","",OFFSET('Water Data'!$H$30,0,10*ROW('Water Data'!H78)))</f>
        <v/>
      </c>
      <c r="CK84" s="29" t="str">
        <f ca="true">+IF(OFFSET('Sanitation Data'!$C$29,0,10*ROW('Sanitation Data'!C78))="","",OFFSET('Sanitation Data'!$C$29,0,10*ROW('Sanitation Data'!C78)))</f>
        <v/>
      </c>
      <c r="CL84" s="29" t="str">
        <f ca="true">+IF(OFFSET('Sanitation Data'!$C$30,0,10*ROW('Sanitation Data'!C78))="","",OFFSET('Sanitation Data'!$C$30,0,10*ROW('Sanitation Data'!C78)))</f>
        <v/>
      </c>
      <c r="CM84" s="29" t="str">
        <f ca="true">+IF(OFFSET('Sanitation Data'!$C$31,0,10*ROW('Sanitation Data'!C78))="","",OFFSET('Sanitation Data'!$C$31,0,10*ROW('Sanitation Data'!C78)))</f>
        <v/>
      </c>
      <c r="CN84" s="29" t="str">
        <f ca="true">+IF(OFFSET('Sanitation Data'!$C$32,0,10*ROW('Sanitation Data'!C78))="","",OFFSET('Sanitation Data'!$C$32,0,10*ROW('Sanitation Data'!C78)))</f>
        <v/>
      </c>
      <c r="CO84" s="29" t="str">
        <f ca="true">+IF(OFFSET('Sanitation Data'!$C$33,0,10*ROW('Sanitation Data'!C78))="","",OFFSET('Sanitation Data'!$C$33,0,10*ROW('Sanitation Data'!C78)))</f>
        <v/>
      </c>
      <c r="CP84" s="29" t="str">
        <f ca="true">+IF(OFFSET('Sanitation Data'!$D$29,0,10*ROW('Sanitation Data'!D78))="","",OFFSET('Sanitation Data'!$D$29,0,10*ROW('Sanitation Data'!D78)))</f>
        <v/>
      </c>
      <c r="CQ84" s="29" t="str">
        <f ca="true">+IF(OFFSET('Sanitation Data'!$D$30,0,10*ROW('Sanitation Data'!D78))="","",OFFSET('Sanitation Data'!$D$30,0,10*ROW('Sanitation Data'!D78)))</f>
        <v/>
      </c>
      <c r="CR84" s="29" t="str">
        <f ca="true">+IF(OFFSET('Sanitation Data'!$D$31,0,10*ROW('Sanitation Data'!D78))="","",OFFSET('Sanitation Data'!$D$31,0,10*ROW('Sanitation Data'!D78)))</f>
        <v/>
      </c>
      <c r="CS84" s="29" t="str">
        <f ca="true">+IF(OFFSET('Sanitation Data'!$D$32,0,10*ROW('Sanitation Data'!D78))="","",OFFSET('Sanitation Data'!$D$32,0,10*ROW('Sanitation Data'!D78)))</f>
        <v/>
      </c>
      <c r="CT84" s="29" t="str">
        <f ca="true">+IF(OFFSET('Sanitation Data'!$D$33,0,10*ROW('Sanitation Data'!D78))="","",OFFSET('Sanitation Data'!$D$33,0,10*ROW('Sanitation Data'!D78)))</f>
        <v/>
      </c>
      <c r="CU84" s="29" t="str">
        <f ca="true">+IF(OFFSET('Sanitation Data'!$E$29,0,10*ROW('Sanitation Data'!E78))="","",OFFSET('Sanitation Data'!$E$29,0,10*ROW('Sanitation Data'!E78)))</f>
        <v/>
      </c>
      <c r="CV84" s="29" t="str">
        <f ca="true">+IF(OFFSET('Sanitation Data'!$E$30,0,10*ROW('Sanitation Data'!E78))="","",OFFSET('Sanitation Data'!$E$30,0,10*ROW('Sanitation Data'!E78)))</f>
        <v/>
      </c>
      <c r="CW84" s="29" t="str">
        <f ca="true">+IF(OFFSET('Sanitation Data'!$E$31,0,10*ROW('Sanitation Data'!E78))="","",OFFSET('Sanitation Data'!$E$31,0,10*ROW('Sanitation Data'!E78)))</f>
        <v/>
      </c>
      <c r="CX84" s="29" t="str">
        <f ca="true">+IF(OFFSET('Sanitation Data'!$E$32,0,10*ROW('Sanitation Data'!E78))="","",OFFSET('Sanitation Data'!$E$32,0,10*ROW('Sanitation Data'!E78)))</f>
        <v/>
      </c>
      <c r="CY84" s="29" t="str">
        <f ca="true">+IF(OFFSET('Sanitation Data'!$E$33,0,10*ROW('Sanitation Data'!E78))="","",OFFSET('Sanitation Data'!$E$33,0,10*ROW('Sanitation Data'!E78)))</f>
        <v/>
      </c>
      <c r="CZ84" s="29" t="str">
        <f ca="true">+IF(OFFSET('Sanitation Data'!$F$29,0,10*ROW('Sanitation Data'!F78))="","",OFFSET('Sanitation Data'!$F$29,0,10*ROW('Sanitation Data'!F78)))</f>
        <v/>
      </c>
      <c r="DA84" s="29" t="str">
        <f ca="true">+IF(OFFSET('Sanitation Data'!$F$30,0,10*ROW('Sanitation Data'!F78))="","",OFFSET('Sanitation Data'!$F$30,0,10*ROW('Sanitation Data'!F78)))</f>
        <v/>
      </c>
      <c r="DB84" s="29" t="str">
        <f ca="true">+IF(OFFSET('Sanitation Data'!$F$31,0,10*ROW('Sanitation Data'!F78))="","",OFFSET('Sanitation Data'!$F$31,0,10*ROW('Sanitation Data'!F78)))</f>
        <v/>
      </c>
      <c r="DC84" s="29" t="str">
        <f ca="true">+IF(OFFSET('Sanitation Data'!$F$32,0,10*ROW('Sanitation Data'!F78))="","",OFFSET('Sanitation Data'!$F$32,0,10*ROW('Sanitation Data'!F78)))</f>
        <v/>
      </c>
      <c r="DD84" s="29" t="str">
        <f ca="true">+IF(OFFSET('Sanitation Data'!$F$33,0,10*ROW('Sanitation Data'!F78))="","",OFFSET('Sanitation Data'!$F$33,0,10*ROW('Sanitation Data'!F78)))</f>
        <v/>
      </c>
      <c r="DE84" s="29" t="str">
        <f ca="true">+IF(OFFSET('Sanitation Data'!$G$29,0,10*ROW('Sanitation Data'!G78))="","",OFFSET('Sanitation Data'!$G$29,0,10*ROW('Sanitation Data'!G78)))</f>
        <v/>
      </c>
      <c r="DF84" s="29" t="str">
        <f ca="true">+IF(OFFSET('Sanitation Data'!$G$30,0,10*ROW('Sanitation Data'!G78))="","",OFFSET('Sanitation Data'!$G$30,0,10*ROW('Sanitation Data'!G78)))</f>
        <v/>
      </c>
      <c r="DG84" s="29" t="str">
        <f ca="true">+IF(OFFSET('Sanitation Data'!$G$31,0,10*ROW('Sanitation Data'!G78))="","",OFFSET('Sanitation Data'!$G$31,0,10*ROW('Sanitation Data'!G78)))</f>
        <v/>
      </c>
      <c r="DH84" s="29" t="str">
        <f ca="true">+IF(OFFSET('Sanitation Data'!$G$32,0,10*ROW('Sanitation Data'!G78))="","",OFFSET('Sanitation Data'!$G$32,0,10*ROW('Sanitation Data'!G78)))</f>
        <v/>
      </c>
      <c r="DI84" s="29" t="str">
        <f ca="true">+IF(OFFSET('Sanitation Data'!$G$33,0,10*ROW('Sanitation Data'!G78))="","",OFFSET('Sanitation Data'!$G$33,0,10*ROW('Sanitation Data'!G78)))</f>
        <v/>
      </c>
      <c r="DJ84" s="29" t="str">
        <f ca="true">+IF(OFFSET('Sanitation Data'!$H$29,0,10*ROW('Sanitation Data'!H78))="","",OFFSET('Sanitation Data'!$H$29,0,10*ROW('Sanitation Data'!H78)))</f>
        <v/>
      </c>
      <c r="DK84" s="29" t="str">
        <f ca="true">+IF(OFFSET('Sanitation Data'!$H$30,0,10*ROW('Sanitation Data'!H78))="","",OFFSET('Sanitation Data'!$H$30,0,10*ROW('Sanitation Data'!H78)))</f>
        <v/>
      </c>
      <c r="DL84" s="29" t="str">
        <f ca="true">+IF(OFFSET('Sanitation Data'!$H$31,0,10*ROW('Sanitation Data'!H78))="","",OFFSET('Sanitation Data'!$H$31,0,10*ROW('Sanitation Data'!H78)))</f>
        <v/>
      </c>
      <c r="DM84" s="29" t="str">
        <f ca="true">+IF(OFFSET('Sanitation Data'!$H$32,0,10*ROW('Sanitation Data'!H78))="","",OFFSET('Sanitation Data'!$H$32,0,10*ROW('Sanitation Data'!H78)))</f>
        <v/>
      </c>
      <c r="DN84" s="29" t="str">
        <f ca="true">+IF(OFFSET('Sanitation Data'!$H$33,0,10*ROW('Sanitation Data'!H78))="","",OFFSET('Sanitation Data'!$H$33,0,10*ROW('Sanitation Data'!H78)))</f>
        <v/>
      </c>
      <c r="DO84" s="29" t="str">
        <f ca="true">+IF(OFFSET('Hygiene Data'!$C$12,0,10*ROW('Hygiene Data'!C78))="","",OFFSET('Hygiene Data'!$C$12,0,10*ROW('Hygiene Data'!C78)))</f>
        <v/>
      </c>
      <c r="DP84" s="29" t="str">
        <f ca="true">+IF(OFFSET('Hygiene Data'!$C$13,0,10*ROW('Hygiene Data'!C78))="","",OFFSET('Hygiene Data'!$C$13,0,10*ROW('Hygiene Data'!C78)))</f>
        <v/>
      </c>
      <c r="DQ84" s="29" t="str">
        <f ca="true">+IF(OFFSET('Hygiene Data'!$C$14,0,10*ROW('Hygiene Data'!C78))="","",OFFSET('Hygiene Data'!$C$14,0,10*ROW('Hygiene Data'!C78)))</f>
        <v/>
      </c>
      <c r="DR84" s="29" t="str">
        <f ca="true">+IF(OFFSET('Hygiene Data'!$D$12,0,10*ROW('Hygiene Data'!D78))="","",OFFSET('Hygiene Data'!$D$12,0,10*ROW('Hygiene Data'!D78)))</f>
        <v/>
      </c>
      <c r="DS84" s="29" t="str">
        <f ca="true">+IF(OFFSET('Hygiene Data'!$D$13,0,10*ROW('Hygiene Data'!D78))="","",OFFSET('Hygiene Data'!$D$13,0,10*ROW('Hygiene Data'!D78)))</f>
        <v/>
      </c>
      <c r="DT84" s="29" t="str">
        <f ca="true">+IF(OFFSET('Hygiene Data'!$D$14,0,10*ROW('Hygiene Data'!D78))="","",OFFSET('Hygiene Data'!$D$14,0,10*ROW('Hygiene Data'!D78)))</f>
        <v/>
      </c>
      <c r="DU84" s="29" t="str">
        <f ca="true">+IF(OFFSET('Hygiene Data'!$E$12,0,10*ROW('Hygiene Data'!E78))="","",OFFSET('Hygiene Data'!$E$12,0,10*ROW('Hygiene Data'!E78)))</f>
        <v/>
      </c>
      <c r="DV84" s="29" t="str">
        <f ca="true">+IF(OFFSET('Hygiene Data'!$E$13,0,10*ROW('Hygiene Data'!E78))="","",OFFSET('Hygiene Data'!$E$13,0,10*ROW('Hygiene Data'!E78)))</f>
        <v/>
      </c>
      <c r="DW84" s="29" t="str">
        <f ca="true">+IF(OFFSET('Hygiene Data'!$E$14,0,10*ROW('Hygiene Data'!E78))="","",OFFSET('Hygiene Data'!$E$14,0,10*ROW('Hygiene Data'!E78)))</f>
        <v/>
      </c>
      <c r="DX84" s="29" t="str">
        <f ca="true">+IF(OFFSET('Hygiene Data'!$F$12,0,10*ROW('Hygiene Data'!F78))="","",OFFSET('Hygiene Data'!$F$12,0,10*ROW('Hygiene Data'!F78)))</f>
        <v/>
      </c>
      <c r="DY84" s="29" t="str">
        <f ca="true">+IF(OFFSET('Hygiene Data'!$F$13,0,10*ROW('Hygiene Data'!F78))="","",OFFSET('Hygiene Data'!$F$13,0,10*ROW('Hygiene Data'!F78)))</f>
        <v/>
      </c>
      <c r="DZ84" s="29" t="str">
        <f ca="true">+IF(OFFSET('Hygiene Data'!$F$14,0,10*ROW('Hygiene Data'!F78))="","",OFFSET('Hygiene Data'!$F$14,0,10*ROW('Hygiene Data'!F78)))</f>
        <v/>
      </c>
      <c r="EA84" s="29" t="str">
        <f ca="true">+IF(OFFSET('Hygiene Data'!$G$12,0,10*ROW('Hygiene Data'!G78))="","",OFFSET('Hygiene Data'!$G$12,0,10*ROW('Hygiene Data'!G78)))</f>
        <v/>
      </c>
      <c r="EB84" s="29" t="str">
        <f ca="true">+IF(OFFSET('Hygiene Data'!$G$13,0,10*ROW('Hygiene Data'!G78))="","",OFFSET('Hygiene Data'!$G$13,0,10*ROW('Hygiene Data'!G78)))</f>
        <v/>
      </c>
      <c r="EC84" s="29" t="str">
        <f ca="true">+IF(OFFSET('Hygiene Data'!$G$14,0,10*ROW('Hygiene Data'!G78))="","",OFFSET('Hygiene Data'!$G$14,0,10*ROW('Hygiene Data'!G78)))</f>
        <v/>
      </c>
      <c r="ED84" s="29" t="str">
        <f ca="true">+IF(OFFSET('Hygiene Data'!$H$12,0,10*ROW('Hygiene Data'!H78))="","",OFFSET('Hygiene Data'!$H$12,0,10*ROW('Hygiene Data'!H78)))</f>
        <v/>
      </c>
      <c r="EE84" s="29" t="str">
        <f ca="true">+IF(OFFSET('Hygiene Data'!$H$13,0,10*ROW('Hygiene Data'!H78))="","",OFFSET('Hygiene Data'!$H$13,0,10*ROW('Hygiene Data'!H78)))</f>
        <v/>
      </c>
      <c r="EF84" s="29" t="str">
        <f ca="true">+IF(OFFSET('Hygiene Data'!$H$14,0,10*ROW('Hygiene Data'!H78))="","",OFFSET('Hygiene Data'!$H$14,0,10*ROW('Hygiene Data'!H78)))</f>
        <v/>
      </c>
    </row>
    <row r="85" x14ac:dyDescent="0.2">
      <c r="A85" s="52" t="str">
        <f ca="true">+IF(OFFSET('Water Data'!$B$1,0,10*ROW('Water Data'!B82))="","",OFFSET('Water Data'!$B$1,0,10*ROW('Water Data'!B82)))</f>
        <v/>
      </c>
      <c r="B85" s="52" t="str">
        <f ca="true">+IF(OFFSET('Water Data'!$A$3,0,10*ROW('Water Data'!A82))="","",OFFSET('Water Data'!$A$3,0,10*ROW('Water Data'!A82)))</f>
        <v/>
      </c>
      <c r="C85" s="52" t="str">
        <f ca="true">+IF(OFFSET('Water Data'!$C$3,0,10*ROW('Water Data'!C82))="","",OFFSET('Water Data'!$C$3,0,10*ROW('Water Data'!C82)))</f>
        <v/>
      </c>
      <c r="D85" s="240"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0"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0"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0"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0"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0"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0"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0"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0"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0"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0"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0"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0"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0"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0"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0"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0"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0"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1"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1"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1"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1"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1"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1"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1"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1"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1"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1"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1"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1"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1"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1"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1"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1"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1"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1"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1"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1"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1"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1"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1"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1"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1"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1"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1"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1"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1"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1"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2"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2"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2"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2"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2"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2"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2"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2"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2"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2"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2"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2"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2"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2"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2"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2"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2"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2"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29" t="str">
        <f ca="true">+IF(OFFSET('Water Data'!$C$28,0,10*ROW('Water Data'!C79))="","",OFFSET('Water Data'!$C$28,0,10*ROW('Water Data'!C79)))</f>
        <v/>
      </c>
      <c r="BT85" s="29" t="str">
        <f ca="true">+IF(OFFSET('Water Data'!$C$29,0,10*ROW('Water Data'!C79))="","",OFFSET('Water Data'!$C$29,0,10*ROW('Water Data'!C79)))</f>
        <v/>
      </c>
      <c r="BU85" s="29" t="str">
        <f ca="true">+IF(OFFSET('Water Data'!$C$30,0,10*ROW('Water Data'!C79))="","",OFFSET('Water Data'!$C$30,0,10*ROW('Water Data'!C79)))</f>
        <v/>
      </c>
      <c r="BV85" s="29" t="str">
        <f ca="true">+IF(OFFSET('Water Data'!$D$28,0,10*ROW('Water Data'!D79))="","",OFFSET('Water Data'!$D$28,0,10*ROW('Water Data'!D79)))</f>
        <v/>
      </c>
      <c r="BW85" s="29" t="str">
        <f ca="true">+IF(OFFSET('Water Data'!$D$29,0,10*ROW('Water Data'!D79))="","",OFFSET('Water Data'!$D$29,0,10*ROW('Water Data'!D79)))</f>
        <v/>
      </c>
      <c r="BX85" s="29" t="str">
        <f ca="true">+IF(OFFSET('Water Data'!$D$30,0,10*ROW('Water Data'!D79))="","",OFFSET('Water Data'!$D$30,0,10*ROW('Water Data'!D79)))</f>
        <v/>
      </c>
      <c r="BY85" s="29" t="str">
        <f ca="true">+IF(OFFSET('Water Data'!$E$28,0,10*ROW('Water Data'!E79))="","",OFFSET('Water Data'!$E$28,0,10*ROW('Water Data'!E79)))</f>
        <v/>
      </c>
      <c r="BZ85" s="29" t="str">
        <f ca="true">+IF(OFFSET('Water Data'!$E$29,0,10*ROW('Water Data'!E79))="","",OFFSET('Water Data'!$E$29,0,10*ROW('Water Data'!E79)))</f>
        <v/>
      </c>
      <c r="CA85" s="29" t="str">
        <f ca="true">+IF(OFFSET('Water Data'!$E$30,0,10*ROW('Water Data'!E79))="","",OFFSET('Water Data'!$E$30,0,10*ROW('Water Data'!E79)))</f>
        <v/>
      </c>
      <c r="CB85" s="29" t="str">
        <f ca="true">+IF(OFFSET('Water Data'!$F$28,0,10*ROW('Water Data'!F79))="","",OFFSET('Water Data'!$F$28,0,10*ROW('Water Data'!F79)))</f>
        <v/>
      </c>
      <c r="CC85" s="29" t="str">
        <f ca="true">+IF(OFFSET('Water Data'!$F$29,0,10*ROW('Water Data'!F79))="","",OFFSET('Water Data'!$F$29,0,10*ROW('Water Data'!F79)))</f>
        <v/>
      </c>
      <c r="CD85" s="29" t="str">
        <f ca="true">+IF(OFFSET('Water Data'!$F$30,0,10*ROW('Water Data'!F79))="","",OFFSET('Water Data'!$F$30,0,10*ROW('Water Data'!F79)))</f>
        <v/>
      </c>
      <c r="CE85" s="29" t="str">
        <f ca="true">+IF(OFFSET('Water Data'!$G$28,0,10*ROW('Water Data'!G79))="","",OFFSET('Water Data'!$G$28,0,10*ROW('Water Data'!G79)))</f>
        <v/>
      </c>
      <c r="CF85" s="29" t="str">
        <f ca="true">+IF(OFFSET('Water Data'!$G$29,0,10*ROW('Water Data'!G79))="","",OFFSET('Water Data'!$G$29,0,10*ROW('Water Data'!G79)))</f>
        <v/>
      </c>
      <c r="CG85" s="29" t="str">
        <f ca="true">+IF(OFFSET('Water Data'!$G$30,0,10*ROW('Water Data'!G79))="","",OFFSET('Water Data'!$G$30,0,10*ROW('Water Data'!G79)))</f>
        <v/>
      </c>
      <c r="CH85" s="29" t="str">
        <f ca="true">+IF(OFFSET('Water Data'!$H$28,0,10*ROW('Water Data'!H79))="","",OFFSET('Water Data'!$H$28,0,10*ROW('Water Data'!H79)))</f>
        <v/>
      </c>
      <c r="CI85" s="29" t="str">
        <f ca="true">+IF(OFFSET('Water Data'!$H$29,0,10*ROW('Water Data'!H79))="","",OFFSET('Water Data'!$H$29,0,10*ROW('Water Data'!H79)))</f>
        <v/>
      </c>
      <c r="CJ85" s="29" t="str">
        <f ca="true">+IF(OFFSET('Water Data'!$H$30,0,10*ROW('Water Data'!H79))="","",OFFSET('Water Data'!$H$30,0,10*ROW('Water Data'!H79)))</f>
        <v/>
      </c>
      <c r="CK85" s="29" t="str">
        <f ca="true">+IF(OFFSET('Sanitation Data'!$C$29,0,10*ROW('Sanitation Data'!C79))="","",OFFSET('Sanitation Data'!$C$29,0,10*ROW('Sanitation Data'!C79)))</f>
        <v/>
      </c>
      <c r="CL85" s="29" t="str">
        <f ca="true">+IF(OFFSET('Sanitation Data'!$C$30,0,10*ROW('Sanitation Data'!C79))="","",OFFSET('Sanitation Data'!$C$30,0,10*ROW('Sanitation Data'!C79)))</f>
        <v/>
      </c>
      <c r="CM85" s="29" t="str">
        <f ca="true">+IF(OFFSET('Sanitation Data'!$C$31,0,10*ROW('Sanitation Data'!C79))="","",OFFSET('Sanitation Data'!$C$31,0,10*ROW('Sanitation Data'!C79)))</f>
        <v/>
      </c>
      <c r="CN85" s="29" t="str">
        <f ca="true">+IF(OFFSET('Sanitation Data'!$C$32,0,10*ROW('Sanitation Data'!C79))="","",OFFSET('Sanitation Data'!$C$32,0,10*ROW('Sanitation Data'!C79)))</f>
        <v/>
      </c>
      <c r="CO85" s="29" t="str">
        <f ca="true">+IF(OFFSET('Sanitation Data'!$C$33,0,10*ROW('Sanitation Data'!C79))="","",OFFSET('Sanitation Data'!$C$33,0,10*ROW('Sanitation Data'!C79)))</f>
        <v/>
      </c>
      <c r="CP85" s="29" t="str">
        <f ca="true">+IF(OFFSET('Sanitation Data'!$D$29,0,10*ROW('Sanitation Data'!D79))="","",OFFSET('Sanitation Data'!$D$29,0,10*ROW('Sanitation Data'!D79)))</f>
        <v/>
      </c>
      <c r="CQ85" s="29" t="str">
        <f ca="true">+IF(OFFSET('Sanitation Data'!$D$30,0,10*ROW('Sanitation Data'!D79))="","",OFFSET('Sanitation Data'!$D$30,0,10*ROW('Sanitation Data'!D79)))</f>
        <v/>
      </c>
      <c r="CR85" s="29" t="str">
        <f ca="true">+IF(OFFSET('Sanitation Data'!$D$31,0,10*ROW('Sanitation Data'!D79))="","",OFFSET('Sanitation Data'!$D$31,0,10*ROW('Sanitation Data'!D79)))</f>
        <v/>
      </c>
      <c r="CS85" s="29" t="str">
        <f ca="true">+IF(OFFSET('Sanitation Data'!$D$32,0,10*ROW('Sanitation Data'!D79))="","",OFFSET('Sanitation Data'!$D$32,0,10*ROW('Sanitation Data'!D79)))</f>
        <v/>
      </c>
      <c r="CT85" s="29" t="str">
        <f ca="true">+IF(OFFSET('Sanitation Data'!$D$33,0,10*ROW('Sanitation Data'!D79))="","",OFFSET('Sanitation Data'!$D$33,0,10*ROW('Sanitation Data'!D79)))</f>
        <v/>
      </c>
      <c r="CU85" s="29" t="str">
        <f ca="true">+IF(OFFSET('Sanitation Data'!$E$29,0,10*ROW('Sanitation Data'!E79))="","",OFFSET('Sanitation Data'!$E$29,0,10*ROW('Sanitation Data'!E79)))</f>
        <v/>
      </c>
      <c r="CV85" s="29" t="str">
        <f ca="true">+IF(OFFSET('Sanitation Data'!$E$30,0,10*ROW('Sanitation Data'!E79))="","",OFFSET('Sanitation Data'!$E$30,0,10*ROW('Sanitation Data'!E79)))</f>
        <v/>
      </c>
      <c r="CW85" s="29" t="str">
        <f ca="true">+IF(OFFSET('Sanitation Data'!$E$31,0,10*ROW('Sanitation Data'!E79))="","",OFFSET('Sanitation Data'!$E$31,0,10*ROW('Sanitation Data'!E79)))</f>
        <v/>
      </c>
      <c r="CX85" s="29" t="str">
        <f ca="true">+IF(OFFSET('Sanitation Data'!$E$32,0,10*ROW('Sanitation Data'!E79))="","",OFFSET('Sanitation Data'!$E$32,0,10*ROW('Sanitation Data'!E79)))</f>
        <v/>
      </c>
      <c r="CY85" s="29" t="str">
        <f ca="true">+IF(OFFSET('Sanitation Data'!$E$33,0,10*ROW('Sanitation Data'!E79))="","",OFFSET('Sanitation Data'!$E$33,0,10*ROW('Sanitation Data'!E79)))</f>
        <v/>
      </c>
      <c r="CZ85" s="29" t="str">
        <f ca="true">+IF(OFFSET('Sanitation Data'!$F$29,0,10*ROW('Sanitation Data'!F79))="","",OFFSET('Sanitation Data'!$F$29,0,10*ROW('Sanitation Data'!F79)))</f>
        <v/>
      </c>
      <c r="DA85" s="29" t="str">
        <f ca="true">+IF(OFFSET('Sanitation Data'!$F$30,0,10*ROW('Sanitation Data'!F79))="","",OFFSET('Sanitation Data'!$F$30,0,10*ROW('Sanitation Data'!F79)))</f>
        <v/>
      </c>
      <c r="DB85" s="29" t="str">
        <f ca="true">+IF(OFFSET('Sanitation Data'!$F$31,0,10*ROW('Sanitation Data'!F79))="","",OFFSET('Sanitation Data'!$F$31,0,10*ROW('Sanitation Data'!F79)))</f>
        <v/>
      </c>
      <c r="DC85" s="29" t="str">
        <f ca="true">+IF(OFFSET('Sanitation Data'!$F$32,0,10*ROW('Sanitation Data'!F79))="","",OFFSET('Sanitation Data'!$F$32,0,10*ROW('Sanitation Data'!F79)))</f>
        <v/>
      </c>
      <c r="DD85" s="29" t="str">
        <f ca="true">+IF(OFFSET('Sanitation Data'!$F$33,0,10*ROW('Sanitation Data'!F79))="","",OFFSET('Sanitation Data'!$F$33,0,10*ROW('Sanitation Data'!F79)))</f>
        <v/>
      </c>
      <c r="DE85" s="29" t="str">
        <f ca="true">+IF(OFFSET('Sanitation Data'!$G$29,0,10*ROW('Sanitation Data'!G79))="","",OFFSET('Sanitation Data'!$G$29,0,10*ROW('Sanitation Data'!G79)))</f>
        <v/>
      </c>
      <c r="DF85" s="29" t="str">
        <f ca="true">+IF(OFFSET('Sanitation Data'!$G$30,0,10*ROW('Sanitation Data'!G79))="","",OFFSET('Sanitation Data'!$G$30,0,10*ROW('Sanitation Data'!G79)))</f>
        <v/>
      </c>
      <c r="DG85" s="29" t="str">
        <f ca="true">+IF(OFFSET('Sanitation Data'!$G$31,0,10*ROW('Sanitation Data'!G79))="","",OFFSET('Sanitation Data'!$G$31,0,10*ROW('Sanitation Data'!G79)))</f>
        <v/>
      </c>
      <c r="DH85" s="29" t="str">
        <f ca="true">+IF(OFFSET('Sanitation Data'!$G$32,0,10*ROW('Sanitation Data'!G79))="","",OFFSET('Sanitation Data'!$G$32,0,10*ROW('Sanitation Data'!G79)))</f>
        <v/>
      </c>
      <c r="DI85" s="29" t="str">
        <f ca="true">+IF(OFFSET('Sanitation Data'!$G$33,0,10*ROW('Sanitation Data'!G79))="","",OFFSET('Sanitation Data'!$G$33,0,10*ROW('Sanitation Data'!G79)))</f>
        <v/>
      </c>
      <c r="DJ85" s="29" t="str">
        <f ca="true">+IF(OFFSET('Sanitation Data'!$H$29,0,10*ROW('Sanitation Data'!H79))="","",OFFSET('Sanitation Data'!$H$29,0,10*ROW('Sanitation Data'!H79)))</f>
        <v/>
      </c>
      <c r="DK85" s="29" t="str">
        <f ca="true">+IF(OFFSET('Sanitation Data'!$H$30,0,10*ROW('Sanitation Data'!H79))="","",OFFSET('Sanitation Data'!$H$30,0,10*ROW('Sanitation Data'!H79)))</f>
        <v/>
      </c>
      <c r="DL85" s="29" t="str">
        <f ca="true">+IF(OFFSET('Sanitation Data'!$H$31,0,10*ROW('Sanitation Data'!H79))="","",OFFSET('Sanitation Data'!$H$31,0,10*ROW('Sanitation Data'!H79)))</f>
        <v/>
      </c>
      <c r="DM85" s="29" t="str">
        <f ca="true">+IF(OFFSET('Sanitation Data'!$H$32,0,10*ROW('Sanitation Data'!H79))="","",OFFSET('Sanitation Data'!$H$32,0,10*ROW('Sanitation Data'!H79)))</f>
        <v/>
      </c>
      <c r="DN85" s="29" t="str">
        <f ca="true">+IF(OFFSET('Sanitation Data'!$H$33,0,10*ROW('Sanitation Data'!H79))="","",OFFSET('Sanitation Data'!$H$33,0,10*ROW('Sanitation Data'!H79)))</f>
        <v/>
      </c>
      <c r="DO85" s="29" t="str">
        <f ca="true">+IF(OFFSET('Hygiene Data'!$C$12,0,10*ROW('Hygiene Data'!C79))="","",OFFSET('Hygiene Data'!$C$12,0,10*ROW('Hygiene Data'!C79)))</f>
        <v/>
      </c>
      <c r="DP85" s="29" t="str">
        <f ca="true">+IF(OFFSET('Hygiene Data'!$C$13,0,10*ROW('Hygiene Data'!C79))="","",OFFSET('Hygiene Data'!$C$13,0,10*ROW('Hygiene Data'!C79)))</f>
        <v/>
      </c>
      <c r="DQ85" s="29" t="str">
        <f ca="true">+IF(OFFSET('Hygiene Data'!$C$14,0,10*ROW('Hygiene Data'!C79))="","",OFFSET('Hygiene Data'!$C$14,0,10*ROW('Hygiene Data'!C79)))</f>
        <v/>
      </c>
      <c r="DR85" s="29" t="str">
        <f ca="true">+IF(OFFSET('Hygiene Data'!$D$12,0,10*ROW('Hygiene Data'!D79))="","",OFFSET('Hygiene Data'!$D$12,0,10*ROW('Hygiene Data'!D79)))</f>
        <v/>
      </c>
      <c r="DS85" s="29" t="str">
        <f ca="true">+IF(OFFSET('Hygiene Data'!$D$13,0,10*ROW('Hygiene Data'!D79))="","",OFFSET('Hygiene Data'!$D$13,0,10*ROW('Hygiene Data'!D79)))</f>
        <v/>
      </c>
      <c r="DT85" s="29" t="str">
        <f ca="true">+IF(OFFSET('Hygiene Data'!$D$14,0,10*ROW('Hygiene Data'!D79))="","",OFFSET('Hygiene Data'!$D$14,0,10*ROW('Hygiene Data'!D79)))</f>
        <v/>
      </c>
      <c r="DU85" s="29" t="str">
        <f ca="true">+IF(OFFSET('Hygiene Data'!$E$12,0,10*ROW('Hygiene Data'!E79))="","",OFFSET('Hygiene Data'!$E$12,0,10*ROW('Hygiene Data'!E79)))</f>
        <v/>
      </c>
      <c r="DV85" s="29" t="str">
        <f ca="true">+IF(OFFSET('Hygiene Data'!$E$13,0,10*ROW('Hygiene Data'!E79))="","",OFFSET('Hygiene Data'!$E$13,0,10*ROW('Hygiene Data'!E79)))</f>
        <v/>
      </c>
      <c r="DW85" s="29" t="str">
        <f ca="true">+IF(OFFSET('Hygiene Data'!$E$14,0,10*ROW('Hygiene Data'!E79))="","",OFFSET('Hygiene Data'!$E$14,0,10*ROW('Hygiene Data'!E79)))</f>
        <v/>
      </c>
      <c r="DX85" s="29" t="str">
        <f ca="true">+IF(OFFSET('Hygiene Data'!$F$12,0,10*ROW('Hygiene Data'!F79))="","",OFFSET('Hygiene Data'!$F$12,0,10*ROW('Hygiene Data'!F79)))</f>
        <v/>
      </c>
      <c r="DY85" s="29" t="str">
        <f ca="true">+IF(OFFSET('Hygiene Data'!$F$13,0,10*ROW('Hygiene Data'!F79))="","",OFFSET('Hygiene Data'!$F$13,0,10*ROW('Hygiene Data'!F79)))</f>
        <v/>
      </c>
      <c r="DZ85" s="29" t="str">
        <f ca="true">+IF(OFFSET('Hygiene Data'!$F$14,0,10*ROW('Hygiene Data'!F79))="","",OFFSET('Hygiene Data'!$F$14,0,10*ROW('Hygiene Data'!F79)))</f>
        <v/>
      </c>
      <c r="EA85" s="29" t="str">
        <f ca="true">+IF(OFFSET('Hygiene Data'!$G$12,0,10*ROW('Hygiene Data'!G79))="","",OFFSET('Hygiene Data'!$G$12,0,10*ROW('Hygiene Data'!G79)))</f>
        <v/>
      </c>
      <c r="EB85" s="29" t="str">
        <f ca="true">+IF(OFFSET('Hygiene Data'!$G$13,0,10*ROW('Hygiene Data'!G79))="","",OFFSET('Hygiene Data'!$G$13,0,10*ROW('Hygiene Data'!G79)))</f>
        <v/>
      </c>
      <c r="EC85" s="29" t="str">
        <f ca="true">+IF(OFFSET('Hygiene Data'!$G$14,0,10*ROW('Hygiene Data'!G79))="","",OFFSET('Hygiene Data'!$G$14,0,10*ROW('Hygiene Data'!G79)))</f>
        <v/>
      </c>
      <c r="ED85" s="29" t="str">
        <f ca="true">+IF(OFFSET('Hygiene Data'!$H$12,0,10*ROW('Hygiene Data'!H79))="","",OFFSET('Hygiene Data'!$H$12,0,10*ROW('Hygiene Data'!H79)))</f>
        <v/>
      </c>
      <c r="EE85" s="29" t="str">
        <f ca="true">+IF(OFFSET('Hygiene Data'!$H$13,0,10*ROW('Hygiene Data'!H79))="","",OFFSET('Hygiene Data'!$H$13,0,10*ROW('Hygiene Data'!H79)))</f>
        <v/>
      </c>
      <c r="EF85" s="29" t="str">
        <f ca="true">+IF(OFFSET('Hygiene Data'!$H$14,0,10*ROW('Hygiene Data'!H79))="","",OFFSET('Hygiene Data'!$H$14,0,10*ROW('Hygiene Data'!H79)))</f>
        <v/>
      </c>
    </row>
    <row r="86" x14ac:dyDescent="0.2">
      <c r="A86" s="52" t="str">
        <f ca="true">+IF(OFFSET('Water Data'!$B$1,0,10*ROW('Water Data'!B83))="","",OFFSET('Water Data'!$B$1,0,10*ROW('Water Data'!B83)))</f>
        <v/>
      </c>
      <c r="B86" s="52" t="str">
        <f ca="true">+IF(OFFSET('Water Data'!$A$3,0,10*ROW('Water Data'!A83))="","",OFFSET('Water Data'!$A$3,0,10*ROW('Water Data'!A83)))</f>
        <v/>
      </c>
      <c r="C86" s="52" t="str">
        <f ca="true">+IF(OFFSET('Water Data'!$C$3,0,10*ROW('Water Data'!C83))="","",OFFSET('Water Data'!$C$3,0,10*ROW('Water Data'!C83)))</f>
        <v/>
      </c>
      <c r="D86" s="240"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0"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0"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0"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0"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0"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0"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0"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0"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0"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0"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0"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0"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0"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0"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0"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0"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0"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1"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1"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1"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1"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1"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1"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1"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1"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1"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1"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1"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1"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1"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1"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1"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1"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1"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1"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1"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1"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1"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1"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1"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1"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1"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1"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1"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1"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1"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1"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2"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2"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2"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2"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2"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2"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2"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2"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2"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2"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2"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2"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2"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2"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2"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2"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2"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2"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29" t="str">
        <f ca="true">+IF(OFFSET('Water Data'!$C$28,0,10*ROW('Water Data'!C80))="","",OFFSET('Water Data'!$C$28,0,10*ROW('Water Data'!C80)))</f>
        <v/>
      </c>
      <c r="BT86" s="29" t="str">
        <f ca="true">+IF(OFFSET('Water Data'!$C$29,0,10*ROW('Water Data'!C80))="","",OFFSET('Water Data'!$C$29,0,10*ROW('Water Data'!C80)))</f>
        <v/>
      </c>
      <c r="BU86" s="29" t="str">
        <f ca="true">+IF(OFFSET('Water Data'!$C$30,0,10*ROW('Water Data'!C80))="","",OFFSET('Water Data'!$C$30,0,10*ROW('Water Data'!C80)))</f>
        <v/>
      </c>
      <c r="BV86" s="29" t="str">
        <f ca="true">+IF(OFFSET('Water Data'!$D$28,0,10*ROW('Water Data'!D80))="","",OFFSET('Water Data'!$D$28,0,10*ROW('Water Data'!D80)))</f>
        <v/>
      </c>
      <c r="BW86" s="29" t="str">
        <f ca="true">+IF(OFFSET('Water Data'!$D$29,0,10*ROW('Water Data'!D80))="","",OFFSET('Water Data'!$D$29,0,10*ROW('Water Data'!D80)))</f>
        <v/>
      </c>
      <c r="BX86" s="29" t="str">
        <f ca="true">+IF(OFFSET('Water Data'!$D$30,0,10*ROW('Water Data'!D80))="","",OFFSET('Water Data'!$D$30,0,10*ROW('Water Data'!D80)))</f>
        <v/>
      </c>
      <c r="BY86" s="29" t="str">
        <f ca="true">+IF(OFFSET('Water Data'!$E$28,0,10*ROW('Water Data'!E80))="","",OFFSET('Water Data'!$E$28,0,10*ROW('Water Data'!E80)))</f>
        <v/>
      </c>
      <c r="BZ86" s="29" t="str">
        <f ca="true">+IF(OFFSET('Water Data'!$E$29,0,10*ROW('Water Data'!E80))="","",OFFSET('Water Data'!$E$29,0,10*ROW('Water Data'!E80)))</f>
        <v/>
      </c>
      <c r="CA86" s="29" t="str">
        <f ca="true">+IF(OFFSET('Water Data'!$E$30,0,10*ROW('Water Data'!E80))="","",OFFSET('Water Data'!$E$30,0,10*ROW('Water Data'!E80)))</f>
        <v/>
      </c>
      <c r="CB86" s="29" t="str">
        <f ca="true">+IF(OFFSET('Water Data'!$F$28,0,10*ROW('Water Data'!F80))="","",OFFSET('Water Data'!$F$28,0,10*ROW('Water Data'!F80)))</f>
        <v/>
      </c>
      <c r="CC86" s="29" t="str">
        <f ca="true">+IF(OFFSET('Water Data'!$F$29,0,10*ROW('Water Data'!F80))="","",OFFSET('Water Data'!$F$29,0,10*ROW('Water Data'!F80)))</f>
        <v/>
      </c>
      <c r="CD86" s="29" t="str">
        <f ca="true">+IF(OFFSET('Water Data'!$F$30,0,10*ROW('Water Data'!F80))="","",OFFSET('Water Data'!$F$30,0,10*ROW('Water Data'!F80)))</f>
        <v/>
      </c>
      <c r="CE86" s="29" t="str">
        <f ca="true">+IF(OFFSET('Water Data'!$G$28,0,10*ROW('Water Data'!G80))="","",OFFSET('Water Data'!$G$28,0,10*ROW('Water Data'!G80)))</f>
        <v/>
      </c>
      <c r="CF86" s="29" t="str">
        <f ca="true">+IF(OFFSET('Water Data'!$G$29,0,10*ROW('Water Data'!G80))="","",OFFSET('Water Data'!$G$29,0,10*ROW('Water Data'!G80)))</f>
        <v/>
      </c>
      <c r="CG86" s="29" t="str">
        <f ca="true">+IF(OFFSET('Water Data'!$G$30,0,10*ROW('Water Data'!G80))="","",OFFSET('Water Data'!$G$30,0,10*ROW('Water Data'!G80)))</f>
        <v/>
      </c>
      <c r="CH86" s="29" t="str">
        <f ca="true">+IF(OFFSET('Water Data'!$H$28,0,10*ROW('Water Data'!H80))="","",OFFSET('Water Data'!$H$28,0,10*ROW('Water Data'!H80)))</f>
        <v/>
      </c>
      <c r="CI86" s="29" t="str">
        <f ca="true">+IF(OFFSET('Water Data'!$H$29,0,10*ROW('Water Data'!H80))="","",OFFSET('Water Data'!$H$29,0,10*ROW('Water Data'!H80)))</f>
        <v/>
      </c>
      <c r="CJ86" s="29" t="str">
        <f ca="true">+IF(OFFSET('Water Data'!$H$30,0,10*ROW('Water Data'!H80))="","",OFFSET('Water Data'!$H$30,0,10*ROW('Water Data'!H80)))</f>
        <v/>
      </c>
      <c r="CK86" s="29" t="str">
        <f ca="true">+IF(OFFSET('Sanitation Data'!$C$29,0,10*ROW('Sanitation Data'!C80))="","",OFFSET('Sanitation Data'!$C$29,0,10*ROW('Sanitation Data'!C80)))</f>
        <v/>
      </c>
      <c r="CL86" s="29" t="str">
        <f ca="true">+IF(OFFSET('Sanitation Data'!$C$30,0,10*ROW('Sanitation Data'!C80))="","",OFFSET('Sanitation Data'!$C$30,0,10*ROW('Sanitation Data'!C80)))</f>
        <v/>
      </c>
      <c r="CM86" s="29" t="str">
        <f ca="true">+IF(OFFSET('Sanitation Data'!$C$31,0,10*ROW('Sanitation Data'!C80))="","",OFFSET('Sanitation Data'!$C$31,0,10*ROW('Sanitation Data'!C80)))</f>
        <v/>
      </c>
      <c r="CN86" s="29" t="str">
        <f ca="true">+IF(OFFSET('Sanitation Data'!$C$32,0,10*ROW('Sanitation Data'!C80))="","",OFFSET('Sanitation Data'!$C$32,0,10*ROW('Sanitation Data'!C80)))</f>
        <v/>
      </c>
      <c r="CO86" s="29" t="str">
        <f ca="true">+IF(OFFSET('Sanitation Data'!$C$33,0,10*ROW('Sanitation Data'!C80))="","",OFFSET('Sanitation Data'!$C$33,0,10*ROW('Sanitation Data'!C80)))</f>
        <v/>
      </c>
      <c r="CP86" s="29" t="str">
        <f ca="true">+IF(OFFSET('Sanitation Data'!$D$29,0,10*ROW('Sanitation Data'!D80))="","",OFFSET('Sanitation Data'!$D$29,0,10*ROW('Sanitation Data'!D80)))</f>
        <v/>
      </c>
      <c r="CQ86" s="29" t="str">
        <f ca="true">+IF(OFFSET('Sanitation Data'!$D$30,0,10*ROW('Sanitation Data'!D80))="","",OFFSET('Sanitation Data'!$D$30,0,10*ROW('Sanitation Data'!D80)))</f>
        <v/>
      </c>
      <c r="CR86" s="29" t="str">
        <f ca="true">+IF(OFFSET('Sanitation Data'!$D$31,0,10*ROW('Sanitation Data'!D80))="","",OFFSET('Sanitation Data'!$D$31,0,10*ROW('Sanitation Data'!D80)))</f>
        <v/>
      </c>
      <c r="CS86" s="29" t="str">
        <f ca="true">+IF(OFFSET('Sanitation Data'!$D$32,0,10*ROW('Sanitation Data'!D80))="","",OFFSET('Sanitation Data'!$D$32,0,10*ROW('Sanitation Data'!D80)))</f>
        <v/>
      </c>
      <c r="CT86" s="29" t="str">
        <f ca="true">+IF(OFFSET('Sanitation Data'!$D$33,0,10*ROW('Sanitation Data'!D80))="","",OFFSET('Sanitation Data'!$D$33,0,10*ROW('Sanitation Data'!D80)))</f>
        <v/>
      </c>
      <c r="CU86" s="29" t="str">
        <f ca="true">+IF(OFFSET('Sanitation Data'!$E$29,0,10*ROW('Sanitation Data'!E80))="","",OFFSET('Sanitation Data'!$E$29,0,10*ROW('Sanitation Data'!E80)))</f>
        <v/>
      </c>
      <c r="CV86" s="29" t="str">
        <f ca="true">+IF(OFFSET('Sanitation Data'!$E$30,0,10*ROW('Sanitation Data'!E80))="","",OFFSET('Sanitation Data'!$E$30,0,10*ROW('Sanitation Data'!E80)))</f>
        <v/>
      </c>
      <c r="CW86" s="29" t="str">
        <f ca="true">+IF(OFFSET('Sanitation Data'!$E$31,0,10*ROW('Sanitation Data'!E80))="","",OFFSET('Sanitation Data'!$E$31,0,10*ROW('Sanitation Data'!E80)))</f>
        <v/>
      </c>
      <c r="CX86" s="29" t="str">
        <f ca="true">+IF(OFFSET('Sanitation Data'!$E$32,0,10*ROW('Sanitation Data'!E80))="","",OFFSET('Sanitation Data'!$E$32,0,10*ROW('Sanitation Data'!E80)))</f>
        <v/>
      </c>
      <c r="CY86" s="29" t="str">
        <f ca="true">+IF(OFFSET('Sanitation Data'!$E$33,0,10*ROW('Sanitation Data'!E80))="","",OFFSET('Sanitation Data'!$E$33,0,10*ROW('Sanitation Data'!E80)))</f>
        <v/>
      </c>
      <c r="CZ86" s="29" t="str">
        <f ca="true">+IF(OFFSET('Sanitation Data'!$F$29,0,10*ROW('Sanitation Data'!F80))="","",OFFSET('Sanitation Data'!$F$29,0,10*ROW('Sanitation Data'!F80)))</f>
        <v/>
      </c>
      <c r="DA86" s="29" t="str">
        <f ca="true">+IF(OFFSET('Sanitation Data'!$F$30,0,10*ROW('Sanitation Data'!F80))="","",OFFSET('Sanitation Data'!$F$30,0,10*ROW('Sanitation Data'!F80)))</f>
        <v/>
      </c>
      <c r="DB86" s="29" t="str">
        <f ca="true">+IF(OFFSET('Sanitation Data'!$F$31,0,10*ROW('Sanitation Data'!F80))="","",OFFSET('Sanitation Data'!$F$31,0,10*ROW('Sanitation Data'!F80)))</f>
        <v/>
      </c>
      <c r="DC86" s="29" t="str">
        <f ca="true">+IF(OFFSET('Sanitation Data'!$F$32,0,10*ROW('Sanitation Data'!F80))="","",OFFSET('Sanitation Data'!$F$32,0,10*ROW('Sanitation Data'!F80)))</f>
        <v/>
      </c>
      <c r="DD86" s="29" t="str">
        <f ca="true">+IF(OFFSET('Sanitation Data'!$F$33,0,10*ROW('Sanitation Data'!F80))="","",OFFSET('Sanitation Data'!$F$33,0,10*ROW('Sanitation Data'!F80)))</f>
        <v/>
      </c>
      <c r="DE86" s="29" t="str">
        <f ca="true">+IF(OFFSET('Sanitation Data'!$G$29,0,10*ROW('Sanitation Data'!G80))="","",OFFSET('Sanitation Data'!$G$29,0,10*ROW('Sanitation Data'!G80)))</f>
        <v/>
      </c>
      <c r="DF86" s="29" t="str">
        <f ca="true">+IF(OFFSET('Sanitation Data'!$G$30,0,10*ROW('Sanitation Data'!G80))="","",OFFSET('Sanitation Data'!$G$30,0,10*ROW('Sanitation Data'!G80)))</f>
        <v/>
      </c>
      <c r="DG86" s="29" t="str">
        <f ca="true">+IF(OFFSET('Sanitation Data'!$G$31,0,10*ROW('Sanitation Data'!G80))="","",OFFSET('Sanitation Data'!$G$31,0,10*ROW('Sanitation Data'!G80)))</f>
        <v/>
      </c>
      <c r="DH86" s="29" t="str">
        <f ca="true">+IF(OFFSET('Sanitation Data'!$G$32,0,10*ROW('Sanitation Data'!G80))="","",OFFSET('Sanitation Data'!$G$32,0,10*ROW('Sanitation Data'!G80)))</f>
        <v/>
      </c>
      <c r="DI86" s="29" t="str">
        <f ca="true">+IF(OFFSET('Sanitation Data'!$G$33,0,10*ROW('Sanitation Data'!G80))="","",OFFSET('Sanitation Data'!$G$33,0,10*ROW('Sanitation Data'!G80)))</f>
        <v/>
      </c>
      <c r="DJ86" s="29" t="str">
        <f ca="true">+IF(OFFSET('Sanitation Data'!$H$29,0,10*ROW('Sanitation Data'!H80))="","",OFFSET('Sanitation Data'!$H$29,0,10*ROW('Sanitation Data'!H80)))</f>
        <v/>
      </c>
      <c r="DK86" s="29" t="str">
        <f ca="true">+IF(OFFSET('Sanitation Data'!$H$30,0,10*ROW('Sanitation Data'!H80))="","",OFFSET('Sanitation Data'!$H$30,0,10*ROW('Sanitation Data'!H80)))</f>
        <v/>
      </c>
      <c r="DL86" s="29" t="str">
        <f ca="true">+IF(OFFSET('Sanitation Data'!$H$31,0,10*ROW('Sanitation Data'!H80))="","",OFFSET('Sanitation Data'!$H$31,0,10*ROW('Sanitation Data'!H80)))</f>
        <v/>
      </c>
      <c r="DM86" s="29" t="str">
        <f ca="true">+IF(OFFSET('Sanitation Data'!$H$32,0,10*ROW('Sanitation Data'!H80))="","",OFFSET('Sanitation Data'!$H$32,0,10*ROW('Sanitation Data'!H80)))</f>
        <v/>
      </c>
      <c r="DN86" s="29" t="str">
        <f ca="true">+IF(OFFSET('Sanitation Data'!$H$33,0,10*ROW('Sanitation Data'!H80))="","",OFFSET('Sanitation Data'!$H$33,0,10*ROW('Sanitation Data'!H80)))</f>
        <v/>
      </c>
      <c r="DO86" s="29" t="str">
        <f ca="true">+IF(OFFSET('Hygiene Data'!$C$12,0,10*ROW('Hygiene Data'!C80))="","",OFFSET('Hygiene Data'!$C$12,0,10*ROW('Hygiene Data'!C80)))</f>
        <v/>
      </c>
      <c r="DP86" s="29" t="str">
        <f ca="true">+IF(OFFSET('Hygiene Data'!$C$13,0,10*ROW('Hygiene Data'!C80))="","",OFFSET('Hygiene Data'!$C$13,0,10*ROW('Hygiene Data'!C80)))</f>
        <v/>
      </c>
      <c r="DQ86" s="29" t="str">
        <f ca="true">+IF(OFFSET('Hygiene Data'!$C$14,0,10*ROW('Hygiene Data'!C80))="","",OFFSET('Hygiene Data'!$C$14,0,10*ROW('Hygiene Data'!C80)))</f>
        <v/>
      </c>
      <c r="DR86" s="29" t="str">
        <f ca="true">+IF(OFFSET('Hygiene Data'!$D$12,0,10*ROW('Hygiene Data'!D80))="","",OFFSET('Hygiene Data'!$D$12,0,10*ROW('Hygiene Data'!D80)))</f>
        <v/>
      </c>
      <c r="DS86" s="29" t="str">
        <f ca="true">+IF(OFFSET('Hygiene Data'!$D$13,0,10*ROW('Hygiene Data'!D80))="","",OFFSET('Hygiene Data'!$D$13,0,10*ROW('Hygiene Data'!D80)))</f>
        <v/>
      </c>
      <c r="DT86" s="29" t="str">
        <f ca="true">+IF(OFFSET('Hygiene Data'!$D$14,0,10*ROW('Hygiene Data'!D80))="","",OFFSET('Hygiene Data'!$D$14,0,10*ROW('Hygiene Data'!D80)))</f>
        <v/>
      </c>
      <c r="DU86" s="29" t="str">
        <f ca="true">+IF(OFFSET('Hygiene Data'!$E$12,0,10*ROW('Hygiene Data'!E80))="","",OFFSET('Hygiene Data'!$E$12,0,10*ROW('Hygiene Data'!E80)))</f>
        <v/>
      </c>
      <c r="DV86" s="29" t="str">
        <f ca="true">+IF(OFFSET('Hygiene Data'!$E$13,0,10*ROW('Hygiene Data'!E80))="","",OFFSET('Hygiene Data'!$E$13,0,10*ROW('Hygiene Data'!E80)))</f>
        <v/>
      </c>
      <c r="DW86" s="29" t="str">
        <f ca="true">+IF(OFFSET('Hygiene Data'!$E$14,0,10*ROW('Hygiene Data'!E80))="","",OFFSET('Hygiene Data'!$E$14,0,10*ROW('Hygiene Data'!E80)))</f>
        <v/>
      </c>
      <c r="DX86" s="29" t="str">
        <f ca="true">+IF(OFFSET('Hygiene Data'!$F$12,0,10*ROW('Hygiene Data'!F80))="","",OFFSET('Hygiene Data'!$F$12,0,10*ROW('Hygiene Data'!F80)))</f>
        <v/>
      </c>
      <c r="DY86" s="29" t="str">
        <f ca="true">+IF(OFFSET('Hygiene Data'!$F$13,0,10*ROW('Hygiene Data'!F80))="","",OFFSET('Hygiene Data'!$F$13,0,10*ROW('Hygiene Data'!F80)))</f>
        <v/>
      </c>
      <c r="DZ86" s="29" t="str">
        <f ca="true">+IF(OFFSET('Hygiene Data'!$F$14,0,10*ROW('Hygiene Data'!F80))="","",OFFSET('Hygiene Data'!$F$14,0,10*ROW('Hygiene Data'!F80)))</f>
        <v/>
      </c>
      <c r="EA86" s="29" t="str">
        <f ca="true">+IF(OFFSET('Hygiene Data'!$G$12,0,10*ROW('Hygiene Data'!G80))="","",OFFSET('Hygiene Data'!$G$12,0,10*ROW('Hygiene Data'!G80)))</f>
        <v/>
      </c>
      <c r="EB86" s="29" t="str">
        <f ca="true">+IF(OFFSET('Hygiene Data'!$G$13,0,10*ROW('Hygiene Data'!G80))="","",OFFSET('Hygiene Data'!$G$13,0,10*ROW('Hygiene Data'!G80)))</f>
        <v/>
      </c>
      <c r="EC86" s="29" t="str">
        <f ca="true">+IF(OFFSET('Hygiene Data'!$G$14,0,10*ROW('Hygiene Data'!G80))="","",OFFSET('Hygiene Data'!$G$14,0,10*ROW('Hygiene Data'!G80)))</f>
        <v/>
      </c>
      <c r="ED86" s="29" t="str">
        <f ca="true">+IF(OFFSET('Hygiene Data'!$H$12,0,10*ROW('Hygiene Data'!H80))="","",OFFSET('Hygiene Data'!$H$12,0,10*ROW('Hygiene Data'!H80)))</f>
        <v/>
      </c>
      <c r="EE86" s="29" t="str">
        <f ca="true">+IF(OFFSET('Hygiene Data'!$H$13,0,10*ROW('Hygiene Data'!H80))="","",OFFSET('Hygiene Data'!$H$13,0,10*ROW('Hygiene Data'!H80)))</f>
        <v/>
      </c>
      <c r="EF86" s="29" t="str">
        <f ca="true">+IF(OFFSET('Hygiene Data'!$H$14,0,10*ROW('Hygiene Data'!H80))="","",OFFSET('Hygiene Data'!$H$14,0,10*ROW('Hygiene Data'!H80)))</f>
        <v/>
      </c>
    </row>
    <row r="87" x14ac:dyDescent="0.2">
      <c r="A87" s="52" t="str">
        <f ca="true">+IF(OFFSET('Water Data'!$B$1,0,10*ROW('Water Data'!B84))="","",OFFSET('Water Data'!$B$1,0,10*ROW('Water Data'!B84)))</f>
        <v/>
      </c>
      <c r="B87" s="52" t="str">
        <f ca="true">+IF(OFFSET('Water Data'!$A$3,0,10*ROW('Water Data'!A84))="","",OFFSET('Water Data'!$A$3,0,10*ROW('Water Data'!A84)))</f>
        <v/>
      </c>
      <c r="C87" s="52" t="str">
        <f ca="true">+IF(OFFSET('Water Data'!$C$3,0,10*ROW('Water Data'!C84))="","",OFFSET('Water Data'!$C$3,0,10*ROW('Water Data'!C84)))</f>
        <v/>
      </c>
      <c r="D87" s="240"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0"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0"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0"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0"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0"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0"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0"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0"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0"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0"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0"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0"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0"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0"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0"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0"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0"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1"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1"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1"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1"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1"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1"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1"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1"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1"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1"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1"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1"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1"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1"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1"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1"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1"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1"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1"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1"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1"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1"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1"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1"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1"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1"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1"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1"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1"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1"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2"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2"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2"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2"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2"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2"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2"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2"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2"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2"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2"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2"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2"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2"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2"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2"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2"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2"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29" t="str">
        <f ca="true">+IF(OFFSET('Water Data'!$C$28,0,10*ROW('Water Data'!C81))="","",OFFSET('Water Data'!$C$28,0,10*ROW('Water Data'!C81)))</f>
        <v/>
      </c>
      <c r="BT87" s="29" t="str">
        <f ca="true">+IF(OFFSET('Water Data'!$C$29,0,10*ROW('Water Data'!C81))="","",OFFSET('Water Data'!$C$29,0,10*ROW('Water Data'!C81)))</f>
        <v/>
      </c>
      <c r="BU87" s="29" t="str">
        <f ca="true">+IF(OFFSET('Water Data'!$C$30,0,10*ROW('Water Data'!C81))="","",OFFSET('Water Data'!$C$30,0,10*ROW('Water Data'!C81)))</f>
        <v/>
      </c>
      <c r="BV87" s="29" t="str">
        <f ca="true">+IF(OFFSET('Water Data'!$D$28,0,10*ROW('Water Data'!D81))="","",OFFSET('Water Data'!$D$28,0,10*ROW('Water Data'!D81)))</f>
        <v/>
      </c>
      <c r="BW87" s="29" t="str">
        <f ca="true">+IF(OFFSET('Water Data'!$D$29,0,10*ROW('Water Data'!D81))="","",OFFSET('Water Data'!$D$29,0,10*ROW('Water Data'!D81)))</f>
        <v/>
      </c>
      <c r="BX87" s="29" t="str">
        <f ca="true">+IF(OFFSET('Water Data'!$D$30,0,10*ROW('Water Data'!D81))="","",OFFSET('Water Data'!$D$30,0,10*ROW('Water Data'!D81)))</f>
        <v/>
      </c>
      <c r="BY87" s="29" t="str">
        <f ca="true">+IF(OFFSET('Water Data'!$E$28,0,10*ROW('Water Data'!E81))="","",OFFSET('Water Data'!$E$28,0,10*ROW('Water Data'!E81)))</f>
        <v/>
      </c>
      <c r="BZ87" s="29" t="str">
        <f ca="true">+IF(OFFSET('Water Data'!$E$29,0,10*ROW('Water Data'!E81))="","",OFFSET('Water Data'!$E$29,0,10*ROW('Water Data'!E81)))</f>
        <v/>
      </c>
      <c r="CA87" s="29" t="str">
        <f ca="true">+IF(OFFSET('Water Data'!$E$30,0,10*ROW('Water Data'!E81))="","",OFFSET('Water Data'!$E$30,0,10*ROW('Water Data'!E81)))</f>
        <v/>
      </c>
      <c r="CB87" s="29" t="str">
        <f ca="true">+IF(OFFSET('Water Data'!$F$28,0,10*ROW('Water Data'!F81))="","",OFFSET('Water Data'!$F$28,0,10*ROW('Water Data'!F81)))</f>
        <v/>
      </c>
      <c r="CC87" s="29" t="str">
        <f ca="true">+IF(OFFSET('Water Data'!$F$29,0,10*ROW('Water Data'!F81))="","",OFFSET('Water Data'!$F$29,0,10*ROW('Water Data'!F81)))</f>
        <v/>
      </c>
      <c r="CD87" s="29" t="str">
        <f ca="true">+IF(OFFSET('Water Data'!$F$30,0,10*ROW('Water Data'!F81))="","",OFFSET('Water Data'!$F$30,0,10*ROW('Water Data'!F81)))</f>
        <v/>
      </c>
      <c r="CE87" s="29" t="str">
        <f ca="true">+IF(OFFSET('Water Data'!$G$28,0,10*ROW('Water Data'!G81))="","",OFFSET('Water Data'!$G$28,0,10*ROW('Water Data'!G81)))</f>
        <v/>
      </c>
      <c r="CF87" s="29" t="str">
        <f ca="true">+IF(OFFSET('Water Data'!$G$29,0,10*ROW('Water Data'!G81))="","",OFFSET('Water Data'!$G$29,0,10*ROW('Water Data'!G81)))</f>
        <v/>
      </c>
      <c r="CG87" s="29" t="str">
        <f ca="true">+IF(OFFSET('Water Data'!$G$30,0,10*ROW('Water Data'!G81))="","",OFFSET('Water Data'!$G$30,0,10*ROW('Water Data'!G81)))</f>
        <v/>
      </c>
      <c r="CH87" s="29" t="str">
        <f ca="true">+IF(OFFSET('Water Data'!$H$28,0,10*ROW('Water Data'!H81))="","",OFFSET('Water Data'!$H$28,0,10*ROW('Water Data'!H81)))</f>
        <v/>
      </c>
      <c r="CI87" s="29" t="str">
        <f ca="true">+IF(OFFSET('Water Data'!$H$29,0,10*ROW('Water Data'!H81))="","",OFFSET('Water Data'!$H$29,0,10*ROW('Water Data'!H81)))</f>
        <v/>
      </c>
      <c r="CJ87" s="29" t="str">
        <f ca="true">+IF(OFFSET('Water Data'!$H$30,0,10*ROW('Water Data'!H81))="","",OFFSET('Water Data'!$H$30,0,10*ROW('Water Data'!H81)))</f>
        <v/>
      </c>
      <c r="CK87" s="29" t="str">
        <f ca="true">+IF(OFFSET('Sanitation Data'!$C$29,0,10*ROW('Sanitation Data'!C81))="","",OFFSET('Sanitation Data'!$C$29,0,10*ROW('Sanitation Data'!C81)))</f>
        <v/>
      </c>
      <c r="CL87" s="29" t="str">
        <f ca="true">+IF(OFFSET('Sanitation Data'!$C$30,0,10*ROW('Sanitation Data'!C81))="","",OFFSET('Sanitation Data'!$C$30,0,10*ROW('Sanitation Data'!C81)))</f>
        <v/>
      </c>
      <c r="CM87" s="29" t="str">
        <f ca="true">+IF(OFFSET('Sanitation Data'!$C$31,0,10*ROW('Sanitation Data'!C81))="","",OFFSET('Sanitation Data'!$C$31,0,10*ROW('Sanitation Data'!C81)))</f>
        <v/>
      </c>
      <c r="CN87" s="29" t="str">
        <f ca="true">+IF(OFFSET('Sanitation Data'!$C$32,0,10*ROW('Sanitation Data'!C81))="","",OFFSET('Sanitation Data'!$C$32,0,10*ROW('Sanitation Data'!C81)))</f>
        <v/>
      </c>
      <c r="CO87" s="29" t="str">
        <f ca="true">+IF(OFFSET('Sanitation Data'!$C$33,0,10*ROW('Sanitation Data'!C81))="","",OFFSET('Sanitation Data'!$C$33,0,10*ROW('Sanitation Data'!C81)))</f>
        <v/>
      </c>
      <c r="CP87" s="29" t="str">
        <f ca="true">+IF(OFFSET('Sanitation Data'!$D$29,0,10*ROW('Sanitation Data'!D81))="","",OFFSET('Sanitation Data'!$D$29,0,10*ROW('Sanitation Data'!D81)))</f>
        <v/>
      </c>
      <c r="CQ87" s="29" t="str">
        <f ca="true">+IF(OFFSET('Sanitation Data'!$D$30,0,10*ROW('Sanitation Data'!D81))="","",OFFSET('Sanitation Data'!$D$30,0,10*ROW('Sanitation Data'!D81)))</f>
        <v/>
      </c>
      <c r="CR87" s="29" t="str">
        <f ca="true">+IF(OFFSET('Sanitation Data'!$D$31,0,10*ROW('Sanitation Data'!D81))="","",OFFSET('Sanitation Data'!$D$31,0,10*ROW('Sanitation Data'!D81)))</f>
        <v/>
      </c>
      <c r="CS87" s="29" t="str">
        <f ca="true">+IF(OFFSET('Sanitation Data'!$D$32,0,10*ROW('Sanitation Data'!D81))="","",OFFSET('Sanitation Data'!$D$32,0,10*ROW('Sanitation Data'!D81)))</f>
        <v/>
      </c>
      <c r="CT87" s="29" t="str">
        <f ca="true">+IF(OFFSET('Sanitation Data'!$D$33,0,10*ROW('Sanitation Data'!D81))="","",OFFSET('Sanitation Data'!$D$33,0,10*ROW('Sanitation Data'!D81)))</f>
        <v/>
      </c>
      <c r="CU87" s="29" t="str">
        <f ca="true">+IF(OFFSET('Sanitation Data'!$E$29,0,10*ROW('Sanitation Data'!E81))="","",OFFSET('Sanitation Data'!$E$29,0,10*ROW('Sanitation Data'!E81)))</f>
        <v/>
      </c>
      <c r="CV87" s="29" t="str">
        <f ca="true">+IF(OFFSET('Sanitation Data'!$E$30,0,10*ROW('Sanitation Data'!E81))="","",OFFSET('Sanitation Data'!$E$30,0,10*ROW('Sanitation Data'!E81)))</f>
        <v/>
      </c>
      <c r="CW87" s="29" t="str">
        <f ca="true">+IF(OFFSET('Sanitation Data'!$E$31,0,10*ROW('Sanitation Data'!E81))="","",OFFSET('Sanitation Data'!$E$31,0,10*ROW('Sanitation Data'!E81)))</f>
        <v/>
      </c>
      <c r="CX87" s="29" t="str">
        <f ca="true">+IF(OFFSET('Sanitation Data'!$E$32,0,10*ROW('Sanitation Data'!E81))="","",OFFSET('Sanitation Data'!$E$32,0,10*ROW('Sanitation Data'!E81)))</f>
        <v/>
      </c>
      <c r="CY87" s="29" t="str">
        <f ca="true">+IF(OFFSET('Sanitation Data'!$E$33,0,10*ROW('Sanitation Data'!E81))="","",OFFSET('Sanitation Data'!$E$33,0,10*ROW('Sanitation Data'!E81)))</f>
        <v/>
      </c>
      <c r="CZ87" s="29" t="str">
        <f ca="true">+IF(OFFSET('Sanitation Data'!$F$29,0,10*ROW('Sanitation Data'!F81))="","",OFFSET('Sanitation Data'!$F$29,0,10*ROW('Sanitation Data'!F81)))</f>
        <v/>
      </c>
      <c r="DA87" s="29" t="str">
        <f ca="true">+IF(OFFSET('Sanitation Data'!$F$30,0,10*ROW('Sanitation Data'!F81))="","",OFFSET('Sanitation Data'!$F$30,0,10*ROW('Sanitation Data'!F81)))</f>
        <v/>
      </c>
      <c r="DB87" s="29" t="str">
        <f ca="true">+IF(OFFSET('Sanitation Data'!$F$31,0,10*ROW('Sanitation Data'!F81))="","",OFFSET('Sanitation Data'!$F$31,0,10*ROW('Sanitation Data'!F81)))</f>
        <v/>
      </c>
      <c r="DC87" s="29" t="str">
        <f ca="true">+IF(OFFSET('Sanitation Data'!$F$32,0,10*ROW('Sanitation Data'!F81))="","",OFFSET('Sanitation Data'!$F$32,0,10*ROW('Sanitation Data'!F81)))</f>
        <v/>
      </c>
      <c r="DD87" s="29" t="str">
        <f ca="true">+IF(OFFSET('Sanitation Data'!$F$33,0,10*ROW('Sanitation Data'!F81))="","",OFFSET('Sanitation Data'!$F$33,0,10*ROW('Sanitation Data'!F81)))</f>
        <v/>
      </c>
      <c r="DE87" s="29" t="str">
        <f ca="true">+IF(OFFSET('Sanitation Data'!$G$29,0,10*ROW('Sanitation Data'!G81))="","",OFFSET('Sanitation Data'!$G$29,0,10*ROW('Sanitation Data'!G81)))</f>
        <v/>
      </c>
      <c r="DF87" s="29" t="str">
        <f ca="true">+IF(OFFSET('Sanitation Data'!$G$30,0,10*ROW('Sanitation Data'!G81))="","",OFFSET('Sanitation Data'!$G$30,0,10*ROW('Sanitation Data'!G81)))</f>
        <v/>
      </c>
      <c r="DG87" s="29" t="str">
        <f ca="true">+IF(OFFSET('Sanitation Data'!$G$31,0,10*ROW('Sanitation Data'!G81))="","",OFFSET('Sanitation Data'!$G$31,0,10*ROW('Sanitation Data'!G81)))</f>
        <v/>
      </c>
      <c r="DH87" s="29" t="str">
        <f ca="true">+IF(OFFSET('Sanitation Data'!$G$32,0,10*ROW('Sanitation Data'!G81))="","",OFFSET('Sanitation Data'!$G$32,0,10*ROW('Sanitation Data'!G81)))</f>
        <v/>
      </c>
      <c r="DI87" s="29" t="str">
        <f ca="true">+IF(OFFSET('Sanitation Data'!$G$33,0,10*ROW('Sanitation Data'!G81))="","",OFFSET('Sanitation Data'!$G$33,0,10*ROW('Sanitation Data'!G81)))</f>
        <v/>
      </c>
      <c r="DJ87" s="29" t="str">
        <f ca="true">+IF(OFFSET('Sanitation Data'!$H$29,0,10*ROW('Sanitation Data'!H81))="","",OFFSET('Sanitation Data'!$H$29,0,10*ROW('Sanitation Data'!H81)))</f>
        <v/>
      </c>
      <c r="DK87" s="29" t="str">
        <f ca="true">+IF(OFFSET('Sanitation Data'!$H$30,0,10*ROW('Sanitation Data'!H81))="","",OFFSET('Sanitation Data'!$H$30,0,10*ROW('Sanitation Data'!H81)))</f>
        <v/>
      </c>
      <c r="DL87" s="29" t="str">
        <f ca="true">+IF(OFFSET('Sanitation Data'!$H$31,0,10*ROW('Sanitation Data'!H81))="","",OFFSET('Sanitation Data'!$H$31,0,10*ROW('Sanitation Data'!H81)))</f>
        <v/>
      </c>
      <c r="DM87" s="29" t="str">
        <f ca="true">+IF(OFFSET('Sanitation Data'!$H$32,0,10*ROW('Sanitation Data'!H81))="","",OFFSET('Sanitation Data'!$H$32,0,10*ROW('Sanitation Data'!H81)))</f>
        <v/>
      </c>
      <c r="DN87" s="29" t="str">
        <f ca="true">+IF(OFFSET('Sanitation Data'!$H$33,0,10*ROW('Sanitation Data'!H81))="","",OFFSET('Sanitation Data'!$H$33,0,10*ROW('Sanitation Data'!H81)))</f>
        <v/>
      </c>
      <c r="DO87" s="29" t="str">
        <f ca="true">+IF(OFFSET('Hygiene Data'!$C$12,0,10*ROW('Hygiene Data'!C81))="","",OFFSET('Hygiene Data'!$C$12,0,10*ROW('Hygiene Data'!C81)))</f>
        <v/>
      </c>
      <c r="DP87" s="29" t="str">
        <f ca="true">+IF(OFFSET('Hygiene Data'!$C$13,0,10*ROW('Hygiene Data'!C81))="","",OFFSET('Hygiene Data'!$C$13,0,10*ROW('Hygiene Data'!C81)))</f>
        <v/>
      </c>
      <c r="DQ87" s="29" t="str">
        <f ca="true">+IF(OFFSET('Hygiene Data'!$C$14,0,10*ROW('Hygiene Data'!C81))="","",OFFSET('Hygiene Data'!$C$14,0,10*ROW('Hygiene Data'!C81)))</f>
        <v/>
      </c>
      <c r="DR87" s="29" t="str">
        <f ca="true">+IF(OFFSET('Hygiene Data'!$D$12,0,10*ROW('Hygiene Data'!D81))="","",OFFSET('Hygiene Data'!$D$12,0,10*ROW('Hygiene Data'!D81)))</f>
        <v/>
      </c>
      <c r="DS87" s="29" t="str">
        <f ca="true">+IF(OFFSET('Hygiene Data'!$D$13,0,10*ROW('Hygiene Data'!D81))="","",OFFSET('Hygiene Data'!$D$13,0,10*ROW('Hygiene Data'!D81)))</f>
        <v/>
      </c>
      <c r="DT87" s="29" t="str">
        <f ca="true">+IF(OFFSET('Hygiene Data'!$D$14,0,10*ROW('Hygiene Data'!D81))="","",OFFSET('Hygiene Data'!$D$14,0,10*ROW('Hygiene Data'!D81)))</f>
        <v/>
      </c>
      <c r="DU87" s="29" t="str">
        <f ca="true">+IF(OFFSET('Hygiene Data'!$E$12,0,10*ROW('Hygiene Data'!E81))="","",OFFSET('Hygiene Data'!$E$12,0,10*ROW('Hygiene Data'!E81)))</f>
        <v/>
      </c>
      <c r="DV87" s="29" t="str">
        <f ca="true">+IF(OFFSET('Hygiene Data'!$E$13,0,10*ROW('Hygiene Data'!E81))="","",OFFSET('Hygiene Data'!$E$13,0,10*ROW('Hygiene Data'!E81)))</f>
        <v/>
      </c>
      <c r="DW87" s="29" t="str">
        <f ca="true">+IF(OFFSET('Hygiene Data'!$E$14,0,10*ROW('Hygiene Data'!E81))="","",OFFSET('Hygiene Data'!$E$14,0,10*ROW('Hygiene Data'!E81)))</f>
        <v/>
      </c>
      <c r="DX87" s="29" t="str">
        <f ca="true">+IF(OFFSET('Hygiene Data'!$F$12,0,10*ROW('Hygiene Data'!F81))="","",OFFSET('Hygiene Data'!$F$12,0,10*ROW('Hygiene Data'!F81)))</f>
        <v/>
      </c>
      <c r="DY87" s="29" t="str">
        <f ca="true">+IF(OFFSET('Hygiene Data'!$F$13,0,10*ROW('Hygiene Data'!F81))="","",OFFSET('Hygiene Data'!$F$13,0,10*ROW('Hygiene Data'!F81)))</f>
        <v/>
      </c>
      <c r="DZ87" s="29" t="str">
        <f ca="true">+IF(OFFSET('Hygiene Data'!$F$14,0,10*ROW('Hygiene Data'!F81))="","",OFFSET('Hygiene Data'!$F$14,0,10*ROW('Hygiene Data'!F81)))</f>
        <v/>
      </c>
      <c r="EA87" s="29" t="str">
        <f ca="true">+IF(OFFSET('Hygiene Data'!$G$12,0,10*ROW('Hygiene Data'!G81))="","",OFFSET('Hygiene Data'!$G$12,0,10*ROW('Hygiene Data'!G81)))</f>
        <v/>
      </c>
      <c r="EB87" s="29" t="str">
        <f ca="true">+IF(OFFSET('Hygiene Data'!$G$13,0,10*ROW('Hygiene Data'!G81))="","",OFFSET('Hygiene Data'!$G$13,0,10*ROW('Hygiene Data'!G81)))</f>
        <v/>
      </c>
      <c r="EC87" s="29" t="str">
        <f ca="true">+IF(OFFSET('Hygiene Data'!$G$14,0,10*ROW('Hygiene Data'!G81))="","",OFFSET('Hygiene Data'!$G$14,0,10*ROW('Hygiene Data'!G81)))</f>
        <v/>
      </c>
      <c r="ED87" s="29" t="str">
        <f ca="true">+IF(OFFSET('Hygiene Data'!$H$12,0,10*ROW('Hygiene Data'!H81))="","",OFFSET('Hygiene Data'!$H$12,0,10*ROW('Hygiene Data'!H81)))</f>
        <v/>
      </c>
      <c r="EE87" s="29" t="str">
        <f ca="true">+IF(OFFSET('Hygiene Data'!$H$13,0,10*ROW('Hygiene Data'!H81))="","",OFFSET('Hygiene Data'!$H$13,0,10*ROW('Hygiene Data'!H81)))</f>
        <v/>
      </c>
      <c r="EF87" s="29" t="str">
        <f ca="true">+IF(OFFSET('Hygiene Data'!$H$14,0,10*ROW('Hygiene Data'!H81))="","",OFFSET('Hygiene Data'!$H$14,0,10*ROW('Hygiene Data'!H81)))</f>
        <v/>
      </c>
    </row>
    <row r="88" x14ac:dyDescent="0.2">
      <c r="A88" s="52" t="str">
        <f ca="true">+IF(OFFSET('Water Data'!$B$1,0,10*ROW('Water Data'!B85))="","",OFFSET('Water Data'!$B$1,0,10*ROW('Water Data'!B85)))</f>
        <v/>
      </c>
      <c r="B88" s="52" t="str">
        <f ca="true">+IF(OFFSET('Water Data'!$A$3,0,10*ROW('Water Data'!A85))="","",OFFSET('Water Data'!$A$3,0,10*ROW('Water Data'!A85)))</f>
        <v/>
      </c>
      <c r="C88" s="52" t="str">
        <f ca="true">+IF(OFFSET('Water Data'!$C$3,0,10*ROW('Water Data'!C85))="","",OFFSET('Water Data'!$C$3,0,10*ROW('Water Data'!C85)))</f>
        <v/>
      </c>
      <c r="D88" s="240"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0"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0"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0"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0"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0"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0"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0"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0"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0"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0"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0"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0"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0"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0"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0"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0"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0"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1"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1"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1"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1"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1"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1"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1"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1"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1"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1"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1"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1"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1"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1"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1"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1"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1"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1"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1"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1"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1"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1"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1"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1"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1"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1"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1"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1"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1"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1"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2"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2"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2"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2"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2"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2"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2"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2"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2"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2"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2"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2"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2"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2"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2"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2"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2"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2"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29" t="str">
        <f ca="true">+IF(OFFSET('Water Data'!$C$28,0,10*ROW('Water Data'!C82))="","",OFFSET('Water Data'!$C$28,0,10*ROW('Water Data'!C82)))</f>
        <v/>
      </c>
      <c r="BT88" s="29" t="str">
        <f ca="true">+IF(OFFSET('Water Data'!$C$29,0,10*ROW('Water Data'!C82))="","",OFFSET('Water Data'!$C$29,0,10*ROW('Water Data'!C82)))</f>
        <v/>
      </c>
      <c r="BU88" s="29" t="str">
        <f ca="true">+IF(OFFSET('Water Data'!$C$30,0,10*ROW('Water Data'!C82))="","",OFFSET('Water Data'!$C$30,0,10*ROW('Water Data'!C82)))</f>
        <v/>
      </c>
      <c r="BV88" s="29" t="str">
        <f ca="true">+IF(OFFSET('Water Data'!$D$28,0,10*ROW('Water Data'!D82))="","",OFFSET('Water Data'!$D$28,0,10*ROW('Water Data'!D82)))</f>
        <v/>
      </c>
      <c r="BW88" s="29" t="str">
        <f ca="true">+IF(OFFSET('Water Data'!$D$29,0,10*ROW('Water Data'!D82))="","",OFFSET('Water Data'!$D$29,0,10*ROW('Water Data'!D82)))</f>
        <v/>
      </c>
      <c r="BX88" s="29" t="str">
        <f ca="true">+IF(OFFSET('Water Data'!$D$30,0,10*ROW('Water Data'!D82))="","",OFFSET('Water Data'!$D$30,0,10*ROW('Water Data'!D82)))</f>
        <v/>
      </c>
      <c r="BY88" s="29" t="str">
        <f ca="true">+IF(OFFSET('Water Data'!$E$28,0,10*ROW('Water Data'!E82))="","",OFFSET('Water Data'!$E$28,0,10*ROW('Water Data'!E82)))</f>
        <v/>
      </c>
      <c r="BZ88" s="29" t="str">
        <f ca="true">+IF(OFFSET('Water Data'!$E$29,0,10*ROW('Water Data'!E82))="","",OFFSET('Water Data'!$E$29,0,10*ROW('Water Data'!E82)))</f>
        <v/>
      </c>
      <c r="CA88" s="29" t="str">
        <f ca="true">+IF(OFFSET('Water Data'!$E$30,0,10*ROW('Water Data'!E82))="","",OFFSET('Water Data'!$E$30,0,10*ROW('Water Data'!E82)))</f>
        <v/>
      </c>
      <c r="CB88" s="29" t="str">
        <f ca="true">+IF(OFFSET('Water Data'!$F$28,0,10*ROW('Water Data'!F82))="","",OFFSET('Water Data'!$F$28,0,10*ROW('Water Data'!F82)))</f>
        <v/>
      </c>
      <c r="CC88" s="29" t="str">
        <f ca="true">+IF(OFFSET('Water Data'!$F$29,0,10*ROW('Water Data'!F82))="","",OFFSET('Water Data'!$F$29,0,10*ROW('Water Data'!F82)))</f>
        <v/>
      </c>
      <c r="CD88" s="29" t="str">
        <f ca="true">+IF(OFFSET('Water Data'!$F$30,0,10*ROW('Water Data'!F82))="","",OFFSET('Water Data'!$F$30,0,10*ROW('Water Data'!F82)))</f>
        <v/>
      </c>
      <c r="CE88" s="29" t="str">
        <f ca="true">+IF(OFFSET('Water Data'!$G$28,0,10*ROW('Water Data'!G82))="","",OFFSET('Water Data'!$G$28,0,10*ROW('Water Data'!G82)))</f>
        <v/>
      </c>
      <c r="CF88" s="29" t="str">
        <f ca="true">+IF(OFFSET('Water Data'!$G$29,0,10*ROW('Water Data'!G82))="","",OFFSET('Water Data'!$G$29,0,10*ROW('Water Data'!G82)))</f>
        <v/>
      </c>
      <c r="CG88" s="29" t="str">
        <f ca="true">+IF(OFFSET('Water Data'!$G$30,0,10*ROW('Water Data'!G82))="","",OFFSET('Water Data'!$G$30,0,10*ROW('Water Data'!G82)))</f>
        <v/>
      </c>
      <c r="CH88" s="29" t="str">
        <f ca="true">+IF(OFFSET('Water Data'!$H$28,0,10*ROW('Water Data'!H82))="","",OFFSET('Water Data'!$H$28,0,10*ROW('Water Data'!H82)))</f>
        <v/>
      </c>
      <c r="CI88" s="29" t="str">
        <f ca="true">+IF(OFFSET('Water Data'!$H$29,0,10*ROW('Water Data'!H82))="","",OFFSET('Water Data'!$H$29,0,10*ROW('Water Data'!H82)))</f>
        <v/>
      </c>
      <c r="CJ88" s="29" t="str">
        <f ca="true">+IF(OFFSET('Water Data'!$H$30,0,10*ROW('Water Data'!H82))="","",OFFSET('Water Data'!$H$30,0,10*ROW('Water Data'!H82)))</f>
        <v/>
      </c>
      <c r="CK88" s="29" t="str">
        <f ca="true">+IF(OFFSET('Sanitation Data'!$C$29,0,10*ROW('Sanitation Data'!C82))="","",OFFSET('Sanitation Data'!$C$29,0,10*ROW('Sanitation Data'!C82)))</f>
        <v/>
      </c>
      <c r="CL88" s="29" t="str">
        <f ca="true">+IF(OFFSET('Sanitation Data'!$C$30,0,10*ROW('Sanitation Data'!C82))="","",OFFSET('Sanitation Data'!$C$30,0,10*ROW('Sanitation Data'!C82)))</f>
        <v/>
      </c>
      <c r="CM88" s="29" t="str">
        <f ca="true">+IF(OFFSET('Sanitation Data'!$C$31,0,10*ROW('Sanitation Data'!C82))="","",OFFSET('Sanitation Data'!$C$31,0,10*ROW('Sanitation Data'!C82)))</f>
        <v/>
      </c>
      <c r="CN88" s="29" t="str">
        <f ca="true">+IF(OFFSET('Sanitation Data'!$C$32,0,10*ROW('Sanitation Data'!C82))="","",OFFSET('Sanitation Data'!$C$32,0,10*ROW('Sanitation Data'!C82)))</f>
        <v/>
      </c>
      <c r="CO88" s="29" t="str">
        <f ca="true">+IF(OFFSET('Sanitation Data'!$C$33,0,10*ROW('Sanitation Data'!C82))="","",OFFSET('Sanitation Data'!$C$33,0,10*ROW('Sanitation Data'!C82)))</f>
        <v/>
      </c>
      <c r="CP88" s="29" t="str">
        <f ca="true">+IF(OFFSET('Sanitation Data'!$D$29,0,10*ROW('Sanitation Data'!D82))="","",OFFSET('Sanitation Data'!$D$29,0,10*ROW('Sanitation Data'!D82)))</f>
        <v/>
      </c>
      <c r="CQ88" s="29" t="str">
        <f ca="true">+IF(OFFSET('Sanitation Data'!$D$30,0,10*ROW('Sanitation Data'!D82))="","",OFFSET('Sanitation Data'!$D$30,0,10*ROW('Sanitation Data'!D82)))</f>
        <v/>
      </c>
      <c r="CR88" s="29" t="str">
        <f ca="true">+IF(OFFSET('Sanitation Data'!$D$31,0,10*ROW('Sanitation Data'!D82))="","",OFFSET('Sanitation Data'!$D$31,0,10*ROW('Sanitation Data'!D82)))</f>
        <v/>
      </c>
      <c r="CS88" s="29" t="str">
        <f ca="true">+IF(OFFSET('Sanitation Data'!$D$32,0,10*ROW('Sanitation Data'!D82))="","",OFFSET('Sanitation Data'!$D$32,0,10*ROW('Sanitation Data'!D82)))</f>
        <v/>
      </c>
      <c r="CT88" s="29" t="str">
        <f ca="true">+IF(OFFSET('Sanitation Data'!$D$33,0,10*ROW('Sanitation Data'!D82))="","",OFFSET('Sanitation Data'!$D$33,0,10*ROW('Sanitation Data'!D82)))</f>
        <v/>
      </c>
      <c r="CU88" s="29" t="str">
        <f ca="true">+IF(OFFSET('Sanitation Data'!$E$29,0,10*ROW('Sanitation Data'!E82))="","",OFFSET('Sanitation Data'!$E$29,0,10*ROW('Sanitation Data'!E82)))</f>
        <v/>
      </c>
      <c r="CV88" s="29" t="str">
        <f ca="true">+IF(OFFSET('Sanitation Data'!$E$30,0,10*ROW('Sanitation Data'!E82))="","",OFFSET('Sanitation Data'!$E$30,0,10*ROW('Sanitation Data'!E82)))</f>
        <v/>
      </c>
      <c r="CW88" s="29" t="str">
        <f ca="true">+IF(OFFSET('Sanitation Data'!$E$31,0,10*ROW('Sanitation Data'!E82))="","",OFFSET('Sanitation Data'!$E$31,0,10*ROW('Sanitation Data'!E82)))</f>
        <v/>
      </c>
      <c r="CX88" s="29" t="str">
        <f ca="true">+IF(OFFSET('Sanitation Data'!$E$32,0,10*ROW('Sanitation Data'!E82))="","",OFFSET('Sanitation Data'!$E$32,0,10*ROW('Sanitation Data'!E82)))</f>
        <v/>
      </c>
      <c r="CY88" s="29" t="str">
        <f ca="true">+IF(OFFSET('Sanitation Data'!$E$33,0,10*ROW('Sanitation Data'!E82))="","",OFFSET('Sanitation Data'!$E$33,0,10*ROW('Sanitation Data'!E82)))</f>
        <v/>
      </c>
      <c r="CZ88" s="29" t="str">
        <f ca="true">+IF(OFFSET('Sanitation Data'!$F$29,0,10*ROW('Sanitation Data'!F82))="","",OFFSET('Sanitation Data'!$F$29,0,10*ROW('Sanitation Data'!F82)))</f>
        <v/>
      </c>
      <c r="DA88" s="29" t="str">
        <f ca="true">+IF(OFFSET('Sanitation Data'!$F$30,0,10*ROW('Sanitation Data'!F82))="","",OFFSET('Sanitation Data'!$F$30,0,10*ROW('Sanitation Data'!F82)))</f>
        <v/>
      </c>
      <c r="DB88" s="29" t="str">
        <f ca="true">+IF(OFFSET('Sanitation Data'!$F$31,0,10*ROW('Sanitation Data'!F82))="","",OFFSET('Sanitation Data'!$F$31,0,10*ROW('Sanitation Data'!F82)))</f>
        <v/>
      </c>
      <c r="DC88" s="29" t="str">
        <f ca="true">+IF(OFFSET('Sanitation Data'!$F$32,0,10*ROW('Sanitation Data'!F82))="","",OFFSET('Sanitation Data'!$F$32,0,10*ROW('Sanitation Data'!F82)))</f>
        <v/>
      </c>
      <c r="DD88" s="29" t="str">
        <f ca="true">+IF(OFFSET('Sanitation Data'!$F$33,0,10*ROW('Sanitation Data'!F82))="","",OFFSET('Sanitation Data'!$F$33,0,10*ROW('Sanitation Data'!F82)))</f>
        <v/>
      </c>
      <c r="DE88" s="29" t="str">
        <f ca="true">+IF(OFFSET('Sanitation Data'!$G$29,0,10*ROW('Sanitation Data'!G82))="","",OFFSET('Sanitation Data'!$G$29,0,10*ROW('Sanitation Data'!G82)))</f>
        <v/>
      </c>
      <c r="DF88" s="29" t="str">
        <f ca="true">+IF(OFFSET('Sanitation Data'!$G$30,0,10*ROW('Sanitation Data'!G82))="","",OFFSET('Sanitation Data'!$G$30,0,10*ROW('Sanitation Data'!G82)))</f>
        <v/>
      </c>
      <c r="DG88" s="29" t="str">
        <f ca="true">+IF(OFFSET('Sanitation Data'!$G$31,0,10*ROW('Sanitation Data'!G82))="","",OFFSET('Sanitation Data'!$G$31,0,10*ROW('Sanitation Data'!G82)))</f>
        <v/>
      </c>
      <c r="DH88" s="29" t="str">
        <f ca="true">+IF(OFFSET('Sanitation Data'!$G$32,0,10*ROW('Sanitation Data'!G82))="","",OFFSET('Sanitation Data'!$G$32,0,10*ROW('Sanitation Data'!G82)))</f>
        <v/>
      </c>
      <c r="DI88" s="29" t="str">
        <f ca="true">+IF(OFFSET('Sanitation Data'!$G$33,0,10*ROW('Sanitation Data'!G82))="","",OFFSET('Sanitation Data'!$G$33,0,10*ROW('Sanitation Data'!G82)))</f>
        <v/>
      </c>
      <c r="DJ88" s="29" t="str">
        <f ca="true">+IF(OFFSET('Sanitation Data'!$H$29,0,10*ROW('Sanitation Data'!H82))="","",OFFSET('Sanitation Data'!$H$29,0,10*ROW('Sanitation Data'!H82)))</f>
        <v/>
      </c>
      <c r="DK88" s="29" t="str">
        <f ca="true">+IF(OFFSET('Sanitation Data'!$H$30,0,10*ROW('Sanitation Data'!H82))="","",OFFSET('Sanitation Data'!$H$30,0,10*ROW('Sanitation Data'!H82)))</f>
        <v/>
      </c>
      <c r="DL88" s="29" t="str">
        <f ca="true">+IF(OFFSET('Sanitation Data'!$H$31,0,10*ROW('Sanitation Data'!H82))="","",OFFSET('Sanitation Data'!$H$31,0,10*ROW('Sanitation Data'!H82)))</f>
        <v/>
      </c>
      <c r="DM88" s="29" t="str">
        <f ca="true">+IF(OFFSET('Sanitation Data'!$H$32,0,10*ROW('Sanitation Data'!H82))="","",OFFSET('Sanitation Data'!$H$32,0,10*ROW('Sanitation Data'!H82)))</f>
        <v/>
      </c>
      <c r="DN88" s="29" t="str">
        <f ca="true">+IF(OFFSET('Sanitation Data'!$H$33,0,10*ROW('Sanitation Data'!H82))="","",OFFSET('Sanitation Data'!$H$33,0,10*ROW('Sanitation Data'!H82)))</f>
        <v/>
      </c>
      <c r="DO88" s="29" t="str">
        <f ca="true">+IF(OFFSET('Hygiene Data'!$C$12,0,10*ROW('Hygiene Data'!C82))="","",OFFSET('Hygiene Data'!$C$12,0,10*ROW('Hygiene Data'!C82)))</f>
        <v/>
      </c>
      <c r="DP88" s="29" t="str">
        <f ca="true">+IF(OFFSET('Hygiene Data'!$C$13,0,10*ROW('Hygiene Data'!C82))="","",OFFSET('Hygiene Data'!$C$13,0,10*ROW('Hygiene Data'!C82)))</f>
        <v/>
      </c>
      <c r="DQ88" s="29" t="str">
        <f ca="true">+IF(OFFSET('Hygiene Data'!$C$14,0,10*ROW('Hygiene Data'!C82))="","",OFFSET('Hygiene Data'!$C$14,0,10*ROW('Hygiene Data'!C82)))</f>
        <v/>
      </c>
      <c r="DR88" s="29" t="str">
        <f ca="true">+IF(OFFSET('Hygiene Data'!$D$12,0,10*ROW('Hygiene Data'!D82))="","",OFFSET('Hygiene Data'!$D$12,0,10*ROW('Hygiene Data'!D82)))</f>
        <v/>
      </c>
      <c r="DS88" s="29" t="str">
        <f ca="true">+IF(OFFSET('Hygiene Data'!$D$13,0,10*ROW('Hygiene Data'!D82))="","",OFFSET('Hygiene Data'!$D$13,0,10*ROW('Hygiene Data'!D82)))</f>
        <v/>
      </c>
      <c r="DT88" s="29" t="str">
        <f ca="true">+IF(OFFSET('Hygiene Data'!$D$14,0,10*ROW('Hygiene Data'!D82))="","",OFFSET('Hygiene Data'!$D$14,0,10*ROW('Hygiene Data'!D82)))</f>
        <v/>
      </c>
      <c r="DU88" s="29" t="str">
        <f ca="true">+IF(OFFSET('Hygiene Data'!$E$12,0,10*ROW('Hygiene Data'!E82))="","",OFFSET('Hygiene Data'!$E$12,0,10*ROW('Hygiene Data'!E82)))</f>
        <v/>
      </c>
      <c r="DV88" s="29" t="str">
        <f ca="true">+IF(OFFSET('Hygiene Data'!$E$13,0,10*ROW('Hygiene Data'!E82))="","",OFFSET('Hygiene Data'!$E$13,0,10*ROW('Hygiene Data'!E82)))</f>
        <v/>
      </c>
      <c r="DW88" s="29" t="str">
        <f ca="true">+IF(OFFSET('Hygiene Data'!$E$14,0,10*ROW('Hygiene Data'!E82))="","",OFFSET('Hygiene Data'!$E$14,0,10*ROW('Hygiene Data'!E82)))</f>
        <v/>
      </c>
      <c r="DX88" s="29" t="str">
        <f ca="true">+IF(OFFSET('Hygiene Data'!$F$12,0,10*ROW('Hygiene Data'!F82))="","",OFFSET('Hygiene Data'!$F$12,0,10*ROW('Hygiene Data'!F82)))</f>
        <v/>
      </c>
      <c r="DY88" s="29" t="str">
        <f ca="true">+IF(OFFSET('Hygiene Data'!$F$13,0,10*ROW('Hygiene Data'!F82))="","",OFFSET('Hygiene Data'!$F$13,0,10*ROW('Hygiene Data'!F82)))</f>
        <v/>
      </c>
      <c r="DZ88" s="29" t="str">
        <f ca="true">+IF(OFFSET('Hygiene Data'!$F$14,0,10*ROW('Hygiene Data'!F82))="","",OFFSET('Hygiene Data'!$F$14,0,10*ROW('Hygiene Data'!F82)))</f>
        <v/>
      </c>
      <c r="EA88" s="29" t="str">
        <f ca="true">+IF(OFFSET('Hygiene Data'!$G$12,0,10*ROW('Hygiene Data'!G82))="","",OFFSET('Hygiene Data'!$G$12,0,10*ROW('Hygiene Data'!G82)))</f>
        <v/>
      </c>
      <c r="EB88" s="29" t="str">
        <f ca="true">+IF(OFFSET('Hygiene Data'!$G$13,0,10*ROW('Hygiene Data'!G82))="","",OFFSET('Hygiene Data'!$G$13,0,10*ROW('Hygiene Data'!G82)))</f>
        <v/>
      </c>
      <c r="EC88" s="29" t="str">
        <f ca="true">+IF(OFFSET('Hygiene Data'!$G$14,0,10*ROW('Hygiene Data'!G82))="","",OFFSET('Hygiene Data'!$G$14,0,10*ROW('Hygiene Data'!G82)))</f>
        <v/>
      </c>
      <c r="ED88" s="29" t="str">
        <f ca="true">+IF(OFFSET('Hygiene Data'!$H$12,0,10*ROW('Hygiene Data'!H82))="","",OFFSET('Hygiene Data'!$H$12,0,10*ROW('Hygiene Data'!H82)))</f>
        <v/>
      </c>
      <c r="EE88" s="29" t="str">
        <f ca="true">+IF(OFFSET('Hygiene Data'!$H$13,0,10*ROW('Hygiene Data'!H82))="","",OFFSET('Hygiene Data'!$H$13,0,10*ROW('Hygiene Data'!H82)))</f>
        <v/>
      </c>
      <c r="EF88" s="29" t="str">
        <f ca="true">+IF(OFFSET('Hygiene Data'!$H$14,0,10*ROW('Hygiene Data'!H82))="","",OFFSET('Hygiene Data'!$H$14,0,10*ROW('Hygiene Data'!H82)))</f>
        <v/>
      </c>
    </row>
    <row r="89" x14ac:dyDescent="0.2">
      <c r="A89" s="52" t="str">
        <f ca="true">+IF(OFFSET('Water Data'!$B$1,0,10*ROW('Water Data'!B86))="","",OFFSET('Water Data'!$B$1,0,10*ROW('Water Data'!B86)))</f>
        <v/>
      </c>
      <c r="B89" s="52" t="str">
        <f ca="true">+IF(OFFSET('Water Data'!$A$3,0,10*ROW('Water Data'!A86))="","",OFFSET('Water Data'!$A$3,0,10*ROW('Water Data'!A86)))</f>
        <v/>
      </c>
      <c r="C89" s="52" t="str">
        <f ca="true">+IF(OFFSET('Water Data'!$C$3,0,10*ROW('Water Data'!C86))="","",OFFSET('Water Data'!$C$3,0,10*ROW('Water Data'!C86)))</f>
        <v/>
      </c>
      <c r="D89" s="240"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0"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0"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0"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0"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0"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0"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0"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0"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0"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0"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0"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0"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0"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0"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0"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0"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0"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1"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1"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1"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1"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1"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1"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1"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1"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1"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1"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1"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1"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1"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1"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1"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1"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1"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1"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1"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1"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1"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1"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1"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1"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1"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1"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1"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1"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1"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1"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2"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2"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2"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2"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2"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2"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2"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2"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2"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2"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2"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2"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2"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2"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2"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2"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2"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2"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29" t="str">
        <f ca="true">+IF(OFFSET('Water Data'!$C$28,0,10*ROW('Water Data'!C83))="","",OFFSET('Water Data'!$C$28,0,10*ROW('Water Data'!C83)))</f>
        <v/>
      </c>
      <c r="BT89" s="29" t="str">
        <f ca="true">+IF(OFFSET('Water Data'!$C$29,0,10*ROW('Water Data'!C83))="","",OFFSET('Water Data'!$C$29,0,10*ROW('Water Data'!C83)))</f>
        <v/>
      </c>
      <c r="BU89" s="29" t="str">
        <f ca="true">+IF(OFFSET('Water Data'!$C$30,0,10*ROW('Water Data'!C83))="","",OFFSET('Water Data'!$C$30,0,10*ROW('Water Data'!C83)))</f>
        <v/>
      </c>
      <c r="BV89" s="29" t="str">
        <f ca="true">+IF(OFFSET('Water Data'!$D$28,0,10*ROW('Water Data'!D83))="","",OFFSET('Water Data'!$D$28,0,10*ROW('Water Data'!D83)))</f>
        <v/>
      </c>
      <c r="BW89" s="29" t="str">
        <f ca="true">+IF(OFFSET('Water Data'!$D$29,0,10*ROW('Water Data'!D83))="","",OFFSET('Water Data'!$D$29,0,10*ROW('Water Data'!D83)))</f>
        <v/>
      </c>
      <c r="BX89" s="29" t="str">
        <f ca="true">+IF(OFFSET('Water Data'!$D$30,0,10*ROW('Water Data'!D83))="","",OFFSET('Water Data'!$D$30,0,10*ROW('Water Data'!D83)))</f>
        <v/>
      </c>
      <c r="BY89" s="29" t="str">
        <f ca="true">+IF(OFFSET('Water Data'!$E$28,0,10*ROW('Water Data'!E83))="","",OFFSET('Water Data'!$E$28,0,10*ROW('Water Data'!E83)))</f>
        <v/>
      </c>
      <c r="BZ89" s="29" t="str">
        <f ca="true">+IF(OFFSET('Water Data'!$E$29,0,10*ROW('Water Data'!E83))="","",OFFSET('Water Data'!$E$29,0,10*ROW('Water Data'!E83)))</f>
        <v/>
      </c>
      <c r="CA89" s="29" t="str">
        <f ca="true">+IF(OFFSET('Water Data'!$E$30,0,10*ROW('Water Data'!E83))="","",OFFSET('Water Data'!$E$30,0,10*ROW('Water Data'!E83)))</f>
        <v/>
      </c>
      <c r="CB89" s="29" t="str">
        <f ca="true">+IF(OFFSET('Water Data'!$F$28,0,10*ROW('Water Data'!F83))="","",OFFSET('Water Data'!$F$28,0,10*ROW('Water Data'!F83)))</f>
        <v/>
      </c>
      <c r="CC89" s="29" t="str">
        <f ca="true">+IF(OFFSET('Water Data'!$F$29,0,10*ROW('Water Data'!F83))="","",OFFSET('Water Data'!$F$29,0,10*ROW('Water Data'!F83)))</f>
        <v/>
      </c>
      <c r="CD89" s="29" t="str">
        <f ca="true">+IF(OFFSET('Water Data'!$F$30,0,10*ROW('Water Data'!F83))="","",OFFSET('Water Data'!$F$30,0,10*ROW('Water Data'!F83)))</f>
        <v/>
      </c>
      <c r="CE89" s="29" t="str">
        <f ca="true">+IF(OFFSET('Water Data'!$G$28,0,10*ROW('Water Data'!G83))="","",OFFSET('Water Data'!$G$28,0,10*ROW('Water Data'!G83)))</f>
        <v/>
      </c>
      <c r="CF89" s="29" t="str">
        <f ca="true">+IF(OFFSET('Water Data'!$G$29,0,10*ROW('Water Data'!G83))="","",OFFSET('Water Data'!$G$29,0,10*ROW('Water Data'!G83)))</f>
        <v/>
      </c>
      <c r="CG89" s="29" t="str">
        <f ca="true">+IF(OFFSET('Water Data'!$G$30,0,10*ROW('Water Data'!G83))="","",OFFSET('Water Data'!$G$30,0,10*ROW('Water Data'!G83)))</f>
        <v/>
      </c>
      <c r="CH89" s="29" t="str">
        <f ca="true">+IF(OFFSET('Water Data'!$H$28,0,10*ROW('Water Data'!H83))="","",OFFSET('Water Data'!$H$28,0,10*ROW('Water Data'!H83)))</f>
        <v/>
      </c>
      <c r="CI89" s="29" t="str">
        <f ca="true">+IF(OFFSET('Water Data'!$H$29,0,10*ROW('Water Data'!H83))="","",OFFSET('Water Data'!$H$29,0,10*ROW('Water Data'!H83)))</f>
        <v/>
      </c>
      <c r="CJ89" s="29" t="str">
        <f ca="true">+IF(OFFSET('Water Data'!$H$30,0,10*ROW('Water Data'!H83))="","",OFFSET('Water Data'!$H$30,0,10*ROW('Water Data'!H83)))</f>
        <v/>
      </c>
      <c r="CK89" s="29" t="str">
        <f ca="true">+IF(OFFSET('Sanitation Data'!$C$29,0,10*ROW('Sanitation Data'!C83))="","",OFFSET('Sanitation Data'!$C$29,0,10*ROW('Sanitation Data'!C83)))</f>
        <v/>
      </c>
      <c r="CL89" s="29" t="str">
        <f ca="true">+IF(OFFSET('Sanitation Data'!$C$30,0,10*ROW('Sanitation Data'!C83))="","",OFFSET('Sanitation Data'!$C$30,0,10*ROW('Sanitation Data'!C83)))</f>
        <v/>
      </c>
      <c r="CM89" s="29" t="str">
        <f ca="true">+IF(OFFSET('Sanitation Data'!$C$31,0,10*ROW('Sanitation Data'!C83))="","",OFFSET('Sanitation Data'!$C$31,0,10*ROW('Sanitation Data'!C83)))</f>
        <v/>
      </c>
      <c r="CN89" s="29" t="str">
        <f ca="true">+IF(OFFSET('Sanitation Data'!$C$32,0,10*ROW('Sanitation Data'!C83))="","",OFFSET('Sanitation Data'!$C$32,0,10*ROW('Sanitation Data'!C83)))</f>
        <v/>
      </c>
      <c r="CO89" s="29" t="str">
        <f ca="true">+IF(OFFSET('Sanitation Data'!$C$33,0,10*ROW('Sanitation Data'!C83))="","",OFFSET('Sanitation Data'!$C$33,0,10*ROW('Sanitation Data'!C83)))</f>
        <v/>
      </c>
      <c r="CP89" s="29" t="str">
        <f ca="true">+IF(OFFSET('Sanitation Data'!$D$29,0,10*ROW('Sanitation Data'!D83))="","",OFFSET('Sanitation Data'!$D$29,0,10*ROW('Sanitation Data'!D83)))</f>
        <v/>
      </c>
      <c r="CQ89" s="29" t="str">
        <f ca="true">+IF(OFFSET('Sanitation Data'!$D$30,0,10*ROW('Sanitation Data'!D83))="","",OFFSET('Sanitation Data'!$D$30,0,10*ROW('Sanitation Data'!D83)))</f>
        <v/>
      </c>
      <c r="CR89" s="29" t="str">
        <f ca="true">+IF(OFFSET('Sanitation Data'!$D$31,0,10*ROW('Sanitation Data'!D83))="","",OFFSET('Sanitation Data'!$D$31,0,10*ROW('Sanitation Data'!D83)))</f>
        <v/>
      </c>
      <c r="CS89" s="29" t="str">
        <f ca="true">+IF(OFFSET('Sanitation Data'!$D$32,0,10*ROW('Sanitation Data'!D83))="","",OFFSET('Sanitation Data'!$D$32,0,10*ROW('Sanitation Data'!D83)))</f>
        <v/>
      </c>
      <c r="CT89" s="29" t="str">
        <f ca="true">+IF(OFFSET('Sanitation Data'!$D$33,0,10*ROW('Sanitation Data'!D83))="","",OFFSET('Sanitation Data'!$D$33,0,10*ROW('Sanitation Data'!D83)))</f>
        <v/>
      </c>
      <c r="CU89" s="29" t="str">
        <f ca="true">+IF(OFFSET('Sanitation Data'!$E$29,0,10*ROW('Sanitation Data'!E83))="","",OFFSET('Sanitation Data'!$E$29,0,10*ROW('Sanitation Data'!E83)))</f>
        <v/>
      </c>
      <c r="CV89" s="29" t="str">
        <f ca="true">+IF(OFFSET('Sanitation Data'!$E$30,0,10*ROW('Sanitation Data'!E83))="","",OFFSET('Sanitation Data'!$E$30,0,10*ROW('Sanitation Data'!E83)))</f>
        <v/>
      </c>
      <c r="CW89" s="29" t="str">
        <f ca="true">+IF(OFFSET('Sanitation Data'!$E$31,0,10*ROW('Sanitation Data'!E83))="","",OFFSET('Sanitation Data'!$E$31,0,10*ROW('Sanitation Data'!E83)))</f>
        <v/>
      </c>
      <c r="CX89" s="29" t="str">
        <f ca="true">+IF(OFFSET('Sanitation Data'!$E$32,0,10*ROW('Sanitation Data'!E83))="","",OFFSET('Sanitation Data'!$E$32,0,10*ROW('Sanitation Data'!E83)))</f>
        <v/>
      </c>
      <c r="CY89" s="29" t="str">
        <f ca="true">+IF(OFFSET('Sanitation Data'!$E$33,0,10*ROW('Sanitation Data'!E83))="","",OFFSET('Sanitation Data'!$E$33,0,10*ROW('Sanitation Data'!E83)))</f>
        <v/>
      </c>
      <c r="CZ89" s="29" t="str">
        <f ca="true">+IF(OFFSET('Sanitation Data'!$F$29,0,10*ROW('Sanitation Data'!F83))="","",OFFSET('Sanitation Data'!$F$29,0,10*ROW('Sanitation Data'!F83)))</f>
        <v/>
      </c>
      <c r="DA89" s="29" t="str">
        <f ca="true">+IF(OFFSET('Sanitation Data'!$F$30,0,10*ROW('Sanitation Data'!F83))="","",OFFSET('Sanitation Data'!$F$30,0,10*ROW('Sanitation Data'!F83)))</f>
        <v/>
      </c>
      <c r="DB89" s="29" t="str">
        <f ca="true">+IF(OFFSET('Sanitation Data'!$F$31,0,10*ROW('Sanitation Data'!F83))="","",OFFSET('Sanitation Data'!$F$31,0,10*ROW('Sanitation Data'!F83)))</f>
        <v/>
      </c>
      <c r="DC89" s="29" t="str">
        <f ca="true">+IF(OFFSET('Sanitation Data'!$F$32,0,10*ROW('Sanitation Data'!F83))="","",OFFSET('Sanitation Data'!$F$32,0,10*ROW('Sanitation Data'!F83)))</f>
        <v/>
      </c>
      <c r="DD89" s="29" t="str">
        <f ca="true">+IF(OFFSET('Sanitation Data'!$F$33,0,10*ROW('Sanitation Data'!F83))="","",OFFSET('Sanitation Data'!$F$33,0,10*ROW('Sanitation Data'!F83)))</f>
        <v/>
      </c>
      <c r="DE89" s="29" t="str">
        <f ca="true">+IF(OFFSET('Sanitation Data'!$G$29,0,10*ROW('Sanitation Data'!G83))="","",OFFSET('Sanitation Data'!$G$29,0,10*ROW('Sanitation Data'!G83)))</f>
        <v/>
      </c>
      <c r="DF89" s="29" t="str">
        <f ca="true">+IF(OFFSET('Sanitation Data'!$G$30,0,10*ROW('Sanitation Data'!G83))="","",OFFSET('Sanitation Data'!$G$30,0,10*ROW('Sanitation Data'!G83)))</f>
        <v/>
      </c>
      <c r="DG89" s="29" t="str">
        <f ca="true">+IF(OFFSET('Sanitation Data'!$G$31,0,10*ROW('Sanitation Data'!G83))="","",OFFSET('Sanitation Data'!$G$31,0,10*ROW('Sanitation Data'!G83)))</f>
        <v/>
      </c>
      <c r="DH89" s="29" t="str">
        <f ca="true">+IF(OFFSET('Sanitation Data'!$G$32,0,10*ROW('Sanitation Data'!G83))="","",OFFSET('Sanitation Data'!$G$32,0,10*ROW('Sanitation Data'!G83)))</f>
        <v/>
      </c>
      <c r="DI89" s="29" t="str">
        <f ca="true">+IF(OFFSET('Sanitation Data'!$G$33,0,10*ROW('Sanitation Data'!G83))="","",OFFSET('Sanitation Data'!$G$33,0,10*ROW('Sanitation Data'!G83)))</f>
        <v/>
      </c>
      <c r="DJ89" s="29" t="str">
        <f ca="true">+IF(OFFSET('Sanitation Data'!$H$29,0,10*ROW('Sanitation Data'!H83))="","",OFFSET('Sanitation Data'!$H$29,0,10*ROW('Sanitation Data'!H83)))</f>
        <v/>
      </c>
      <c r="DK89" s="29" t="str">
        <f ca="true">+IF(OFFSET('Sanitation Data'!$H$30,0,10*ROW('Sanitation Data'!H83))="","",OFFSET('Sanitation Data'!$H$30,0,10*ROW('Sanitation Data'!H83)))</f>
        <v/>
      </c>
      <c r="DL89" s="29" t="str">
        <f ca="true">+IF(OFFSET('Sanitation Data'!$H$31,0,10*ROW('Sanitation Data'!H83))="","",OFFSET('Sanitation Data'!$H$31,0,10*ROW('Sanitation Data'!H83)))</f>
        <v/>
      </c>
      <c r="DM89" s="29" t="str">
        <f ca="true">+IF(OFFSET('Sanitation Data'!$H$32,0,10*ROW('Sanitation Data'!H83))="","",OFFSET('Sanitation Data'!$H$32,0,10*ROW('Sanitation Data'!H83)))</f>
        <v/>
      </c>
      <c r="DN89" s="29" t="str">
        <f ca="true">+IF(OFFSET('Sanitation Data'!$H$33,0,10*ROW('Sanitation Data'!H83))="","",OFFSET('Sanitation Data'!$H$33,0,10*ROW('Sanitation Data'!H83)))</f>
        <v/>
      </c>
      <c r="DO89" s="29" t="str">
        <f ca="true">+IF(OFFSET('Hygiene Data'!$C$12,0,10*ROW('Hygiene Data'!C83))="","",OFFSET('Hygiene Data'!$C$12,0,10*ROW('Hygiene Data'!C83)))</f>
        <v/>
      </c>
      <c r="DP89" s="29" t="str">
        <f ca="true">+IF(OFFSET('Hygiene Data'!$C$13,0,10*ROW('Hygiene Data'!C83))="","",OFFSET('Hygiene Data'!$C$13,0,10*ROW('Hygiene Data'!C83)))</f>
        <v/>
      </c>
      <c r="DQ89" s="29" t="str">
        <f ca="true">+IF(OFFSET('Hygiene Data'!$C$14,0,10*ROW('Hygiene Data'!C83))="","",OFFSET('Hygiene Data'!$C$14,0,10*ROW('Hygiene Data'!C83)))</f>
        <v/>
      </c>
      <c r="DR89" s="29" t="str">
        <f ca="true">+IF(OFFSET('Hygiene Data'!$D$12,0,10*ROW('Hygiene Data'!D83))="","",OFFSET('Hygiene Data'!$D$12,0,10*ROW('Hygiene Data'!D83)))</f>
        <v/>
      </c>
      <c r="DS89" s="29" t="str">
        <f ca="true">+IF(OFFSET('Hygiene Data'!$D$13,0,10*ROW('Hygiene Data'!D83))="","",OFFSET('Hygiene Data'!$D$13,0,10*ROW('Hygiene Data'!D83)))</f>
        <v/>
      </c>
      <c r="DT89" s="29" t="str">
        <f ca="true">+IF(OFFSET('Hygiene Data'!$D$14,0,10*ROW('Hygiene Data'!D83))="","",OFFSET('Hygiene Data'!$D$14,0,10*ROW('Hygiene Data'!D83)))</f>
        <v/>
      </c>
      <c r="DU89" s="29" t="str">
        <f ca="true">+IF(OFFSET('Hygiene Data'!$E$12,0,10*ROW('Hygiene Data'!E83))="","",OFFSET('Hygiene Data'!$E$12,0,10*ROW('Hygiene Data'!E83)))</f>
        <v/>
      </c>
      <c r="DV89" s="29" t="str">
        <f ca="true">+IF(OFFSET('Hygiene Data'!$E$13,0,10*ROW('Hygiene Data'!E83))="","",OFFSET('Hygiene Data'!$E$13,0,10*ROW('Hygiene Data'!E83)))</f>
        <v/>
      </c>
      <c r="DW89" s="29" t="str">
        <f ca="true">+IF(OFFSET('Hygiene Data'!$E$14,0,10*ROW('Hygiene Data'!E83))="","",OFFSET('Hygiene Data'!$E$14,0,10*ROW('Hygiene Data'!E83)))</f>
        <v/>
      </c>
      <c r="DX89" s="29" t="str">
        <f ca="true">+IF(OFFSET('Hygiene Data'!$F$12,0,10*ROW('Hygiene Data'!F83))="","",OFFSET('Hygiene Data'!$F$12,0,10*ROW('Hygiene Data'!F83)))</f>
        <v/>
      </c>
      <c r="DY89" s="29" t="str">
        <f ca="true">+IF(OFFSET('Hygiene Data'!$F$13,0,10*ROW('Hygiene Data'!F83))="","",OFFSET('Hygiene Data'!$F$13,0,10*ROW('Hygiene Data'!F83)))</f>
        <v/>
      </c>
      <c r="DZ89" s="29" t="str">
        <f ca="true">+IF(OFFSET('Hygiene Data'!$F$14,0,10*ROW('Hygiene Data'!F83))="","",OFFSET('Hygiene Data'!$F$14,0,10*ROW('Hygiene Data'!F83)))</f>
        <v/>
      </c>
      <c r="EA89" s="29" t="str">
        <f ca="true">+IF(OFFSET('Hygiene Data'!$G$12,0,10*ROW('Hygiene Data'!G83))="","",OFFSET('Hygiene Data'!$G$12,0,10*ROW('Hygiene Data'!G83)))</f>
        <v/>
      </c>
      <c r="EB89" s="29" t="str">
        <f ca="true">+IF(OFFSET('Hygiene Data'!$G$13,0,10*ROW('Hygiene Data'!G83))="","",OFFSET('Hygiene Data'!$G$13,0,10*ROW('Hygiene Data'!G83)))</f>
        <v/>
      </c>
      <c r="EC89" s="29" t="str">
        <f ca="true">+IF(OFFSET('Hygiene Data'!$G$14,0,10*ROW('Hygiene Data'!G83))="","",OFFSET('Hygiene Data'!$G$14,0,10*ROW('Hygiene Data'!G83)))</f>
        <v/>
      </c>
      <c r="ED89" s="29" t="str">
        <f ca="true">+IF(OFFSET('Hygiene Data'!$H$12,0,10*ROW('Hygiene Data'!H83))="","",OFFSET('Hygiene Data'!$H$12,0,10*ROW('Hygiene Data'!H83)))</f>
        <v/>
      </c>
      <c r="EE89" s="29" t="str">
        <f ca="true">+IF(OFFSET('Hygiene Data'!$H$13,0,10*ROW('Hygiene Data'!H83))="","",OFFSET('Hygiene Data'!$H$13,0,10*ROW('Hygiene Data'!H83)))</f>
        <v/>
      </c>
      <c r="EF89" s="29" t="str">
        <f ca="true">+IF(OFFSET('Hygiene Data'!$H$14,0,10*ROW('Hygiene Data'!H83))="","",OFFSET('Hygiene Data'!$H$14,0,10*ROW('Hygiene Data'!H83)))</f>
        <v/>
      </c>
    </row>
    <row r="90" x14ac:dyDescent="0.2">
      <c r="A90" s="52" t="str">
        <f ca="true">+IF(OFFSET('Water Data'!$B$1,0,10*ROW('Water Data'!B87))="","",OFFSET('Water Data'!$B$1,0,10*ROW('Water Data'!B87)))</f>
        <v/>
      </c>
      <c r="B90" s="52" t="str">
        <f ca="true">+IF(OFFSET('Water Data'!$A$3,0,10*ROW('Water Data'!A87))="","",OFFSET('Water Data'!$A$3,0,10*ROW('Water Data'!A87)))</f>
        <v/>
      </c>
      <c r="C90" s="52" t="str">
        <f ca="true">+IF(OFFSET('Water Data'!$C$3,0,10*ROW('Water Data'!C87))="","",OFFSET('Water Data'!$C$3,0,10*ROW('Water Data'!C87)))</f>
        <v/>
      </c>
      <c r="D90" s="240"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0"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0"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0"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0"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0"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0"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0"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0"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0"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0"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0"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0"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0"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0"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0"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0"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0"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1"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1"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1"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1"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1"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1"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1"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1"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1"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1"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1"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1"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1"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1"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1"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1"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1"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1"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1"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1"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1"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1"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1"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1"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1"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1"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1"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1"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1"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1"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2"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2"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2"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2"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2"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2"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2"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2"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2"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2"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2"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2"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2"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2"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2"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2"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2"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2"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29" t="str">
        <f ca="true">+IF(OFFSET('Water Data'!$C$28,0,10*ROW('Water Data'!C84))="","",OFFSET('Water Data'!$C$28,0,10*ROW('Water Data'!C84)))</f>
        <v/>
      </c>
      <c r="BT90" s="29" t="str">
        <f ca="true">+IF(OFFSET('Water Data'!$C$29,0,10*ROW('Water Data'!C84))="","",OFFSET('Water Data'!$C$29,0,10*ROW('Water Data'!C84)))</f>
        <v/>
      </c>
      <c r="BU90" s="29" t="str">
        <f ca="true">+IF(OFFSET('Water Data'!$C$30,0,10*ROW('Water Data'!C84))="","",OFFSET('Water Data'!$C$30,0,10*ROW('Water Data'!C84)))</f>
        <v/>
      </c>
      <c r="BV90" s="29" t="str">
        <f ca="true">+IF(OFFSET('Water Data'!$D$28,0,10*ROW('Water Data'!D84))="","",OFFSET('Water Data'!$D$28,0,10*ROW('Water Data'!D84)))</f>
        <v/>
      </c>
      <c r="BW90" s="29" t="str">
        <f ca="true">+IF(OFFSET('Water Data'!$D$29,0,10*ROW('Water Data'!D84))="","",OFFSET('Water Data'!$D$29,0,10*ROW('Water Data'!D84)))</f>
        <v/>
      </c>
      <c r="BX90" s="29" t="str">
        <f ca="true">+IF(OFFSET('Water Data'!$D$30,0,10*ROW('Water Data'!D84))="","",OFFSET('Water Data'!$D$30,0,10*ROW('Water Data'!D84)))</f>
        <v/>
      </c>
      <c r="BY90" s="29" t="str">
        <f ca="true">+IF(OFFSET('Water Data'!$E$28,0,10*ROW('Water Data'!E84))="","",OFFSET('Water Data'!$E$28,0,10*ROW('Water Data'!E84)))</f>
        <v/>
      </c>
      <c r="BZ90" s="29" t="str">
        <f ca="true">+IF(OFFSET('Water Data'!$E$29,0,10*ROW('Water Data'!E84))="","",OFFSET('Water Data'!$E$29,0,10*ROW('Water Data'!E84)))</f>
        <v/>
      </c>
      <c r="CA90" s="29" t="str">
        <f ca="true">+IF(OFFSET('Water Data'!$E$30,0,10*ROW('Water Data'!E84))="","",OFFSET('Water Data'!$E$30,0,10*ROW('Water Data'!E84)))</f>
        <v/>
      </c>
      <c r="CB90" s="29" t="str">
        <f ca="true">+IF(OFFSET('Water Data'!$F$28,0,10*ROW('Water Data'!F84))="","",OFFSET('Water Data'!$F$28,0,10*ROW('Water Data'!F84)))</f>
        <v/>
      </c>
      <c r="CC90" s="29" t="str">
        <f ca="true">+IF(OFFSET('Water Data'!$F$29,0,10*ROW('Water Data'!F84))="","",OFFSET('Water Data'!$F$29,0,10*ROW('Water Data'!F84)))</f>
        <v/>
      </c>
      <c r="CD90" s="29" t="str">
        <f ca="true">+IF(OFFSET('Water Data'!$F$30,0,10*ROW('Water Data'!F84))="","",OFFSET('Water Data'!$F$30,0,10*ROW('Water Data'!F84)))</f>
        <v/>
      </c>
      <c r="CE90" s="29" t="str">
        <f ca="true">+IF(OFFSET('Water Data'!$G$28,0,10*ROW('Water Data'!G84))="","",OFFSET('Water Data'!$G$28,0,10*ROW('Water Data'!G84)))</f>
        <v/>
      </c>
      <c r="CF90" s="29" t="str">
        <f ca="true">+IF(OFFSET('Water Data'!$G$29,0,10*ROW('Water Data'!G84))="","",OFFSET('Water Data'!$G$29,0,10*ROW('Water Data'!G84)))</f>
        <v/>
      </c>
      <c r="CG90" s="29" t="str">
        <f ca="true">+IF(OFFSET('Water Data'!$G$30,0,10*ROW('Water Data'!G84))="","",OFFSET('Water Data'!$G$30,0,10*ROW('Water Data'!G84)))</f>
        <v/>
      </c>
      <c r="CH90" s="29" t="str">
        <f ca="true">+IF(OFFSET('Water Data'!$H$28,0,10*ROW('Water Data'!H84))="","",OFFSET('Water Data'!$H$28,0,10*ROW('Water Data'!H84)))</f>
        <v/>
      </c>
      <c r="CI90" s="29" t="str">
        <f ca="true">+IF(OFFSET('Water Data'!$H$29,0,10*ROW('Water Data'!H84))="","",OFFSET('Water Data'!$H$29,0,10*ROW('Water Data'!H84)))</f>
        <v/>
      </c>
      <c r="CJ90" s="29" t="str">
        <f ca="true">+IF(OFFSET('Water Data'!$H$30,0,10*ROW('Water Data'!H84))="","",OFFSET('Water Data'!$H$30,0,10*ROW('Water Data'!H84)))</f>
        <v/>
      </c>
      <c r="CK90" s="29" t="str">
        <f ca="true">+IF(OFFSET('Sanitation Data'!$C$29,0,10*ROW('Sanitation Data'!C84))="","",OFFSET('Sanitation Data'!$C$29,0,10*ROW('Sanitation Data'!C84)))</f>
        <v/>
      </c>
      <c r="CL90" s="29" t="str">
        <f ca="true">+IF(OFFSET('Sanitation Data'!$C$30,0,10*ROW('Sanitation Data'!C84))="","",OFFSET('Sanitation Data'!$C$30,0,10*ROW('Sanitation Data'!C84)))</f>
        <v/>
      </c>
      <c r="CM90" s="29" t="str">
        <f ca="true">+IF(OFFSET('Sanitation Data'!$C$31,0,10*ROW('Sanitation Data'!C84))="","",OFFSET('Sanitation Data'!$C$31,0,10*ROW('Sanitation Data'!C84)))</f>
        <v/>
      </c>
      <c r="CN90" s="29" t="str">
        <f ca="true">+IF(OFFSET('Sanitation Data'!$C$32,0,10*ROW('Sanitation Data'!C84))="","",OFFSET('Sanitation Data'!$C$32,0,10*ROW('Sanitation Data'!C84)))</f>
        <v/>
      </c>
      <c r="CO90" s="29" t="str">
        <f ca="true">+IF(OFFSET('Sanitation Data'!$C$33,0,10*ROW('Sanitation Data'!C84))="","",OFFSET('Sanitation Data'!$C$33,0,10*ROW('Sanitation Data'!C84)))</f>
        <v/>
      </c>
      <c r="CP90" s="29" t="str">
        <f ca="true">+IF(OFFSET('Sanitation Data'!$D$29,0,10*ROW('Sanitation Data'!D84))="","",OFFSET('Sanitation Data'!$D$29,0,10*ROW('Sanitation Data'!D84)))</f>
        <v/>
      </c>
      <c r="CQ90" s="29" t="str">
        <f ca="true">+IF(OFFSET('Sanitation Data'!$D$30,0,10*ROW('Sanitation Data'!D84))="","",OFFSET('Sanitation Data'!$D$30,0,10*ROW('Sanitation Data'!D84)))</f>
        <v/>
      </c>
      <c r="CR90" s="29" t="str">
        <f ca="true">+IF(OFFSET('Sanitation Data'!$D$31,0,10*ROW('Sanitation Data'!D84))="","",OFFSET('Sanitation Data'!$D$31,0,10*ROW('Sanitation Data'!D84)))</f>
        <v/>
      </c>
      <c r="CS90" s="29" t="str">
        <f ca="true">+IF(OFFSET('Sanitation Data'!$D$32,0,10*ROW('Sanitation Data'!D84))="","",OFFSET('Sanitation Data'!$D$32,0,10*ROW('Sanitation Data'!D84)))</f>
        <v/>
      </c>
      <c r="CT90" s="29" t="str">
        <f ca="true">+IF(OFFSET('Sanitation Data'!$D$33,0,10*ROW('Sanitation Data'!D84))="","",OFFSET('Sanitation Data'!$D$33,0,10*ROW('Sanitation Data'!D84)))</f>
        <v/>
      </c>
      <c r="CU90" s="29" t="str">
        <f ca="true">+IF(OFFSET('Sanitation Data'!$E$29,0,10*ROW('Sanitation Data'!E84))="","",OFFSET('Sanitation Data'!$E$29,0,10*ROW('Sanitation Data'!E84)))</f>
        <v/>
      </c>
      <c r="CV90" s="29" t="str">
        <f ca="true">+IF(OFFSET('Sanitation Data'!$E$30,0,10*ROW('Sanitation Data'!E84))="","",OFFSET('Sanitation Data'!$E$30,0,10*ROW('Sanitation Data'!E84)))</f>
        <v/>
      </c>
      <c r="CW90" s="29" t="str">
        <f ca="true">+IF(OFFSET('Sanitation Data'!$E$31,0,10*ROW('Sanitation Data'!E84))="","",OFFSET('Sanitation Data'!$E$31,0,10*ROW('Sanitation Data'!E84)))</f>
        <v/>
      </c>
      <c r="CX90" s="29" t="str">
        <f ca="true">+IF(OFFSET('Sanitation Data'!$E$32,0,10*ROW('Sanitation Data'!E84))="","",OFFSET('Sanitation Data'!$E$32,0,10*ROW('Sanitation Data'!E84)))</f>
        <v/>
      </c>
      <c r="CY90" s="29" t="str">
        <f ca="true">+IF(OFFSET('Sanitation Data'!$E$33,0,10*ROW('Sanitation Data'!E84))="","",OFFSET('Sanitation Data'!$E$33,0,10*ROW('Sanitation Data'!E84)))</f>
        <v/>
      </c>
      <c r="CZ90" s="29" t="str">
        <f ca="true">+IF(OFFSET('Sanitation Data'!$F$29,0,10*ROW('Sanitation Data'!F84))="","",OFFSET('Sanitation Data'!$F$29,0,10*ROW('Sanitation Data'!F84)))</f>
        <v/>
      </c>
      <c r="DA90" s="29" t="str">
        <f ca="true">+IF(OFFSET('Sanitation Data'!$F$30,0,10*ROW('Sanitation Data'!F84))="","",OFFSET('Sanitation Data'!$F$30,0,10*ROW('Sanitation Data'!F84)))</f>
        <v/>
      </c>
      <c r="DB90" s="29" t="str">
        <f ca="true">+IF(OFFSET('Sanitation Data'!$F$31,0,10*ROW('Sanitation Data'!F84))="","",OFFSET('Sanitation Data'!$F$31,0,10*ROW('Sanitation Data'!F84)))</f>
        <v/>
      </c>
      <c r="DC90" s="29" t="str">
        <f ca="true">+IF(OFFSET('Sanitation Data'!$F$32,0,10*ROW('Sanitation Data'!F84))="","",OFFSET('Sanitation Data'!$F$32,0,10*ROW('Sanitation Data'!F84)))</f>
        <v/>
      </c>
      <c r="DD90" s="29" t="str">
        <f ca="true">+IF(OFFSET('Sanitation Data'!$F$33,0,10*ROW('Sanitation Data'!F84))="","",OFFSET('Sanitation Data'!$F$33,0,10*ROW('Sanitation Data'!F84)))</f>
        <v/>
      </c>
      <c r="DE90" s="29" t="str">
        <f ca="true">+IF(OFFSET('Sanitation Data'!$G$29,0,10*ROW('Sanitation Data'!G84))="","",OFFSET('Sanitation Data'!$G$29,0,10*ROW('Sanitation Data'!G84)))</f>
        <v/>
      </c>
      <c r="DF90" s="29" t="str">
        <f ca="true">+IF(OFFSET('Sanitation Data'!$G$30,0,10*ROW('Sanitation Data'!G84))="","",OFFSET('Sanitation Data'!$G$30,0,10*ROW('Sanitation Data'!G84)))</f>
        <v/>
      </c>
      <c r="DG90" s="29" t="str">
        <f ca="true">+IF(OFFSET('Sanitation Data'!$G$31,0,10*ROW('Sanitation Data'!G84))="","",OFFSET('Sanitation Data'!$G$31,0,10*ROW('Sanitation Data'!G84)))</f>
        <v/>
      </c>
      <c r="DH90" s="29" t="str">
        <f ca="true">+IF(OFFSET('Sanitation Data'!$G$32,0,10*ROW('Sanitation Data'!G84))="","",OFFSET('Sanitation Data'!$G$32,0,10*ROW('Sanitation Data'!G84)))</f>
        <v/>
      </c>
      <c r="DI90" s="29" t="str">
        <f ca="true">+IF(OFFSET('Sanitation Data'!$G$33,0,10*ROW('Sanitation Data'!G84))="","",OFFSET('Sanitation Data'!$G$33,0,10*ROW('Sanitation Data'!G84)))</f>
        <v/>
      </c>
      <c r="DJ90" s="29" t="str">
        <f ca="true">+IF(OFFSET('Sanitation Data'!$H$29,0,10*ROW('Sanitation Data'!H84))="","",OFFSET('Sanitation Data'!$H$29,0,10*ROW('Sanitation Data'!H84)))</f>
        <v/>
      </c>
      <c r="DK90" s="29" t="str">
        <f ca="true">+IF(OFFSET('Sanitation Data'!$H$30,0,10*ROW('Sanitation Data'!H84))="","",OFFSET('Sanitation Data'!$H$30,0,10*ROW('Sanitation Data'!H84)))</f>
        <v/>
      </c>
      <c r="DL90" s="29" t="str">
        <f ca="true">+IF(OFFSET('Sanitation Data'!$H$31,0,10*ROW('Sanitation Data'!H84))="","",OFFSET('Sanitation Data'!$H$31,0,10*ROW('Sanitation Data'!H84)))</f>
        <v/>
      </c>
      <c r="DM90" s="29" t="str">
        <f ca="true">+IF(OFFSET('Sanitation Data'!$H$32,0,10*ROW('Sanitation Data'!H84))="","",OFFSET('Sanitation Data'!$H$32,0,10*ROW('Sanitation Data'!H84)))</f>
        <v/>
      </c>
      <c r="DN90" s="29" t="str">
        <f ca="true">+IF(OFFSET('Sanitation Data'!$H$33,0,10*ROW('Sanitation Data'!H84))="","",OFFSET('Sanitation Data'!$H$33,0,10*ROW('Sanitation Data'!H84)))</f>
        <v/>
      </c>
      <c r="DO90" s="29" t="str">
        <f ca="true">+IF(OFFSET('Hygiene Data'!$C$12,0,10*ROW('Hygiene Data'!C84))="","",OFFSET('Hygiene Data'!$C$12,0,10*ROW('Hygiene Data'!C84)))</f>
        <v/>
      </c>
      <c r="DP90" s="29" t="str">
        <f ca="true">+IF(OFFSET('Hygiene Data'!$C$13,0,10*ROW('Hygiene Data'!C84))="","",OFFSET('Hygiene Data'!$C$13,0,10*ROW('Hygiene Data'!C84)))</f>
        <v/>
      </c>
      <c r="DQ90" s="29" t="str">
        <f ca="true">+IF(OFFSET('Hygiene Data'!$C$14,0,10*ROW('Hygiene Data'!C84))="","",OFFSET('Hygiene Data'!$C$14,0,10*ROW('Hygiene Data'!C84)))</f>
        <v/>
      </c>
      <c r="DR90" s="29" t="str">
        <f ca="true">+IF(OFFSET('Hygiene Data'!$D$12,0,10*ROW('Hygiene Data'!D84))="","",OFFSET('Hygiene Data'!$D$12,0,10*ROW('Hygiene Data'!D84)))</f>
        <v/>
      </c>
      <c r="DS90" s="29" t="str">
        <f ca="true">+IF(OFFSET('Hygiene Data'!$D$13,0,10*ROW('Hygiene Data'!D84))="","",OFFSET('Hygiene Data'!$D$13,0,10*ROW('Hygiene Data'!D84)))</f>
        <v/>
      </c>
      <c r="DT90" s="29" t="str">
        <f ca="true">+IF(OFFSET('Hygiene Data'!$D$14,0,10*ROW('Hygiene Data'!D84))="","",OFFSET('Hygiene Data'!$D$14,0,10*ROW('Hygiene Data'!D84)))</f>
        <v/>
      </c>
      <c r="DU90" s="29" t="str">
        <f ca="true">+IF(OFFSET('Hygiene Data'!$E$12,0,10*ROW('Hygiene Data'!E84))="","",OFFSET('Hygiene Data'!$E$12,0,10*ROW('Hygiene Data'!E84)))</f>
        <v/>
      </c>
      <c r="DV90" s="29" t="str">
        <f ca="true">+IF(OFFSET('Hygiene Data'!$E$13,0,10*ROW('Hygiene Data'!E84))="","",OFFSET('Hygiene Data'!$E$13,0,10*ROW('Hygiene Data'!E84)))</f>
        <v/>
      </c>
      <c r="DW90" s="29" t="str">
        <f ca="true">+IF(OFFSET('Hygiene Data'!$E$14,0,10*ROW('Hygiene Data'!E84))="","",OFFSET('Hygiene Data'!$E$14,0,10*ROW('Hygiene Data'!E84)))</f>
        <v/>
      </c>
      <c r="DX90" s="29" t="str">
        <f ca="true">+IF(OFFSET('Hygiene Data'!$F$12,0,10*ROW('Hygiene Data'!F84))="","",OFFSET('Hygiene Data'!$F$12,0,10*ROW('Hygiene Data'!F84)))</f>
        <v/>
      </c>
      <c r="DY90" s="29" t="str">
        <f ca="true">+IF(OFFSET('Hygiene Data'!$F$13,0,10*ROW('Hygiene Data'!F84))="","",OFFSET('Hygiene Data'!$F$13,0,10*ROW('Hygiene Data'!F84)))</f>
        <v/>
      </c>
      <c r="DZ90" s="29" t="str">
        <f ca="true">+IF(OFFSET('Hygiene Data'!$F$14,0,10*ROW('Hygiene Data'!F84))="","",OFFSET('Hygiene Data'!$F$14,0,10*ROW('Hygiene Data'!F84)))</f>
        <v/>
      </c>
      <c r="EA90" s="29" t="str">
        <f ca="true">+IF(OFFSET('Hygiene Data'!$G$12,0,10*ROW('Hygiene Data'!G84))="","",OFFSET('Hygiene Data'!$G$12,0,10*ROW('Hygiene Data'!G84)))</f>
        <v/>
      </c>
      <c r="EB90" s="29" t="str">
        <f ca="true">+IF(OFFSET('Hygiene Data'!$G$13,0,10*ROW('Hygiene Data'!G84))="","",OFFSET('Hygiene Data'!$G$13,0,10*ROW('Hygiene Data'!G84)))</f>
        <v/>
      </c>
      <c r="EC90" s="29" t="str">
        <f ca="true">+IF(OFFSET('Hygiene Data'!$G$14,0,10*ROW('Hygiene Data'!G84))="","",OFFSET('Hygiene Data'!$G$14,0,10*ROW('Hygiene Data'!G84)))</f>
        <v/>
      </c>
      <c r="ED90" s="29" t="str">
        <f ca="true">+IF(OFFSET('Hygiene Data'!$H$12,0,10*ROW('Hygiene Data'!H84))="","",OFFSET('Hygiene Data'!$H$12,0,10*ROW('Hygiene Data'!H84)))</f>
        <v/>
      </c>
      <c r="EE90" s="29" t="str">
        <f ca="true">+IF(OFFSET('Hygiene Data'!$H$13,0,10*ROW('Hygiene Data'!H84))="","",OFFSET('Hygiene Data'!$H$13,0,10*ROW('Hygiene Data'!H84)))</f>
        <v/>
      </c>
      <c r="EF90" s="29" t="str">
        <f ca="true">+IF(OFFSET('Hygiene Data'!$H$14,0,10*ROW('Hygiene Data'!H84))="","",OFFSET('Hygiene Data'!$H$14,0,10*ROW('Hygiene Data'!H84)))</f>
        <v/>
      </c>
    </row>
    <row r="91" x14ac:dyDescent="0.2">
      <c r="A91" s="52" t="str">
        <f ca="true">+IF(OFFSET('Water Data'!$B$1,0,10*ROW('Water Data'!B88))="","",OFFSET('Water Data'!$B$1,0,10*ROW('Water Data'!B88)))</f>
        <v/>
      </c>
      <c r="B91" s="52" t="str">
        <f ca="true">+IF(OFFSET('Water Data'!$A$3,0,10*ROW('Water Data'!A88))="","",OFFSET('Water Data'!$A$3,0,10*ROW('Water Data'!A88)))</f>
        <v/>
      </c>
      <c r="C91" s="52" t="str">
        <f ca="true">+IF(OFFSET('Water Data'!$C$3,0,10*ROW('Water Data'!C88))="","",OFFSET('Water Data'!$C$3,0,10*ROW('Water Data'!C88)))</f>
        <v/>
      </c>
      <c r="D91" s="240"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0"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0"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0"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0"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0"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0"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0"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0"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0"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0"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0"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0"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0"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0"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0"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0"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0"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1"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1"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1"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1"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1"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1"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1"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1"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1"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1"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1"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1"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1"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1"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1"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1"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1"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1"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1"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1"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1"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1"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1"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1"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1"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1"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1"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1"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1"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1"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2"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2"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2"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2"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2"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2"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2"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2"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2"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2"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2"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2"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2"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2"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2"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2"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2"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2"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29" t="str">
        <f ca="true">+IF(OFFSET('Water Data'!$C$28,0,10*ROW('Water Data'!C85))="","",OFFSET('Water Data'!$C$28,0,10*ROW('Water Data'!C85)))</f>
        <v/>
      </c>
      <c r="BT91" s="29" t="str">
        <f ca="true">+IF(OFFSET('Water Data'!$C$29,0,10*ROW('Water Data'!C85))="","",OFFSET('Water Data'!$C$29,0,10*ROW('Water Data'!C85)))</f>
        <v/>
      </c>
      <c r="BU91" s="29" t="str">
        <f ca="true">+IF(OFFSET('Water Data'!$C$30,0,10*ROW('Water Data'!C85))="","",OFFSET('Water Data'!$C$30,0,10*ROW('Water Data'!C85)))</f>
        <v/>
      </c>
      <c r="BV91" s="29" t="str">
        <f ca="true">+IF(OFFSET('Water Data'!$D$28,0,10*ROW('Water Data'!D85))="","",OFFSET('Water Data'!$D$28,0,10*ROW('Water Data'!D85)))</f>
        <v/>
      </c>
      <c r="BW91" s="29" t="str">
        <f ca="true">+IF(OFFSET('Water Data'!$D$29,0,10*ROW('Water Data'!D85))="","",OFFSET('Water Data'!$D$29,0,10*ROW('Water Data'!D85)))</f>
        <v/>
      </c>
      <c r="BX91" s="29" t="str">
        <f ca="true">+IF(OFFSET('Water Data'!$D$30,0,10*ROW('Water Data'!D85))="","",OFFSET('Water Data'!$D$30,0,10*ROW('Water Data'!D85)))</f>
        <v/>
      </c>
      <c r="BY91" s="29" t="str">
        <f ca="true">+IF(OFFSET('Water Data'!$E$28,0,10*ROW('Water Data'!E85))="","",OFFSET('Water Data'!$E$28,0,10*ROW('Water Data'!E85)))</f>
        <v/>
      </c>
      <c r="BZ91" s="29" t="str">
        <f ca="true">+IF(OFFSET('Water Data'!$E$29,0,10*ROW('Water Data'!E85))="","",OFFSET('Water Data'!$E$29,0,10*ROW('Water Data'!E85)))</f>
        <v/>
      </c>
      <c r="CA91" s="29" t="str">
        <f ca="true">+IF(OFFSET('Water Data'!$E$30,0,10*ROW('Water Data'!E85))="","",OFFSET('Water Data'!$E$30,0,10*ROW('Water Data'!E85)))</f>
        <v/>
      </c>
      <c r="CB91" s="29" t="str">
        <f ca="true">+IF(OFFSET('Water Data'!$F$28,0,10*ROW('Water Data'!F85))="","",OFFSET('Water Data'!$F$28,0,10*ROW('Water Data'!F85)))</f>
        <v/>
      </c>
      <c r="CC91" s="29" t="str">
        <f ca="true">+IF(OFFSET('Water Data'!$F$29,0,10*ROW('Water Data'!F85))="","",OFFSET('Water Data'!$F$29,0,10*ROW('Water Data'!F85)))</f>
        <v/>
      </c>
      <c r="CD91" s="29" t="str">
        <f ca="true">+IF(OFFSET('Water Data'!$F$30,0,10*ROW('Water Data'!F85))="","",OFFSET('Water Data'!$F$30,0,10*ROW('Water Data'!F85)))</f>
        <v/>
      </c>
      <c r="CE91" s="29" t="str">
        <f ca="true">+IF(OFFSET('Water Data'!$G$28,0,10*ROW('Water Data'!G85))="","",OFFSET('Water Data'!$G$28,0,10*ROW('Water Data'!G85)))</f>
        <v/>
      </c>
      <c r="CF91" s="29" t="str">
        <f ca="true">+IF(OFFSET('Water Data'!$G$29,0,10*ROW('Water Data'!G85))="","",OFFSET('Water Data'!$G$29,0,10*ROW('Water Data'!G85)))</f>
        <v/>
      </c>
      <c r="CG91" s="29" t="str">
        <f ca="true">+IF(OFFSET('Water Data'!$G$30,0,10*ROW('Water Data'!G85))="","",OFFSET('Water Data'!$G$30,0,10*ROW('Water Data'!G85)))</f>
        <v/>
      </c>
      <c r="CH91" s="29" t="str">
        <f ca="true">+IF(OFFSET('Water Data'!$H$28,0,10*ROW('Water Data'!H85))="","",OFFSET('Water Data'!$H$28,0,10*ROW('Water Data'!H85)))</f>
        <v/>
      </c>
      <c r="CI91" s="29" t="str">
        <f ca="true">+IF(OFFSET('Water Data'!$H$29,0,10*ROW('Water Data'!H85))="","",OFFSET('Water Data'!$H$29,0,10*ROW('Water Data'!H85)))</f>
        <v/>
      </c>
      <c r="CJ91" s="29" t="str">
        <f ca="true">+IF(OFFSET('Water Data'!$H$30,0,10*ROW('Water Data'!H85))="","",OFFSET('Water Data'!$H$30,0,10*ROW('Water Data'!H85)))</f>
        <v/>
      </c>
      <c r="CK91" s="29" t="str">
        <f ca="true">+IF(OFFSET('Sanitation Data'!$C$29,0,10*ROW('Sanitation Data'!C85))="","",OFFSET('Sanitation Data'!$C$29,0,10*ROW('Sanitation Data'!C85)))</f>
        <v/>
      </c>
      <c r="CL91" s="29" t="str">
        <f ca="true">+IF(OFFSET('Sanitation Data'!$C$30,0,10*ROW('Sanitation Data'!C85))="","",OFFSET('Sanitation Data'!$C$30,0,10*ROW('Sanitation Data'!C85)))</f>
        <v/>
      </c>
      <c r="CM91" s="29" t="str">
        <f ca="true">+IF(OFFSET('Sanitation Data'!$C$31,0,10*ROW('Sanitation Data'!C85))="","",OFFSET('Sanitation Data'!$C$31,0,10*ROW('Sanitation Data'!C85)))</f>
        <v/>
      </c>
      <c r="CN91" s="29" t="str">
        <f ca="true">+IF(OFFSET('Sanitation Data'!$C$32,0,10*ROW('Sanitation Data'!C85))="","",OFFSET('Sanitation Data'!$C$32,0,10*ROW('Sanitation Data'!C85)))</f>
        <v/>
      </c>
      <c r="CO91" s="29" t="str">
        <f ca="true">+IF(OFFSET('Sanitation Data'!$C$33,0,10*ROW('Sanitation Data'!C85))="","",OFFSET('Sanitation Data'!$C$33,0,10*ROW('Sanitation Data'!C85)))</f>
        <v/>
      </c>
      <c r="CP91" s="29" t="str">
        <f ca="true">+IF(OFFSET('Sanitation Data'!$D$29,0,10*ROW('Sanitation Data'!D85))="","",OFFSET('Sanitation Data'!$D$29,0,10*ROW('Sanitation Data'!D85)))</f>
        <v/>
      </c>
      <c r="CQ91" s="29" t="str">
        <f ca="true">+IF(OFFSET('Sanitation Data'!$D$30,0,10*ROW('Sanitation Data'!D85))="","",OFFSET('Sanitation Data'!$D$30,0,10*ROW('Sanitation Data'!D85)))</f>
        <v/>
      </c>
      <c r="CR91" s="29" t="str">
        <f ca="true">+IF(OFFSET('Sanitation Data'!$D$31,0,10*ROW('Sanitation Data'!D85))="","",OFFSET('Sanitation Data'!$D$31,0,10*ROW('Sanitation Data'!D85)))</f>
        <v/>
      </c>
      <c r="CS91" s="29" t="str">
        <f ca="true">+IF(OFFSET('Sanitation Data'!$D$32,0,10*ROW('Sanitation Data'!D85))="","",OFFSET('Sanitation Data'!$D$32,0,10*ROW('Sanitation Data'!D85)))</f>
        <v/>
      </c>
      <c r="CT91" s="29" t="str">
        <f ca="true">+IF(OFFSET('Sanitation Data'!$D$33,0,10*ROW('Sanitation Data'!D85))="","",OFFSET('Sanitation Data'!$D$33,0,10*ROW('Sanitation Data'!D85)))</f>
        <v/>
      </c>
      <c r="CU91" s="29" t="str">
        <f ca="true">+IF(OFFSET('Sanitation Data'!$E$29,0,10*ROW('Sanitation Data'!E85))="","",OFFSET('Sanitation Data'!$E$29,0,10*ROW('Sanitation Data'!E85)))</f>
        <v/>
      </c>
      <c r="CV91" s="29" t="str">
        <f ca="true">+IF(OFFSET('Sanitation Data'!$E$30,0,10*ROW('Sanitation Data'!E85))="","",OFFSET('Sanitation Data'!$E$30,0,10*ROW('Sanitation Data'!E85)))</f>
        <v/>
      </c>
      <c r="CW91" s="29" t="str">
        <f ca="true">+IF(OFFSET('Sanitation Data'!$E$31,0,10*ROW('Sanitation Data'!E85))="","",OFFSET('Sanitation Data'!$E$31,0,10*ROW('Sanitation Data'!E85)))</f>
        <v/>
      </c>
      <c r="CX91" s="29" t="str">
        <f ca="true">+IF(OFFSET('Sanitation Data'!$E$32,0,10*ROW('Sanitation Data'!E85))="","",OFFSET('Sanitation Data'!$E$32,0,10*ROW('Sanitation Data'!E85)))</f>
        <v/>
      </c>
      <c r="CY91" s="29" t="str">
        <f ca="true">+IF(OFFSET('Sanitation Data'!$E$33,0,10*ROW('Sanitation Data'!E85))="","",OFFSET('Sanitation Data'!$E$33,0,10*ROW('Sanitation Data'!E85)))</f>
        <v/>
      </c>
      <c r="CZ91" s="29" t="str">
        <f ca="true">+IF(OFFSET('Sanitation Data'!$F$29,0,10*ROW('Sanitation Data'!F85))="","",OFFSET('Sanitation Data'!$F$29,0,10*ROW('Sanitation Data'!F85)))</f>
        <v/>
      </c>
      <c r="DA91" s="29" t="str">
        <f ca="true">+IF(OFFSET('Sanitation Data'!$F$30,0,10*ROW('Sanitation Data'!F85))="","",OFFSET('Sanitation Data'!$F$30,0,10*ROW('Sanitation Data'!F85)))</f>
        <v/>
      </c>
      <c r="DB91" s="29" t="str">
        <f ca="true">+IF(OFFSET('Sanitation Data'!$F$31,0,10*ROW('Sanitation Data'!F85))="","",OFFSET('Sanitation Data'!$F$31,0,10*ROW('Sanitation Data'!F85)))</f>
        <v/>
      </c>
      <c r="DC91" s="29" t="str">
        <f ca="true">+IF(OFFSET('Sanitation Data'!$F$32,0,10*ROW('Sanitation Data'!F85))="","",OFFSET('Sanitation Data'!$F$32,0,10*ROW('Sanitation Data'!F85)))</f>
        <v/>
      </c>
      <c r="DD91" s="29" t="str">
        <f ca="true">+IF(OFFSET('Sanitation Data'!$F$33,0,10*ROW('Sanitation Data'!F85))="","",OFFSET('Sanitation Data'!$F$33,0,10*ROW('Sanitation Data'!F85)))</f>
        <v/>
      </c>
      <c r="DE91" s="29" t="str">
        <f ca="true">+IF(OFFSET('Sanitation Data'!$G$29,0,10*ROW('Sanitation Data'!G85))="","",OFFSET('Sanitation Data'!$G$29,0,10*ROW('Sanitation Data'!G85)))</f>
        <v/>
      </c>
      <c r="DF91" s="29" t="str">
        <f ca="true">+IF(OFFSET('Sanitation Data'!$G$30,0,10*ROW('Sanitation Data'!G85))="","",OFFSET('Sanitation Data'!$G$30,0,10*ROW('Sanitation Data'!G85)))</f>
        <v/>
      </c>
      <c r="DG91" s="29" t="str">
        <f ca="true">+IF(OFFSET('Sanitation Data'!$G$31,0,10*ROW('Sanitation Data'!G85))="","",OFFSET('Sanitation Data'!$G$31,0,10*ROW('Sanitation Data'!G85)))</f>
        <v/>
      </c>
      <c r="DH91" s="29" t="str">
        <f ca="true">+IF(OFFSET('Sanitation Data'!$G$32,0,10*ROW('Sanitation Data'!G85))="","",OFFSET('Sanitation Data'!$G$32,0,10*ROW('Sanitation Data'!G85)))</f>
        <v/>
      </c>
      <c r="DI91" s="29" t="str">
        <f ca="true">+IF(OFFSET('Sanitation Data'!$G$33,0,10*ROW('Sanitation Data'!G85))="","",OFFSET('Sanitation Data'!$G$33,0,10*ROW('Sanitation Data'!G85)))</f>
        <v/>
      </c>
      <c r="DJ91" s="29" t="str">
        <f ca="true">+IF(OFFSET('Sanitation Data'!$H$29,0,10*ROW('Sanitation Data'!H85))="","",OFFSET('Sanitation Data'!$H$29,0,10*ROW('Sanitation Data'!H85)))</f>
        <v/>
      </c>
      <c r="DK91" s="29" t="str">
        <f ca="true">+IF(OFFSET('Sanitation Data'!$H$30,0,10*ROW('Sanitation Data'!H85))="","",OFFSET('Sanitation Data'!$H$30,0,10*ROW('Sanitation Data'!H85)))</f>
        <v/>
      </c>
      <c r="DL91" s="29" t="str">
        <f ca="true">+IF(OFFSET('Sanitation Data'!$H$31,0,10*ROW('Sanitation Data'!H85))="","",OFFSET('Sanitation Data'!$H$31,0,10*ROW('Sanitation Data'!H85)))</f>
        <v/>
      </c>
      <c r="DM91" s="29" t="str">
        <f ca="true">+IF(OFFSET('Sanitation Data'!$H$32,0,10*ROW('Sanitation Data'!H85))="","",OFFSET('Sanitation Data'!$H$32,0,10*ROW('Sanitation Data'!H85)))</f>
        <v/>
      </c>
      <c r="DN91" s="29" t="str">
        <f ca="true">+IF(OFFSET('Sanitation Data'!$H$33,0,10*ROW('Sanitation Data'!H85))="","",OFFSET('Sanitation Data'!$H$33,0,10*ROW('Sanitation Data'!H85)))</f>
        <v/>
      </c>
      <c r="DO91" s="29" t="str">
        <f ca="true">+IF(OFFSET('Hygiene Data'!$C$12,0,10*ROW('Hygiene Data'!C85))="","",OFFSET('Hygiene Data'!$C$12,0,10*ROW('Hygiene Data'!C85)))</f>
        <v/>
      </c>
      <c r="DP91" s="29" t="str">
        <f ca="true">+IF(OFFSET('Hygiene Data'!$C$13,0,10*ROW('Hygiene Data'!C85))="","",OFFSET('Hygiene Data'!$C$13,0,10*ROW('Hygiene Data'!C85)))</f>
        <v/>
      </c>
      <c r="DQ91" s="29" t="str">
        <f ca="true">+IF(OFFSET('Hygiene Data'!$C$14,0,10*ROW('Hygiene Data'!C85))="","",OFFSET('Hygiene Data'!$C$14,0,10*ROW('Hygiene Data'!C85)))</f>
        <v/>
      </c>
      <c r="DR91" s="29" t="str">
        <f ca="true">+IF(OFFSET('Hygiene Data'!$D$12,0,10*ROW('Hygiene Data'!D85))="","",OFFSET('Hygiene Data'!$D$12,0,10*ROW('Hygiene Data'!D85)))</f>
        <v/>
      </c>
      <c r="DS91" s="29" t="str">
        <f ca="true">+IF(OFFSET('Hygiene Data'!$D$13,0,10*ROW('Hygiene Data'!D85))="","",OFFSET('Hygiene Data'!$D$13,0,10*ROW('Hygiene Data'!D85)))</f>
        <v/>
      </c>
      <c r="DT91" s="29" t="str">
        <f ca="true">+IF(OFFSET('Hygiene Data'!$D$14,0,10*ROW('Hygiene Data'!D85))="","",OFFSET('Hygiene Data'!$D$14,0,10*ROW('Hygiene Data'!D85)))</f>
        <v/>
      </c>
      <c r="DU91" s="29" t="str">
        <f ca="true">+IF(OFFSET('Hygiene Data'!$E$12,0,10*ROW('Hygiene Data'!E85))="","",OFFSET('Hygiene Data'!$E$12,0,10*ROW('Hygiene Data'!E85)))</f>
        <v/>
      </c>
      <c r="DV91" s="29" t="str">
        <f ca="true">+IF(OFFSET('Hygiene Data'!$E$13,0,10*ROW('Hygiene Data'!E85))="","",OFFSET('Hygiene Data'!$E$13,0,10*ROW('Hygiene Data'!E85)))</f>
        <v/>
      </c>
      <c r="DW91" s="29" t="str">
        <f ca="true">+IF(OFFSET('Hygiene Data'!$E$14,0,10*ROW('Hygiene Data'!E85))="","",OFFSET('Hygiene Data'!$E$14,0,10*ROW('Hygiene Data'!E85)))</f>
        <v/>
      </c>
      <c r="DX91" s="29" t="str">
        <f ca="true">+IF(OFFSET('Hygiene Data'!$F$12,0,10*ROW('Hygiene Data'!F85))="","",OFFSET('Hygiene Data'!$F$12,0,10*ROW('Hygiene Data'!F85)))</f>
        <v/>
      </c>
      <c r="DY91" s="29" t="str">
        <f ca="true">+IF(OFFSET('Hygiene Data'!$F$13,0,10*ROW('Hygiene Data'!F85))="","",OFFSET('Hygiene Data'!$F$13,0,10*ROW('Hygiene Data'!F85)))</f>
        <v/>
      </c>
      <c r="DZ91" s="29" t="str">
        <f ca="true">+IF(OFFSET('Hygiene Data'!$F$14,0,10*ROW('Hygiene Data'!F85))="","",OFFSET('Hygiene Data'!$F$14,0,10*ROW('Hygiene Data'!F85)))</f>
        <v/>
      </c>
      <c r="EA91" s="29" t="str">
        <f ca="true">+IF(OFFSET('Hygiene Data'!$G$12,0,10*ROW('Hygiene Data'!G85))="","",OFFSET('Hygiene Data'!$G$12,0,10*ROW('Hygiene Data'!G85)))</f>
        <v/>
      </c>
      <c r="EB91" s="29" t="str">
        <f ca="true">+IF(OFFSET('Hygiene Data'!$G$13,0,10*ROW('Hygiene Data'!G85))="","",OFFSET('Hygiene Data'!$G$13,0,10*ROW('Hygiene Data'!G85)))</f>
        <v/>
      </c>
      <c r="EC91" s="29" t="str">
        <f ca="true">+IF(OFFSET('Hygiene Data'!$G$14,0,10*ROW('Hygiene Data'!G85))="","",OFFSET('Hygiene Data'!$G$14,0,10*ROW('Hygiene Data'!G85)))</f>
        <v/>
      </c>
      <c r="ED91" s="29" t="str">
        <f ca="true">+IF(OFFSET('Hygiene Data'!$H$12,0,10*ROW('Hygiene Data'!H85))="","",OFFSET('Hygiene Data'!$H$12,0,10*ROW('Hygiene Data'!H85)))</f>
        <v/>
      </c>
      <c r="EE91" s="29" t="str">
        <f ca="true">+IF(OFFSET('Hygiene Data'!$H$13,0,10*ROW('Hygiene Data'!H85))="","",OFFSET('Hygiene Data'!$H$13,0,10*ROW('Hygiene Data'!H85)))</f>
        <v/>
      </c>
      <c r="EF91" s="29" t="str">
        <f ca="true">+IF(OFFSET('Hygiene Data'!$H$14,0,10*ROW('Hygiene Data'!H85))="","",OFFSET('Hygiene Data'!$H$14,0,10*ROW('Hygiene Data'!H85)))</f>
        <v/>
      </c>
    </row>
    <row r="92" x14ac:dyDescent="0.2">
      <c r="A92" s="52" t="str">
        <f ca="true">+IF(OFFSET('Water Data'!$B$1,0,10*ROW('Water Data'!B89))="","",OFFSET('Water Data'!$B$1,0,10*ROW('Water Data'!B89)))</f>
        <v/>
      </c>
      <c r="B92" s="52" t="str">
        <f ca="true">+IF(OFFSET('Water Data'!$A$3,0,10*ROW('Water Data'!A89))="","",OFFSET('Water Data'!$A$3,0,10*ROW('Water Data'!A89)))</f>
        <v/>
      </c>
      <c r="C92" s="52" t="str">
        <f ca="true">+IF(OFFSET('Water Data'!$C$3,0,10*ROW('Water Data'!C89))="","",OFFSET('Water Data'!$C$3,0,10*ROW('Water Data'!C89)))</f>
        <v/>
      </c>
      <c r="D92" s="240"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0"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0"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0"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0"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0"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0"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0"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0"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0"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0"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0"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0"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0"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0"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0"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0"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0"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1"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1"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1"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1"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1"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1"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1"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1"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1"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1"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1"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1"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1"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1"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1"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1"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1"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1"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1"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1"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1"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1"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1"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1"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1"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1"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1"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1"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1"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1"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2"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2"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2"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2"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2"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2"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2"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2"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2"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2"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2"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2"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2"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2"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2"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2"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2"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2"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29" t="str">
        <f ca="true">+IF(OFFSET('Water Data'!$C$28,0,10*ROW('Water Data'!C86))="","",OFFSET('Water Data'!$C$28,0,10*ROW('Water Data'!C86)))</f>
        <v/>
      </c>
      <c r="BT92" s="29" t="str">
        <f ca="true">+IF(OFFSET('Water Data'!$C$29,0,10*ROW('Water Data'!C86))="","",OFFSET('Water Data'!$C$29,0,10*ROW('Water Data'!C86)))</f>
        <v/>
      </c>
      <c r="BU92" s="29" t="str">
        <f ca="true">+IF(OFFSET('Water Data'!$C$30,0,10*ROW('Water Data'!C86))="","",OFFSET('Water Data'!$C$30,0,10*ROW('Water Data'!C86)))</f>
        <v/>
      </c>
      <c r="BV92" s="29" t="str">
        <f ca="true">+IF(OFFSET('Water Data'!$D$28,0,10*ROW('Water Data'!D86))="","",OFFSET('Water Data'!$D$28,0,10*ROW('Water Data'!D86)))</f>
        <v/>
      </c>
      <c r="BW92" s="29" t="str">
        <f ca="true">+IF(OFFSET('Water Data'!$D$29,0,10*ROW('Water Data'!D86))="","",OFFSET('Water Data'!$D$29,0,10*ROW('Water Data'!D86)))</f>
        <v/>
      </c>
      <c r="BX92" s="29" t="str">
        <f ca="true">+IF(OFFSET('Water Data'!$D$30,0,10*ROW('Water Data'!D86))="","",OFFSET('Water Data'!$D$30,0,10*ROW('Water Data'!D86)))</f>
        <v/>
      </c>
      <c r="BY92" s="29" t="str">
        <f ca="true">+IF(OFFSET('Water Data'!$E$28,0,10*ROW('Water Data'!E86))="","",OFFSET('Water Data'!$E$28,0,10*ROW('Water Data'!E86)))</f>
        <v/>
      </c>
      <c r="BZ92" s="29" t="str">
        <f ca="true">+IF(OFFSET('Water Data'!$E$29,0,10*ROW('Water Data'!E86))="","",OFFSET('Water Data'!$E$29,0,10*ROW('Water Data'!E86)))</f>
        <v/>
      </c>
      <c r="CA92" s="29" t="str">
        <f ca="true">+IF(OFFSET('Water Data'!$E$30,0,10*ROW('Water Data'!E86))="","",OFFSET('Water Data'!$E$30,0,10*ROW('Water Data'!E86)))</f>
        <v/>
      </c>
      <c r="CB92" s="29" t="str">
        <f ca="true">+IF(OFFSET('Water Data'!$F$28,0,10*ROW('Water Data'!F86))="","",OFFSET('Water Data'!$F$28,0,10*ROW('Water Data'!F86)))</f>
        <v/>
      </c>
      <c r="CC92" s="29" t="str">
        <f ca="true">+IF(OFFSET('Water Data'!$F$29,0,10*ROW('Water Data'!F86))="","",OFFSET('Water Data'!$F$29,0,10*ROW('Water Data'!F86)))</f>
        <v/>
      </c>
      <c r="CD92" s="29" t="str">
        <f ca="true">+IF(OFFSET('Water Data'!$F$30,0,10*ROW('Water Data'!F86))="","",OFFSET('Water Data'!$F$30,0,10*ROW('Water Data'!F86)))</f>
        <v/>
      </c>
      <c r="CE92" s="29" t="str">
        <f ca="true">+IF(OFFSET('Water Data'!$G$28,0,10*ROW('Water Data'!G86))="","",OFFSET('Water Data'!$G$28,0,10*ROW('Water Data'!G86)))</f>
        <v/>
      </c>
      <c r="CF92" s="29" t="str">
        <f ca="true">+IF(OFFSET('Water Data'!$G$29,0,10*ROW('Water Data'!G86))="","",OFFSET('Water Data'!$G$29,0,10*ROW('Water Data'!G86)))</f>
        <v/>
      </c>
      <c r="CG92" s="29" t="str">
        <f ca="true">+IF(OFFSET('Water Data'!$G$30,0,10*ROW('Water Data'!G86))="","",OFFSET('Water Data'!$G$30,0,10*ROW('Water Data'!G86)))</f>
        <v/>
      </c>
      <c r="CH92" s="29" t="str">
        <f ca="true">+IF(OFFSET('Water Data'!$H$28,0,10*ROW('Water Data'!H86))="","",OFFSET('Water Data'!$H$28,0,10*ROW('Water Data'!H86)))</f>
        <v/>
      </c>
      <c r="CI92" s="29" t="str">
        <f ca="true">+IF(OFFSET('Water Data'!$H$29,0,10*ROW('Water Data'!H86))="","",OFFSET('Water Data'!$H$29,0,10*ROW('Water Data'!H86)))</f>
        <v/>
      </c>
      <c r="CJ92" s="29" t="str">
        <f ca="true">+IF(OFFSET('Water Data'!$H$30,0,10*ROW('Water Data'!H86))="","",OFFSET('Water Data'!$H$30,0,10*ROW('Water Data'!H86)))</f>
        <v/>
      </c>
      <c r="CK92" s="29" t="str">
        <f ca="true">+IF(OFFSET('Sanitation Data'!$C$29,0,10*ROW('Sanitation Data'!C86))="","",OFFSET('Sanitation Data'!$C$29,0,10*ROW('Sanitation Data'!C86)))</f>
        <v/>
      </c>
      <c r="CL92" s="29" t="str">
        <f ca="true">+IF(OFFSET('Sanitation Data'!$C$30,0,10*ROW('Sanitation Data'!C86))="","",OFFSET('Sanitation Data'!$C$30,0,10*ROW('Sanitation Data'!C86)))</f>
        <v/>
      </c>
      <c r="CM92" s="29" t="str">
        <f ca="true">+IF(OFFSET('Sanitation Data'!$C$31,0,10*ROW('Sanitation Data'!C86))="","",OFFSET('Sanitation Data'!$C$31,0,10*ROW('Sanitation Data'!C86)))</f>
        <v/>
      </c>
      <c r="CN92" s="29" t="str">
        <f ca="true">+IF(OFFSET('Sanitation Data'!$C$32,0,10*ROW('Sanitation Data'!C86))="","",OFFSET('Sanitation Data'!$C$32,0,10*ROW('Sanitation Data'!C86)))</f>
        <v/>
      </c>
      <c r="CO92" s="29" t="str">
        <f ca="true">+IF(OFFSET('Sanitation Data'!$C$33,0,10*ROW('Sanitation Data'!C86))="","",OFFSET('Sanitation Data'!$C$33,0,10*ROW('Sanitation Data'!C86)))</f>
        <v/>
      </c>
      <c r="CP92" s="29" t="str">
        <f ca="true">+IF(OFFSET('Sanitation Data'!$D$29,0,10*ROW('Sanitation Data'!D86))="","",OFFSET('Sanitation Data'!$D$29,0,10*ROW('Sanitation Data'!D86)))</f>
        <v/>
      </c>
      <c r="CQ92" s="29" t="str">
        <f ca="true">+IF(OFFSET('Sanitation Data'!$D$30,0,10*ROW('Sanitation Data'!D86))="","",OFFSET('Sanitation Data'!$D$30,0,10*ROW('Sanitation Data'!D86)))</f>
        <v/>
      </c>
      <c r="CR92" s="29" t="str">
        <f ca="true">+IF(OFFSET('Sanitation Data'!$D$31,0,10*ROW('Sanitation Data'!D86))="","",OFFSET('Sanitation Data'!$D$31,0,10*ROW('Sanitation Data'!D86)))</f>
        <v/>
      </c>
      <c r="CS92" s="29" t="str">
        <f ca="true">+IF(OFFSET('Sanitation Data'!$D$32,0,10*ROW('Sanitation Data'!D86))="","",OFFSET('Sanitation Data'!$D$32,0,10*ROW('Sanitation Data'!D86)))</f>
        <v/>
      </c>
      <c r="CT92" s="29" t="str">
        <f ca="true">+IF(OFFSET('Sanitation Data'!$D$33,0,10*ROW('Sanitation Data'!D86))="","",OFFSET('Sanitation Data'!$D$33,0,10*ROW('Sanitation Data'!D86)))</f>
        <v/>
      </c>
      <c r="CU92" s="29" t="str">
        <f ca="true">+IF(OFFSET('Sanitation Data'!$E$29,0,10*ROW('Sanitation Data'!E86))="","",OFFSET('Sanitation Data'!$E$29,0,10*ROW('Sanitation Data'!E86)))</f>
        <v/>
      </c>
      <c r="CV92" s="29" t="str">
        <f ca="true">+IF(OFFSET('Sanitation Data'!$E$30,0,10*ROW('Sanitation Data'!E86))="","",OFFSET('Sanitation Data'!$E$30,0,10*ROW('Sanitation Data'!E86)))</f>
        <v/>
      </c>
      <c r="CW92" s="29" t="str">
        <f ca="true">+IF(OFFSET('Sanitation Data'!$E$31,0,10*ROW('Sanitation Data'!E86))="","",OFFSET('Sanitation Data'!$E$31,0,10*ROW('Sanitation Data'!E86)))</f>
        <v/>
      </c>
      <c r="CX92" s="29" t="str">
        <f ca="true">+IF(OFFSET('Sanitation Data'!$E$32,0,10*ROW('Sanitation Data'!E86))="","",OFFSET('Sanitation Data'!$E$32,0,10*ROW('Sanitation Data'!E86)))</f>
        <v/>
      </c>
      <c r="CY92" s="29" t="str">
        <f ca="true">+IF(OFFSET('Sanitation Data'!$E$33,0,10*ROW('Sanitation Data'!E86))="","",OFFSET('Sanitation Data'!$E$33,0,10*ROW('Sanitation Data'!E86)))</f>
        <v/>
      </c>
      <c r="CZ92" s="29" t="str">
        <f ca="true">+IF(OFFSET('Sanitation Data'!$F$29,0,10*ROW('Sanitation Data'!F86))="","",OFFSET('Sanitation Data'!$F$29,0,10*ROW('Sanitation Data'!F86)))</f>
        <v/>
      </c>
      <c r="DA92" s="29" t="str">
        <f ca="true">+IF(OFFSET('Sanitation Data'!$F$30,0,10*ROW('Sanitation Data'!F86))="","",OFFSET('Sanitation Data'!$F$30,0,10*ROW('Sanitation Data'!F86)))</f>
        <v/>
      </c>
      <c r="DB92" s="29" t="str">
        <f ca="true">+IF(OFFSET('Sanitation Data'!$F$31,0,10*ROW('Sanitation Data'!F86))="","",OFFSET('Sanitation Data'!$F$31,0,10*ROW('Sanitation Data'!F86)))</f>
        <v/>
      </c>
      <c r="DC92" s="29" t="str">
        <f ca="true">+IF(OFFSET('Sanitation Data'!$F$32,0,10*ROW('Sanitation Data'!F86))="","",OFFSET('Sanitation Data'!$F$32,0,10*ROW('Sanitation Data'!F86)))</f>
        <v/>
      </c>
      <c r="DD92" s="29" t="str">
        <f ca="true">+IF(OFFSET('Sanitation Data'!$F$33,0,10*ROW('Sanitation Data'!F86))="","",OFFSET('Sanitation Data'!$F$33,0,10*ROW('Sanitation Data'!F86)))</f>
        <v/>
      </c>
      <c r="DE92" s="29" t="str">
        <f ca="true">+IF(OFFSET('Sanitation Data'!$G$29,0,10*ROW('Sanitation Data'!G86))="","",OFFSET('Sanitation Data'!$G$29,0,10*ROW('Sanitation Data'!G86)))</f>
        <v/>
      </c>
      <c r="DF92" s="29" t="str">
        <f ca="true">+IF(OFFSET('Sanitation Data'!$G$30,0,10*ROW('Sanitation Data'!G86))="","",OFFSET('Sanitation Data'!$G$30,0,10*ROW('Sanitation Data'!G86)))</f>
        <v/>
      </c>
      <c r="DG92" s="29" t="str">
        <f ca="true">+IF(OFFSET('Sanitation Data'!$G$31,0,10*ROW('Sanitation Data'!G86))="","",OFFSET('Sanitation Data'!$G$31,0,10*ROW('Sanitation Data'!G86)))</f>
        <v/>
      </c>
      <c r="DH92" s="29" t="str">
        <f ca="true">+IF(OFFSET('Sanitation Data'!$G$32,0,10*ROW('Sanitation Data'!G86))="","",OFFSET('Sanitation Data'!$G$32,0,10*ROW('Sanitation Data'!G86)))</f>
        <v/>
      </c>
      <c r="DI92" s="29" t="str">
        <f ca="true">+IF(OFFSET('Sanitation Data'!$G$33,0,10*ROW('Sanitation Data'!G86))="","",OFFSET('Sanitation Data'!$G$33,0,10*ROW('Sanitation Data'!G86)))</f>
        <v/>
      </c>
      <c r="DJ92" s="29" t="str">
        <f ca="true">+IF(OFFSET('Sanitation Data'!$H$29,0,10*ROW('Sanitation Data'!H86))="","",OFFSET('Sanitation Data'!$H$29,0,10*ROW('Sanitation Data'!H86)))</f>
        <v/>
      </c>
      <c r="DK92" s="29" t="str">
        <f ca="true">+IF(OFFSET('Sanitation Data'!$H$30,0,10*ROW('Sanitation Data'!H86))="","",OFFSET('Sanitation Data'!$H$30,0,10*ROW('Sanitation Data'!H86)))</f>
        <v/>
      </c>
      <c r="DL92" s="29" t="str">
        <f ca="true">+IF(OFFSET('Sanitation Data'!$H$31,0,10*ROW('Sanitation Data'!H86))="","",OFFSET('Sanitation Data'!$H$31,0,10*ROW('Sanitation Data'!H86)))</f>
        <v/>
      </c>
      <c r="DM92" s="29" t="str">
        <f ca="true">+IF(OFFSET('Sanitation Data'!$H$32,0,10*ROW('Sanitation Data'!H86))="","",OFFSET('Sanitation Data'!$H$32,0,10*ROW('Sanitation Data'!H86)))</f>
        <v/>
      </c>
      <c r="DN92" s="29" t="str">
        <f ca="true">+IF(OFFSET('Sanitation Data'!$H$33,0,10*ROW('Sanitation Data'!H86))="","",OFFSET('Sanitation Data'!$H$33,0,10*ROW('Sanitation Data'!H86)))</f>
        <v/>
      </c>
      <c r="DO92" s="29" t="str">
        <f ca="true">+IF(OFFSET('Hygiene Data'!$C$12,0,10*ROW('Hygiene Data'!C86))="","",OFFSET('Hygiene Data'!$C$12,0,10*ROW('Hygiene Data'!C86)))</f>
        <v/>
      </c>
      <c r="DP92" s="29" t="str">
        <f ca="true">+IF(OFFSET('Hygiene Data'!$C$13,0,10*ROW('Hygiene Data'!C86))="","",OFFSET('Hygiene Data'!$C$13,0,10*ROW('Hygiene Data'!C86)))</f>
        <v/>
      </c>
      <c r="DQ92" s="29" t="str">
        <f ca="true">+IF(OFFSET('Hygiene Data'!$C$14,0,10*ROW('Hygiene Data'!C86))="","",OFFSET('Hygiene Data'!$C$14,0,10*ROW('Hygiene Data'!C86)))</f>
        <v/>
      </c>
      <c r="DR92" s="29" t="str">
        <f ca="true">+IF(OFFSET('Hygiene Data'!$D$12,0,10*ROW('Hygiene Data'!D86))="","",OFFSET('Hygiene Data'!$D$12,0,10*ROW('Hygiene Data'!D86)))</f>
        <v/>
      </c>
      <c r="DS92" s="29" t="str">
        <f ca="true">+IF(OFFSET('Hygiene Data'!$D$13,0,10*ROW('Hygiene Data'!D86))="","",OFFSET('Hygiene Data'!$D$13,0,10*ROW('Hygiene Data'!D86)))</f>
        <v/>
      </c>
      <c r="DT92" s="29" t="str">
        <f ca="true">+IF(OFFSET('Hygiene Data'!$D$14,0,10*ROW('Hygiene Data'!D86))="","",OFFSET('Hygiene Data'!$D$14,0,10*ROW('Hygiene Data'!D86)))</f>
        <v/>
      </c>
      <c r="DU92" s="29" t="str">
        <f ca="true">+IF(OFFSET('Hygiene Data'!$E$12,0,10*ROW('Hygiene Data'!E86))="","",OFFSET('Hygiene Data'!$E$12,0,10*ROW('Hygiene Data'!E86)))</f>
        <v/>
      </c>
      <c r="DV92" s="29" t="str">
        <f ca="true">+IF(OFFSET('Hygiene Data'!$E$13,0,10*ROW('Hygiene Data'!E86))="","",OFFSET('Hygiene Data'!$E$13,0,10*ROW('Hygiene Data'!E86)))</f>
        <v/>
      </c>
      <c r="DW92" s="29" t="str">
        <f ca="true">+IF(OFFSET('Hygiene Data'!$E$14,0,10*ROW('Hygiene Data'!E86))="","",OFFSET('Hygiene Data'!$E$14,0,10*ROW('Hygiene Data'!E86)))</f>
        <v/>
      </c>
      <c r="DX92" s="29" t="str">
        <f ca="true">+IF(OFFSET('Hygiene Data'!$F$12,0,10*ROW('Hygiene Data'!F86))="","",OFFSET('Hygiene Data'!$F$12,0,10*ROW('Hygiene Data'!F86)))</f>
        <v/>
      </c>
      <c r="DY92" s="29" t="str">
        <f ca="true">+IF(OFFSET('Hygiene Data'!$F$13,0,10*ROW('Hygiene Data'!F86))="","",OFFSET('Hygiene Data'!$F$13,0,10*ROW('Hygiene Data'!F86)))</f>
        <v/>
      </c>
      <c r="DZ92" s="29" t="str">
        <f ca="true">+IF(OFFSET('Hygiene Data'!$F$14,0,10*ROW('Hygiene Data'!F86))="","",OFFSET('Hygiene Data'!$F$14,0,10*ROW('Hygiene Data'!F86)))</f>
        <v/>
      </c>
      <c r="EA92" s="29" t="str">
        <f ca="true">+IF(OFFSET('Hygiene Data'!$G$12,0,10*ROW('Hygiene Data'!G86))="","",OFFSET('Hygiene Data'!$G$12,0,10*ROW('Hygiene Data'!G86)))</f>
        <v/>
      </c>
      <c r="EB92" s="29" t="str">
        <f ca="true">+IF(OFFSET('Hygiene Data'!$G$13,0,10*ROW('Hygiene Data'!G86))="","",OFFSET('Hygiene Data'!$G$13,0,10*ROW('Hygiene Data'!G86)))</f>
        <v/>
      </c>
      <c r="EC92" s="29" t="str">
        <f ca="true">+IF(OFFSET('Hygiene Data'!$G$14,0,10*ROW('Hygiene Data'!G86))="","",OFFSET('Hygiene Data'!$G$14,0,10*ROW('Hygiene Data'!G86)))</f>
        <v/>
      </c>
      <c r="ED92" s="29" t="str">
        <f ca="true">+IF(OFFSET('Hygiene Data'!$H$12,0,10*ROW('Hygiene Data'!H86))="","",OFFSET('Hygiene Data'!$H$12,0,10*ROW('Hygiene Data'!H86)))</f>
        <v/>
      </c>
      <c r="EE92" s="29" t="str">
        <f ca="true">+IF(OFFSET('Hygiene Data'!$H$13,0,10*ROW('Hygiene Data'!H86))="","",OFFSET('Hygiene Data'!$H$13,0,10*ROW('Hygiene Data'!H86)))</f>
        <v/>
      </c>
      <c r="EF92" s="29" t="str">
        <f ca="true">+IF(OFFSET('Hygiene Data'!$H$14,0,10*ROW('Hygiene Data'!H86))="","",OFFSET('Hygiene Data'!$H$14,0,10*ROW('Hygiene Data'!H86)))</f>
        <v/>
      </c>
    </row>
    <row r="93" x14ac:dyDescent="0.2">
      <c r="A93" s="52" t="str">
        <f ca="true">+IF(OFFSET('Water Data'!$B$1,0,10*ROW('Water Data'!B90))="","",OFFSET('Water Data'!$B$1,0,10*ROW('Water Data'!B90)))</f>
        <v/>
      </c>
      <c r="B93" s="52" t="str">
        <f ca="true">+IF(OFFSET('Water Data'!$A$3,0,10*ROW('Water Data'!A90))="","",OFFSET('Water Data'!$A$3,0,10*ROW('Water Data'!A90)))</f>
        <v/>
      </c>
      <c r="C93" s="52" t="str">
        <f ca="true">+IF(OFFSET('Water Data'!$C$3,0,10*ROW('Water Data'!C90))="","",OFFSET('Water Data'!$C$3,0,10*ROW('Water Data'!C90)))</f>
        <v/>
      </c>
      <c r="D93" s="240"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0"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0"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0"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0"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0"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0"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0"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0"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0"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0"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0"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0"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0"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0"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0"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0"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0"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1"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1"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1"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1"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1"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1"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1"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1"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1"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1"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1"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1"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1"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1"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1"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1"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1"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1"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1"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1"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1"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1"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1"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1"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1"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1"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1"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1"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1"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1"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2"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2"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2"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2"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2"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2"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2"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2"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2"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2"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2"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2"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2"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2"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2"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2"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2"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2"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29" t="str">
        <f ca="true">+IF(OFFSET('Water Data'!$C$28,0,10*ROW('Water Data'!C87))="","",OFFSET('Water Data'!$C$28,0,10*ROW('Water Data'!C87)))</f>
        <v/>
      </c>
      <c r="BT93" s="29" t="str">
        <f ca="true">+IF(OFFSET('Water Data'!$C$29,0,10*ROW('Water Data'!C87))="","",OFFSET('Water Data'!$C$29,0,10*ROW('Water Data'!C87)))</f>
        <v/>
      </c>
      <c r="BU93" s="29" t="str">
        <f ca="true">+IF(OFFSET('Water Data'!$C$30,0,10*ROW('Water Data'!C87))="","",OFFSET('Water Data'!$C$30,0,10*ROW('Water Data'!C87)))</f>
        <v/>
      </c>
      <c r="BV93" s="29" t="str">
        <f ca="true">+IF(OFFSET('Water Data'!$D$28,0,10*ROW('Water Data'!D87))="","",OFFSET('Water Data'!$D$28,0,10*ROW('Water Data'!D87)))</f>
        <v/>
      </c>
      <c r="BW93" s="29" t="str">
        <f ca="true">+IF(OFFSET('Water Data'!$D$29,0,10*ROW('Water Data'!D87))="","",OFFSET('Water Data'!$D$29,0,10*ROW('Water Data'!D87)))</f>
        <v/>
      </c>
      <c r="BX93" s="29" t="str">
        <f ca="true">+IF(OFFSET('Water Data'!$D$30,0,10*ROW('Water Data'!D87))="","",OFFSET('Water Data'!$D$30,0,10*ROW('Water Data'!D87)))</f>
        <v/>
      </c>
      <c r="BY93" s="29" t="str">
        <f ca="true">+IF(OFFSET('Water Data'!$E$28,0,10*ROW('Water Data'!E87))="","",OFFSET('Water Data'!$E$28,0,10*ROW('Water Data'!E87)))</f>
        <v/>
      </c>
      <c r="BZ93" s="29" t="str">
        <f ca="true">+IF(OFFSET('Water Data'!$E$29,0,10*ROW('Water Data'!E87))="","",OFFSET('Water Data'!$E$29,0,10*ROW('Water Data'!E87)))</f>
        <v/>
      </c>
      <c r="CA93" s="29" t="str">
        <f ca="true">+IF(OFFSET('Water Data'!$E$30,0,10*ROW('Water Data'!E87))="","",OFFSET('Water Data'!$E$30,0,10*ROW('Water Data'!E87)))</f>
        <v/>
      </c>
      <c r="CB93" s="29" t="str">
        <f ca="true">+IF(OFFSET('Water Data'!$F$28,0,10*ROW('Water Data'!F87))="","",OFFSET('Water Data'!$F$28,0,10*ROW('Water Data'!F87)))</f>
        <v/>
      </c>
      <c r="CC93" s="29" t="str">
        <f ca="true">+IF(OFFSET('Water Data'!$F$29,0,10*ROW('Water Data'!F87))="","",OFFSET('Water Data'!$F$29,0,10*ROW('Water Data'!F87)))</f>
        <v/>
      </c>
      <c r="CD93" s="29" t="str">
        <f ca="true">+IF(OFFSET('Water Data'!$F$30,0,10*ROW('Water Data'!F87))="","",OFFSET('Water Data'!$F$30,0,10*ROW('Water Data'!F87)))</f>
        <v/>
      </c>
      <c r="CE93" s="29" t="str">
        <f ca="true">+IF(OFFSET('Water Data'!$G$28,0,10*ROW('Water Data'!G87))="","",OFFSET('Water Data'!$G$28,0,10*ROW('Water Data'!G87)))</f>
        <v/>
      </c>
      <c r="CF93" s="29" t="str">
        <f ca="true">+IF(OFFSET('Water Data'!$G$29,0,10*ROW('Water Data'!G87))="","",OFFSET('Water Data'!$G$29,0,10*ROW('Water Data'!G87)))</f>
        <v/>
      </c>
      <c r="CG93" s="29" t="str">
        <f ca="true">+IF(OFFSET('Water Data'!$G$30,0,10*ROW('Water Data'!G87))="","",OFFSET('Water Data'!$G$30,0,10*ROW('Water Data'!G87)))</f>
        <v/>
      </c>
      <c r="CH93" s="29" t="str">
        <f ca="true">+IF(OFFSET('Water Data'!$H$28,0,10*ROW('Water Data'!H87))="","",OFFSET('Water Data'!$H$28,0,10*ROW('Water Data'!H87)))</f>
        <v/>
      </c>
      <c r="CI93" s="29" t="str">
        <f ca="true">+IF(OFFSET('Water Data'!$H$29,0,10*ROW('Water Data'!H87))="","",OFFSET('Water Data'!$H$29,0,10*ROW('Water Data'!H87)))</f>
        <v/>
      </c>
      <c r="CJ93" s="29" t="str">
        <f ca="true">+IF(OFFSET('Water Data'!$H$30,0,10*ROW('Water Data'!H87))="","",OFFSET('Water Data'!$H$30,0,10*ROW('Water Data'!H87)))</f>
        <v/>
      </c>
      <c r="CK93" s="29" t="str">
        <f ca="true">+IF(OFFSET('Sanitation Data'!$C$29,0,10*ROW('Sanitation Data'!C87))="","",OFFSET('Sanitation Data'!$C$29,0,10*ROW('Sanitation Data'!C87)))</f>
        <v/>
      </c>
      <c r="CL93" s="29" t="str">
        <f ca="true">+IF(OFFSET('Sanitation Data'!$C$30,0,10*ROW('Sanitation Data'!C87))="","",OFFSET('Sanitation Data'!$C$30,0,10*ROW('Sanitation Data'!C87)))</f>
        <v/>
      </c>
      <c r="CM93" s="29" t="str">
        <f ca="true">+IF(OFFSET('Sanitation Data'!$C$31,0,10*ROW('Sanitation Data'!C87))="","",OFFSET('Sanitation Data'!$C$31,0,10*ROW('Sanitation Data'!C87)))</f>
        <v/>
      </c>
      <c r="CN93" s="29" t="str">
        <f ca="true">+IF(OFFSET('Sanitation Data'!$C$32,0,10*ROW('Sanitation Data'!C87))="","",OFFSET('Sanitation Data'!$C$32,0,10*ROW('Sanitation Data'!C87)))</f>
        <v/>
      </c>
      <c r="CO93" s="29" t="str">
        <f ca="true">+IF(OFFSET('Sanitation Data'!$C$33,0,10*ROW('Sanitation Data'!C87))="","",OFFSET('Sanitation Data'!$C$33,0,10*ROW('Sanitation Data'!C87)))</f>
        <v/>
      </c>
      <c r="CP93" s="29" t="str">
        <f ca="true">+IF(OFFSET('Sanitation Data'!$D$29,0,10*ROW('Sanitation Data'!D87))="","",OFFSET('Sanitation Data'!$D$29,0,10*ROW('Sanitation Data'!D87)))</f>
        <v/>
      </c>
      <c r="CQ93" s="29" t="str">
        <f ca="true">+IF(OFFSET('Sanitation Data'!$D$30,0,10*ROW('Sanitation Data'!D87))="","",OFFSET('Sanitation Data'!$D$30,0,10*ROW('Sanitation Data'!D87)))</f>
        <v/>
      </c>
      <c r="CR93" s="29" t="str">
        <f ca="true">+IF(OFFSET('Sanitation Data'!$D$31,0,10*ROW('Sanitation Data'!D87))="","",OFFSET('Sanitation Data'!$D$31,0,10*ROW('Sanitation Data'!D87)))</f>
        <v/>
      </c>
      <c r="CS93" s="29" t="str">
        <f ca="true">+IF(OFFSET('Sanitation Data'!$D$32,0,10*ROW('Sanitation Data'!D87))="","",OFFSET('Sanitation Data'!$D$32,0,10*ROW('Sanitation Data'!D87)))</f>
        <v/>
      </c>
      <c r="CT93" s="29" t="str">
        <f ca="true">+IF(OFFSET('Sanitation Data'!$D$33,0,10*ROW('Sanitation Data'!D87))="","",OFFSET('Sanitation Data'!$D$33,0,10*ROW('Sanitation Data'!D87)))</f>
        <v/>
      </c>
      <c r="CU93" s="29" t="str">
        <f ca="true">+IF(OFFSET('Sanitation Data'!$E$29,0,10*ROW('Sanitation Data'!E87))="","",OFFSET('Sanitation Data'!$E$29,0,10*ROW('Sanitation Data'!E87)))</f>
        <v/>
      </c>
      <c r="CV93" s="29" t="str">
        <f ca="true">+IF(OFFSET('Sanitation Data'!$E$30,0,10*ROW('Sanitation Data'!E87))="","",OFFSET('Sanitation Data'!$E$30,0,10*ROW('Sanitation Data'!E87)))</f>
        <v/>
      </c>
      <c r="CW93" s="29" t="str">
        <f ca="true">+IF(OFFSET('Sanitation Data'!$E$31,0,10*ROW('Sanitation Data'!E87))="","",OFFSET('Sanitation Data'!$E$31,0,10*ROW('Sanitation Data'!E87)))</f>
        <v/>
      </c>
      <c r="CX93" s="29" t="str">
        <f ca="true">+IF(OFFSET('Sanitation Data'!$E$32,0,10*ROW('Sanitation Data'!E87))="","",OFFSET('Sanitation Data'!$E$32,0,10*ROW('Sanitation Data'!E87)))</f>
        <v/>
      </c>
      <c r="CY93" s="29" t="str">
        <f ca="true">+IF(OFFSET('Sanitation Data'!$E$33,0,10*ROW('Sanitation Data'!E87))="","",OFFSET('Sanitation Data'!$E$33,0,10*ROW('Sanitation Data'!E87)))</f>
        <v/>
      </c>
      <c r="CZ93" s="29" t="str">
        <f ca="true">+IF(OFFSET('Sanitation Data'!$F$29,0,10*ROW('Sanitation Data'!F87))="","",OFFSET('Sanitation Data'!$F$29,0,10*ROW('Sanitation Data'!F87)))</f>
        <v/>
      </c>
      <c r="DA93" s="29" t="str">
        <f ca="true">+IF(OFFSET('Sanitation Data'!$F$30,0,10*ROW('Sanitation Data'!F87))="","",OFFSET('Sanitation Data'!$F$30,0,10*ROW('Sanitation Data'!F87)))</f>
        <v/>
      </c>
      <c r="DB93" s="29" t="str">
        <f ca="true">+IF(OFFSET('Sanitation Data'!$F$31,0,10*ROW('Sanitation Data'!F87))="","",OFFSET('Sanitation Data'!$F$31,0,10*ROW('Sanitation Data'!F87)))</f>
        <v/>
      </c>
      <c r="DC93" s="29" t="str">
        <f ca="true">+IF(OFFSET('Sanitation Data'!$F$32,0,10*ROW('Sanitation Data'!F87))="","",OFFSET('Sanitation Data'!$F$32,0,10*ROW('Sanitation Data'!F87)))</f>
        <v/>
      </c>
      <c r="DD93" s="29" t="str">
        <f ca="true">+IF(OFFSET('Sanitation Data'!$F$33,0,10*ROW('Sanitation Data'!F87))="","",OFFSET('Sanitation Data'!$F$33,0,10*ROW('Sanitation Data'!F87)))</f>
        <v/>
      </c>
      <c r="DE93" s="29" t="str">
        <f ca="true">+IF(OFFSET('Sanitation Data'!$G$29,0,10*ROW('Sanitation Data'!G87))="","",OFFSET('Sanitation Data'!$G$29,0,10*ROW('Sanitation Data'!G87)))</f>
        <v/>
      </c>
      <c r="DF93" s="29" t="str">
        <f ca="true">+IF(OFFSET('Sanitation Data'!$G$30,0,10*ROW('Sanitation Data'!G87))="","",OFFSET('Sanitation Data'!$G$30,0,10*ROW('Sanitation Data'!G87)))</f>
        <v/>
      </c>
      <c r="DG93" s="29" t="str">
        <f ca="true">+IF(OFFSET('Sanitation Data'!$G$31,0,10*ROW('Sanitation Data'!G87))="","",OFFSET('Sanitation Data'!$G$31,0,10*ROW('Sanitation Data'!G87)))</f>
        <v/>
      </c>
      <c r="DH93" s="29" t="str">
        <f ca="true">+IF(OFFSET('Sanitation Data'!$G$32,0,10*ROW('Sanitation Data'!G87))="","",OFFSET('Sanitation Data'!$G$32,0,10*ROW('Sanitation Data'!G87)))</f>
        <v/>
      </c>
      <c r="DI93" s="29" t="str">
        <f ca="true">+IF(OFFSET('Sanitation Data'!$G$33,0,10*ROW('Sanitation Data'!G87))="","",OFFSET('Sanitation Data'!$G$33,0,10*ROW('Sanitation Data'!G87)))</f>
        <v/>
      </c>
      <c r="DJ93" s="29" t="str">
        <f ca="true">+IF(OFFSET('Sanitation Data'!$H$29,0,10*ROW('Sanitation Data'!H87))="","",OFFSET('Sanitation Data'!$H$29,0,10*ROW('Sanitation Data'!H87)))</f>
        <v/>
      </c>
      <c r="DK93" s="29" t="str">
        <f ca="true">+IF(OFFSET('Sanitation Data'!$H$30,0,10*ROW('Sanitation Data'!H87))="","",OFFSET('Sanitation Data'!$H$30,0,10*ROW('Sanitation Data'!H87)))</f>
        <v/>
      </c>
      <c r="DL93" s="29" t="str">
        <f ca="true">+IF(OFFSET('Sanitation Data'!$H$31,0,10*ROW('Sanitation Data'!H87))="","",OFFSET('Sanitation Data'!$H$31,0,10*ROW('Sanitation Data'!H87)))</f>
        <v/>
      </c>
      <c r="DM93" s="29" t="str">
        <f ca="true">+IF(OFFSET('Sanitation Data'!$H$32,0,10*ROW('Sanitation Data'!H87))="","",OFFSET('Sanitation Data'!$H$32,0,10*ROW('Sanitation Data'!H87)))</f>
        <v/>
      </c>
      <c r="DN93" s="29" t="str">
        <f ca="true">+IF(OFFSET('Sanitation Data'!$H$33,0,10*ROW('Sanitation Data'!H87))="","",OFFSET('Sanitation Data'!$H$33,0,10*ROW('Sanitation Data'!H87)))</f>
        <v/>
      </c>
      <c r="DO93" s="29" t="str">
        <f ca="true">+IF(OFFSET('Hygiene Data'!$C$12,0,10*ROW('Hygiene Data'!C87))="","",OFFSET('Hygiene Data'!$C$12,0,10*ROW('Hygiene Data'!C87)))</f>
        <v/>
      </c>
      <c r="DP93" s="29" t="str">
        <f ca="true">+IF(OFFSET('Hygiene Data'!$C$13,0,10*ROW('Hygiene Data'!C87))="","",OFFSET('Hygiene Data'!$C$13,0,10*ROW('Hygiene Data'!C87)))</f>
        <v/>
      </c>
      <c r="DQ93" s="29" t="str">
        <f ca="true">+IF(OFFSET('Hygiene Data'!$C$14,0,10*ROW('Hygiene Data'!C87))="","",OFFSET('Hygiene Data'!$C$14,0,10*ROW('Hygiene Data'!C87)))</f>
        <v/>
      </c>
      <c r="DR93" s="29" t="str">
        <f ca="true">+IF(OFFSET('Hygiene Data'!$D$12,0,10*ROW('Hygiene Data'!D87))="","",OFFSET('Hygiene Data'!$D$12,0,10*ROW('Hygiene Data'!D87)))</f>
        <v/>
      </c>
      <c r="DS93" s="29" t="str">
        <f ca="true">+IF(OFFSET('Hygiene Data'!$D$13,0,10*ROW('Hygiene Data'!D87))="","",OFFSET('Hygiene Data'!$D$13,0,10*ROW('Hygiene Data'!D87)))</f>
        <v/>
      </c>
      <c r="DT93" s="29" t="str">
        <f ca="true">+IF(OFFSET('Hygiene Data'!$D$14,0,10*ROW('Hygiene Data'!D87))="","",OFFSET('Hygiene Data'!$D$14,0,10*ROW('Hygiene Data'!D87)))</f>
        <v/>
      </c>
      <c r="DU93" s="29" t="str">
        <f ca="true">+IF(OFFSET('Hygiene Data'!$E$12,0,10*ROW('Hygiene Data'!E87))="","",OFFSET('Hygiene Data'!$E$12,0,10*ROW('Hygiene Data'!E87)))</f>
        <v/>
      </c>
      <c r="DV93" s="29" t="str">
        <f ca="true">+IF(OFFSET('Hygiene Data'!$E$13,0,10*ROW('Hygiene Data'!E87))="","",OFFSET('Hygiene Data'!$E$13,0,10*ROW('Hygiene Data'!E87)))</f>
        <v/>
      </c>
      <c r="DW93" s="29" t="str">
        <f ca="true">+IF(OFFSET('Hygiene Data'!$E$14,0,10*ROW('Hygiene Data'!E87))="","",OFFSET('Hygiene Data'!$E$14,0,10*ROW('Hygiene Data'!E87)))</f>
        <v/>
      </c>
      <c r="DX93" s="29" t="str">
        <f ca="true">+IF(OFFSET('Hygiene Data'!$F$12,0,10*ROW('Hygiene Data'!F87))="","",OFFSET('Hygiene Data'!$F$12,0,10*ROW('Hygiene Data'!F87)))</f>
        <v/>
      </c>
      <c r="DY93" s="29" t="str">
        <f ca="true">+IF(OFFSET('Hygiene Data'!$F$13,0,10*ROW('Hygiene Data'!F87))="","",OFFSET('Hygiene Data'!$F$13,0,10*ROW('Hygiene Data'!F87)))</f>
        <v/>
      </c>
      <c r="DZ93" s="29" t="str">
        <f ca="true">+IF(OFFSET('Hygiene Data'!$F$14,0,10*ROW('Hygiene Data'!F87))="","",OFFSET('Hygiene Data'!$F$14,0,10*ROW('Hygiene Data'!F87)))</f>
        <v/>
      </c>
      <c r="EA93" s="29" t="str">
        <f ca="true">+IF(OFFSET('Hygiene Data'!$G$12,0,10*ROW('Hygiene Data'!G87))="","",OFFSET('Hygiene Data'!$G$12,0,10*ROW('Hygiene Data'!G87)))</f>
        <v/>
      </c>
      <c r="EB93" s="29" t="str">
        <f ca="true">+IF(OFFSET('Hygiene Data'!$G$13,0,10*ROW('Hygiene Data'!G87))="","",OFFSET('Hygiene Data'!$G$13,0,10*ROW('Hygiene Data'!G87)))</f>
        <v/>
      </c>
      <c r="EC93" s="29" t="str">
        <f ca="true">+IF(OFFSET('Hygiene Data'!$G$14,0,10*ROW('Hygiene Data'!G87))="","",OFFSET('Hygiene Data'!$G$14,0,10*ROW('Hygiene Data'!G87)))</f>
        <v/>
      </c>
      <c r="ED93" s="29" t="str">
        <f ca="true">+IF(OFFSET('Hygiene Data'!$H$12,0,10*ROW('Hygiene Data'!H87))="","",OFFSET('Hygiene Data'!$H$12,0,10*ROW('Hygiene Data'!H87)))</f>
        <v/>
      </c>
      <c r="EE93" s="29" t="str">
        <f ca="true">+IF(OFFSET('Hygiene Data'!$H$13,0,10*ROW('Hygiene Data'!H87))="","",OFFSET('Hygiene Data'!$H$13,0,10*ROW('Hygiene Data'!H87)))</f>
        <v/>
      </c>
      <c r="EF93" s="29" t="str">
        <f ca="true">+IF(OFFSET('Hygiene Data'!$H$14,0,10*ROW('Hygiene Data'!H87))="","",OFFSET('Hygiene Data'!$H$14,0,10*ROW('Hygiene Data'!H87)))</f>
        <v/>
      </c>
    </row>
    <row r="94" x14ac:dyDescent="0.2">
      <c r="A94" s="52" t="str">
        <f ca="true">+IF(OFFSET('Water Data'!$B$1,0,10*ROW('Water Data'!B91))="","",OFFSET('Water Data'!$B$1,0,10*ROW('Water Data'!B91)))</f>
        <v/>
      </c>
      <c r="B94" s="52" t="str">
        <f ca="true">+IF(OFFSET('Water Data'!$A$3,0,10*ROW('Water Data'!A91))="","",OFFSET('Water Data'!$A$3,0,10*ROW('Water Data'!A91)))</f>
        <v/>
      </c>
      <c r="C94" s="52" t="str">
        <f ca="true">+IF(OFFSET('Water Data'!$C$3,0,10*ROW('Water Data'!C91))="","",OFFSET('Water Data'!$C$3,0,10*ROW('Water Data'!C91)))</f>
        <v/>
      </c>
      <c r="D94" s="240"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0"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0"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0"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0"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0"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0"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0"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0"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0"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0"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0"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0"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0"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0"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0"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0"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0"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1"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1"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1"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1"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1"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1"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1"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1"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1"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1"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1"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1"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1"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1"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1"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1"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1"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1"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1"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1"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1"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1"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1"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1"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1"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1"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1"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1"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1"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1"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2"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2"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2"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2"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2"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2"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2"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2"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2"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2"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2"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2"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2"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2"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2"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2"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2"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2"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29" t="str">
        <f ca="true">+IF(OFFSET('Water Data'!$C$28,0,10*ROW('Water Data'!C88))="","",OFFSET('Water Data'!$C$28,0,10*ROW('Water Data'!C88)))</f>
        <v/>
      </c>
      <c r="BT94" s="29" t="str">
        <f ca="true">+IF(OFFSET('Water Data'!$C$29,0,10*ROW('Water Data'!C88))="","",OFFSET('Water Data'!$C$29,0,10*ROW('Water Data'!C88)))</f>
        <v/>
      </c>
      <c r="BU94" s="29" t="str">
        <f ca="true">+IF(OFFSET('Water Data'!$C$30,0,10*ROW('Water Data'!C88))="","",OFFSET('Water Data'!$C$30,0,10*ROW('Water Data'!C88)))</f>
        <v/>
      </c>
      <c r="BV94" s="29" t="str">
        <f ca="true">+IF(OFFSET('Water Data'!$D$28,0,10*ROW('Water Data'!D88))="","",OFFSET('Water Data'!$D$28,0,10*ROW('Water Data'!D88)))</f>
        <v/>
      </c>
      <c r="BW94" s="29" t="str">
        <f ca="true">+IF(OFFSET('Water Data'!$D$29,0,10*ROW('Water Data'!D88))="","",OFFSET('Water Data'!$D$29,0,10*ROW('Water Data'!D88)))</f>
        <v/>
      </c>
      <c r="BX94" s="29" t="str">
        <f ca="true">+IF(OFFSET('Water Data'!$D$30,0,10*ROW('Water Data'!D88))="","",OFFSET('Water Data'!$D$30,0,10*ROW('Water Data'!D88)))</f>
        <v/>
      </c>
      <c r="BY94" s="29" t="str">
        <f ca="true">+IF(OFFSET('Water Data'!$E$28,0,10*ROW('Water Data'!E88))="","",OFFSET('Water Data'!$E$28,0,10*ROW('Water Data'!E88)))</f>
        <v/>
      </c>
      <c r="BZ94" s="29" t="str">
        <f ca="true">+IF(OFFSET('Water Data'!$E$29,0,10*ROW('Water Data'!E88))="","",OFFSET('Water Data'!$E$29,0,10*ROW('Water Data'!E88)))</f>
        <v/>
      </c>
      <c r="CA94" s="29" t="str">
        <f ca="true">+IF(OFFSET('Water Data'!$E$30,0,10*ROW('Water Data'!E88))="","",OFFSET('Water Data'!$E$30,0,10*ROW('Water Data'!E88)))</f>
        <v/>
      </c>
      <c r="CB94" s="29" t="str">
        <f ca="true">+IF(OFFSET('Water Data'!$F$28,0,10*ROW('Water Data'!F88))="","",OFFSET('Water Data'!$F$28,0,10*ROW('Water Data'!F88)))</f>
        <v/>
      </c>
      <c r="CC94" s="29" t="str">
        <f ca="true">+IF(OFFSET('Water Data'!$F$29,0,10*ROW('Water Data'!F88))="","",OFFSET('Water Data'!$F$29,0,10*ROW('Water Data'!F88)))</f>
        <v/>
      </c>
      <c r="CD94" s="29" t="str">
        <f ca="true">+IF(OFFSET('Water Data'!$F$30,0,10*ROW('Water Data'!F88))="","",OFFSET('Water Data'!$F$30,0,10*ROW('Water Data'!F88)))</f>
        <v/>
      </c>
      <c r="CE94" s="29" t="str">
        <f ca="true">+IF(OFFSET('Water Data'!$G$28,0,10*ROW('Water Data'!G88))="","",OFFSET('Water Data'!$G$28,0,10*ROW('Water Data'!G88)))</f>
        <v/>
      </c>
      <c r="CF94" s="29" t="str">
        <f ca="true">+IF(OFFSET('Water Data'!$G$29,0,10*ROW('Water Data'!G88))="","",OFFSET('Water Data'!$G$29,0,10*ROW('Water Data'!G88)))</f>
        <v/>
      </c>
      <c r="CG94" s="29" t="str">
        <f ca="true">+IF(OFFSET('Water Data'!$G$30,0,10*ROW('Water Data'!G88))="","",OFFSET('Water Data'!$G$30,0,10*ROW('Water Data'!G88)))</f>
        <v/>
      </c>
      <c r="CH94" s="29" t="str">
        <f ca="true">+IF(OFFSET('Water Data'!$H$28,0,10*ROW('Water Data'!H88))="","",OFFSET('Water Data'!$H$28,0,10*ROW('Water Data'!H88)))</f>
        <v/>
      </c>
      <c r="CI94" s="29" t="str">
        <f ca="true">+IF(OFFSET('Water Data'!$H$29,0,10*ROW('Water Data'!H88))="","",OFFSET('Water Data'!$H$29,0,10*ROW('Water Data'!H88)))</f>
        <v/>
      </c>
      <c r="CJ94" s="29" t="str">
        <f ca="true">+IF(OFFSET('Water Data'!$H$30,0,10*ROW('Water Data'!H88))="","",OFFSET('Water Data'!$H$30,0,10*ROW('Water Data'!H88)))</f>
        <v/>
      </c>
      <c r="CK94" s="29" t="str">
        <f ca="true">+IF(OFFSET('Sanitation Data'!$C$29,0,10*ROW('Sanitation Data'!C88))="","",OFFSET('Sanitation Data'!$C$29,0,10*ROW('Sanitation Data'!C88)))</f>
        <v/>
      </c>
      <c r="CL94" s="29" t="str">
        <f ca="true">+IF(OFFSET('Sanitation Data'!$C$30,0,10*ROW('Sanitation Data'!C88))="","",OFFSET('Sanitation Data'!$C$30,0,10*ROW('Sanitation Data'!C88)))</f>
        <v/>
      </c>
      <c r="CM94" s="29" t="str">
        <f ca="true">+IF(OFFSET('Sanitation Data'!$C$31,0,10*ROW('Sanitation Data'!C88))="","",OFFSET('Sanitation Data'!$C$31,0,10*ROW('Sanitation Data'!C88)))</f>
        <v/>
      </c>
      <c r="CN94" s="29" t="str">
        <f ca="true">+IF(OFFSET('Sanitation Data'!$C$32,0,10*ROW('Sanitation Data'!C88))="","",OFFSET('Sanitation Data'!$C$32,0,10*ROW('Sanitation Data'!C88)))</f>
        <v/>
      </c>
      <c r="CO94" s="29" t="str">
        <f ca="true">+IF(OFFSET('Sanitation Data'!$C$33,0,10*ROW('Sanitation Data'!C88))="","",OFFSET('Sanitation Data'!$C$33,0,10*ROW('Sanitation Data'!C88)))</f>
        <v/>
      </c>
      <c r="CP94" s="29" t="str">
        <f ca="true">+IF(OFFSET('Sanitation Data'!$D$29,0,10*ROW('Sanitation Data'!D88))="","",OFFSET('Sanitation Data'!$D$29,0,10*ROW('Sanitation Data'!D88)))</f>
        <v/>
      </c>
      <c r="CQ94" s="29" t="str">
        <f ca="true">+IF(OFFSET('Sanitation Data'!$D$30,0,10*ROW('Sanitation Data'!D88))="","",OFFSET('Sanitation Data'!$D$30,0,10*ROW('Sanitation Data'!D88)))</f>
        <v/>
      </c>
      <c r="CR94" s="29" t="str">
        <f ca="true">+IF(OFFSET('Sanitation Data'!$D$31,0,10*ROW('Sanitation Data'!D88))="","",OFFSET('Sanitation Data'!$D$31,0,10*ROW('Sanitation Data'!D88)))</f>
        <v/>
      </c>
      <c r="CS94" s="29" t="str">
        <f ca="true">+IF(OFFSET('Sanitation Data'!$D$32,0,10*ROW('Sanitation Data'!D88))="","",OFFSET('Sanitation Data'!$D$32,0,10*ROW('Sanitation Data'!D88)))</f>
        <v/>
      </c>
      <c r="CT94" s="29" t="str">
        <f ca="true">+IF(OFFSET('Sanitation Data'!$D$33,0,10*ROW('Sanitation Data'!D88))="","",OFFSET('Sanitation Data'!$D$33,0,10*ROW('Sanitation Data'!D88)))</f>
        <v/>
      </c>
      <c r="CU94" s="29" t="str">
        <f ca="true">+IF(OFFSET('Sanitation Data'!$E$29,0,10*ROW('Sanitation Data'!E88))="","",OFFSET('Sanitation Data'!$E$29,0,10*ROW('Sanitation Data'!E88)))</f>
        <v/>
      </c>
      <c r="CV94" s="29" t="str">
        <f ca="true">+IF(OFFSET('Sanitation Data'!$E$30,0,10*ROW('Sanitation Data'!E88))="","",OFFSET('Sanitation Data'!$E$30,0,10*ROW('Sanitation Data'!E88)))</f>
        <v/>
      </c>
      <c r="CW94" s="29" t="str">
        <f ca="true">+IF(OFFSET('Sanitation Data'!$E$31,0,10*ROW('Sanitation Data'!E88))="","",OFFSET('Sanitation Data'!$E$31,0,10*ROW('Sanitation Data'!E88)))</f>
        <v/>
      </c>
      <c r="CX94" s="29" t="str">
        <f ca="true">+IF(OFFSET('Sanitation Data'!$E$32,0,10*ROW('Sanitation Data'!E88))="","",OFFSET('Sanitation Data'!$E$32,0,10*ROW('Sanitation Data'!E88)))</f>
        <v/>
      </c>
      <c r="CY94" s="29" t="str">
        <f ca="true">+IF(OFFSET('Sanitation Data'!$E$33,0,10*ROW('Sanitation Data'!E88))="","",OFFSET('Sanitation Data'!$E$33,0,10*ROW('Sanitation Data'!E88)))</f>
        <v/>
      </c>
      <c r="CZ94" s="29" t="str">
        <f ca="true">+IF(OFFSET('Sanitation Data'!$F$29,0,10*ROW('Sanitation Data'!F88))="","",OFFSET('Sanitation Data'!$F$29,0,10*ROW('Sanitation Data'!F88)))</f>
        <v/>
      </c>
      <c r="DA94" s="29" t="str">
        <f ca="true">+IF(OFFSET('Sanitation Data'!$F$30,0,10*ROW('Sanitation Data'!F88))="","",OFFSET('Sanitation Data'!$F$30,0,10*ROW('Sanitation Data'!F88)))</f>
        <v/>
      </c>
      <c r="DB94" s="29" t="str">
        <f ca="true">+IF(OFFSET('Sanitation Data'!$F$31,0,10*ROW('Sanitation Data'!F88))="","",OFFSET('Sanitation Data'!$F$31,0,10*ROW('Sanitation Data'!F88)))</f>
        <v/>
      </c>
      <c r="DC94" s="29" t="str">
        <f ca="true">+IF(OFFSET('Sanitation Data'!$F$32,0,10*ROW('Sanitation Data'!F88))="","",OFFSET('Sanitation Data'!$F$32,0,10*ROW('Sanitation Data'!F88)))</f>
        <v/>
      </c>
      <c r="DD94" s="29" t="str">
        <f ca="true">+IF(OFFSET('Sanitation Data'!$F$33,0,10*ROW('Sanitation Data'!F88))="","",OFFSET('Sanitation Data'!$F$33,0,10*ROW('Sanitation Data'!F88)))</f>
        <v/>
      </c>
      <c r="DE94" s="29" t="str">
        <f ca="true">+IF(OFFSET('Sanitation Data'!$G$29,0,10*ROW('Sanitation Data'!G88))="","",OFFSET('Sanitation Data'!$G$29,0,10*ROW('Sanitation Data'!G88)))</f>
        <v/>
      </c>
      <c r="DF94" s="29" t="str">
        <f ca="true">+IF(OFFSET('Sanitation Data'!$G$30,0,10*ROW('Sanitation Data'!G88))="","",OFFSET('Sanitation Data'!$G$30,0,10*ROW('Sanitation Data'!G88)))</f>
        <v/>
      </c>
      <c r="DG94" s="29" t="str">
        <f ca="true">+IF(OFFSET('Sanitation Data'!$G$31,0,10*ROW('Sanitation Data'!G88))="","",OFFSET('Sanitation Data'!$G$31,0,10*ROW('Sanitation Data'!G88)))</f>
        <v/>
      </c>
      <c r="DH94" s="29" t="str">
        <f ca="true">+IF(OFFSET('Sanitation Data'!$G$32,0,10*ROW('Sanitation Data'!G88))="","",OFFSET('Sanitation Data'!$G$32,0,10*ROW('Sanitation Data'!G88)))</f>
        <v/>
      </c>
      <c r="DI94" s="29" t="str">
        <f ca="true">+IF(OFFSET('Sanitation Data'!$G$33,0,10*ROW('Sanitation Data'!G88))="","",OFFSET('Sanitation Data'!$G$33,0,10*ROW('Sanitation Data'!G88)))</f>
        <v/>
      </c>
      <c r="DJ94" s="29" t="str">
        <f ca="true">+IF(OFFSET('Sanitation Data'!$H$29,0,10*ROW('Sanitation Data'!H88))="","",OFFSET('Sanitation Data'!$H$29,0,10*ROW('Sanitation Data'!H88)))</f>
        <v/>
      </c>
      <c r="DK94" s="29" t="str">
        <f ca="true">+IF(OFFSET('Sanitation Data'!$H$30,0,10*ROW('Sanitation Data'!H88))="","",OFFSET('Sanitation Data'!$H$30,0,10*ROW('Sanitation Data'!H88)))</f>
        <v/>
      </c>
      <c r="DL94" s="29" t="str">
        <f ca="true">+IF(OFFSET('Sanitation Data'!$H$31,0,10*ROW('Sanitation Data'!H88))="","",OFFSET('Sanitation Data'!$H$31,0,10*ROW('Sanitation Data'!H88)))</f>
        <v/>
      </c>
      <c r="DM94" s="29" t="str">
        <f ca="true">+IF(OFFSET('Sanitation Data'!$H$32,0,10*ROW('Sanitation Data'!H88))="","",OFFSET('Sanitation Data'!$H$32,0,10*ROW('Sanitation Data'!H88)))</f>
        <v/>
      </c>
      <c r="DN94" s="29" t="str">
        <f ca="true">+IF(OFFSET('Sanitation Data'!$H$33,0,10*ROW('Sanitation Data'!H88))="","",OFFSET('Sanitation Data'!$H$33,0,10*ROW('Sanitation Data'!H88)))</f>
        <v/>
      </c>
      <c r="DO94" s="29" t="str">
        <f ca="true">+IF(OFFSET('Hygiene Data'!$C$12,0,10*ROW('Hygiene Data'!C88))="","",OFFSET('Hygiene Data'!$C$12,0,10*ROW('Hygiene Data'!C88)))</f>
        <v/>
      </c>
      <c r="DP94" s="29" t="str">
        <f ca="true">+IF(OFFSET('Hygiene Data'!$C$13,0,10*ROW('Hygiene Data'!C88))="","",OFFSET('Hygiene Data'!$C$13,0,10*ROW('Hygiene Data'!C88)))</f>
        <v/>
      </c>
      <c r="DQ94" s="29" t="str">
        <f ca="true">+IF(OFFSET('Hygiene Data'!$C$14,0,10*ROW('Hygiene Data'!C88))="","",OFFSET('Hygiene Data'!$C$14,0,10*ROW('Hygiene Data'!C88)))</f>
        <v/>
      </c>
      <c r="DR94" s="29" t="str">
        <f ca="true">+IF(OFFSET('Hygiene Data'!$D$12,0,10*ROW('Hygiene Data'!D88))="","",OFFSET('Hygiene Data'!$D$12,0,10*ROW('Hygiene Data'!D88)))</f>
        <v/>
      </c>
      <c r="DS94" s="29" t="str">
        <f ca="true">+IF(OFFSET('Hygiene Data'!$D$13,0,10*ROW('Hygiene Data'!D88))="","",OFFSET('Hygiene Data'!$D$13,0,10*ROW('Hygiene Data'!D88)))</f>
        <v/>
      </c>
      <c r="DT94" s="29" t="str">
        <f ca="true">+IF(OFFSET('Hygiene Data'!$D$14,0,10*ROW('Hygiene Data'!D88))="","",OFFSET('Hygiene Data'!$D$14,0,10*ROW('Hygiene Data'!D88)))</f>
        <v/>
      </c>
      <c r="DU94" s="29" t="str">
        <f ca="true">+IF(OFFSET('Hygiene Data'!$E$12,0,10*ROW('Hygiene Data'!E88))="","",OFFSET('Hygiene Data'!$E$12,0,10*ROW('Hygiene Data'!E88)))</f>
        <v/>
      </c>
      <c r="DV94" s="29" t="str">
        <f ca="true">+IF(OFFSET('Hygiene Data'!$E$13,0,10*ROW('Hygiene Data'!E88))="","",OFFSET('Hygiene Data'!$E$13,0,10*ROW('Hygiene Data'!E88)))</f>
        <v/>
      </c>
      <c r="DW94" s="29" t="str">
        <f ca="true">+IF(OFFSET('Hygiene Data'!$E$14,0,10*ROW('Hygiene Data'!E88))="","",OFFSET('Hygiene Data'!$E$14,0,10*ROW('Hygiene Data'!E88)))</f>
        <v/>
      </c>
      <c r="DX94" s="29" t="str">
        <f ca="true">+IF(OFFSET('Hygiene Data'!$F$12,0,10*ROW('Hygiene Data'!F88))="","",OFFSET('Hygiene Data'!$F$12,0,10*ROW('Hygiene Data'!F88)))</f>
        <v/>
      </c>
      <c r="DY94" s="29" t="str">
        <f ca="true">+IF(OFFSET('Hygiene Data'!$F$13,0,10*ROW('Hygiene Data'!F88))="","",OFFSET('Hygiene Data'!$F$13,0,10*ROW('Hygiene Data'!F88)))</f>
        <v/>
      </c>
      <c r="DZ94" s="29" t="str">
        <f ca="true">+IF(OFFSET('Hygiene Data'!$F$14,0,10*ROW('Hygiene Data'!F88))="","",OFFSET('Hygiene Data'!$F$14,0,10*ROW('Hygiene Data'!F88)))</f>
        <v/>
      </c>
      <c r="EA94" s="29" t="str">
        <f ca="true">+IF(OFFSET('Hygiene Data'!$G$12,0,10*ROW('Hygiene Data'!G88))="","",OFFSET('Hygiene Data'!$G$12,0,10*ROW('Hygiene Data'!G88)))</f>
        <v/>
      </c>
      <c r="EB94" s="29" t="str">
        <f ca="true">+IF(OFFSET('Hygiene Data'!$G$13,0,10*ROW('Hygiene Data'!G88))="","",OFFSET('Hygiene Data'!$G$13,0,10*ROW('Hygiene Data'!G88)))</f>
        <v/>
      </c>
      <c r="EC94" s="29" t="str">
        <f ca="true">+IF(OFFSET('Hygiene Data'!$G$14,0,10*ROW('Hygiene Data'!G88))="","",OFFSET('Hygiene Data'!$G$14,0,10*ROW('Hygiene Data'!G88)))</f>
        <v/>
      </c>
      <c r="ED94" s="29" t="str">
        <f ca="true">+IF(OFFSET('Hygiene Data'!$H$12,0,10*ROW('Hygiene Data'!H88))="","",OFFSET('Hygiene Data'!$H$12,0,10*ROW('Hygiene Data'!H88)))</f>
        <v/>
      </c>
      <c r="EE94" s="29" t="str">
        <f ca="true">+IF(OFFSET('Hygiene Data'!$H$13,0,10*ROW('Hygiene Data'!H88))="","",OFFSET('Hygiene Data'!$H$13,0,10*ROW('Hygiene Data'!H88)))</f>
        <v/>
      </c>
      <c r="EF94" s="29" t="str">
        <f ca="true">+IF(OFFSET('Hygiene Data'!$H$14,0,10*ROW('Hygiene Data'!H88))="","",OFFSET('Hygiene Data'!$H$14,0,10*ROW('Hygiene Data'!H88)))</f>
        <v/>
      </c>
    </row>
    <row r="95" x14ac:dyDescent="0.2">
      <c r="A95" s="52" t="str">
        <f ca="true">+IF(OFFSET('Water Data'!$B$1,0,10*ROW('Water Data'!B92))="","",OFFSET('Water Data'!$B$1,0,10*ROW('Water Data'!B92)))</f>
        <v/>
      </c>
      <c r="B95" s="52" t="str">
        <f ca="true">+IF(OFFSET('Water Data'!$A$3,0,10*ROW('Water Data'!A92))="","",OFFSET('Water Data'!$A$3,0,10*ROW('Water Data'!A92)))</f>
        <v/>
      </c>
      <c r="C95" s="52" t="str">
        <f ca="true">+IF(OFFSET('Water Data'!$C$3,0,10*ROW('Water Data'!C92))="","",OFFSET('Water Data'!$C$3,0,10*ROW('Water Data'!C92)))</f>
        <v/>
      </c>
      <c r="D95" s="240"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0"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0"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0"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0"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0"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0"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0"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0"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0"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0"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0"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0"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0"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0"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0"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0"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0"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1"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1"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1"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1"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1"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1"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1"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1"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1"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1"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1"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1"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1"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1"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1"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1"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1"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1"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1"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1"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1"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1"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1"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1"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1"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1"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1"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1"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1"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1"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2"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2"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2"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2"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2"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2"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2"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2"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2"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2"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2"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2"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2"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2"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2"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2"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2"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2"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29" t="str">
        <f ca="true">+IF(OFFSET('Water Data'!$C$28,0,10*ROW('Water Data'!C89))="","",OFFSET('Water Data'!$C$28,0,10*ROW('Water Data'!C89)))</f>
        <v/>
      </c>
      <c r="BT95" s="29" t="str">
        <f ca="true">+IF(OFFSET('Water Data'!$C$29,0,10*ROW('Water Data'!C89))="","",OFFSET('Water Data'!$C$29,0,10*ROW('Water Data'!C89)))</f>
        <v/>
      </c>
      <c r="BU95" s="29" t="str">
        <f ca="true">+IF(OFFSET('Water Data'!$C$30,0,10*ROW('Water Data'!C89))="","",OFFSET('Water Data'!$C$30,0,10*ROW('Water Data'!C89)))</f>
        <v/>
      </c>
      <c r="BV95" s="29" t="str">
        <f ca="true">+IF(OFFSET('Water Data'!$D$28,0,10*ROW('Water Data'!D89))="","",OFFSET('Water Data'!$D$28,0,10*ROW('Water Data'!D89)))</f>
        <v/>
      </c>
      <c r="BW95" s="29" t="str">
        <f ca="true">+IF(OFFSET('Water Data'!$D$29,0,10*ROW('Water Data'!D89))="","",OFFSET('Water Data'!$D$29,0,10*ROW('Water Data'!D89)))</f>
        <v/>
      </c>
      <c r="BX95" s="29" t="str">
        <f ca="true">+IF(OFFSET('Water Data'!$D$30,0,10*ROW('Water Data'!D89))="","",OFFSET('Water Data'!$D$30,0,10*ROW('Water Data'!D89)))</f>
        <v/>
      </c>
      <c r="BY95" s="29" t="str">
        <f ca="true">+IF(OFFSET('Water Data'!$E$28,0,10*ROW('Water Data'!E89))="","",OFFSET('Water Data'!$E$28,0,10*ROW('Water Data'!E89)))</f>
        <v/>
      </c>
      <c r="BZ95" s="29" t="str">
        <f ca="true">+IF(OFFSET('Water Data'!$E$29,0,10*ROW('Water Data'!E89))="","",OFFSET('Water Data'!$E$29,0,10*ROW('Water Data'!E89)))</f>
        <v/>
      </c>
      <c r="CA95" s="29" t="str">
        <f ca="true">+IF(OFFSET('Water Data'!$E$30,0,10*ROW('Water Data'!E89))="","",OFFSET('Water Data'!$E$30,0,10*ROW('Water Data'!E89)))</f>
        <v/>
      </c>
      <c r="CB95" s="29" t="str">
        <f ca="true">+IF(OFFSET('Water Data'!$F$28,0,10*ROW('Water Data'!F89))="","",OFFSET('Water Data'!$F$28,0,10*ROW('Water Data'!F89)))</f>
        <v/>
      </c>
      <c r="CC95" s="29" t="str">
        <f ca="true">+IF(OFFSET('Water Data'!$F$29,0,10*ROW('Water Data'!F89))="","",OFFSET('Water Data'!$F$29,0,10*ROW('Water Data'!F89)))</f>
        <v/>
      </c>
      <c r="CD95" s="29" t="str">
        <f ca="true">+IF(OFFSET('Water Data'!$F$30,0,10*ROW('Water Data'!F89))="","",OFFSET('Water Data'!$F$30,0,10*ROW('Water Data'!F89)))</f>
        <v/>
      </c>
      <c r="CE95" s="29" t="str">
        <f ca="true">+IF(OFFSET('Water Data'!$G$28,0,10*ROW('Water Data'!G89))="","",OFFSET('Water Data'!$G$28,0,10*ROW('Water Data'!G89)))</f>
        <v/>
      </c>
      <c r="CF95" s="29" t="str">
        <f ca="true">+IF(OFFSET('Water Data'!$G$29,0,10*ROW('Water Data'!G89))="","",OFFSET('Water Data'!$G$29,0,10*ROW('Water Data'!G89)))</f>
        <v/>
      </c>
      <c r="CG95" s="29" t="str">
        <f ca="true">+IF(OFFSET('Water Data'!$G$30,0,10*ROW('Water Data'!G89))="","",OFFSET('Water Data'!$G$30,0,10*ROW('Water Data'!G89)))</f>
        <v/>
      </c>
      <c r="CH95" s="29" t="str">
        <f ca="true">+IF(OFFSET('Water Data'!$H$28,0,10*ROW('Water Data'!H89))="","",OFFSET('Water Data'!$H$28,0,10*ROW('Water Data'!H89)))</f>
        <v/>
      </c>
      <c r="CI95" s="29" t="str">
        <f ca="true">+IF(OFFSET('Water Data'!$H$29,0,10*ROW('Water Data'!H89))="","",OFFSET('Water Data'!$H$29,0,10*ROW('Water Data'!H89)))</f>
        <v/>
      </c>
      <c r="CJ95" s="29" t="str">
        <f ca="true">+IF(OFFSET('Water Data'!$H$30,0,10*ROW('Water Data'!H89))="","",OFFSET('Water Data'!$H$30,0,10*ROW('Water Data'!H89)))</f>
        <v/>
      </c>
      <c r="CK95" s="29" t="str">
        <f ca="true">+IF(OFFSET('Sanitation Data'!$C$29,0,10*ROW('Sanitation Data'!C89))="","",OFFSET('Sanitation Data'!$C$29,0,10*ROW('Sanitation Data'!C89)))</f>
        <v/>
      </c>
      <c r="CL95" s="29" t="str">
        <f ca="true">+IF(OFFSET('Sanitation Data'!$C$30,0,10*ROW('Sanitation Data'!C89))="","",OFFSET('Sanitation Data'!$C$30,0,10*ROW('Sanitation Data'!C89)))</f>
        <v/>
      </c>
      <c r="CM95" s="29" t="str">
        <f ca="true">+IF(OFFSET('Sanitation Data'!$C$31,0,10*ROW('Sanitation Data'!C89))="","",OFFSET('Sanitation Data'!$C$31,0,10*ROW('Sanitation Data'!C89)))</f>
        <v/>
      </c>
      <c r="CN95" s="29" t="str">
        <f ca="true">+IF(OFFSET('Sanitation Data'!$C$32,0,10*ROW('Sanitation Data'!C89))="","",OFFSET('Sanitation Data'!$C$32,0,10*ROW('Sanitation Data'!C89)))</f>
        <v/>
      </c>
      <c r="CO95" s="29" t="str">
        <f ca="true">+IF(OFFSET('Sanitation Data'!$C$33,0,10*ROW('Sanitation Data'!C89))="","",OFFSET('Sanitation Data'!$C$33,0,10*ROW('Sanitation Data'!C89)))</f>
        <v/>
      </c>
      <c r="CP95" s="29" t="str">
        <f ca="true">+IF(OFFSET('Sanitation Data'!$D$29,0,10*ROW('Sanitation Data'!D89))="","",OFFSET('Sanitation Data'!$D$29,0,10*ROW('Sanitation Data'!D89)))</f>
        <v/>
      </c>
      <c r="CQ95" s="29" t="str">
        <f ca="true">+IF(OFFSET('Sanitation Data'!$D$30,0,10*ROW('Sanitation Data'!D89))="","",OFFSET('Sanitation Data'!$D$30,0,10*ROW('Sanitation Data'!D89)))</f>
        <v/>
      </c>
      <c r="CR95" s="29" t="str">
        <f ca="true">+IF(OFFSET('Sanitation Data'!$D$31,0,10*ROW('Sanitation Data'!D89))="","",OFFSET('Sanitation Data'!$D$31,0,10*ROW('Sanitation Data'!D89)))</f>
        <v/>
      </c>
      <c r="CS95" s="29" t="str">
        <f ca="true">+IF(OFFSET('Sanitation Data'!$D$32,0,10*ROW('Sanitation Data'!D89))="","",OFFSET('Sanitation Data'!$D$32,0,10*ROW('Sanitation Data'!D89)))</f>
        <v/>
      </c>
      <c r="CT95" s="29" t="str">
        <f ca="true">+IF(OFFSET('Sanitation Data'!$D$33,0,10*ROW('Sanitation Data'!D89))="","",OFFSET('Sanitation Data'!$D$33,0,10*ROW('Sanitation Data'!D89)))</f>
        <v/>
      </c>
      <c r="CU95" s="29" t="str">
        <f ca="true">+IF(OFFSET('Sanitation Data'!$E$29,0,10*ROW('Sanitation Data'!E89))="","",OFFSET('Sanitation Data'!$E$29,0,10*ROW('Sanitation Data'!E89)))</f>
        <v/>
      </c>
      <c r="CV95" s="29" t="str">
        <f ca="true">+IF(OFFSET('Sanitation Data'!$E$30,0,10*ROW('Sanitation Data'!E89))="","",OFFSET('Sanitation Data'!$E$30,0,10*ROW('Sanitation Data'!E89)))</f>
        <v/>
      </c>
      <c r="CW95" s="29" t="str">
        <f ca="true">+IF(OFFSET('Sanitation Data'!$E$31,0,10*ROW('Sanitation Data'!E89))="","",OFFSET('Sanitation Data'!$E$31,0,10*ROW('Sanitation Data'!E89)))</f>
        <v/>
      </c>
      <c r="CX95" s="29" t="str">
        <f ca="true">+IF(OFFSET('Sanitation Data'!$E$32,0,10*ROW('Sanitation Data'!E89))="","",OFFSET('Sanitation Data'!$E$32,0,10*ROW('Sanitation Data'!E89)))</f>
        <v/>
      </c>
      <c r="CY95" s="29" t="str">
        <f ca="true">+IF(OFFSET('Sanitation Data'!$E$33,0,10*ROW('Sanitation Data'!E89))="","",OFFSET('Sanitation Data'!$E$33,0,10*ROW('Sanitation Data'!E89)))</f>
        <v/>
      </c>
      <c r="CZ95" s="29" t="str">
        <f ca="true">+IF(OFFSET('Sanitation Data'!$F$29,0,10*ROW('Sanitation Data'!F89))="","",OFFSET('Sanitation Data'!$F$29,0,10*ROW('Sanitation Data'!F89)))</f>
        <v/>
      </c>
      <c r="DA95" s="29" t="str">
        <f ca="true">+IF(OFFSET('Sanitation Data'!$F$30,0,10*ROW('Sanitation Data'!F89))="","",OFFSET('Sanitation Data'!$F$30,0,10*ROW('Sanitation Data'!F89)))</f>
        <v/>
      </c>
      <c r="DB95" s="29" t="str">
        <f ca="true">+IF(OFFSET('Sanitation Data'!$F$31,0,10*ROW('Sanitation Data'!F89))="","",OFFSET('Sanitation Data'!$F$31,0,10*ROW('Sanitation Data'!F89)))</f>
        <v/>
      </c>
      <c r="DC95" s="29" t="str">
        <f ca="true">+IF(OFFSET('Sanitation Data'!$F$32,0,10*ROW('Sanitation Data'!F89))="","",OFFSET('Sanitation Data'!$F$32,0,10*ROW('Sanitation Data'!F89)))</f>
        <v/>
      </c>
      <c r="DD95" s="29" t="str">
        <f ca="true">+IF(OFFSET('Sanitation Data'!$F$33,0,10*ROW('Sanitation Data'!F89))="","",OFFSET('Sanitation Data'!$F$33,0,10*ROW('Sanitation Data'!F89)))</f>
        <v/>
      </c>
      <c r="DE95" s="29" t="str">
        <f ca="true">+IF(OFFSET('Sanitation Data'!$G$29,0,10*ROW('Sanitation Data'!G89))="","",OFFSET('Sanitation Data'!$G$29,0,10*ROW('Sanitation Data'!G89)))</f>
        <v/>
      </c>
      <c r="DF95" s="29" t="str">
        <f ca="true">+IF(OFFSET('Sanitation Data'!$G$30,0,10*ROW('Sanitation Data'!G89))="","",OFFSET('Sanitation Data'!$G$30,0,10*ROW('Sanitation Data'!G89)))</f>
        <v/>
      </c>
      <c r="DG95" s="29" t="str">
        <f ca="true">+IF(OFFSET('Sanitation Data'!$G$31,0,10*ROW('Sanitation Data'!G89))="","",OFFSET('Sanitation Data'!$G$31,0,10*ROW('Sanitation Data'!G89)))</f>
        <v/>
      </c>
      <c r="DH95" s="29" t="str">
        <f ca="true">+IF(OFFSET('Sanitation Data'!$G$32,0,10*ROW('Sanitation Data'!G89))="","",OFFSET('Sanitation Data'!$G$32,0,10*ROW('Sanitation Data'!G89)))</f>
        <v/>
      </c>
      <c r="DI95" s="29" t="str">
        <f ca="true">+IF(OFFSET('Sanitation Data'!$G$33,0,10*ROW('Sanitation Data'!G89))="","",OFFSET('Sanitation Data'!$G$33,0,10*ROW('Sanitation Data'!G89)))</f>
        <v/>
      </c>
      <c r="DJ95" s="29" t="str">
        <f ca="true">+IF(OFFSET('Sanitation Data'!$H$29,0,10*ROW('Sanitation Data'!H89))="","",OFFSET('Sanitation Data'!$H$29,0,10*ROW('Sanitation Data'!H89)))</f>
        <v/>
      </c>
      <c r="DK95" s="29" t="str">
        <f ca="true">+IF(OFFSET('Sanitation Data'!$H$30,0,10*ROW('Sanitation Data'!H89))="","",OFFSET('Sanitation Data'!$H$30,0,10*ROW('Sanitation Data'!H89)))</f>
        <v/>
      </c>
      <c r="DL95" s="29" t="str">
        <f ca="true">+IF(OFFSET('Sanitation Data'!$H$31,0,10*ROW('Sanitation Data'!H89))="","",OFFSET('Sanitation Data'!$H$31,0,10*ROW('Sanitation Data'!H89)))</f>
        <v/>
      </c>
      <c r="DM95" s="29" t="str">
        <f ca="true">+IF(OFFSET('Sanitation Data'!$H$32,0,10*ROW('Sanitation Data'!H89))="","",OFFSET('Sanitation Data'!$H$32,0,10*ROW('Sanitation Data'!H89)))</f>
        <v/>
      </c>
      <c r="DN95" s="29" t="str">
        <f ca="true">+IF(OFFSET('Sanitation Data'!$H$33,0,10*ROW('Sanitation Data'!H89))="","",OFFSET('Sanitation Data'!$H$33,0,10*ROW('Sanitation Data'!H89)))</f>
        <v/>
      </c>
      <c r="DO95" s="29" t="str">
        <f ca="true">+IF(OFFSET('Hygiene Data'!$C$12,0,10*ROW('Hygiene Data'!C89))="","",OFFSET('Hygiene Data'!$C$12,0,10*ROW('Hygiene Data'!C89)))</f>
        <v/>
      </c>
      <c r="DP95" s="29" t="str">
        <f ca="true">+IF(OFFSET('Hygiene Data'!$C$13,0,10*ROW('Hygiene Data'!C89))="","",OFFSET('Hygiene Data'!$C$13,0,10*ROW('Hygiene Data'!C89)))</f>
        <v/>
      </c>
      <c r="DQ95" s="29" t="str">
        <f ca="true">+IF(OFFSET('Hygiene Data'!$C$14,0,10*ROW('Hygiene Data'!C89))="","",OFFSET('Hygiene Data'!$C$14,0,10*ROW('Hygiene Data'!C89)))</f>
        <v/>
      </c>
      <c r="DR95" s="29" t="str">
        <f ca="true">+IF(OFFSET('Hygiene Data'!$D$12,0,10*ROW('Hygiene Data'!D89))="","",OFFSET('Hygiene Data'!$D$12,0,10*ROW('Hygiene Data'!D89)))</f>
        <v/>
      </c>
      <c r="DS95" s="29" t="str">
        <f ca="true">+IF(OFFSET('Hygiene Data'!$D$13,0,10*ROW('Hygiene Data'!D89))="","",OFFSET('Hygiene Data'!$D$13,0,10*ROW('Hygiene Data'!D89)))</f>
        <v/>
      </c>
      <c r="DT95" s="29" t="str">
        <f ca="true">+IF(OFFSET('Hygiene Data'!$D$14,0,10*ROW('Hygiene Data'!D89))="","",OFFSET('Hygiene Data'!$D$14,0,10*ROW('Hygiene Data'!D89)))</f>
        <v/>
      </c>
      <c r="DU95" s="29" t="str">
        <f ca="true">+IF(OFFSET('Hygiene Data'!$E$12,0,10*ROW('Hygiene Data'!E89))="","",OFFSET('Hygiene Data'!$E$12,0,10*ROW('Hygiene Data'!E89)))</f>
        <v/>
      </c>
      <c r="DV95" s="29" t="str">
        <f ca="true">+IF(OFFSET('Hygiene Data'!$E$13,0,10*ROW('Hygiene Data'!E89))="","",OFFSET('Hygiene Data'!$E$13,0,10*ROW('Hygiene Data'!E89)))</f>
        <v/>
      </c>
      <c r="DW95" s="29" t="str">
        <f ca="true">+IF(OFFSET('Hygiene Data'!$E$14,0,10*ROW('Hygiene Data'!E89))="","",OFFSET('Hygiene Data'!$E$14,0,10*ROW('Hygiene Data'!E89)))</f>
        <v/>
      </c>
      <c r="DX95" s="29" t="str">
        <f ca="true">+IF(OFFSET('Hygiene Data'!$F$12,0,10*ROW('Hygiene Data'!F89))="","",OFFSET('Hygiene Data'!$F$12,0,10*ROW('Hygiene Data'!F89)))</f>
        <v/>
      </c>
      <c r="DY95" s="29" t="str">
        <f ca="true">+IF(OFFSET('Hygiene Data'!$F$13,0,10*ROW('Hygiene Data'!F89))="","",OFFSET('Hygiene Data'!$F$13,0,10*ROW('Hygiene Data'!F89)))</f>
        <v/>
      </c>
      <c r="DZ95" s="29" t="str">
        <f ca="true">+IF(OFFSET('Hygiene Data'!$F$14,0,10*ROW('Hygiene Data'!F89))="","",OFFSET('Hygiene Data'!$F$14,0,10*ROW('Hygiene Data'!F89)))</f>
        <v/>
      </c>
      <c r="EA95" s="29" t="str">
        <f ca="true">+IF(OFFSET('Hygiene Data'!$G$12,0,10*ROW('Hygiene Data'!G89))="","",OFFSET('Hygiene Data'!$G$12,0,10*ROW('Hygiene Data'!G89)))</f>
        <v/>
      </c>
      <c r="EB95" s="29" t="str">
        <f ca="true">+IF(OFFSET('Hygiene Data'!$G$13,0,10*ROW('Hygiene Data'!G89))="","",OFFSET('Hygiene Data'!$G$13,0,10*ROW('Hygiene Data'!G89)))</f>
        <v/>
      </c>
      <c r="EC95" s="29" t="str">
        <f ca="true">+IF(OFFSET('Hygiene Data'!$G$14,0,10*ROW('Hygiene Data'!G89))="","",OFFSET('Hygiene Data'!$G$14,0,10*ROW('Hygiene Data'!G89)))</f>
        <v/>
      </c>
      <c r="ED95" s="29" t="str">
        <f ca="true">+IF(OFFSET('Hygiene Data'!$H$12,0,10*ROW('Hygiene Data'!H89))="","",OFFSET('Hygiene Data'!$H$12,0,10*ROW('Hygiene Data'!H89)))</f>
        <v/>
      </c>
      <c r="EE95" s="29" t="str">
        <f ca="true">+IF(OFFSET('Hygiene Data'!$H$13,0,10*ROW('Hygiene Data'!H89))="","",OFFSET('Hygiene Data'!$H$13,0,10*ROW('Hygiene Data'!H89)))</f>
        <v/>
      </c>
      <c r="EF95" s="29" t="str">
        <f ca="true">+IF(OFFSET('Hygiene Data'!$H$14,0,10*ROW('Hygiene Data'!H89))="","",OFFSET('Hygiene Data'!$H$14,0,10*ROW('Hygiene Data'!H89)))</f>
        <v/>
      </c>
    </row>
    <row r="96" x14ac:dyDescent="0.2">
      <c r="A96" s="52" t="str">
        <f ca="true">+IF(OFFSET('Water Data'!$B$1,0,10*ROW('Water Data'!B93))="","",OFFSET('Water Data'!$B$1,0,10*ROW('Water Data'!B93)))</f>
        <v/>
      </c>
      <c r="B96" s="52" t="str">
        <f ca="true">+IF(OFFSET('Water Data'!$A$3,0,10*ROW('Water Data'!A93))="","",OFFSET('Water Data'!$A$3,0,10*ROW('Water Data'!A93)))</f>
        <v/>
      </c>
      <c r="C96" s="52" t="str">
        <f ca="true">+IF(OFFSET('Water Data'!$C$3,0,10*ROW('Water Data'!C93))="","",OFFSET('Water Data'!$C$3,0,10*ROW('Water Data'!C93)))</f>
        <v/>
      </c>
      <c r="D96" s="240"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0"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0"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0"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0"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0"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0"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0"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0"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0"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0"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0"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0"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0"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0"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0"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0"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0"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1"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1"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1"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1"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1"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1"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1"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1"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1"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1"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1"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1"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1"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1"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1"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1"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1"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1"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1"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1"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1"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1"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1"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1"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1"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1"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1"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1"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1"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1"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2"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2"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2"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2"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2"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2"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2"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2"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2"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2"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2"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2"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2"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2"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2"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2"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2"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2"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29" t="str">
        <f ca="true">+IF(OFFSET('Water Data'!$C$28,0,10*ROW('Water Data'!C90))="","",OFFSET('Water Data'!$C$28,0,10*ROW('Water Data'!C90)))</f>
        <v/>
      </c>
      <c r="BT96" s="29" t="str">
        <f ca="true">+IF(OFFSET('Water Data'!$C$29,0,10*ROW('Water Data'!C90))="","",OFFSET('Water Data'!$C$29,0,10*ROW('Water Data'!C90)))</f>
        <v/>
      </c>
      <c r="BU96" s="29" t="str">
        <f ca="true">+IF(OFFSET('Water Data'!$C$30,0,10*ROW('Water Data'!C90))="","",OFFSET('Water Data'!$C$30,0,10*ROW('Water Data'!C90)))</f>
        <v/>
      </c>
      <c r="BV96" s="29" t="str">
        <f ca="true">+IF(OFFSET('Water Data'!$D$28,0,10*ROW('Water Data'!D90))="","",OFFSET('Water Data'!$D$28,0,10*ROW('Water Data'!D90)))</f>
        <v/>
      </c>
      <c r="BW96" s="29" t="str">
        <f ca="true">+IF(OFFSET('Water Data'!$D$29,0,10*ROW('Water Data'!D90))="","",OFFSET('Water Data'!$D$29,0,10*ROW('Water Data'!D90)))</f>
        <v/>
      </c>
      <c r="BX96" s="29" t="str">
        <f ca="true">+IF(OFFSET('Water Data'!$D$30,0,10*ROW('Water Data'!D90))="","",OFFSET('Water Data'!$D$30,0,10*ROW('Water Data'!D90)))</f>
        <v/>
      </c>
      <c r="BY96" s="29" t="str">
        <f ca="true">+IF(OFFSET('Water Data'!$E$28,0,10*ROW('Water Data'!E90))="","",OFFSET('Water Data'!$E$28,0,10*ROW('Water Data'!E90)))</f>
        <v/>
      </c>
      <c r="BZ96" s="29" t="str">
        <f ca="true">+IF(OFFSET('Water Data'!$E$29,0,10*ROW('Water Data'!E90))="","",OFFSET('Water Data'!$E$29,0,10*ROW('Water Data'!E90)))</f>
        <v/>
      </c>
      <c r="CA96" s="29" t="str">
        <f ca="true">+IF(OFFSET('Water Data'!$E$30,0,10*ROW('Water Data'!E90))="","",OFFSET('Water Data'!$E$30,0,10*ROW('Water Data'!E90)))</f>
        <v/>
      </c>
      <c r="CB96" s="29" t="str">
        <f ca="true">+IF(OFFSET('Water Data'!$F$28,0,10*ROW('Water Data'!F90))="","",OFFSET('Water Data'!$F$28,0,10*ROW('Water Data'!F90)))</f>
        <v/>
      </c>
      <c r="CC96" s="29" t="str">
        <f ca="true">+IF(OFFSET('Water Data'!$F$29,0,10*ROW('Water Data'!F90))="","",OFFSET('Water Data'!$F$29,0,10*ROW('Water Data'!F90)))</f>
        <v/>
      </c>
      <c r="CD96" s="29" t="str">
        <f ca="true">+IF(OFFSET('Water Data'!$F$30,0,10*ROW('Water Data'!F90))="","",OFFSET('Water Data'!$F$30,0,10*ROW('Water Data'!F90)))</f>
        <v/>
      </c>
      <c r="CE96" s="29" t="str">
        <f ca="true">+IF(OFFSET('Water Data'!$G$28,0,10*ROW('Water Data'!G90))="","",OFFSET('Water Data'!$G$28,0,10*ROW('Water Data'!G90)))</f>
        <v/>
      </c>
      <c r="CF96" s="29" t="str">
        <f ca="true">+IF(OFFSET('Water Data'!$G$29,0,10*ROW('Water Data'!G90))="","",OFFSET('Water Data'!$G$29,0,10*ROW('Water Data'!G90)))</f>
        <v/>
      </c>
      <c r="CG96" s="29" t="str">
        <f ca="true">+IF(OFFSET('Water Data'!$G$30,0,10*ROW('Water Data'!G90))="","",OFFSET('Water Data'!$G$30,0,10*ROW('Water Data'!G90)))</f>
        <v/>
      </c>
      <c r="CH96" s="29" t="str">
        <f ca="true">+IF(OFFSET('Water Data'!$H$28,0,10*ROW('Water Data'!H90))="","",OFFSET('Water Data'!$H$28,0,10*ROW('Water Data'!H90)))</f>
        <v/>
      </c>
      <c r="CI96" s="29" t="str">
        <f ca="true">+IF(OFFSET('Water Data'!$H$29,0,10*ROW('Water Data'!H90))="","",OFFSET('Water Data'!$H$29,0,10*ROW('Water Data'!H90)))</f>
        <v/>
      </c>
      <c r="CJ96" s="29" t="str">
        <f ca="true">+IF(OFFSET('Water Data'!$H$30,0,10*ROW('Water Data'!H90))="","",OFFSET('Water Data'!$H$30,0,10*ROW('Water Data'!H90)))</f>
        <v/>
      </c>
      <c r="CK96" s="29" t="str">
        <f ca="true">+IF(OFFSET('Sanitation Data'!$C$29,0,10*ROW('Sanitation Data'!C90))="","",OFFSET('Sanitation Data'!$C$29,0,10*ROW('Sanitation Data'!C90)))</f>
        <v/>
      </c>
      <c r="CL96" s="29" t="str">
        <f ca="true">+IF(OFFSET('Sanitation Data'!$C$30,0,10*ROW('Sanitation Data'!C90))="","",OFFSET('Sanitation Data'!$C$30,0,10*ROW('Sanitation Data'!C90)))</f>
        <v/>
      </c>
      <c r="CM96" s="29" t="str">
        <f ca="true">+IF(OFFSET('Sanitation Data'!$C$31,0,10*ROW('Sanitation Data'!C90))="","",OFFSET('Sanitation Data'!$C$31,0,10*ROW('Sanitation Data'!C90)))</f>
        <v/>
      </c>
      <c r="CN96" s="29" t="str">
        <f ca="true">+IF(OFFSET('Sanitation Data'!$C$32,0,10*ROW('Sanitation Data'!C90))="","",OFFSET('Sanitation Data'!$C$32,0,10*ROW('Sanitation Data'!C90)))</f>
        <v/>
      </c>
      <c r="CO96" s="29" t="str">
        <f ca="true">+IF(OFFSET('Sanitation Data'!$C$33,0,10*ROW('Sanitation Data'!C90))="","",OFFSET('Sanitation Data'!$C$33,0,10*ROW('Sanitation Data'!C90)))</f>
        <v/>
      </c>
      <c r="CP96" s="29" t="str">
        <f ca="true">+IF(OFFSET('Sanitation Data'!$D$29,0,10*ROW('Sanitation Data'!D90))="","",OFFSET('Sanitation Data'!$D$29,0,10*ROW('Sanitation Data'!D90)))</f>
        <v/>
      </c>
      <c r="CQ96" s="29" t="str">
        <f ca="true">+IF(OFFSET('Sanitation Data'!$D$30,0,10*ROW('Sanitation Data'!D90))="","",OFFSET('Sanitation Data'!$D$30,0,10*ROW('Sanitation Data'!D90)))</f>
        <v/>
      </c>
      <c r="CR96" s="29" t="str">
        <f ca="true">+IF(OFFSET('Sanitation Data'!$D$31,0,10*ROW('Sanitation Data'!D90))="","",OFFSET('Sanitation Data'!$D$31,0,10*ROW('Sanitation Data'!D90)))</f>
        <v/>
      </c>
      <c r="CS96" s="29" t="str">
        <f ca="true">+IF(OFFSET('Sanitation Data'!$D$32,0,10*ROW('Sanitation Data'!D90))="","",OFFSET('Sanitation Data'!$D$32,0,10*ROW('Sanitation Data'!D90)))</f>
        <v/>
      </c>
      <c r="CT96" s="29" t="str">
        <f ca="true">+IF(OFFSET('Sanitation Data'!$D$33,0,10*ROW('Sanitation Data'!D90))="","",OFFSET('Sanitation Data'!$D$33,0,10*ROW('Sanitation Data'!D90)))</f>
        <v/>
      </c>
      <c r="CU96" s="29" t="str">
        <f ca="true">+IF(OFFSET('Sanitation Data'!$E$29,0,10*ROW('Sanitation Data'!E90))="","",OFFSET('Sanitation Data'!$E$29,0,10*ROW('Sanitation Data'!E90)))</f>
        <v/>
      </c>
      <c r="CV96" s="29" t="str">
        <f ca="true">+IF(OFFSET('Sanitation Data'!$E$30,0,10*ROW('Sanitation Data'!E90))="","",OFFSET('Sanitation Data'!$E$30,0,10*ROW('Sanitation Data'!E90)))</f>
        <v/>
      </c>
      <c r="CW96" s="29" t="str">
        <f ca="true">+IF(OFFSET('Sanitation Data'!$E$31,0,10*ROW('Sanitation Data'!E90))="","",OFFSET('Sanitation Data'!$E$31,0,10*ROW('Sanitation Data'!E90)))</f>
        <v/>
      </c>
      <c r="CX96" s="29" t="str">
        <f ca="true">+IF(OFFSET('Sanitation Data'!$E$32,0,10*ROW('Sanitation Data'!E90))="","",OFFSET('Sanitation Data'!$E$32,0,10*ROW('Sanitation Data'!E90)))</f>
        <v/>
      </c>
      <c r="CY96" s="29" t="str">
        <f ca="true">+IF(OFFSET('Sanitation Data'!$E$33,0,10*ROW('Sanitation Data'!E90))="","",OFFSET('Sanitation Data'!$E$33,0,10*ROW('Sanitation Data'!E90)))</f>
        <v/>
      </c>
      <c r="CZ96" s="29" t="str">
        <f ca="true">+IF(OFFSET('Sanitation Data'!$F$29,0,10*ROW('Sanitation Data'!F90))="","",OFFSET('Sanitation Data'!$F$29,0,10*ROW('Sanitation Data'!F90)))</f>
        <v/>
      </c>
      <c r="DA96" s="29" t="str">
        <f ca="true">+IF(OFFSET('Sanitation Data'!$F$30,0,10*ROW('Sanitation Data'!F90))="","",OFFSET('Sanitation Data'!$F$30,0,10*ROW('Sanitation Data'!F90)))</f>
        <v/>
      </c>
      <c r="DB96" s="29" t="str">
        <f ca="true">+IF(OFFSET('Sanitation Data'!$F$31,0,10*ROW('Sanitation Data'!F90))="","",OFFSET('Sanitation Data'!$F$31,0,10*ROW('Sanitation Data'!F90)))</f>
        <v/>
      </c>
      <c r="DC96" s="29" t="str">
        <f ca="true">+IF(OFFSET('Sanitation Data'!$F$32,0,10*ROW('Sanitation Data'!F90))="","",OFFSET('Sanitation Data'!$F$32,0,10*ROW('Sanitation Data'!F90)))</f>
        <v/>
      </c>
      <c r="DD96" s="29" t="str">
        <f ca="true">+IF(OFFSET('Sanitation Data'!$F$33,0,10*ROW('Sanitation Data'!F90))="","",OFFSET('Sanitation Data'!$F$33,0,10*ROW('Sanitation Data'!F90)))</f>
        <v/>
      </c>
      <c r="DE96" s="29" t="str">
        <f ca="true">+IF(OFFSET('Sanitation Data'!$G$29,0,10*ROW('Sanitation Data'!G90))="","",OFFSET('Sanitation Data'!$G$29,0,10*ROW('Sanitation Data'!G90)))</f>
        <v/>
      </c>
      <c r="DF96" s="29" t="str">
        <f ca="true">+IF(OFFSET('Sanitation Data'!$G$30,0,10*ROW('Sanitation Data'!G90))="","",OFFSET('Sanitation Data'!$G$30,0,10*ROW('Sanitation Data'!G90)))</f>
        <v/>
      </c>
      <c r="DG96" s="29" t="str">
        <f ca="true">+IF(OFFSET('Sanitation Data'!$G$31,0,10*ROW('Sanitation Data'!G90))="","",OFFSET('Sanitation Data'!$G$31,0,10*ROW('Sanitation Data'!G90)))</f>
        <v/>
      </c>
      <c r="DH96" s="29" t="str">
        <f ca="true">+IF(OFFSET('Sanitation Data'!$G$32,0,10*ROW('Sanitation Data'!G90))="","",OFFSET('Sanitation Data'!$G$32,0,10*ROW('Sanitation Data'!G90)))</f>
        <v/>
      </c>
      <c r="DI96" s="29" t="str">
        <f ca="true">+IF(OFFSET('Sanitation Data'!$G$33,0,10*ROW('Sanitation Data'!G90))="","",OFFSET('Sanitation Data'!$G$33,0,10*ROW('Sanitation Data'!G90)))</f>
        <v/>
      </c>
      <c r="DJ96" s="29" t="str">
        <f ca="true">+IF(OFFSET('Sanitation Data'!$H$29,0,10*ROW('Sanitation Data'!H90))="","",OFFSET('Sanitation Data'!$H$29,0,10*ROW('Sanitation Data'!H90)))</f>
        <v/>
      </c>
      <c r="DK96" s="29" t="str">
        <f ca="true">+IF(OFFSET('Sanitation Data'!$H$30,0,10*ROW('Sanitation Data'!H90))="","",OFFSET('Sanitation Data'!$H$30,0,10*ROW('Sanitation Data'!H90)))</f>
        <v/>
      </c>
      <c r="DL96" s="29" t="str">
        <f ca="true">+IF(OFFSET('Sanitation Data'!$H$31,0,10*ROW('Sanitation Data'!H90))="","",OFFSET('Sanitation Data'!$H$31,0,10*ROW('Sanitation Data'!H90)))</f>
        <v/>
      </c>
      <c r="DM96" s="29" t="str">
        <f ca="true">+IF(OFFSET('Sanitation Data'!$H$32,0,10*ROW('Sanitation Data'!H90))="","",OFFSET('Sanitation Data'!$H$32,0,10*ROW('Sanitation Data'!H90)))</f>
        <v/>
      </c>
      <c r="DN96" s="29" t="str">
        <f ca="true">+IF(OFFSET('Sanitation Data'!$H$33,0,10*ROW('Sanitation Data'!H90))="","",OFFSET('Sanitation Data'!$H$33,0,10*ROW('Sanitation Data'!H90)))</f>
        <v/>
      </c>
      <c r="DO96" s="29" t="str">
        <f ca="true">+IF(OFFSET('Hygiene Data'!$C$12,0,10*ROW('Hygiene Data'!C90))="","",OFFSET('Hygiene Data'!$C$12,0,10*ROW('Hygiene Data'!C90)))</f>
        <v/>
      </c>
      <c r="DP96" s="29" t="str">
        <f ca="true">+IF(OFFSET('Hygiene Data'!$C$13,0,10*ROW('Hygiene Data'!C90))="","",OFFSET('Hygiene Data'!$C$13,0,10*ROW('Hygiene Data'!C90)))</f>
        <v/>
      </c>
      <c r="DQ96" s="29" t="str">
        <f ca="true">+IF(OFFSET('Hygiene Data'!$C$14,0,10*ROW('Hygiene Data'!C90))="","",OFFSET('Hygiene Data'!$C$14,0,10*ROW('Hygiene Data'!C90)))</f>
        <v/>
      </c>
      <c r="DR96" s="29" t="str">
        <f ca="true">+IF(OFFSET('Hygiene Data'!$D$12,0,10*ROW('Hygiene Data'!D90))="","",OFFSET('Hygiene Data'!$D$12,0,10*ROW('Hygiene Data'!D90)))</f>
        <v/>
      </c>
      <c r="DS96" s="29" t="str">
        <f ca="true">+IF(OFFSET('Hygiene Data'!$D$13,0,10*ROW('Hygiene Data'!D90))="","",OFFSET('Hygiene Data'!$D$13,0,10*ROW('Hygiene Data'!D90)))</f>
        <v/>
      </c>
      <c r="DT96" s="29" t="str">
        <f ca="true">+IF(OFFSET('Hygiene Data'!$D$14,0,10*ROW('Hygiene Data'!D90))="","",OFFSET('Hygiene Data'!$D$14,0,10*ROW('Hygiene Data'!D90)))</f>
        <v/>
      </c>
      <c r="DU96" s="29" t="str">
        <f ca="true">+IF(OFFSET('Hygiene Data'!$E$12,0,10*ROW('Hygiene Data'!E90))="","",OFFSET('Hygiene Data'!$E$12,0,10*ROW('Hygiene Data'!E90)))</f>
        <v/>
      </c>
      <c r="DV96" s="29" t="str">
        <f ca="true">+IF(OFFSET('Hygiene Data'!$E$13,0,10*ROW('Hygiene Data'!E90))="","",OFFSET('Hygiene Data'!$E$13,0,10*ROW('Hygiene Data'!E90)))</f>
        <v/>
      </c>
      <c r="DW96" s="29" t="str">
        <f ca="true">+IF(OFFSET('Hygiene Data'!$E$14,0,10*ROW('Hygiene Data'!E90))="","",OFFSET('Hygiene Data'!$E$14,0,10*ROW('Hygiene Data'!E90)))</f>
        <v/>
      </c>
      <c r="DX96" s="29" t="str">
        <f ca="true">+IF(OFFSET('Hygiene Data'!$F$12,0,10*ROW('Hygiene Data'!F90))="","",OFFSET('Hygiene Data'!$F$12,0,10*ROW('Hygiene Data'!F90)))</f>
        <v/>
      </c>
      <c r="DY96" s="29" t="str">
        <f ca="true">+IF(OFFSET('Hygiene Data'!$F$13,0,10*ROW('Hygiene Data'!F90))="","",OFFSET('Hygiene Data'!$F$13,0,10*ROW('Hygiene Data'!F90)))</f>
        <v/>
      </c>
      <c r="DZ96" s="29" t="str">
        <f ca="true">+IF(OFFSET('Hygiene Data'!$F$14,0,10*ROW('Hygiene Data'!F90))="","",OFFSET('Hygiene Data'!$F$14,0,10*ROW('Hygiene Data'!F90)))</f>
        <v/>
      </c>
      <c r="EA96" s="29" t="str">
        <f ca="true">+IF(OFFSET('Hygiene Data'!$G$12,0,10*ROW('Hygiene Data'!G90))="","",OFFSET('Hygiene Data'!$G$12,0,10*ROW('Hygiene Data'!G90)))</f>
        <v/>
      </c>
      <c r="EB96" s="29" t="str">
        <f ca="true">+IF(OFFSET('Hygiene Data'!$G$13,0,10*ROW('Hygiene Data'!G90))="","",OFFSET('Hygiene Data'!$G$13,0,10*ROW('Hygiene Data'!G90)))</f>
        <v/>
      </c>
      <c r="EC96" s="29" t="str">
        <f ca="true">+IF(OFFSET('Hygiene Data'!$G$14,0,10*ROW('Hygiene Data'!G90))="","",OFFSET('Hygiene Data'!$G$14,0,10*ROW('Hygiene Data'!G90)))</f>
        <v/>
      </c>
      <c r="ED96" s="29" t="str">
        <f ca="true">+IF(OFFSET('Hygiene Data'!$H$12,0,10*ROW('Hygiene Data'!H90))="","",OFFSET('Hygiene Data'!$H$12,0,10*ROW('Hygiene Data'!H90)))</f>
        <v/>
      </c>
      <c r="EE96" s="29" t="str">
        <f ca="true">+IF(OFFSET('Hygiene Data'!$H$13,0,10*ROW('Hygiene Data'!H90))="","",OFFSET('Hygiene Data'!$H$13,0,10*ROW('Hygiene Data'!H90)))</f>
        <v/>
      </c>
      <c r="EF96" s="29" t="str">
        <f ca="true">+IF(OFFSET('Hygiene Data'!$H$14,0,10*ROW('Hygiene Data'!H90))="","",OFFSET('Hygiene Data'!$H$14,0,10*ROW('Hygiene Data'!H90)))</f>
        <v/>
      </c>
    </row>
    <row r="97" x14ac:dyDescent="0.2">
      <c r="A97" s="52" t="str">
        <f ca="true">+IF(OFFSET('Water Data'!$B$1,0,10*ROW('Water Data'!B94))="","",OFFSET('Water Data'!$B$1,0,10*ROW('Water Data'!B94)))</f>
        <v/>
      </c>
      <c r="B97" s="52" t="str">
        <f ca="true">+IF(OFFSET('Water Data'!$A$3,0,10*ROW('Water Data'!A94))="","",OFFSET('Water Data'!$A$3,0,10*ROW('Water Data'!A94)))</f>
        <v/>
      </c>
      <c r="C97" s="52" t="str">
        <f ca="true">+IF(OFFSET('Water Data'!$C$3,0,10*ROW('Water Data'!C94))="","",OFFSET('Water Data'!$C$3,0,10*ROW('Water Data'!C94)))</f>
        <v/>
      </c>
      <c r="D97" s="240"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0"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0"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0"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0"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0"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0"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0"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0"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0"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0"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0"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0"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0"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0"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0"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0"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0"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1"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1"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1"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1"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1"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1"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1"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1"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1"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1"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1"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1"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1"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1"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1"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1"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1"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1"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1"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1"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1"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1"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1"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1"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1"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1"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1"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1"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1"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1"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2"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2"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2"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2"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2"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2"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2"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2"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2"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2"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2"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2"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2"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2"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2"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2"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2"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2"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29" t="str">
        <f ca="true">+IF(OFFSET('Water Data'!$C$28,0,10*ROW('Water Data'!C91))="","",OFFSET('Water Data'!$C$28,0,10*ROW('Water Data'!C91)))</f>
        <v/>
      </c>
      <c r="BT97" s="29" t="str">
        <f ca="true">+IF(OFFSET('Water Data'!$C$29,0,10*ROW('Water Data'!C91))="","",OFFSET('Water Data'!$C$29,0,10*ROW('Water Data'!C91)))</f>
        <v/>
      </c>
      <c r="BU97" s="29" t="str">
        <f ca="true">+IF(OFFSET('Water Data'!$C$30,0,10*ROW('Water Data'!C91))="","",OFFSET('Water Data'!$C$30,0,10*ROW('Water Data'!C91)))</f>
        <v/>
      </c>
      <c r="BV97" s="29" t="str">
        <f ca="true">+IF(OFFSET('Water Data'!$D$28,0,10*ROW('Water Data'!D91))="","",OFFSET('Water Data'!$D$28,0,10*ROW('Water Data'!D91)))</f>
        <v/>
      </c>
      <c r="BW97" s="29" t="str">
        <f ca="true">+IF(OFFSET('Water Data'!$D$29,0,10*ROW('Water Data'!D91))="","",OFFSET('Water Data'!$D$29,0,10*ROW('Water Data'!D91)))</f>
        <v/>
      </c>
      <c r="BX97" s="29" t="str">
        <f ca="true">+IF(OFFSET('Water Data'!$D$30,0,10*ROW('Water Data'!D91))="","",OFFSET('Water Data'!$D$30,0,10*ROW('Water Data'!D91)))</f>
        <v/>
      </c>
      <c r="BY97" s="29" t="str">
        <f ca="true">+IF(OFFSET('Water Data'!$E$28,0,10*ROW('Water Data'!E91))="","",OFFSET('Water Data'!$E$28,0,10*ROW('Water Data'!E91)))</f>
        <v/>
      </c>
      <c r="BZ97" s="29" t="str">
        <f ca="true">+IF(OFFSET('Water Data'!$E$29,0,10*ROW('Water Data'!E91))="","",OFFSET('Water Data'!$E$29,0,10*ROW('Water Data'!E91)))</f>
        <v/>
      </c>
      <c r="CA97" s="29" t="str">
        <f ca="true">+IF(OFFSET('Water Data'!$E$30,0,10*ROW('Water Data'!E91))="","",OFFSET('Water Data'!$E$30,0,10*ROW('Water Data'!E91)))</f>
        <v/>
      </c>
      <c r="CB97" s="29" t="str">
        <f ca="true">+IF(OFFSET('Water Data'!$F$28,0,10*ROW('Water Data'!F91))="","",OFFSET('Water Data'!$F$28,0,10*ROW('Water Data'!F91)))</f>
        <v/>
      </c>
      <c r="CC97" s="29" t="str">
        <f ca="true">+IF(OFFSET('Water Data'!$F$29,0,10*ROW('Water Data'!F91))="","",OFFSET('Water Data'!$F$29,0,10*ROW('Water Data'!F91)))</f>
        <v/>
      </c>
      <c r="CD97" s="29" t="str">
        <f ca="true">+IF(OFFSET('Water Data'!$F$30,0,10*ROW('Water Data'!F91))="","",OFFSET('Water Data'!$F$30,0,10*ROW('Water Data'!F91)))</f>
        <v/>
      </c>
      <c r="CE97" s="29" t="str">
        <f ca="true">+IF(OFFSET('Water Data'!$G$28,0,10*ROW('Water Data'!G91))="","",OFFSET('Water Data'!$G$28,0,10*ROW('Water Data'!G91)))</f>
        <v/>
      </c>
      <c r="CF97" s="29" t="str">
        <f ca="true">+IF(OFFSET('Water Data'!$G$29,0,10*ROW('Water Data'!G91))="","",OFFSET('Water Data'!$G$29,0,10*ROW('Water Data'!G91)))</f>
        <v/>
      </c>
      <c r="CG97" s="29" t="str">
        <f ca="true">+IF(OFFSET('Water Data'!$G$30,0,10*ROW('Water Data'!G91))="","",OFFSET('Water Data'!$G$30,0,10*ROW('Water Data'!G91)))</f>
        <v/>
      </c>
      <c r="CH97" s="29" t="str">
        <f ca="true">+IF(OFFSET('Water Data'!$H$28,0,10*ROW('Water Data'!H91))="","",OFFSET('Water Data'!$H$28,0,10*ROW('Water Data'!H91)))</f>
        <v/>
      </c>
      <c r="CI97" s="29" t="str">
        <f ca="true">+IF(OFFSET('Water Data'!$H$29,0,10*ROW('Water Data'!H91))="","",OFFSET('Water Data'!$H$29,0,10*ROW('Water Data'!H91)))</f>
        <v/>
      </c>
      <c r="CJ97" s="29" t="str">
        <f ca="true">+IF(OFFSET('Water Data'!$H$30,0,10*ROW('Water Data'!H91))="","",OFFSET('Water Data'!$H$30,0,10*ROW('Water Data'!H91)))</f>
        <v/>
      </c>
      <c r="CK97" s="29" t="str">
        <f ca="true">+IF(OFFSET('Sanitation Data'!$C$29,0,10*ROW('Sanitation Data'!C91))="","",OFFSET('Sanitation Data'!$C$29,0,10*ROW('Sanitation Data'!C91)))</f>
        <v/>
      </c>
      <c r="CL97" s="29" t="str">
        <f ca="true">+IF(OFFSET('Sanitation Data'!$C$30,0,10*ROW('Sanitation Data'!C91))="","",OFFSET('Sanitation Data'!$C$30,0,10*ROW('Sanitation Data'!C91)))</f>
        <v/>
      </c>
      <c r="CM97" s="29" t="str">
        <f ca="true">+IF(OFFSET('Sanitation Data'!$C$31,0,10*ROW('Sanitation Data'!C91))="","",OFFSET('Sanitation Data'!$C$31,0,10*ROW('Sanitation Data'!C91)))</f>
        <v/>
      </c>
      <c r="CN97" s="29" t="str">
        <f ca="true">+IF(OFFSET('Sanitation Data'!$C$32,0,10*ROW('Sanitation Data'!C91))="","",OFFSET('Sanitation Data'!$C$32,0,10*ROW('Sanitation Data'!C91)))</f>
        <v/>
      </c>
      <c r="CO97" s="29" t="str">
        <f ca="true">+IF(OFFSET('Sanitation Data'!$C$33,0,10*ROW('Sanitation Data'!C91))="","",OFFSET('Sanitation Data'!$C$33,0,10*ROW('Sanitation Data'!C91)))</f>
        <v/>
      </c>
      <c r="CP97" s="29" t="str">
        <f ca="true">+IF(OFFSET('Sanitation Data'!$D$29,0,10*ROW('Sanitation Data'!D91))="","",OFFSET('Sanitation Data'!$D$29,0,10*ROW('Sanitation Data'!D91)))</f>
        <v/>
      </c>
      <c r="CQ97" s="29" t="str">
        <f ca="true">+IF(OFFSET('Sanitation Data'!$D$30,0,10*ROW('Sanitation Data'!D91))="","",OFFSET('Sanitation Data'!$D$30,0,10*ROW('Sanitation Data'!D91)))</f>
        <v/>
      </c>
      <c r="CR97" s="29" t="str">
        <f ca="true">+IF(OFFSET('Sanitation Data'!$D$31,0,10*ROW('Sanitation Data'!D91))="","",OFFSET('Sanitation Data'!$D$31,0,10*ROW('Sanitation Data'!D91)))</f>
        <v/>
      </c>
      <c r="CS97" s="29" t="str">
        <f ca="true">+IF(OFFSET('Sanitation Data'!$D$32,0,10*ROW('Sanitation Data'!D91))="","",OFFSET('Sanitation Data'!$D$32,0,10*ROW('Sanitation Data'!D91)))</f>
        <v/>
      </c>
      <c r="CT97" s="29" t="str">
        <f ca="true">+IF(OFFSET('Sanitation Data'!$D$33,0,10*ROW('Sanitation Data'!D91))="","",OFFSET('Sanitation Data'!$D$33,0,10*ROW('Sanitation Data'!D91)))</f>
        <v/>
      </c>
      <c r="CU97" s="29" t="str">
        <f ca="true">+IF(OFFSET('Sanitation Data'!$E$29,0,10*ROW('Sanitation Data'!E91))="","",OFFSET('Sanitation Data'!$E$29,0,10*ROW('Sanitation Data'!E91)))</f>
        <v/>
      </c>
      <c r="CV97" s="29" t="str">
        <f ca="true">+IF(OFFSET('Sanitation Data'!$E$30,0,10*ROW('Sanitation Data'!E91))="","",OFFSET('Sanitation Data'!$E$30,0,10*ROW('Sanitation Data'!E91)))</f>
        <v/>
      </c>
      <c r="CW97" s="29" t="str">
        <f ca="true">+IF(OFFSET('Sanitation Data'!$E$31,0,10*ROW('Sanitation Data'!E91))="","",OFFSET('Sanitation Data'!$E$31,0,10*ROW('Sanitation Data'!E91)))</f>
        <v/>
      </c>
      <c r="CX97" s="29" t="str">
        <f ca="true">+IF(OFFSET('Sanitation Data'!$E$32,0,10*ROW('Sanitation Data'!E91))="","",OFFSET('Sanitation Data'!$E$32,0,10*ROW('Sanitation Data'!E91)))</f>
        <v/>
      </c>
      <c r="CY97" s="29" t="str">
        <f ca="true">+IF(OFFSET('Sanitation Data'!$E$33,0,10*ROW('Sanitation Data'!E91))="","",OFFSET('Sanitation Data'!$E$33,0,10*ROW('Sanitation Data'!E91)))</f>
        <v/>
      </c>
      <c r="CZ97" s="29" t="str">
        <f ca="true">+IF(OFFSET('Sanitation Data'!$F$29,0,10*ROW('Sanitation Data'!F91))="","",OFFSET('Sanitation Data'!$F$29,0,10*ROW('Sanitation Data'!F91)))</f>
        <v/>
      </c>
      <c r="DA97" s="29" t="str">
        <f ca="true">+IF(OFFSET('Sanitation Data'!$F$30,0,10*ROW('Sanitation Data'!F91))="","",OFFSET('Sanitation Data'!$F$30,0,10*ROW('Sanitation Data'!F91)))</f>
        <v/>
      </c>
      <c r="DB97" s="29" t="str">
        <f ca="true">+IF(OFFSET('Sanitation Data'!$F$31,0,10*ROW('Sanitation Data'!F91))="","",OFFSET('Sanitation Data'!$F$31,0,10*ROW('Sanitation Data'!F91)))</f>
        <v/>
      </c>
      <c r="DC97" s="29" t="str">
        <f ca="true">+IF(OFFSET('Sanitation Data'!$F$32,0,10*ROW('Sanitation Data'!F91))="","",OFFSET('Sanitation Data'!$F$32,0,10*ROW('Sanitation Data'!F91)))</f>
        <v/>
      </c>
      <c r="DD97" s="29" t="str">
        <f ca="true">+IF(OFFSET('Sanitation Data'!$F$33,0,10*ROW('Sanitation Data'!F91))="","",OFFSET('Sanitation Data'!$F$33,0,10*ROW('Sanitation Data'!F91)))</f>
        <v/>
      </c>
      <c r="DE97" s="29" t="str">
        <f ca="true">+IF(OFFSET('Sanitation Data'!$G$29,0,10*ROW('Sanitation Data'!G91))="","",OFFSET('Sanitation Data'!$G$29,0,10*ROW('Sanitation Data'!G91)))</f>
        <v/>
      </c>
      <c r="DF97" s="29" t="str">
        <f ca="true">+IF(OFFSET('Sanitation Data'!$G$30,0,10*ROW('Sanitation Data'!G91))="","",OFFSET('Sanitation Data'!$G$30,0,10*ROW('Sanitation Data'!G91)))</f>
        <v/>
      </c>
      <c r="DG97" s="29" t="str">
        <f ca="true">+IF(OFFSET('Sanitation Data'!$G$31,0,10*ROW('Sanitation Data'!G91))="","",OFFSET('Sanitation Data'!$G$31,0,10*ROW('Sanitation Data'!G91)))</f>
        <v/>
      </c>
      <c r="DH97" s="29" t="str">
        <f ca="true">+IF(OFFSET('Sanitation Data'!$G$32,0,10*ROW('Sanitation Data'!G91))="","",OFFSET('Sanitation Data'!$G$32,0,10*ROW('Sanitation Data'!G91)))</f>
        <v/>
      </c>
      <c r="DI97" s="29" t="str">
        <f ca="true">+IF(OFFSET('Sanitation Data'!$G$33,0,10*ROW('Sanitation Data'!G91))="","",OFFSET('Sanitation Data'!$G$33,0,10*ROW('Sanitation Data'!G91)))</f>
        <v/>
      </c>
      <c r="DJ97" s="29" t="str">
        <f ca="true">+IF(OFFSET('Sanitation Data'!$H$29,0,10*ROW('Sanitation Data'!H91))="","",OFFSET('Sanitation Data'!$H$29,0,10*ROW('Sanitation Data'!H91)))</f>
        <v/>
      </c>
      <c r="DK97" s="29" t="str">
        <f ca="true">+IF(OFFSET('Sanitation Data'!$H$30,0,10*ROW('Sanitation Data'!H91))="","",OFFSET('Sanitation Data'!$H$30,0,10*ROW('Sanitation Data'!H91)))</f>
        <v/>
      </c>
      <c r="DL97" s="29" t="str">
        <f ca="true">+IF(OFFSET('Sanitation Data'!$H$31,0,10*ROW('Sanitation Data'!H91))="","",OFFSET('Sanitation Data'!$H$31,0,10*ROW('Sanitation Data'!H91)))</f>
        <v/>
      </c>
      <c r="DM97" s="29" t="str">
        <f ca="true">+IF(OFFSET('Sanitation Data'!$H$32,0,10*ROW('Sanitation Data'!H91))="","",OFFSET('Sanitation Data'!$H$32,0,10*ROW('Sanitation Data'!H91)))</f>
        <v/>
      </c>
      <c r="DN97" s="29" t="str">
        <f ca="true">+IF(OFFSET('Sanitation Data'!$H$33,0,10*ROW('Sanitation Data'!H91))="","",OFFSET('Sanitation Data'!$H$33,0,10*ROW('Sanitation Data'!H91)))</f>
        <v/>
      </c>
      <c r="DO97" s="29" t="str">
        <f ca="true">+IF(OFFSET('Hygiene Data'!$C$12,0,10*ROW('Hygiene Data'!C91))="","",OFFSET('Hygiene Data'!$C$12,0,10*ROW('Hygiene Data'!C91)))</f>
        <v/>
      </c>
      <c r="DP97" s="29" t="str">
        <f ca="true">+IF(OFFSET('Hygiene Data'!$C$13,0,10*ROW('Hygiene Data'!C91))="","",OFFSET('Hygiene Data'!$C$13,0,10*ROW('Hygiene Data'!C91)))</f>
        <v/>
      </c>
      <c r="DQ97" s="29" t="str">
        <f ca="true">+IF(OFFSET('Hygiene Data'!$C$14,0,10*ROW('Hygiene Data'!C91))="","",OFFSET('Hygiene Data'!$C$14,0,10*ROW('Hygiene Data'!C91)))</f>
        <v/>
      </c>
      <c r="DR97" s="29" t="str">
        <f ca="true">+IF(OFFSET('Hygiene Data'!$D$12,0,10*ROW('Hygiene Data'!D91))="","",OFFSET('Hygiene Data'!$D$12,0,10*ROW('Hygiene Data'!D91)))</f>
        <v/>
      </c>
      <c r="DS97" s="29" t="str">
        <f ca="true">+IF(OFFSET('Hygiene Data'!$D$13,0,10*ROW('Hygiene Data'!D91))="","",OFFSET('Hygiene Data'!$D$13,0,10*ROW('Hygiene Data'!D91)))</f>
        <v/>
      </c>
      <c r="DT97" s="29" t="str">
        <f ca="true">+IF(OFFSET('Hygiene Data'!$D$14,0,10*ROW('Hygiene Data'!D91))="","",OFFSET('Hygiene Data'!$D$14,0,10*ROW('Hygiene Data'!D91)))</f>
        <v/>
      </c>
      <c r="DU97" s="29" t="str">
        <f ca="true">+IF(OFFSET('Hygiene Data'!$E$12,0,10*ROW('Hygiene Data'!E91))="","",OFFSET('Hygiene Data'!$E$12,0,10*ROW('Hygiene Data'!E91)))</f>
        <v/>
      </c>
      <c r="DV97" s="29" t="str">
        <f ca="true">+IF(OFFSET('Hygiene Data'!$E$13,0,10*ROW('Hygiene Data'!E91))="","",OFFSET('Hygiene Data'!$E$13,0,10*ROW('Hygiene Data'!E91)))</f>
        <v/>
      </c>
      <c r="DW97" s="29" t="str">
        <f ca="true">+IF(OFFSET('Hygiene Data'!$E$14,0,10*ROW('Hygiene Data'!E91))="","",OFFSET('Hygiene Data'!$E$14,0,10*ROW('Hygiene Data'!E91)))</f>
        <v/>
      </c>
      <c r="DX97" s="29" t="str">
        <f ca="true">+IF(OFFSET('Hygiene Data'!$F$12,0,10*ROW('Hygiene Data'!F91))="","",OFFSET('Hygiene Data'!$F$12,0,10*ROW('Hygiene Data'!F91)))</f>
        <v/>
      </c>
      <c r="DY97" s="29" t="str">
        <f ca="true">+IF(OFFSET('Hygiene Data'!$F$13,0,10*ROW('Hygiene Data'!F91))="","",OFFSET('Hygiene Data'!$F$13,0,10*ROW('Hygiene Data'!F91)))</f>
        <v/>
      </c>
      <c r="DZ97" s="29" t="str">
        <f ca="true">+IF(OFFSET('Hygiene Data'!$F$14,0,10*ROW('Hygiene Data'!F91))="","",OFFSET('Hygiene Data'!$F$14,0,10*ROW('Hygiene Data'!F91)))</f>
        <v/>
      </c>
      <c r="EA97" s="29" t="str">
        <f ca="true">+IF(OFFSET('Hygiene Data'!$G$12,0,10*ROW('Hygiene Data'!G91))="","",OFFSET('Hygiene Data'!$G$12,0,10*ROW('Hygiene Data'!G91)))</f>
        <v/>
      </c>
      <c r="EB97" s="29" t="str">
        <f ca="true">+IF(OFFSET('Hygiene Data'!$G$13,0,10*ROW('Hygiene Data'!G91))="","",OFFSET('Hygiene Data'!$G$13,0,10*ROW('Hygiene Data'!G91)))</f>
        <v/>
      </c>
      <c r="EC97" s="29" t="str">
        <f ca="true">+IF(OFFSET('Hygiene Data'!$G$14,0,10*ROW('Hygiene Data'!G91))="","",OFFSET('Hygiene Data'!$G$14,0,10*ROW('Hygiene Data'!G91)))</f>
        <v/>
      </c>
      <c r="ED97" s="29" t="str">
        <f ca="true">+IF(OFFSET('Hygiene Data'!$H$12,0,10*ROW('Hygiene Data'!H91))="","",OFFSET('Hygiene Data'!$H$12,0,10*ROW('Hygiene Data'!H91)))</f>
        <v/>
      </c>
      <c r="EE97" s="29" t="str">
        <f ca="true">+IF(OFFSET('Hygiene Data'!$H$13,0,10*ROW('Hygiene Data'!H91))="","",OFFSET('Hygiene Data'!$H$13,0,10*ROW('Hygiene Data'!H91)))</f>
        <v/>
      </c>
      <c r="EF97" s="29" t="str">
        <f ca="true">+IF(OFFSET('Hygiene Data'!$H$14,0,10*ROW('Hygiene Data'!H91))="","",OFFSET('Hygiene Data'!$H$14,0,10*ROW('Hygiene Data'!H91)))</f>
        <v/>
      </c>
    </row>
    <row r="98" x14ac:dyDescent="0.2">
      <c r="A98" s="52" t="str">
        <f ca="true">+IF(OFFSET('Water Data'!$B$1,0,10*ROW('Water Data'!B95))="","",OFFSET('Water Data'!$B$1,0,10*ROW('Water Data'!B95)))</f>
        <v/>
      </c>
      <c r="B98" s="52" t="str">
        <f ca="true">+IF(OFFSET('Water Data'!$A$3,0,10*ROW('Water Data'!A95))="","",OFFSET('Water Data'!$A$3,0,10*ROW('Water Data'!A95)))</f>
        <v/>
      </c>
      <c r="C98" s="52" t="str">
        <f ca="true">+IF(OFFSET('Water Data'!$C$3,0,10*ROW('Water Data'!C95))="","",OFFSET('Water Data'!$C$3,0,10*ROW('Water Data'!C95)))</f>
        <v/>
      </c>
      <c r="D98" s="240"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0"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0"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0"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0"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0"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0"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0"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0"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0"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0"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0"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0"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0"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0"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0"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0"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0"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1"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1"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1"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1"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1"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1"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1"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1"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1"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1"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1"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1"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1"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1"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1"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1"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1"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1"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1"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1"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1"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1"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1"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1"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1"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1"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1"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1"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1"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1"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2"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2"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2"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2"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2"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2"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2"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2"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2"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2"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2"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2"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2"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2"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2"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2"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2"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2"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29" t="str">
        <f ca="true">+IF(OFFSET('Water Data'!$C$28,0,10*ROW('Water Data'!C92))="","",OFFSET('Water Data'!$C$28,0,10*ROW('Water Data'!C92)))</f>
        <v/>
      </c>
      <c r="BT98" s="29" t="str">
        <f ca="true">+IF(OFFSET('Water Data'!$C$29,0,10*ROW('Water Data'!C92))="","",OFFSET('Water Data'!$C$29,0,10*ROW('Water Data'!C92)))</f>
        <v/>
      </c>
      <c r="BU98" s="29" t="str">
        <f ca="true">+IF(OFFSET('Water Data'!$C$30,0,10*ROW('Water Data'!C92))="","",OFFSET('Water Data'!$C$30,0,10*ROW('Water Data'!C92)))</f>
        <v/>
      </c>
      <c r="BV98" s="29" t="str">
        <f ca="true">+IF(OFFSET('Water Data'!$D$28,0,10*ROW('Water Data'!D92))="","",OFFSET('Water Data'!$D$28,0,10*ROW('Water Data'!D92)))</f>
        <v/>
      </c>
      <c r="BW98" s="29" t="str">
        <f ca="true">+IF(OFFSET('Water Data'!$D$29,0,10*ROW('Water Data'!D92))="","",OFFSET('Water Data'!$D$29,0,10*ROW('Water Data'!D92)))</f>
        <v/>
      </c>
      <c r="BX98" s="29" t="str">
        <f ca="true">+IF(OFFSET('Water Data'!$D$30,0,10*ROW('Water Data'!D92))="","",OFFSET('Water Data'!$D$30,0,10*ROW('Water Data'!D92)))</f>
        <v/>
      </c>
      <c r="BY98" s="29" t="str">
        <f ca="true">+IF(OFFSET('Water Data'!$E$28,0,10*ROW('Water Data'!E92))="","",OFFSET('Water Data'!$E$28,0,10*ROW('Water Data'!E92)))</f>
        <v/>
      </c>
      <c r="BZ98" s="29" t="str">
        <f ca="true">+IF(OFFSET('Water Data'!$E$29,0,10*ROW('Water Data'!E92))="","",OFFSET('Water Data'!$E$29,0,10*ROW('Water Data'!E92)))</f>
        <v/>
      </c>
      <c r="CA98" s="29" t="str">
        <f ca="true">+IF(OFFSET('Water Data'!$E$30,0,10*ROW('Water Data'!E92))="","",OFFSET('Water Data'!$E$30,0,10*ROW('Water Data'!E92)))</f>
        <v/>
      </c>
      <c r="CB98" s="29" t="str">
        <f ca="true">+IF(OFFSET('Water Data'!$F$28,0,10*ROW('Water Data'!F92))="","",OFFSET('Water Data'!$F$28,0,10*ROW('Water Data'!F92)))</f>
        <v/>
      </c>
      <c r="CC98" s="29" t="str">
        <f ca="true">+IF(OFFSET('Water Data'!$F$29,0,10*ROW('Water Data'!F92))="","",OFFSET('Water Data'!$F$29,0,10*ROW('Water Data'!F92)))</f>
        <v/>
      </c>
      <c r="CD98" s="29" t="str">
        <f ca="true">+IF(OFFSET('Water Data'!$F$30,0,10*ROW('Water Data'!F92))="","",OFFSET('Water Data'!$F$30,0,10*ROW('Water Data'!F92)))</f>
        <v/>
      </c>
      <c r="CE98" s="29" t="str">
        <f ca="true">+IF(OFFSET('Water Data'!$G$28,0,10*ROW('Water Data'!G92))="","",OFFSET('Water Data'!$G$28,0,10*ROW('Water Data'!G92)))</f>
        <v/>
      </c>
      <c r="CF98" s="29" t="str">
        <f ca="true">+IF(OFFSET('Water Data'!$G$29,0,10*ROW('Water Data'!G92))="","",OFFSET('Water Data'!$G$29,0,10*ROW('Water Data'!G92)))</f>
        <v/>
      </c>
      <c r="CG98" s="29" t="str">
        <f ca="true">+IF(OFFSET('Water Data'!$G$30,0,10*ROW('Water Data'!G92))="","",OFFSET('Water Data'!$G$30,0,10*ROW('Water Data'!G92)))</f>
        <v/>
      </c>
      <c r="CH98" s="29" t="str">
        <f ca="true">+IF(OFFSET('Water Data'!$H$28,0,10*ROW('Water Data'!H92))="","",OFFSET('Water Data'!$H$28,0,10*ROW('Water Data'!H92)))</f>
        <v/>
      </c>
      <c r="CI98" s="29" t="str">
        <f ca="true">+IF(OFFSET('Water Data'!$H$29,0,10*ROW('Water Data'!H92))="","",OFFSET('Water Data'!$H$29,0,10*ROW('Water Data'!H92)))</f>
        <v/>
      </c>
      <c r="CJ98" s="29" t="str">
        <f ca="true">+IF(OFFSET('Water Data'!$H$30,0,10*ROW('Water Data'!H92))="","",OFFSET('Water Data'!$H$30,0,10*ROW('Water Data'!H92)))</f>
        <v/>
      </c>
      <c r="CK98" s="29" t="str">
        <f ca="true">+IF(OFFSET('Sanitation Data'!$C$29,0,10*ROW('Sanitation Data'!C92))="","",OFFSET('Sanitation Data'!$C$29,0,10*ROW('Sanitation Data'!C92)))</f>
        <v/>
      </c>
      <c r="CL98" s="29" t="str">
        <f ca="true">+IF(OFFSET('Sanitation Data'!$C$30,0,10*ROW('Sanitation Data'!C92))="","",OFFSET('Sanitation Data'!$C$30,0,10*ROW('Sanitation Data'!C92)))</f>
        <v/>
      </c>
      <c r="CM98" s="29" t="str">
        <f ca="true">+IF(OFFSET('Sanitation Data'!$C$31,0,10*ROW('Sanitation Data'!C92))="","",OFFSET('Sanitation Data'!$C$31,0,10*ROW('Sanitation Data'!C92)))</f>
        <v/>
      </c>
      <c r="CN98" s="29" t="str">
        <f ca="true">+IF(OFFSET('Sanitation Data'!$C$32,0,10*ROW('Sanitation Data'!C92))="","",OFFSET('Sanitation Data'!$C$32,0,10*ROW('Sanitation Data'!C92)))</f>
        <v/>
      </c>
      <c r="CO98" s="29" t="str">
        <f ca="true">+IF(OFFSET('Sanitation Data'!$C$33,0,10*ROW('Sanitation Data'!C92))="","",OFFSET('Sanitation Data'!$C$33,0,10*ROW('Sanitation Data'!C92)))</f>
        <v/>
      </c>
      <c r="CP98" s="29" t="str">
        <f ca="true">+IF(OFFSET('Sanitation Data'!$D$29,0,10*ROW('Sanitation Data'!D92))="","",OFFSET('Sanitation Data'!$D$29,0,10*ROW('Sanitation Data'!D92)))</f>
        <v/>
      </c>
      <c r="CQ98" s="29" t="str">
        <f ca="true">+IF(OFFSET('Sanitation Data'!$D$30,0,10*ROW('Sanitation Data'!D92))="","",OFFSET('Sanitation Data'!$D$30,0,10*ROW('Sanitation Data'!D92)))</f>
        <v/>
      </c>
      <c r="CR98" s="29" t="str">
        <f ca="true">+IF(OFFSET('Sanitation Data'!$D$31,0,10*ROW('Sanitation Data'!D92))="","",OFFSET('Sanitation Data'!$D$31,0,10*ROW('Sanitation Data'!D92)))</f>
        <v/>
      </c>
      <c r="CS98" s="29" t="str">
        <f ca="true">+IF(OFFSET('Sanitation Data'!$D$32,0,10*ROW('Sanitation Data'!D92))="","",OFFSET('Sanitation Data'!$D$32,0,10*ROW('Sanitation Data'!D92)))</f>
        <v/>
      </c>
      <c r="CT98" s="29" t="str">
        <f ca="true">+IF(OFFSET('Sanitation Data'!$D$33,0,10*ROW('Sanitation Data'!D92))="","",OFFSET('Sanitation Data'!$D$33,0,10*ROW('Sanitation Data'!D92)))</f>
        <v/>
      </c>
      <c r="CU98" s="29" t="str">
        <f ca="true">+IF(OFFSET('Sanitation Data'!$E$29,0,10*ROW('Sanitation Data'!E92))="","",OFFSET('Sanitation Data'!$E$29,0,10*ROW('Sanitation Data'!E92)))</f>
        <v/>
      </c>
      <c r="CV98" s="29" t="str">
        <f ca="true">+IF(OFFSET('Sanitation Data'!$E$30,0,10*ROW('Sanitation Data'!E92))="","",OFFSET('Sanitation Data'!$E$30,0,10*ROW('Sanitation Data'!E92)))</f>
        <v/>
      </c>
      <c r="CW98" s="29" t="str">
        <f ca="true">+IF(OFFSET('Sanitation Data'!$E$31,0,10*ROW('Sanitation Data'!E92))="","",OFFSET('Sanitation Data'!$E$31,0,10*ROW('Sanitation Data'!E92)))</f>
        <v/>
      </c>
      <c r="CX98" s="29" t="str">
        <f ca="true">+IF(OFFSET('Sanitation Data'!$E$32,0,10*ROW('Sanitation Data'!E92))="","",OFFSET('Sanitation Data'!$E$32,0,10*ROW('Sanitation Data'!E92)))</f>
        <v/>
      </c>
      <c r="CY98" s="29" t="str">
        <f ca="true">+IF(OFFSET('Sanitation Data'!$E$33,0,10*ROW('Sanitation Data'!E92))="","",OFFSET('Sanitation Data'!$E$33,0,10*ROW('Sanitation Data'!E92)))</f>
        <v/>
      </c>
      <c r="CZ98" s="29" t="str">
        <f ca="true">+IF(OFFSET('Sanitation Data'!$F$29,0,10*ROW('Sanitation Data'!F92))="","",OFFSET('Sanitation Data'!$F$29,0,10*ROW('Sanitation Data'!F92)))</f>
        <v/>
      </c>
      <c r="DA98" s="29" t="str">
        <f ca="true">+IF(OFFSET('Sanitation Data'!$F$30,0,10*ROW('Sanitation Data'!F92))="","",OFFSET('Sanitation Data'!$F$30,0,10*ROW('Sanitation Data'!F92)))</f>
        <v/>
      </c>
      <c r="DB98" s="29" t="str">
        <f ca="true">+IF(OFFSET('Sanitation Data'!$F$31,0,10*ROW('Sanitation Data'!F92))="","",OFFSET('Sanitation Data'!$F$31,0,10*ROW('Sanitation Data'!F92)))</f>
        <v/>
      </c>
      <c r="DC98" s="29" t="str">
        <f ca="true">+IF(OFFSET('Sanitation Data'!$F$32,0,10*ROW('Sanitation Data'!F92))="","",OFFSET('Sanitation Data'!$F$32,0,10*ROW('Sanitation Data'!F92)))</f>
        <v/>
      </c>
      <c r="DD98" s="29" t="str">
        <f ca="true">+IF(OFFSET('Sanitation Data'!$F$33,0,10*ROW('Sanitation Data'!F92))="","",OFFSET('Sanitation Data'!$F$33,0,10*ROW('Sanitation Data'!F92)))</f>
        <v/>
      </c>
      <c r="DE98" s="29" t="str">
        <f ca="true">+IF(OFFSET('Sanitation Data'!$G$29,0,10*ROW('Sanitation Data'!G92))="","",OFFSET('Sanitation Data'!$G$29,0,10*ROW('Sanitation Data'!G92)))</f>
        <v/>
      </c>
      <c r="DF98" s="29" t="str">
        <f ca="true">+IF(OFFSET('Sanitation Data'!$G$30,0,10*ROW('Sanitation Data'!G92))="","",OFFSET('Sanitation Data'!$G$30,0,10*ROW('Sanitation Data'!G92)))</f>
        <v/>
      </c>
      <c r="DG98" s="29" t="str">
        <f ca="true">+IF(OFFSET('Sanitation Data'!$G$31,0,10*ROW('Sanitation Data'!G92))="","",OFFSET('Sanitation Data'!$G$31,0,10*ROW('Sanitation Data'!G92)))</f>
        <v/>
      </c>
      <c r="DH98" s="29" t="str">
        <f ca="true">+IF(OFFSET('Sanitation Data'!$G$32,0,10*ROW('Sanitation Data'!G92))="","",OFFSET('Sanitation Data'!$G$32,0,10*ROW('Sanitation Data'!G92)))</f>
        <v/>
      </c>
      <c r="DI98" s="29" t="str">
        <f ca="true">+IF(OFFSET('Sanitation Data'!$G$33,0,10*ROW('Sanitation Data'!G92))="","",OFFSET('Sanitation Data'!$G$33,0,10*ROW('Sanitation Data'!G92)))</f>
        <v/>
      </c>
      <c r="DJ98" s="29" t="str">
        <f ca="true">+IF(OFFSET('Sanitation Data'!$H$29,0,10*ROW('Sanitation Data'!H92))="","",OFFSET('Sanitation Data'!$H$29,0,10*ROW('Sanitation Data'!H92)))</f>
        <v/>
      </c>
      <c r="DK98" s="29" t="str">
        <f ca="true">+IF(OFFSET('Sanitation Data'!$H$30,0,10*ROW('Sanitation Data'!H92))="","",OFFSET('Sanitation Data'!$H$30,0,10*ROW('Sanitation Data'!H92)))</f>
        <v/>
      </c>
      <c r="DL98" s="29" t="str">
        <f ca="true">+IF(OFFSET('Sanitation Data'!$H$31,0,10*ROW('Sanitation Data'!H92))="","",OFFSET('Sanitation Data'!$H$31,0,10*ROW('Sanitation Data'!H92)))</f>
        <v/>
      </c>
      <c r="DM98" s="29" t="str">
        <f ca="true">+IF(OFFSET('Sanitation Data'!$H$32,0,10*ROW('Sanitation Data'!H92))="","",OFFSET('Sanitation Data'!$H$32,0,10*ROW('Sanitation Data'!H92)))</f>
        <v/>
      </c>
      <c r="DN98" s="29" t="str">
        <f ca="true">+IF(OFFSET('Sanitation Data'!$H$33,0,10*ROW('Sanitation Data'!H92))="","",OFFSET('Sanitation Data'!$H$33,0,10*ROW('Sanitation Data'!H92)))</f>
        <v/>
      </c>
      <c r="DO98" s="29" t="str">
        <f ca="true">+IF(OFFSET('Hygiene Data'!$C$12,0,10*ROW('Hygiene Data'!C92))="","",OFFSET('Hygiene Data'!$C$12,0,10*ROW('Hygiene Data'!C92)))</f>
        <v/>
      </c>
      <c r="DP98" s="29" t="str">
        <f ca="true">+IF(OFFSET('Hygiene Data'!$C$13,0,10*ROW('Hygiene Data'!C92))="","",OFFSET('Hygiene Data'!$C$13,0,10*ROW('Hygiene Data'!C92)))</f>
        <v/>
      </c>
      <c r="DQ98" s="29" t="str">
        <f ca="true">+IF(OFFSET('Hygiene Data'!$C$14,0,10*ROW('Hygiene Data'!C92))="","",OFFSET('Hygiene Data'!$C$14,0,10*ROW('Hygiene Data'!C92)))</f>
        <v/>
      </c>
      <c r="DR98" s="29" t="str">
        <f ca="true">+IF(OFFSET('Hygiene Data'!$D$12,0,10*ROW('Hygiene Data'!D92))="","",OFFSET('Hygiene Data'!$D$12,0,10*ROW('Hygiene Data'!D92)))</f>
        <v/>
      </c>
      <c r="DS98" s="29" t="str">
        <f ca="true">+IF(OFFSET('Hygiene Data'!$D$13,0,10*ROW('Hygiene Data'!D92))="","",OFFSET('Hygiene Data'!$D$13,0,10*ROW('Hygiene Data'!D92)))</f>
        <v/>
      </c>
      <c r="DT98" s="29" t="str">
        <f ca="true">+IF(OFFSET('Hygiene Data'!$D$14,0,10*ROW('Hygiene Data'!D92))="","",OFFSET('Hygiene Data'!$D$14,0,10*ROW('Hygiene Data'!D92)))</f>
        <v/>
      </c>
      <c r="DU98" s="29" t="str">
        <f ca="true">+IF(OFFSET('Hygiene Data'!$E$12,0,10*ROW('Hygiene Data'!E92))="","",OFFSET('Hygiene Data'!$E$12,0,10*ROW('Hygiene Data'!E92)))</f>
        <v/>
      </c>
      <c r="DV98" s="29" t="str">
        <f ca="true">+IF(OFFSET('Hygiene Data'!$E$13,0,10*ROW('Hygiene Data'!E92))="","",OFFSET('Hygiene Data'!$E$13,0,10*ROW('Hygiene Data'!E92)))</f>
        <v/>
      </c>
      <c r="DW98" s="29" t="str">
        <f ca="true">+IF(OFFSET('Hygiene Data'!$E$14,0,10*ROW('Hygiene Data'!E92))="","",OFFSET('Hygiene Data'!$E$14,0,10*ROW('Hygiene Data'!E92)))</f>
        <v/>
      </c>
      <c r="DX98" s="29" t="str">
        <f ca="true">+IF(OFFSET('Hygiene Data'!$F$12,0,10*ROW('Hygiene Data'!F92))="","",OFFSET('Hygiene Data'!$F$12,0,10*ROW('Hygiene Data'!F92)))</f>
        <v/>
      </c>
      <c r="DY98" s="29" t="str">
        <f ca="true">+IF(OFFSET('Hygiene Data'!$F$13,0,10*ROW('Hygiene Data'!F92))="","",OFFSET('Hygiene Data'!$F$13,0,10*ROW('Hygiene Data'!F92)))</f>
        <v/>
      </c>
      <c r="DZ98" s="29" t="str">
        <f ca="true">+IF(OFFSET('Hygiene Data'!$F$14,0,10*ROW('Hygiene Data'!F92))="","",OFFSET('Hygiene Data'!$F$14,0,10*ROW('Hygiene Data'!F92)))</f>
        <v/>
      </c>
      <c r="EA98" s="29" t="str">
        <f ca="true">+IF(OFFSET('Hygiene Data'!$G$12,0,10*ROW('Hygiene Data'!G92))="","",OFFSET('Hygiene Data'!$G$12,0,10*ROW('Hygiene Data'!G92)))</f>
        <v/>
      </c>
      <c r="EB98" s="29" t="str">
        <f ca="true">+IF(OFFSET('Hygiene Data'!$G$13,0,10*ROW('Hygiene Data'!G92))="","",OFFSET('Hygiene Data'!$G$13,0,10*ROW('Hygiene Data'!G92)))</f>
        <v/>
      </c>
      <c r="EC98" s="29" t="str">
        <f ca="true">+IF(OFFSET('Hygiene Data'!$G$14,0,10*ROW('Hygiene Data'!G92))="","",OFFSET('Hygiene Data'!$G$14,0,10*ROW('Hygiene Data'!G92)))</f>
        <v/>
      </c>
      <c r="ED98" s="29" t="str">
        <f ca="true">+IF(OFFSET('Hygiene Data'!$H$12,0,10*ROW('Hygiene Data'!H92))="","",OFFSET('Hygiene Data'!$H$12,0,10*ROW('Hygiene Data'!H92)))</f>
        <v/>
      </c>
      <c r="EE98" s="29" t="str">
        <f ca="true">+IF(OFFSET('Hygiene Data'!$H$13,0,10*ROW('Hygiene Data'!H92))="","",OFFSET('Hygiene Data'!$H$13,0,10*ROW('Hygiene Data'!H92)))</f>
        <v/>
      </c>
      <c r="EF98" s="29" t="str">
        <f ca="true">+IF(OFFSET('Hygiene Data'!$H$14,0,10*ROW('Hygiene Data'!H92))="","",OFFSET('Hygiene Data'!$H$14,0,10*ROW('Hygiene Data'!H92)))</f>
        <v/>
      </c>
    </row>
    <row r="99" x14ac:dyDescent="0.2">
      <c r="A99" s="52" t="str">
        <f ca="true">+IF(OFFSET('Water Data'!$B$1,0,10*ROW('Water Data'!B96))="","",OFFSET('Water Data'!$B$1,0,10*ROW('Water Data'!B96)))</f>
        <v/>
      </c>
      <c r="B99" s="52" t="str">
        <f ca="true">+IF(OFFSET('Water Data'!$A$3,0,10*ROW('Water Data'!A96))="","",OFFSET('Water Data'!$A$3,0,10*ROW('Water Data'!A96)))</f>
        <v/>
      </c>
      <c r="C99" s="52" t="str">
        <f ca="true">+IF(OFFSET('Water Data'!$C$3,0,10*ROW('Water Data'!C96))="","",OFFSET('Water Data'!$C$3,0,10*ROW('Water Data'!C96)))</f>
        <v/>
      </c>
      <c r="D99" s="240"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0"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0"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0"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0"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0"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0"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0"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0"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0"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0"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0"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0"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0"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0"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0"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0"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0"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1"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1"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1"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1"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1"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1"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1"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1"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1"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1"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1"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1"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1"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1"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1"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1"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1"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1"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1"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1"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1"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1"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1"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1"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1"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1"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1"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1"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1"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1"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2"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2"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2"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2"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2"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2"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2"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2"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2"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2"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2"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2"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2"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2"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2"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2"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2"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2"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29" t="str">
        <f ca="true">+IF(OFFSET('Water Data'!$C$28,0,10*ROW('Water Data'!C93))="","",OFFSET('Water Data'!$C$28,0,10*ROW('Water Data'!C93)))</f>
        <v/>
      </c>
      <c r="BT99" s="29" t="str">
        <f ca="true">+IF(OFFSET('Water Data'!$C$29,0,10*ROW('Water Data'!C93))="","",OFFSET('Water Data'!$C$29,0,10*ROW('Water Data'!C93)))</f>
        <v/>
      </c>
      <c r="BU99" s="29" t="str">
        <f ca="true">+IF(OFFSET('Water Data'!$C$30,0,10*ROW('Water Data'!C93))="","",OFFSET('Water Data'!$C$30,0,10*ROW('Water Data'!C93)))</f>
        <v/>
      </c>
      <c r="BV99" s="29" t="str">
        <f ca="true">+IF(OFFSET('Water Data'!$D$28,0,10*ROW('Water Data'!D93))="","",OFFSET('Water Data'!$D$28,0,10*ROW('Water Data'!D93)))</f>
        <v/>
      </c>
      <c r="BW99" s="29" t="str">
        <f ca="true">+IF(OFFSET('Water Data'!$D$29,0,10*ROW('Water Data'!D93))="","",OFFSET('Water Data'!$D$29,0,10*ROW('Water Data'!D93)))</f>
        <v/>
      </c>
      <c r="BX99" s="29" t="str">
        <f ca="true">+IF(OFFSET('Water Data'!$D$30,0,10*ROW('Water Data'!D93))="","",OFFSET('Water Data'!$D$30,0,10*ROW('Water Data'!D93)))</f>
        <v/>
      </c>
      <c r="BY99" s="29" t="str">
        <f ca="true">+IF(OFFSET('Water Data'!$E$28,0,10*ROW('Water Data'!E93))="","",OFFSET('Water Data'!$E$28,0,10*ROW('Water Data'!E93)))</f>
        <v/>
      </c>
      <c r="BZ99" s="29" t="str">
        <f ca="true">+IF(OFFSET('Water Data'!$E$29,0,10*ROW('Water Data'!E93))="","",OFFSET('Water Data'!$E$29,0,10*ROW('Water Data'!E93)))</f>
        <v/>
      </c>
      <c r="CA99" s="29" t="str">
        <f ca="true">+IF(OFFSET('Water Data'!$E$30,0,10*ROW('Water Data'!E93))="","",OFFSET('Water Data'!$E$30,0,10*ROW('Water Data'!E93)))</f>
        <v/>
      </c>
      <c r="CB99" s="29" t="str">
        <f ca="true">+IF(OFFSET('Water Data'!$F$28,0,10*ROW('Water Data'!F93))="","",OFFSET('Water Data'!$F$28,0,10*ROW('Water Data'!F93)))</f>
        <v/>
      </c>
      <c r="CC99" s="29" t="str">
        <f ca="true">+IF(OFFSET('Water Data'!$F$29,0,10*ROW('Water Data'!F93))="","",OFFSET('Water Data'!$F$29,0,10*ROW('Water Data'!F93)))</f>
        <v/>
      </c>
      <c r="CD99" s="29" t="str">
        <f ca="true">+IF(OFFSET('Water Data'!$F$30,0,10*ROW('Water Data'!F93))="","",OFFSET('Water Data'!$F$30,0,10*ROW('Water Data'!F93)))</f>
        <v/>
      </c>
      <c r="CE99" s="29" t="str">
        <f ca="true">+IF(OFFSET('Water Data'!$G$28,0,10*ROW('Water Data'!G93))="","",OFFSET('Water Data'!$G$28,0,10*ROW('Water Data'!G93)))</f>
        <v/>
      </c>
      <c r="CF99" s="29" t="str">
        <f ca="true">+IF(OFFSET('Water Data'!$G$29,0,10*ROW('Water Data'!G93))="","",OFFSET('Water Data'!$G$29,0,10*ROW('Water Data'!G93)))</f>
        <v/>
      </c>
      <c r="CG99" s="29" t="str">
        <f ca="true">+IF(OFFSET('Water Data'!$G$30,0,10*ROW('Water Data'!G93))="","",OFFSET('Water Data'!$G$30,0,10*ROW('Water Data'!G93)))</f>
        <v/>
      </c>
      <c r="CH99" s="29" t="str">
        <f ca="true">+IF(OFFSET('Water Data'!$H$28,0,10*ROW('Water Data'!H93))="","",OFFSET('Water Data'!$H$28,0,10*ROW('Water Data'!H93)))</f>
        <v/>
      </c>
      <c r="CI99" s="29" t="str">
        <f ca="true">+IF(OFFSET('Water Data'!$H$29,0,10*ROW('Water Data'!H93))="","",OFFSET('Water Data'!$H$29,0,10*ROW('Water Data'!H93)))</f>
        <v/>
      </c>
      <c r="CJ99" s="29" t="str">
        <f ca="true">+IF(OFFSET('Water Data'!$H$30,0,10*ROW('Water Data'!H93))="","",OFFSET('Water Data'!$H$30,0,10*ROW('Water Data'!H93)))</f>
        <v/>
      </c>
      <c r="CK99" s="29" t="str">
        <f ca="true">+IF(OFFSET('Sanitation Data'!$C$29,0,10*ROW('Sanitation Data'!C93))="","",OFFSET('Sanitation Data'!$C$29,0,10*ROW('Sanitation Data'!C93)))</f>
        <v/>
      </c>
      <c r="CL99" s="29" t="str">
        <f ca="true">+IF(OFFSET('Sanitation Data'!$C$30,0,10*ROW('Sanitation Data'!C93))="","",OFFSET('Sanitation Data'!$C$30,0,10*ROW('Sanitation Data'!C93)))</f>
        <v/>
      </c>
      <c r="CM99" s="29" t="str">
        <f ca="true">+IF(OFFSET('Sanitation Data'!$C$31,0,10*ROW('Sanitation Data'!C93))="","",OFFSET('Sanitation Data'!$C$31,0,10*ROW('Sanitation Data'!C93)))</f>
        <v/>
      </c>
      <c r="CN99" s="29" t="str">
        <f ca="true">+IF(OFFSET('Sanitation Data'!$C$32,0,10*ROW('Sanitation Data'!C93))="","",OFFSET('Sanitation Data'!$C$32,0,10*ROW('Sanitation Data'!C93)))</f>
        <v/>
      </c>
      <c r="CO99" s="29" t="str">
        <f ca="true">+IF(OFFSET('Sanitation Data'!$C$33,0,10*ROW('Sanitation Data'!C93))="","",OFFSET('Sanitation Data'!$C$33,0,10*ROW('Sanitation Data'!C93)))</f>
        <v/>
      </c>
      <c r="CP99" s="29" t="str">
        <f ca="true">+IF(OFFSET('Sanitation Data'!$D$29,0,10*ROW('Sanitation Data'!D93))="","",OFFSET('Sanitation Data'!$D$29,0,10*ROW('Sanitation Data'!D93)))</f>
        <v/>
      </c>
      <c r="CQ99" s="29" t="str">
        <f ca="true">+IF(OFFSET('Sanitation Data'!$D$30,0,10*ROW('Sanitation Data'!D93))="","",OFFSET('Sanitation Data'!$D$30,0,10*ROW('Sanitation Data'!D93)))</f>
        <v/>
      </c>
      <c r="CR99" s="29" t="str">
        <f ca="true">+IF(OFFSET('Sanitation Data'!$D$31,0,10*ROW('Sanitation Data'!D93))="","",OFFSET('Sanitation Data'!$D$31,0,10*ROW('Sanitation Data'!D93)))</f>
        <v/>
      </c>
      <c r="CS99" s="29" t="str">
        <f ca="true">+IF(OFFSET('Sanitation Data'!$D$32,0,10*ROW('Sanitation Data'!D93))="","",OFFSET('Sanitation Data'!$D$32,0,10*ROW('Sanitation Data'!D93)))</f>
        <v/>
      </c>
      <c r="CT99" s="29" t="str">
        <f ca="true">+IF(OFFSET('Sanitation Data'!$D$33,0,10*ROW('Sanitation Data'!D93))="","",OFFSET('Sanitation Data'!$D$33,0,10*ROW('Sanitation Data'!D93)))</f>
        <v/>
      </c>
      <c r="CU99" s="29" t="str">
        <f ca="true">+IF(OFFSET('Sanitation Data'!$E$29,0,10*ROW('Sanitation Data'!E93))="","",OFFSET('Sanitation Data'!$E$29,0,10*ROW('Sanitation Data'!E93)))</f>
        <v/>
      </c>
      <c r="CV99" s="29" t="str">
        <f ca="true">+IF(OFFSET('Sanitation Data'!$E$30,0,10*ROW('Sanitation Data'!E93))="","",OFFSET('Sanitation Data'!$E$30,0,10*ROW('Sanitation Data'!E93)))</f>
        <v/>
      </c>
      <c r="CW99" s="29" t="str">
        <f ca="true">+IF(OFFSET('Sanitation Data'!$E$31,0,10*ROW('Sanitation Data'!E93))="","",OFFSET('Sanitation Data'!$E$31,0,10*ROW('Sanitation Data'!E93)))</f>
        <v/>
      </c>
      <c r="CX99" s="29" t="str">
        <f ca="true">+IF(OFFSET('Sanitation Data'!$E$32,0,10*ROW('Sanitation Data'!E93))="","",OFFSET('Sanitation Data'!$E$32,0,10*ROW('Sanitation Data'!E93)))</f>
        <v/>
      </c>
      <c r="CY99" s="29" t="str">
        <f ca="true">+IF(OFFSET('Sanitation Data'!$E$33,0,10*ROW('Sanitation Data'!E93))="","",OFFSET('Sanitation Data'!$E$33,0,10*ROW('Sanitation Data'!E93)))</f>
        <v/>
      </c>
      <c r="CZ99" s="29" t="str">
        <f ca="true">+IF(OFFSET('Sanitation Data'!$F$29,0,10*ROW('Sanitation Data'!F93))="","",OFFSET('Sanitation Data'!$F$29,0,10*ROW('Sanitation Data'!F93)))</f>
        <v/>
      </c>
      <c r="DA99" s="29" t="str">
        <f ca="true">+IF(OFFSET('Sanitation Data'!$F$30,0,10*ROW('Sanitation Data'!F93))="","",OFFSET('Sanitation Data'!$F$30,0,10*ROW('Sanitation Data'!F93)))</f>
        <v/>
      </c>
      <c r="DB99" s="29" t="str">
        <f ca="true">+IF(OFFSET('Sanitation Data'!$F$31,0,10*ROW('Sanitation Data'!F93))="","",OFFSET('Sanitation Data'!$F$31,0,10*ROW('Sanitation Data'!F93)))</f>
        <v/>
      </c>
      <c r="DC99" s="29" t="str">
        <f ca="true">+IF(OFFSET('Sanitation Data'!$F$32,0,10*ROW('Sanitation Data'!F93))="","",OFFSET('Sanitation Data'!$F$32,0,10*ROW('Sanitation Data'!F93)))</f>
        <v/>
      </c>
      <c r="DD99" s="29" t="str">
        <f ca="true">+IF(OFFSET('Sanitation Data'!$F$33,0,10*ROW('Sanitation Data'!F93))="","",OFFSET('Sanitation Data'!$F$33,0,10*ROW('Sanitation Data'!F93)))</f>
        <v/>
      </c>
      <c r="DE99" s="29" t="str">
        <f ca="true">+IF(OFFSET('Sanitation Data'!$G$29,0,10*ROW('Sanitation Data'!G93))="","",OFFSET('Sanitation Data'!$G$29,0,10*ROW('Sanitation Data'!G93)))</f>
        <v/>
      </c>
      <c r="DF99" s="29" t="str">
        <f ca="true">+IF(OFFSET('Sanitation Data'!$G$30,0,10*ROW('Sanitation Data'!G93))="","",OFFSET('Sanitation Data'!$G$30,0,10*ROW('Sanitation Data'!G93)))</f>
        <v/>
      </c>
      <c r="DG99" s="29" t="str">
        <f ca="true">+IF(OFFSET('Sanitation Data'!$G$31,0,10*ROW('Sanitation Data'!G93))="","",OFFSET('Sanitation Data'!$G$31,0,10*ROW('Sanitation Data'!G93)))</f>
        <v/>
      </c>
      <c r="DH99" s="29" t="str">
        <f ca="true">+IF(OFFSET('Sanitation Data'!$G$32,0,10*ROW('Sanitation Data'!G93))="","",OFFSET('Sanitation Data'!$G$32,0,10*ROW('Sanitation Data'!G93)))</f>
        <v/>
      </c>
      <c r="DI99" s="29" t="str">
        <f ca="true">+IF(OFFSET('Sanitation Data'!$G$33,0,10*ROW('Sanitation Data'!G93))="","",OFFSET('Sanitation Data'!$G$33,0,10*ROW('Sanitation Data'!G93)))</f>
        <v/>
      </c>
      <c r="DJ99" s="29" t="str">
        <f ca="true">+IF(OFFSET('Sanitation Data'!$H$29,0,10*ROW('Sanitation Data'!H93))="","",OFFSET('Sanitation Data'!$H$29,0,10*ROW('Sanitation Data'!H93)))</f>
        <v/>
      </c>
      <c r="DK99" s="29" t="str">
        <f ca="true">+IF(OFFSET('Sanitation Data'!$H$30,0,10*ROW('Sanitation Data'!H93))="","",OFFSET('Sanitation Data'!$H$30,0,10*ROW('Sanitation Data'!H93)))</f>
        <v/>
      </c>
      <c r="DL99" s="29" t="str">
        <f ca="true">+IF(OFFSET('Sanitation Data'!$H$31,0,10*ROW('Sanitation Data'!H93))="","",OFFSET('Sanitation Data'!$H$31,0,10*ROW('Sanitation Data'!H93)))</f>
        <v/>
      </c>
      <c r="DM99" s="29" t="str">
        <f ca="true">+IF(OFFSET('Sanitation Data'!$H$32,0,10*ROW('Sanitation Data'!H93))="","",OFFSET('Sanitation Data'!$H$32,0,10*ROW('Sanitation Data'!H93)))</f>
        <v/>
      </c>
      <c r="DN99" s="29" t="str">
        <f ca="true">+IF(OFFSET('Sanitation Data'!$H$33,0,10*ROW('Sanitation Data'!H93))="","",OFFSET('Sanitation Data'!$H$33,0,10*ROW('Sanitation Data'!H93)))</f>
        <v/>
      </c>
      <c r="DO99" s="29" t="str">
        <f ca="true">+IF(OFFSET('Hygiene Data'!$C$12,0,10*ROW('Hygiene Data'!C93))="","",OFFSET('Hygiene Data'!$C$12,0,10*ROW('Hygiene Data'!C93)))</f>
        <v/>
      </c>
      <c r="DP99" s="29" t="str">
        <f ca="true">+IF(OFFSET('Hygiene Data'!$C$13,0,10*ROW('Hygiene Data'!C93))="","",OFFSET('Hygiene Data'!$C$13,0,10*ROW('Hygiene Data'!C93)))</f>
        <v/>
      </c>
      <c r="DQ99" s="29" t="str">
        <f ca="true">+IF(OFFSET('Hygiene Data'!$C$14,0,10*ROW('Hygiene Data'!C93))="","",OFFSET('Hygiene Data'!$C$14,0,10*ROW('Hygiene Data'!C93)))</f>
        <v/>
      </c>
      <c r="DR99" s="29" t="str">
        <f ca="true">+IF(OFFSET('Hygiene Data'!$D$12,0,10*ROW('Hygiene Data'!D93))="","",OFFSET('Hygiene Data'!$D$12,0,10*ROW('Hygiene Data'!D93)))</f>
        <v/>
      </c>
      <c r="DS99" s="29" t="str">
        <f ca="true">+IF(OFFSET('Hygiene Data'!$D$13,0,10*ROW('Hygiene Data'!D93))="","",OFFSET('Hygiene Data'!$D$13,0,10*ROW('Hygiene Data'!D93)))</f>
        <v/>
      </c>
      <c r="DT99" s="29" t="str">
        <f ca="true">+IF(OFFSET('Hygiene Data'!$D$14,0,10*ROW('Hygiene Data'!D93))="","",OFFSET('Hygiene Data'!$D$14,0,10*ROW('Hygiene Data'!D93)))</f>
        <v/>
      </c>
      <c r="DU99" s="29" t="str">
        <f ca="true">+IF(OFFSET('Hygiene Data'!$E$12,0,10*ROW('Hygiene Data'!E93))="","",OFFSET('Hygiene Data'!$E$12,0,10*ROW('Hygiene Data'!E93)))</f>
        <v/>
      </c>
      <c r="DV99" s="29" t="str">
        <f ca="true">+IF(OFFSET('Hygiene Data'!$E$13,0,10*ROW('Hygiene Data'!E93))="","",OFFSET('Hygiene Data'!$E$13,0,10*ROW('Hygiene Data'!E93)))</f>
        <v/>
      </c>
      <c r="DW99" s="29" t="str">
        <f ca="true">+IF(OFFSET('Hygiene Data'!$E$14,0,10*ROW('Hygiene Data'!E93))="","",OFFSET('Hygiene Data'!$E$14,0,10*ROW('Hygiene Data'!E93)))</f>
        <v/>
      </c>
      <c r="DX99" s="29" t="str">
        <f ca="true">+IF(OFFSET('Hygiene Data'!$F$12,0,10*ROW('Hygiene Data'!F93))="","",OFFSET('Hygiene Data'!$F$12,0,10*ROW('Hygiene Data'!F93)))</f>
        <v/>
      </c>
      <c r="DY99" s="29" t="str">
        <f ca="true">+IF(OFFSET('Hygiene Data'!$F$13,0,10*ROW('Hygiene Data'!F93))="","",OFFSET('Hygiene Data'!$F$13,0,10*ROW('Hygiene Data'!F93)))</f>
        <v/>
      </c>
      <c r="DZ99" s="29" t="str">
        <f ca="true">+IF(OFFSET('Hygiene Data'!$F$14,0,10*ROW('Hygiene Data'!F93))="","",OFFSET('Hygiene Data'!$F$14,0,10*ROW('Hygiene Data'!F93)))</f>
        <v/>
      </c>
      <c r="EA99" s="29" t="str">
        <f ca="true">+IF(OFFSET('Hygiene Data'!$G$12,0,10*ROW('Hygiene Data'!G93))="","",OFFSET('Hygiene Data'!$G$12,0,10*ROW('Hygiene Data'!G93)))</f>
        <v/>
      </c>
      <c r="EB99" s="29" t="str">
        <f ca="true">+IF(OFFSET('Hygiene Data'!$G$13,0,10*ROW('Hygiene Data'!G93))="","",OFFSET('Hygiene Data'!$G$13,0,10*ROW('Hygiene Data'!G93)))</f>
        <v/>
      </c>
      <c r="EC99" s="29" t="str">
        <f ca="true">+IF(OFFSET('Hygiene Data'!$G$14,0,10*ROW('Hygiene Data'!G93))="","",OFFSET('Hygiene Data'!$G$14,0,10*ROW('Hygiene Data'!G93)))</f>
        <v/>
      </c>
      <c r="ED99" s="29" t="str">
        <f ca="true">+IF(OFFSET('Hygiene Data'!$H$12,0,10*ROW('Hygiene Data'!H93))="","",OFFSET('Hygiene Data'!$H$12,0,10*ROW('Hygiene Data'!H93)))</f>
        <v/>
      </c>
      <c r="EE99" s="29" t="str">
        <f ca="true">+IF(OFFSET('Hygiene Data'!$H$13,0,10*ROW('Hygiene Data'!H93))="","",OFFSET('Hygiene Data'!$H$13,0,10*ROW('Hygiene Data'!H93)))</f>
        <v/>
      </c>
      <c r="EF99" s="29" t="str">
        <f ca="true">+IF(OFFSET('Hygiene Data'!$H$14,0,10*ROW('Hygiene Data'!H93))="","",OFFSET('Hygiene Data'!$H$14,0,10*ROW('Hygiene Data'!H93)))</f>
        <v/>
      </c>
    </row>
    <row r="100" x14ac:dyDescent="0.2">
      <c r="A100" s="52" t="str">
        <f ca="true">+IF(OFFSET('Water Data'!$B$1,0,10*ROW('Water Data'!B97))="","",OFFSET('Water Data'!$B$1,0,10*ROW('Water Data'!B97)))</f>
        <v/>
      </c>
      <c r="B100" s="52" t="str">
        <f ca="true">+IF(OFFSET('Water Data'!$A$3,0,10*ROW('Water Data'!A97))="","",OFFSET('Water Data'!$A$3,0,10*ROW('Water Data'!A97)))</f>
        <v/>
      </c>
      <c r="C100" s="52" t="str">
        <f ca="true">+IF(OFFSET('Water Data'!$C$3,0,10*ROW('Water Data'!C97))="","",OFFSET('Water Data'!$C$3,0,10*ROW('Water Data'!C97)))</f>
        <v/>
      </c>
      <c r="D100" s="240"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0"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0"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0"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0"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0"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0"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0"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0"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0"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0"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0"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0"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0"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0"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0"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0"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0"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1"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1"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1"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1"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1"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1"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1"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1"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1"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1"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1"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1"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1"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1"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1"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1"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1"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1"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1"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1"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1"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1"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1"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1"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1"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1"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1"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1"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1"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1"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2"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2"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2"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2"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2"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2"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2"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2"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2"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2"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2"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2"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2"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2"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2"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2"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2"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2"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29" t="str">
        <f ca="true">+IF(OFFSET('Water Data'!$C$28,0,10*ROW('Water Data'!C94))="","",OFFSET('Water Data'!$C$28,0,10*ROW('Water Data'!C94)))</f>
        <v/>
      </c>
      <c r="BT100" s="29" t="str">
        <f ca="true">+IF(OFFSET('Water Data'!$C$29,0,10*ROW('Water Data'!C94))="","",OFFSET('Water Data'!$C$29,0,10*ROW('Water Data'!C94)))</f>
        <v/>
      </c>
      <c r="BU100" s="29" t="str">
        <f ca="true">+IF(OFFSET('Water Data'!$C$30,0,10*ROW('Water Data'!C94))="","",OFFSET('Water Data'!$C$30,0,10*ROW('Water Data'!C94)))</f>
        <v/>
      </c>
      <c r="BV100" s="29" t="str">
        <f ca="true">+IF(OFFSET('Water Data'!$D$28,0,10*ROW('Water Data'!D94))="","",OFFSET('Water Data'!$D$28,0,10*ROW('Water Data'!D94)))</f>
        <v/>
      </c>
      <c r="BW100" s="29" t="str">
        <f ca="true">+IF(OFFSET('Water Data'!$D$29,0,10*ROW('Water Data'!D94))="","",OFFSET('Water Data'!$D$29,0,10*ROW('Water Data'!D94)))</f>
        <v/>
      </c>
      <c r="BX100" s="29" t="str">
        <f ca="true">+IF(OFFSET('Water Data'!$D$30,0,10*ROW('Water Data'!D94))="","",OFFSET('Water Data'!$D$30,0,10*ROW('Water Data'!D94)))</f>
        <v/>
      </c>
      <c r="BY100" s="29" t="str">
        <f ca="true">+IF(OFFSET('Water Data'!$E$28,0,10*ROW('Water Data'!E94))="","",OFFSET('Water Data'!$E$28,0,10*ROW('Water Data'!E94)))</f>
        <v/>
      </c>
      <c r="BZ100" s="29" t="str">
        <f ca="true">+IF(OFFSET('Water Data'!$E$29,0,10*ROW('Water Data'!E94))="","",OFFSET('Water Data'!$E$29,0,10*ROW('Water Data'!E94)))</f>
        <v/>
      </c>
      <c r="CA100" s="29" t="str">
        <f ca="true">+IF(OFFSET('Water Data'!$E$30,0,10*ROW('Water Data'!E94))="","",OFFSET('Water Data'!$E$30,0,10*ROW('Water Data'!E94)))</f>
        <v/>
      </c>
      <c r="CB100" s="29" t="str">
        <f ca="true">+IF(OFFSET('Water Data'!$F$28,0,10*ROW('Water Data'!F94))="","",OFFSET('Water Data'!$F$28,0,10*ROW('Water Data'!F94)))</f>
        <v/>
      </c>
      <c r="CC100" s="29" t="str">
        <f ca="true">+IF(OFFSET('Water Data'!$F$29,0,10*ROW('Water Data'!F94))="","",OFFSET('Water Data'!$F$29,0,10*ROW('Water Data'!F94)))</f>
        <v/>
      </c>
      <c r="CD100" s="29" t="str">
        <f ca="true">+IF(OFFSET('Water Data'!$F$30,0,10*ROW('Water Data'!F94))="","",OFFSET('Water Data'!$F$30,0,10*ROW('Water Data'!F94)))</f>
        <v/>
      </c>
      <c r="CE100" s="29" t="str">
        <f ca="true">+IF(OFFSET('Water Data'!$G$28,0,10*ROW('Water Data'!G94))="","",OFFSET('Water Data'!$G$28,0,10*ROW('Water Data'!G94)))</f>
        <v/>
      </c>
      <c r="CF100" s="29" t="str">
        <f ca="true">+IF(OFFSET('Water Data'!$G$29,0,10*ROW('Water Data'!G94))="","",OFFSET('Water Data'!$G$29,0,10*ROW('Water Data'!G94)))</f>
        <v/>
      </c>
      <c r="CG100" s="29" t="str">
        <f ca="true">+IF(OFFSET('Water Data'!$G$30,0,10*ROW('Water Data'!G94))="","",OFFSET('Water Data'!$G$30,0,10*ROW('Water Data'!G94)))</f>
        <v/>
      </c>
      <c r="CH100" s="29" t="str">
        <f ca="true">+IF(OFFSET('Water Data'!$H$28,0,10*ROW('Water Data'!H94))="","",OFFSET('Water Data'!$H$28,0,10*ROW('Water Data'!H94)))</f>
        <v/>
      </c>
      <c r="CI100" s="29" t="str">
        <f ca="true">+IF(OFFSET('Water Data'!$H$29,0,10*ROW('Water Data'!H94))="","",OFFSET('Water Data'!$H$29,0,10*ROW('Water Data'!H94)))</f>
        <v/>
      </c>
      <c r="CJ100" s="29" t="str">
        <f ca="true">+IF(OFFSET('Water Data'!$H$30,0,10*ROW('Water Data'!H94))="","",OFFSET('Water Data'!$H$30,0,10*ROW('Water Data'!H94)))</f>
        <v/>
      </c>
      <c r="CK100" s="29" t="str">
        <f ca="true">+IF(OFFSET('Sanitation Data'!$C$29,0,10*ROW('Sanitation Data'!C94))="","",OFFSET('Sanitation Data'!$C$29,0,10*ROW('Sanitation Data'!C94)))</f>
        <v/>
      </c>
      <c r="CL100" s="29" t="str">
        <f ca="true">+IF(OFFSET('Sanitation Data'!$C$30,0,10*ROW('Sanitation Data'!C94))="","",OFFSET('Sanitation Data'!$C$30,0,10*ROW('Sanitation Data'!C94)))</f>
        <v/>
      </c>
      <c r="CM100" s="29" t="str">
        <f ca="true">+IF(OFFSET('Sanitation Data'!$C$31,0,10*ROW('Sanitation Data'!C94))="","",OFFSET('Sanitation Data'!$C$31,0,10*ROW('Sanitation Data'!C94)))</f>
        <v/>
      </c>
      <c r="CN100" s="29" t="str">
        <f ca="true">+IF(OFFSET('Sanitation Data'!$C$32,0,10*ROW('Sanitation Data'!C94))="","",OFFSET('Sanitation Data'!$C$32,0,10*ROW('Sanitation Data'!C94)))</f>
        <v/>
      </c>
      <c r="CO100" s="29" t="str">
        <f ca="true">+IF(OFFSET('Sanitation Data'!$C$33,0,10*ROW('Sanitation Data'!C94))="","",OFFSET('Sanitation Data'!$C$33,0,10*ROW('Sanitation Data'!C94)))</f>
        <v/>
      </c>
      <c r="CP100" s="29" t="str">
        <f ca="true">+IF(OFFSET('Sanitation Data'!$D$29,0,10*ROW('Sanitation Data'!D94))="","",OFFSET('Sanitation Data'!$D$29,0,10*ROW('Sanitation Data'!D94)))</f>
        <v/>
      </c>
      <c r="CQ100" s="29" t="str">
        <f ca="true">+IF(OFFSET('Sanitation Data'!$D$30,0,10*ROW('Sanitation Data'!D94))="","",OFFSET('Sanitation Data'!$D$30,0,10*ROW('Sanitation Data'!D94)))</f>
        <v/>
      </c>
      <c r="CR100" s="29" t="str">
        <f ca="true">+IF(OFFSET('Sanitation Data'!$D$31,0,10*ROW('Sanitation Data'!D94))="","",OFFSET('Sanitation Data'!$D$31,0,10*ROW('Sanitation Data'!D94)))</f>
        <v/>
      </c>
      <c r="CS100" s="29" t="str">
        <f ca="true">+IF(OFFSET('Sanitation Data'!$D$32,0,10*ROW('Sanitation Data'!D94))="","",OFFSET('Sanitation Data'!$D$32,0,10*ROW('Sanitation Data'!D94)))</f>
        <v/>
      </c>
      <c r="CT100" s="29" t="str">
        <f ca="true">+IF(OFFSET('Sanitation Data'!$D$33,0,10*ROW('Sanitation Data'!D94))="","",OFFSET('Sanitation Data'!$D$33,0,10*ROW('Sanitation Data'!D94)))</f>
        <v/>
      </c>
      <c r="CU100" s="29" t="str">
        <f ca="true">+IF(OFFSET('Sanitation Data'!$E$29,0,10*ROW('Sanitation Data'!E94))="","",OFFSET('Sanitation Data'!$E$29,0,10*ROW('Sanitation Data'!E94)))</f>
        <v/>
      </c>
      <c r="CV100" s="29" t="str">
        <f ca="true">+IF(OFFSET('Sanitation Data'!$E$30,0,10*ROW('Sanitation Data'!E94))="","",OFFSET('Sanitation Data'!$E$30,0,10*ROW('Sanitation Data'!E94)))</f>
        <v/>
      </c>
      <c r="CW100" s="29" t="str">
        <f ca="true">+IF(OFFSET('Sanitation Data'!$E$31,0,10*ROW('Sanitation Data'!E94))="","",OFFSET('Sanitation Data'!$E$31,0,10*ROW('Sanitation Data'!E94)))</f>
        <v/>
      </c>
      <c r="CX100" s="29" t="str">
        <f ca="true">+IF(OFFSET('Sanitation Data'!$E$32,0,10*ROW('Sanitation Data'!E94))="","",OFFSET('Sanitation Data'!$E$32,0,10*ROW('Sanitation Data'!E94)))</f>
        <v/>
      </c>
      <c r="CY100" s="29" t="str">
        <f ca="true">+IF(OFFSET('Sanitation Data'!$E$33,0,10*ROW('Sanitation Data'!E94))="","",OFFSET('Sanitation Data'!$E$33,0,10*ROW('Sanitation Data'!E94)))</f>
        <v/>
      </c>
      <c r="CZ100" s="29" t="str">
        <f ca="true">+IF(OFFSET('Sanitation Data'!$F$29,0,10*ROW('Sanitation Data'!F94))="","",OFFSET('Sanitation Data'!$F$29,0,10*ROW('Sanitation Data'!F94)))</f>
        <v/>
      </c>
      <c r="DA100" s="29" t="str">
        <f ca="true">+IF(OFFSET('Sanitation Data'!$F$30,0,10*ROW('Sanitation Data'!F94))="","",OFFSET('Sanitation Data'!$F$30,0,10*ROW('Sanitation Data'!F94)))</f>
        <v/>
      </c>
      <c r="DB100" s="29" t="str">
        <f ca="true">+IF(OFFSET('Sanitation Data'!$F$31,0,10*ROW('Sanitation Data'!F94))="","",OFFSET('Sanitation Data'!$F$31,0,10*ROW('Sanitation Data'!F94)))</f>
        <v/>
      </c>
      <c r="DC100" s="29" t="str">
        <f ca="true">+IF(OFFSET('Sanitation Data'!$F$32,0,10*ROW('Sanitation Data'!F94))="","",OFFSET('Sanitation Data'!$F$32,0,10*ROW('Sanitation Data'!F94)))</f>
        <v/>
      </c>
      <c r="DD100" s="29" t="str">
        <f ca="true">+IF(OFFSET('Sanitation Data'!$F$33,0,10*ROW('Sanitation Data'!F94))="","",OFFSET('Sanitation Data'!$F$33,0,10*ROW('Sanitation Data'!F94)))</f>
        <v/>
      </c>
      <c r="DE100" s="29" t="str">
        <f ca="true">+IF(OFFSET('Sanitation Data'!$G$29,0,10*ROW('Sanitation Data'!G94))="","",OFFSET('Sanitation Data'!$G$29,0,10*ROW('Sanitation Data'!G94)))</f>
        <v/>
      </c>
      <c r="DF100" s="29" t="str">
        <f ca="true">+IF(OFFSET('Sanitation Data'!$G$30,0,10*ROW('Sanitation Data'!G94))="","",OFFSET('Sanitation Data'!$G$30,0,10*ROW('Sanitation Data'!G94)))</f>
        <v/>
      </c>
      <c r="DG100" s="29" t="str">
        <f ca="true">+IF(OFFSET('Sanitation Data'!$G$31,0,10*ROW('Sanitation Data'!G94))="","",OFFSET('Sanitation Data'!$G$31,0,10*ROW('Sanitation Data'!G94)))</f>
        <v/>
      </c>
      <c r="DH100" s="29" t="str">
        <f ca="true">+IF(OFFSET('Sanitation Data'!$G$32,0,10*ROW('Sanitation Data'!G94))="","",OFFSET('Sanitation Data'!$G$32,0,10*ROW('Sanitation Data'!G94)))</f>
        <v/>
      </c>
      <c r="DI100" s="29" t="str">
        <f ca="true">+IF(OFFSET('Sanitation Data'!$G$33,0,10*ROW('Sanitation Data'!G94))="","",OFFSET('Sanitation Data'!$G$33,0,10*ROW('Sanitation Data'!G94)))</f>
        <v/>
      </c>
      <c r="DJ100" s="29" t="str">
        <f ca="true">+IF(OFFSET('Sanitation Data'!$H$29,0,10*ROW('Sanitation Data'!H94))="","",OFFSET('Sanitation Data'!$H$29,0,10*ROW('Sanitation Data'!H94)))</f>
        <v/>
      </c>
      <c r="DK100" s="29" t="str">
        <f ca="true">+IF(OFFSET('Sanitation Data'!$H$30,0,10*ROW('Sanitation Data'!H94))="","",OFFSET('Sanitation Data'!$H$30,0,10*ROW('Sanitation Data'!H94)))</f>
        <v/>
      </c>
      <c r="DL100" s="29" t="str">
        <f ca="true">+IF(OFFSET('Sanitation Data'!$H$31,0,10*ROW('Sanitation Data'!H94))="","",OFFSET('Sanitation Data'!$H$31,0,10*ROW('Sanitation Data'!H94)))</f>
        <v/>
      </c>
      <c r="DM100" s="29" t="str">
        <f ca="true">+IF(OFFSET('Sanitation Data'!$H$32,0,10*ROW('Sanitation Data'!H94))="","",OFFSET('Sanitation Data'!$H$32,0,10*ROW('Sanitation Data'!H94)))</f>
        <v/>
      </c>
      <c r="DN100" s="29" t="str">
        <f ca="true">+IF(OFFSET('Sanitation Data'!$H$33,0,10*ROW('Sanitation Data'!H94))="","",OFFSET('Sanitation Data'!$H$33,0,10*ROW('Sanitation Data'!H94)))</f>
        <v/>
      </c>
      <c r="DO100" s="29" t="str">
        <f ca="true">+IF(OFFSET('Hygiene Data'!$C$12,0,10*ROW('Hygiene Data'!C94))="","",OFFSET('Hygiene Data'!$C$12,0,10*ROW('Hygiene Data'!C94)))</f>
        <v/>
      </c>
      <c r="DP100" s="29" t="str">
        <f ca="true">+IF(OFFSET('Hygiene Data'!$C$13,0,10*ROW('Hygiene Data'!C94))="","",OFFSET('Hygiene Data'!$C$13,0,10*ROW('Hygiene Data'!C94)))</f>
        <v/>
      </c>
      <c r="DQ100" s="29" t="str">
        <f ca="true">+IF(OFFSET('Hygiene Data'!$C$14,0,10*ROW('Hygiene Data'!C94))="","",OFFSET('Hygiene Data'!$C$14,0,10*ROW('Hygiene Data'!C94)))</f>
        <v/>
      </c>
      <c r="DR100" s="29" t="str">
        <f ca="true">+IF(OFFSET('Hygiene Data'!$D$12,0,10*ROW('Hygiene Data'!D94))="","",OFFSET('Hygiene Data'!$D$12,0,10*ROW('Hygiene Data'!D94)))</f>
        <v/>
      </c>
      <c r="DS100" s="29" t="str">
        <f ca="true">+IF(OFFSET('Hygiene Data'!$D$13,0,10*ROW('Hygiene Data'!D94))="","",OFFSET('Hygiene Data'!$D$13,0,10*ROW('Hygiene Data'!D94)))</f>
        <v/>
      </c>
      <c r="DT100" s="29" t="str">
        <f ca="true">+IF(OFFSET('Hygiene Data'!$D$14,0,10*ROW('Hygiene Data'!D94))="","",OFFSET('Hygiene Data'!$D$14,0,10*ROW('Hygiene Data'!D94)))</f>
        <v/>
      </c>
      <c r="DU100" s="29" t="str">
        <f ca="true">+IF(OFFSET('Hygiene Data'!$E$12,0,10*ROW('Hygiene Data'!E94))="","",OFFSET('Hygiene Data'!$E$12,0,10*ROW('Hygiene Data'!E94)))</f>
        <v/>
      </c>
      <c r="DV100" s="29" t="str">
        <f ca="true">+IF(OFFSET('Hygiene Data'!$E$13,0,10*ROW('Hygiene Data'!E94))="","",OFFSET('Hygiene Data'!$E$13,0,10*ROW('Hygiene Data'!E94)))</f>
        <v/>
      </c>
      <c r="DW100" s="29" t="str">
        <f ca="true">+IF(OFFSET('Hygiene Data'!$E$14,0,10*ROW('Hygiene Data'!E94))="","",OFFSET('Hygiene Data'!$E$14,0,10*ROW('Hygiene Data'!E94)))</f>
        <v/>
      </c>
      <c r="DX100" s="29" t="str">
        <f ca="true">+IF(OFFSET('Hygiene Data'!$F$12,0,10*ROW('Hygiene Data'!F94))="","",OFFSET('Hygiene Data'!$F$12,0,10*ROW('Hygiene Data'!F94)))</f>
        <v/>
      </c>
      <c r="DY100" s="29" t="str">
        <f ca="true">+IF(OFFSET('Hygiene Data'!$F$13,0,10*ROW('Hygiene Data'!F94))="","",OFFSET('Hygiene Data'!$F$13,0,10*ROW('Hygiene Data'!F94)))</f>
        <v/>
      </c>
      <c r="DZ100" s="29" t="str">
        <f ca="true">+IF(OFFSET('Hygiene Data'!$F$14,0,10*ROW('Hygiene Data'!F94))="","",OFFSET('Hygiene Data'!$F$14,0,10*ROW('Hygiene Data'!F94)))</f>
        <v/>
      </c>
      <c r="EA100" s="29" t="str">
        <f ca="true">+IF(OFFSET('Hygiene Data'!$G$12,0,10*ROW('Hygiene Data'!G94))="","",OFFSET('Hygiene Data'!$G$12,0,10*ROW('Hygiene Data'!G94)))</f>
        <v/>
      </c>
      <c r="EB100" s="29" t="str">
        <f ca="true">+IF(OFFSET('Hygiene Data'!$G$13,0,10*ROW('Hygiene Data'!G94))="","",OFFSET('Hygiene Data'!$G$13,0,10*ROW('Hygiene Data'!G94)))</f>
        <v/>
      </c>
      <c r="EC100" s="29" t="str">
        <f ca="true">+IF(OFFSET('Hygiene Data'!$G$14,0,10*ROW('Hygiene Data'!G94))="","",OFFSET('Hygiene Data'!$G$14,0,10*ROW('Hygiene Data'!G94)))</f>
        <v/>
      </c>
      <c r="ED100" s="29" t="str">
        <f ca="true">+IF(OFFSET('Hygiene Data'!$H$12,0,10*ROW('Hygiene Data'!H94))="","",OFFSET('Hygiene Data'!$H$12,0,10*ROW('Hygiene Data'!H94)))</f>
        <v/>
      </c>
      <c r="EE100" s="29" t="str">
        <f ca="true">+IF(OFFSET('Hygiene Data'!$H$13,0,10*ROW('Hygiene Data'!H94))="","",OFFSET('Hygiene Data'!$H$13,0,10*ROW('Hygiene Data'!H94)))</f>
        <v/>
      </c>
      <c r="EF100" s="29" t="str">
        <f ca="true">+IF(OFFSET('Hygiene Data'!$H$14,0,10*ROW('Hygiene Data'!H94))="","",OFFSET('Hygiene Data'!$H$14,0,10*ROW('Hygiene Data'!H94)))</f>
        <v/>
      </c>
    </row>
    <row r="101" x14ac:dyDescent="0.2">
      <c r="A101" s="52" t="str">
        <f ca="true">+IF(OFFSET('Water Data'!$B$1,0,10*ROW('Water Data'!B98))="","",OFFSET('Water Data'!$B$1,0,10*ROW('Water Data'!B98)))</f>
        <v/>
      </c>
      <c r="B101" s="52" t="str">
        <f ca="true">+IF(OFFSET('Water Data'!$A$3,0,10*ROW('Water Data'!A98))="","",OFFSET('Water Data'!$A$3,0,10*ROW('Water Data'!A98)))</f>
        <v/>
      </c>
      <c r="C101" s="52" t="str">
        <f ca="true">+IF(OFFSET('Water Data'!$C$3,0,10*ROW('Water Data'!C98))="","",OFFSET('Water Data'!$C$3,0,10*ROW('Water Data'!C98)))</f>
        <v/>
      </c>
      <c r="D101" s="240"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0"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0"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0"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0"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0"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0"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0"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0"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0"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0"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0"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0"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0"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0"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0"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0"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0"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1"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1"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1"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1"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1"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1"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1"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1"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1"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1"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1"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1"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1"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1"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1"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1"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1"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1"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1"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1"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1"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1"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1"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1"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1"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1"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1"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1"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1"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1"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2"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2"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2"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2"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2"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2"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2"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2"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2"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2"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2"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2"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2"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2"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2"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2"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2"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2"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29" t="str">
        <f ca="true">+IF(OFFSET('Water Data'!$C$28,0,10*ROW('Water Data'!C95))="","",OFFSET('Water Data'!$C$28,0,10*ROW('Water Data'!C95)))</f>
        <v/>
      </c>
      <c r="BT101" s="29" t="str">
        <f ca="true">+IF(OFFSET('Water Data'!$C$29,0,10*ROW('Water Data'!C95))="","",OFFSET('Water Data'!$C$29,0,10*ROW('Water Data'!C95)))</f>
        <v/>
      </c>
      <c r="BU101" s="29" t="str">
        <f ca="true">+IF(OFFSET('Water Data'!$C$30,0,10*ROW('Water Data'!C95))="","",OFFSET('Water Data'!$C$30,0,10*ROW('Water Data'!C95)))</f>
        <v/>
      </c>
      <c r="BV101" s="29" t="str">
        <f ca="true">+IF(OFFSET('Water Data'!$D$28,0,10*ROW('Water Data'!D95))="","",OFFSET('Water Data'!$D$28,0,10*ROW('Water Data'!D95)))</f>
        <v/>
      </c>
      <c r="BW101" s="29" t="str">
        <f ca="true">+IF(OFFSET('Water Data'!$D$29,0,10*ROW('Water Data'!D95))="","",OFFSET('Water Data'!$D$29,0,10*ROW('Water Data'!D95)))</f>
        <v/>
      </c>
      <c r="BX101" s="29" t="str">
        <f ca="true">+IF(OFFSET('Water Data'!$D$30,0,10*ROW('Water Data'!D95))="","",OFFSET('Water Data'!$D$30,0,10*ROW('Water Data'!D95)))</f>
        <v/>
      </c>
      <c r="BY101" s="29" t="str">
        <f ca="true">+IF(OFFSET('Water Data'!$E$28,0,10*ROW('Water Data'!E95))="","",OFFSET('Water Data'!$E$28,0,10*ROW('Water Data'!E95)))</f>
        <v/>
      </c>
      <c r="BZ101" s="29" t="str">
        <f ca="true">+IF(OFFSET('Water Data'!$E$29,0,10*ROW('Water Data'!E95))="","",OFFSET('Water Data'!$E$29,0,10*ROW('Water Data'!E95)))</f>
        <v/>
      </c>
      <c r="CA101" s="29" t="str">
        <f ca="true">+IF(OFFSET('Water Data'!$E$30,0,10*ROW('Water Data'!E95))="","",OFFSET('Water Data'!$E$30,0,10*ROW('Water Data'!E95)))</f>
        <v/>
      </c>
      <c r="CB101" s="29" t="str">
        <f ca="true">+IF(OFFSET('Water Data'!$F$28,0,10*ROW('Water Data'!F95))="","",OFFSET('Water Data'!$F$28,0,10*ROW('Water Data'!F95)))</f>
        <v/>
      </c>
      <c r="CC101" s="29" t="str">
        <f ca="true">+IF(OFFSET('Water Data'!$F$29,0,10*ROW('Water Data'!F95))="","",OFFSET('Water Data'!$F$29,0,10*ROW('Water Data'!F95)))</f>
        <v/>
      </c>
      <c r="CD101" s="29" t="str">
        <f ca="true">+IF(OFFSET('Water Data'!$F$30,0,10*ROW('Water Data'!F95))="","",OFFSET('Water Data'!$F$30,0,10*ROW('Water Data'!F95)))</f>
        <v/>
      </c>
      <c r="CE101" s="29" t="str">
        <f ca="true">+IF(OFFSET('Water Data'!$G$28,0,10*ROW('Water Data'!G95))="","",OFFSET('Water Data'!$G$28,0,10*ROW('Water Data'!G95)))</f>
        <v/>
      </c>
      <c r="CF101" s="29" t="str">
        <f ca="true">+IF(OFFSET('Water Data'!$G$29,0,10*ROW('Water Data'!G95))="","",OFFSET('Water Data'!$G$29,0,10*ROW('Water Data'!G95)))</f>
        <v/>
      </c>
      <c r="CG101" s="29" t="str">
        <f ca="true">+IF(OFFSET('Water Data'!$G$30,0,10*ROW('Water Data'!G95))="","",OFFSET('Water Data'!$G$30,0,10*ROW('Water Data'!G95)))</f>
        <v/>
      </c>
      <c r="CH101" s="29" t="str">
        <f ca="true">+IF(OFFSET('Water Data'!$H$28,0,10*ROW('Water Data'!H95))="","",OFFSET('Water Data'!$H$28,0,10*ROW('Water Data'!H95)))</f>
        <v/>
      </c>
      <c r="CI101" s="29" t="str">
        <f ca="true">+IF(OFFSET('Water Data'!$H$29,0,10*ROW('Water Data'!H95))="","",OFFSET('Water Data'!$H$29,0,10*ROW('Water Data'!H95)))</f>
        <v/>
      </c>
      <c r="CJ101" s="29" t="str">
        <f ca="true">+IF(OFFSET('Water Data'!$H$30,0,10*ROW('Water Data'!H95))="","",OFFSET('Water Data'!$H$30,0,10*ROW('Water Data'!H95)))</f>
        <v/>
      </c>
      <c r="CK101" s="29" t="str">
        <f ca="true">+IF(OFFSET('Sanitation Data'!$C$29,0,10*ROW('Sanitation Data'!C95))="","",OFFSET('Sanitation Data'!$C$29,0,10*ROW('Sanitation Data'!C95)))</f>
        <v/>
      </c>
      <c r="CL101" s="29" t="str">
        <f ca="true">+IF(OFFSET('Sanitation Data'!$C$30,0,10*ROW('Sanitation Data'!C95))="","",OFFSET('Sanitation Data'!$C$30,0,10*ROW('Sanitation Data'!C95)))</f>
        <v/>
      </c>
      <c r="CM101" s="29" t="str">
        <f ca="true">+IF(OFFSET('Sanitation Data'!$C$31,0,10*ROW('Sanitation Data'!C95))="","",OFFSET('Sanitation Data'!$C$31,0,10*ROW('Sanitation Data'!C95)))</f>
        <v/>
      </c>
      <c r="CN101" s="29" t="str">
        <f ca="true">+IF(OFFSET('Sanitation Data'!$C$32,0,10*ROW('Sanitation Data'!C95))="","",OFFSET('Sanitation Data'!$C$32,0,10*ROW('Sanitation Data'!C95)))</f>
        <v/>
      </c>
      <c r="CO101" s="29" t="str">
        <f ca="true">+IF(OFFSET('Sanitation Data'!$C$33,0,10*ROW('Sanitation Data'!C95))="","",OFFSET('Sanitation Data'!$C$33,0,10*ROW('Sanitation Data'!C95)))</f>
        <v/>
      </c>
      <c r="CP101" s="29" t="str">
        <f ca="true">+IF(OFFSET('Sanitation Data'!$D$29,0,10*ROW('Sanitation Data'!D95))="","",OFFSET('Sanitation Data'!$D$29,0,10*ROW('Sanitation Data'!D95)))</f>
        <v/>
      </c>
      <c r="CQ101" s="29" t="str">
        <f ca="true">+IF(OFFSET('Sanitation Data'!$D$30,0,10*ROW('Sanitation Data'!D95))="","",OFFSET('Sanitation Data'!$D$30,0,10*ROW('Sanitation Data'!D95)))</f>
        <v/>
      </c>
      <c r="CR101" s="29" t="str">
        <f ca="true">+IF(OFFSET('Sanitation Data'!$D$31,0,10*ROW('Sanitation Data'!D95))="","",OFFSET('Sanitation Data'!$D$31,0,10*ROW('Sanitation Data'!D95)))</f>
        <v/>
      </c>
      <c r="CS101" s="29" t="str">
        <f ca="true">+IF(OFFSET('Sanitation Data'!$D$32,0,10*ROW('Sanitation Data'!D95))="","",OFFSET('Sanitation Data'!$D$32,0,10*ROW('Sanitation Data'!D95)))</f>
        <v/>
      </c>
      <c r="CT101" s="29" t="str">
        <f ca="true">+IF(OFFSET('Sanitation Data'!$D$33,0,10*ROW('Sanitation Data'!D95))="","",OFFSET('Sanitation Data'!$D$33,0,10*ROW('Sanitation Data'!D95)))</f>
        <v/>
      </c>
      <c r="CU101" s="29" t="str">
        <f ca="true">+IF(OFFSET('Sanitation Data'!$E$29,0,10*ROW('Sanitation Data'!E95))="","",OFFSET('Sanitation Data'!$E$29,0,10*ROW('Sanitation Data'!E95)))</f>
        <v/>
      </c>
      <c r="CV101" s="29" t="str">
        <f ca="true">+IF(OFFSET('Sanitation Data'!$E$30,0,10*ROW('Sanitation Data'!E95))="","",OFFSET('Sanitation Data'!$E$30,0,10*ROW('Sanitation Data'!E95)))</f>
        <v/>
      </c>
      <c r="CW101" s="29" t="str">
        <f ca="true">+IF(OFFSET('Sanitation Data'!$E$31,0,10*ROW('Sanitation Data'!E95))="","",OFFSET('Sanitation Data'!$E$31,0,10*ROW('Sanitation Data'!E95)))</f>
        <v/>
      </c>
      <c r="CX101" s="29" t="str">
        <f ca="true">+IF(OFFSET('Sanitation Data'!$E$32,0,10*ROW('Sanitation Data'!E95))="","",OFFSET('Sanitation Data'!$E$32,0,10*ROW('Sanitation Data'!E95)))</f>
        <v/>
      </c>
      <c r="CY101" s="29" t="str">
        <f ca="true">+IF(OFFSET('Sanitation Data'!$E$33,0,10*ROW('Sanitation Data'!E95))="","",OFFSET('Sanitation Data'!$E$33,0,10*ROW('Sanitation Data'!E95)))</f>
        <v/>
      </c>
      <c r="CZ101" s="29" t="str">
        <f ca="true">+IF(OFFSET('Sanitation Data'!$F$29,0,10*ROW('Sanitation Data'!F95))="","",OFFSET('Sanitation Data'!$F$29,0,10*ROW('Sanitation Data'!F95)))</f>
        <v/>
      </c>
      <c r="DA101" s="29" t="str">
        <f ca="true">+IF(OFFSET('Sanitation Data'!$F$30,0,10*ROW('Sanitation Data'!F95))="","",OFFSET('Sanitation Data'!$F$30,0,10*ROW('Sanitation Data'!F95)))</f>
        <v/>
      </c>
      <c r="DB101" s="29" t="str">
        <f ca="true">+IF(OFFSET('Sanitation Data'!$F$31,0,10*ROW('Sanitation Data'!F95))="","",OFFSET('Sanitation Data'!$F$31,0,10*ROW('Sanitation Data'!F95)))</f>
        <v/>
      </c>
      <c r="DC101" s="29" t="str">
        <f ca="true">+IF(OFFSET('Sanitation Data'!$F$32,0,10*ROW('Sanitation Data'!F95))="","",OFFSET('Sanitation Data'!$F$32,0,10*ROW('Sanitation Data'!F95)))</f>
        <v/>
      </c>
      <c r="DD101" s="29" t="str">
        <f ca="true">+IF(OFFSET('Sanitation Data'!$F$33,0,10*ROW('Sanitation Data'!F95))="","",OFFSET('Sanitation Data'!$F$33,0,10*ROW('Sanitation Data'!F95)))</f>
        <v/>
      </c>
      <c r="DE101" s="29" t="str">
        <f ca="true">+IF(OFFSET('Sanitation Data'!$G$29,0,10*ROW('Sanitation Data'!G95))="","",OFFSET('Sanitation Data'!$G$29,0,10*ROW('Sanitation Data'!G95)))</f>
        <v/>
      </c>
      <c r="DF101" s="29" t="str">
        <f ca="true">+IF(OFFSET('Sanitation Data'!$G$30,0,10*ROW('Sanitation Data'!G95))="","",OFFSET('Sanitation Data'!$G$30,0,10*ROW('Sanitation Data'!G95)))</f>
        <v/>
      </c>
      <c r="DG101" s="29" t="str">
        <f ca="true">+IF(OFFSET('Sanitation Data'!$G$31,0,10*ROW('Sanitation Data'!G95))="","",OFFSET('Sanitation Data'!$G$31,0,10*ROW('Sanitation Data'!G95)))</f>
        <v/>
      </c>
      <c r="DH101" s="29" t="str">
        <f ca="true">+IF(OFFSET('Sanitation Data'!$G$32,0,10*ROW('Sanitation Data'!G95))="","",OFFSET('Sanitation Data'!$G$32,0,10*ROW('Sanitation Data'!G95)))</f>
        <v/>
      </c>
      <c r="DI101" s="29" t="str">
        <f ca="true">+IF(OFFSET('Sanitation Data'!$G$33,0,10*ROW('Sanitation Data'!G95))="","",OFFSET('Sanitation Data'!$G$33,0,10*ROW('Sanitation Data'!G95)))</f>
        <v/>
      </c>
      <c r="DJ101" s="29" t="str">
        <f ca="true">+IF(OFFSET('Sanitation Data'!$H$29,0,10*ROW('Sanitation Data'!H95))="","",OFFSET('Sanitation Data'!$H$29,0,10*ROW('Sanitation Data'!H95)))</f>
        <v/>
      </c>
      <c r="DK101" s="29" t="str">
        <f ca="true">+IF(OFFSET('Sanitation Data'!$H$30,0,10*ROW('Sanitation Data'!H95))="","",OFFSET('Sanitation Data'!$H$30,0,10*ROW('Sanitation Data'!H95)))</f>
        <v/>
      </c>
      <c r="DL101" s="29" t="str">
        <f ca="true">+IF(OFFSET('Sanitation Data'!$H$31,0,10*ROW('Sanitation Data'!H95))="","",OFFSET('Sanitation Data'!$H$31,0,10*ROW('Sanitation Data'!H95)))</f>
        <v/>
      </c>
      <c r="DM101" s="29" t="str">
        <f ca="true">+IF(OFFSET('Sanitation Data'!$H$32,0,10*ROW('Sanitation Data'!H95))="","",OFFSET('Sanitation Data'!$H$32,0,10*ROW('Sanitation Data'!H95)))</f>
        <v/>
      </c>
      <c r="DN101" s="29" t="str">
        <f ca="true">+IF(OFFSET('Sanitation Data'!$H$33,0,10*ROW('Sanitation Data'!H95))="","",OFFSET('Sanitation Data'!$H$33,0,10*ROW('Sanitation Data'!H95)))</f>
        <v/>
      </c>
      <c r="DO101" s="29" t="str">
        <f ca="true">+IF(OFFSET('Hygiene Data'!$C$12,0,10*ROW('Hygiene Data'!C95))="","",OFFSET('Hygiene Data'!$C$12,0,10*ROW('Hygiene Data'!C95)))</f>
        <v/>
      </c>
      <c r="DP101" s="29" t="str">
        <f ca="true">+IF(OFFSET('Hygiene Data'!$C$13,0,10*ROW('Hygiene Data'!C95))="","",OFFSET('Hygiene Data'!$C$13,0,10*ROW('Hygiene Data'!C95)))</f>
        <v/>
      </c>
      <c r="DQ101" s="29" t="str">
        <f ca="true">+IF(OFFSET('Hygiene Data'!$C$14,0,10*ROW('Hygiene Data'!C95))="","",OFFSET('Hygiene Data'!$C$14,0,10*ROW('Hygiene Data'!C95)))</f>
        <v/>
      </c>
      <c r="DR101" s="29" t="str">
        <f ca="true">+IF(OFFSET('Hygiene Data'!$D$12,0,10*ROW('Hygiene Data'!D95))="","",OFFSET('Hygiene Data'!$D$12,0,10*ROW('Hygiene Data'!D95)))</f>
        <v/>
      </c>
      <c r="DS101" s="29" t="str">
        <f ca="true">+IF(OFFSET('Hygiene Data'!$D$13,0,10*ROW('Hygiene Data'!D95))="","",OFFSET('Hygiene Data'!$D$13,0,10*ROW('Hygiene Data'!D95)))</f>
        <v/>
      </c>
      <c r="DT101" s="29" t="str">
        <f ca="true">+IF(OFFSET('Hygiene Data'!$D$14,0,10*ROW('Hygiene Data'!D95))="","",OFFSET('Hygiene Data'!$D$14,0,10*ROW('Hygiene Data'!D95)))</f>
        <v/>
      </c>
      <c r="DU101" s="29" t="str">
        <f ca="true">+IF(OFFSET('Hygiene Data'!$E$12,0,10*ROW('Hygiene Data'!E95))="","",OFFSET('Hygiene Data'!$E$12,0,10*ROW('Hygiene Data'!E95)))</f>
        <v/>
      </c>
      <c r="DV101" s="29" t="str">
        <f ca="true">+IF(OFFSET('Hygiene Data'!$E$13,0,10*ROW('Hygiene Data'!E95))="","",OFFSET('Hygiene Data'!$E$13,0,10*ROW('Hygiene Data'!E95)))</f>
        <v/>
      </c>
      <c r="DW101" s="29" t="str">
        <f ca="true">+IF(OFFSET('Hygiene Data'!$E$14,0,10*ROW('Hygiene Data'!E95))="","",OFFSET('Hygiene Data'!$E$14,0,10*ROW('Hygiene Data'!E95)))</f>
        <v/>
      </c>
      <c r="DX101" s="29" t="str">
        <f ca="true">+IF(OFFSET('Hygiene Data'!$F$12,0,10*ROW('Hygiene Data'!F95))="","",OFFSET('Hygiene Data'!$F$12,0,10*ROW('Hygiene Data'!F95)))</f>
        <v/>
      </c>
      <c r="DY101" s="29" t="str">
        <f ca="true">+IF(OFFSET('Hygiene Data'!$F$13,0,10*ROW('Hygiene Data'!F95))="","",OFFSET('Hygiene Data'!$F$13,0,10*ROW('Hygiene Data'!F95)))</f>
        <v/>
      </c>
      <c r="DZ101" s="29" t="str">
        <f ca="true">+IF(OFFSET('Hygiene Data'!$F$14,0,10*ROW('Hygiene Data'!F95))="","",OFFSET('Hygiene Data'!$F$14,0,10*ROW('Hygiene Data'!F95)))</f>
        <v/>
      </c>
      <c r="EA101" s="29" t="str">
        <f ca="true">+IF(OFFSET('Hygiene Data'!$G$12,0,10*ROW('Hygiene Data'!G95))="","",OFFSET('Hygiene Data'!$G$12,0,10*ROW('Hygiene Data'!G95)))</f>
        <v/>
      </c>
      <c r="EB101" s="29" t="str">
        <f ca="true">+IF(OFFSET('Hygiene Data'!$G$13,0,10*ROW('Hygiene Data'!G95))="","",OFFSET('Hygiene Data'!$G$13,0,10*ROW('Hygiene Data'!G95)))</f>
        <v/>
      </c>
      <c r="EC101" s="29" t="str">
        <f ca="true">+IF(OFFSET('Hygiene Data'!$G$14,0,10*ROW('Hygiene Data'!G95))="","",OFFSET('Hygiene Data'!$G$14,0,10*ROW('Hygiene Data'!G95)))</f>
        <v/>
      </c>
      <c r="ED101" s="29" t="str">
        <f ca="true">+IF(OFFSET('Hygiene Data'!$H$12,0,10*ROW('Hygiene Data'!H95))="","",OFFSET('Hygiene Data'!$H$12,0,10*ROW('Hygiene Data'!H95)))</f>
        <v/>
      </c>
      <c r="EE101" s="29" t="str">
        <f ca="true">+IF(OFFSET('Hygiene Data'!$H$13,0,10*ROW('Hygiene Data'!H95))="","",OFFSET('Hygiene Data'!$H$13,0,10*ROW('Hygiene Data'!H95)))</f>
        <v/>
      </c>
      <c r="EF101" s="29" t="str">
        <f ca="true">+IF(OFFSET('Hygiene Data'!$H$14,0,10*ROW('Hygiene Data'!H95))="","",OFFSET('Hygiene Data'!$H$14,0,10*ROW('Hygiene Data'!H95)))</f>
        <v/>
      </c>
    </row>
    <row r="102" x14ac:dyDescent="0.2">
      <c r="A102" s="52" t="str">
        <f ca="true">+IF(OFFSET('Water Data'!$B$1,0,10*ROW('Water Data'!B99))="","",OFFSET('Water Data'!$B$1,0,10*ROW('Water Data'!B99)))</f>
        <v/>
      </c>
      <c r="B102" s="52" t="str">
        <f ca="true">+IF(OFFSET('Water Data'!$A$3,0,10*ROW('Water Data'!A99))="","",OFFSET('Water Data'!$A$3,0,10*ROW('Water Data'!A99)))</f>
        <v/>
      </c>
      <c r="C102" s="52" t="str">
        <f ca="true">+IF(OFFSET('Water Data'!$C$3,0,10*ROW('Water Data'!C99))="","",OFFSET('Water Data'!$C$3,0,10*ROW('Water Data'!C99)))</f>
        <v/>
      </c>
      <c r="D102" s="240"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0"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0"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0"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0"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0"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0"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0"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0"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0"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0"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0"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0"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0"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0"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0"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0"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0"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1"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1"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1"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1"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1"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1"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1"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1"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1"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1"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1"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1"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1"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1"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1"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1"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1"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1"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1"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1"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1"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1"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1"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1"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1"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1"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1"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1"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1"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1"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2"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2"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2"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2"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2"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2"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2"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2"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2"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2"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2"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2"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2"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2"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2"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2"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2"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2"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29" t="str">
        <f ca="true">+IF(OFFSET('Water Data'!$C$28,0,10*ROW('Water Data'!C96))="","",OFFSET('Water Data'!$C$28,0,10*ROW('Water Data'!C96)))</f>
        <v/>
      </c>
      <c r="BT102" s="29" t="str">
        <f ca="true">+IF(OFFSET('Water Data'!$C$29,0,10*ROW('Water Data'!C96))="","",OFFSET('Water Data'!$C$29,0,10*ROW('Water Data'!C96)))</f>
        <v/>
      </c>
      <c r="BU102" s="29" t="str">
        <f ca="true">+IF(OFFSET('Water Data'!$C$30,0,10*ROW('Water Data'!C96))="","",OFFSET('Water Data'!$C$30,0,10*ROW('Water Data'!C96)))</f>
        <v/>
      </c>
      <c r="BV102" s="29" t="str">
        <f ca="true">+IF(OFFSET('Water Data'!$D$28,0,10*ROW('Water Data'!D96))="","",OFFSET('Water Data'!$D$28,0,10*ROW('Water Data'!D96)))</f>
        <v/>
      </c>
      <c r="BW102" s="29" t="str">
        <f ca="true">+IF(OFFSET('Water Data'!$D$29,0,10*ROW('Water Data'!D96))="","",OFFSET('Water Data'!$D$29,0,10*ROW('Water Data'!D96)))</f>
        <v/>
      </c>
      <c r="BX102" s="29" t="str">
        <f ca="true">+IF(OFFSET('Water Data'!$D$30,0,10*ROW('Water Data'!D96))="","",OFFSET('Water Data'!$D$30,0,10*ROW('Water Data'!D96)))</f>
        <v/>
      </c>
      <c r="BY102" s="29" t="str">
        <f ca="true">+IF(OFFSET('Water Data'!$E$28,0,10*ROW('Water Data'!E96))="","",OFFSET('Water Data'!$E$28,0,10*ROW('Water Data'!E96)))</f>
        <v/>
      </c>
      <c r="BZ102" s="29" t="str">
        <f ca="true">+IF(OFFSET('Water Data'!$E$29,0,10*ROW('Water Data'!E96))="","",OFFSET('Water Data'!$E$29,0,10*ROW('Water Data'!E96)))</f>
        <v/>
      </c>
      <c r="CA102" s="29" t="str">
        <f ca="true">+IF(OFFSET('Water Data'!$E$30,0,10*ROW('Water Data'!E96))="","",OFFSET('Water Data'!$E$30,0,10*ROW('Water Data'!E96)))</f>
        <v/>
      </c>
      <c r="CB102" s="29" t="str">
        <f ca="true">+IF(OFFSET('Water Data'!$F$28,0,10*ROW('Water Data'!F96))="","",OFFSET('Water Data'!$F$28,0,10*ROW('Water Data'!F96)))</f>
        <v/>
      </c>
      <c r="CC102" s="29" t="str">
        <f ca="true">+IF(OFFSET('Water Data'!$F$29,0,10*ROW('Water Data'!F96))="","",OFFSET('Water Data'!$F$29,0,10*ROW('Water Data'!F96)))</f>
        <v/>
      </c>
      <c r="CD102" s="29" t="str">
        <f ca="true">+IF(OFFSET('Water Data'!$F$30,0,10*ROW('Water Data'!F96))="","",OFFSET('Water Data'!$F$30,0,10*ROW('Water Data'!F96)))</f>
        <v/>
      </c>
      <c r="CE102" s="29" t="str">
        <f ca="true">+IF(OFFSET('Water Data'!$G$28,0,10*ROW('Water Data'!G96))="","",OFFSET('Water Data'!$G$28,0,10*ROW('Water Data'!G96)))</f>
        <v/>
      </c>
      <c r="CF102" s="29" t="str">
        <f ca="true">+IF(OFFSET('Water Data'!$G$29,0,10*ROW('Water Data'!G96))="","",OFFSET('Water Data'!$G$29,0,10*ROW('Water Data'!G96)))</f>
        <v/>
      </c>
      <c r="CG102" s="29" t="str">
        <f ca="true">+IF(OFFSET('Water Data'!$G$30,0,10*ROW('Water Data'!G96))="","",OFFSET('Water Data'!$G$30,0,10*ROW('Water Data'!G96)))</f>
        <v/>
      </c>
      <c r="CH102" s="29" t="str">
        <f ca="true">+IF(OFFSET('Water Data'!$H$28,0,10*ROW('Water Data'!H96))="","",OFFSET('Water Data'!$H$28,0,10*ROW('Water Data'!H96)))</f>
        <v/>
      </c>
      <c r="CI102" s="29" t="str">
        <f ca="true">+IF(OFFSET('Water Data'!$H$29,0,10*ROW('Water Data'!H96))="","",OFFSET('Water Data'!$H$29,0,10*ROW('Water Data'!H96)))</f>
        <v/>
      </c>
      <c r="CJ102" s="29" t="str">
        <f ca="true">+IF(OFFSET('Water Data'!$H$30,0,10*ROW('Water Data'!H96))="","",OFFSET('Water Data'!$H$30,0,10*ROW('Water Data'!H96)))</f>
        <v/>
      </c>
      <c r="CK102" s="29" t="str">
        <f ca="true">+IF(OFFSET('Sanitation Data'!$C$29,0,10*ROW('Sanitation Data'!C96))="","",OFFSET('Sanitation Data'!$C$29,0,10*ROW('Sanitation Data'!C96)))</f>
        <v/>
      </c>
      <c r="CL102" s="29" t="str">
        <f ca="true">+IF(OFFSET('Sanitation Data'!$C$30,0,10*ROW('Sanitation Data'!C96))="","",OFFSET('Sanitation Data'!$C$30,0,10*ROW('Sanitation Data'!C96)))</f>
        <v/>
      </c>
      <c r="CM102" s="29" t="str">
        <f ca="true">+IF(OFFSET('Sanitation Data'!$C$31,0,10*ROW('Sanitation Data'!C96))="","",OFFSET('Sanitation Data'!$C$31,0,10*ROW('Sanitation Data'!C96)))</f>
        <v/>
      </c>
      <c r="CN102" s="29" t="str">
        <f ca="true">+IF(OFFSET('Sanitation Data'!$C$32,0,10*ROW('Sanitation Data'!C96))="","",OFFSET('Sanitation Data'!$C$32,0,10*ROW('Sanitation Data'!C96)))</f>
        <v/>
      </c>
      <c r="CO102" s="29" t="str">
        <f ca="true">+IF(OFFSET('Sanitation Data'!$C$33,0,10*ROW('Sanitation Data'!C96))="","",OFFSET('Sanitation Data'!$C$33,0,10*ROW('Sanitation Data'!C96)))</f>
        <v/>
      </c>
      <c r="CP102" s="29" t="str">
        <f ca="true">+IF(OFFSET('Sanitation Data'!$D$29,0,10*ROW('Sanitation Data'!D96))="","",OFFSET('Sanitation Data'!$D$29,0,10*ROW('Sanitation Data'!D96)))</f>
        <v/>
      </c>
      <c r="CQ102" s="29" t="str">
        <f ca="true">+IF(OFFSET('Sanitation Data'!$D$30,0,10*ROW('Sanitation Data'!D96))="","",OFFSET('Sanitation Data'!$D$30,0,10*ROW('Sanitation Data'!D96)))</f>
        <v/>
      </c>
      <c r="CR102" s="29" t="str">
        <f ca="true">+IF(OFFSET('Sanitation Data'!$D$31,0,10*ROW('Sanitation Data'!D96))="","",OFFSET('Sanitation Data'!$D$31,0,10*ROW('Sanitation Data'!D96)))</f>
        <v/>
      </c>
      <c r="CS102" s="29" t="str">
        <f ca="true">+IF(OFFSET('Sanitation Data'!$D$32,0,10*ROW('Sanitation Data'!D96))="","",OFFSET('Sanitation Data'!$D$32,0,10*ROW('Sanitation Data'!D96)))</f>
        <v/>
      </c>
      <c r="CT102" s="29" t="str">
        <f ca="true">+IF(OFFSET('Sanitation Data'!$D$33,0,10*ROW('Sanitation Data'!D96))="","",OFFSET('Sanitation Data'!$D$33,0,10*ROW('Sanitation Data'!D96)))</f>
        <v/>
      </c>
      <c r="CU102" s="29" t="str">
        <f ca="true">+IF(OFFSET('Sanitation Data'!$E$29,0,10*ROW('Sanitation Data'!E96))="","",OFFSET('Sanitation Data'!$E$29,0,10*ROW('Sanitation Data'!E96)))</f>
        <v/>
      </c>
      <c r="CV102" s="29" t="str">
        <f ca="true">+IF(OFFSET('Sanitation Data'!$E$30,0,10*ROW('Sanitation Data'!E96))="","",OFFSET('Sanitation Data'!$E$30,0,10*ROW('Sanitation Data'!E96)))</f>
        <v/>
      </c>
      <c r="CW102" s="29" t="str">
        <f ca="true">+IF(OFFSET('Sanitation Data'!$E$31,0,10*ROW('Sanitation Data'!E96))="","",OFFSET('Sanitation Data'!$E$31,0,10*ROW('Sanitation Data'!E96)))</f>
        <v/>
      </c>
      <c r="CX102" s="29" t="str">
        <f ca="true">+IF(OFFSET('Sanitation Data'!$E$32,0,10*ROW('Sanitation Data'!E96))="","",OFFSET('Sanitation Data'!$E$32,0,10*ROW('Sanitation Data'!E96)))</f>
        <v/>
      </c>
      <c r="CY102" s="29" t="str">
        <f ca="true">+IF(OFFSET('Sanitation Data'!$E$33,0,10*ROW('Sanitation Data'!E96))="","",OFFSET('Sanitation Data'!$E$33,0,10*ROW('Sanitation Data'!E96)))</f>
        <v/>
      </c>
      <c r="CZ102" s="29" t="str">
        <f ca="true">+IF(OFFSET('Sanitation Data'!$F$29,0,10*ROW('Sanitation Data'!F96))="","",OFFSET('Sanitation Data'!$F$29,0,10*ROW('Sanitation Data'!F96)))</f>
        <v/>
      </c>
      <c r="DA102" s="29" t="str">
        <f ca="true">+IF(OFFSET('Sanitation Data'!$F$30,0,10*ROW('Sanitation Data'!F96))="","",OFFSET('Sanitation Data'!$F$30,0,10*ROW('Sanitation Data'!F96)))</f>
        <v/>
      </c>
      <c r="DB102" s="29" t="str">
        <f ca="true">+IF(OFFSET('Sanitation Data'!$F$31,0,10*ROW('Sanitation Data'!F96))="","",OFFSET('Sanitation Data'!$F$31,0,10*ROW('Sanitation Data'!F96)))</f>
        <v/>
      </c>
      <c r="DC102" s="29" t="str">
        <f ca="true">+IF(OFFSET('Sanitation Data'!$F$32,0,10*ROW('Sanitation Data'!F96))="","",OFFSET('Sanitation Data'!$F$32,0,10*ROW('Sanitation Data'!F96)))</f>
        <v/>
      </c>
      <c r="DD102" s="29" t="str">
        <f ca="true">+IF(OFFSET('Sanitation Data'!$F$33,0,10*ROW('Sanitation Data'!F96))="","",OFFSET('Sanitation Data'!$F$33,0,10*ROW('Sanitation Data'!F96)))</f>
        <v/>
      </c>
      <c r="DE102" s="29" t="str">
        <f ca="true">+IF(OFFSET('Sanitation Data'!$G$29,0,10*ROW('Sanitation Data'!G96))="","",OFFSET('Sanitation Data'!$G$29,0,10*ROW('Sanitation Data'!G96)))</f>
        <v/>
      </c>
      <c r="DF102" s="29" t="str">
        <f ca="true">+IF(OFFSET('Sanitation Data'!$G$30,0,10*ROW('Sanitation Data'!G96))="","",OFFSET('Sanitation Data'!$G$30,0,10*ROW('Sanitation Data'!G96)))</f>
        <v/>
      </c>
      <c r="DG102" s="29" t="str">
        <f ca="true">+IF(OFFSET('Sanitation Data'!$G$31,0,10*ROW('Sanitation Data'!G96))="","",OFFSET('Sanitation Data'!$G$31,0,10*ROW('Sanitation Data'!G96)))</f>
        <v/>
      </c>
      <c r="DH102" s="29" t="str">
        <f ca="true">+IF(OFFSET('Sanitation Data'!$G$32,0,10*ROW('Sanitation Data'!G96))="","",OFFSET('Sanitation Data'!$G$32,0,10*ROW('Sanitation Data'!G96)))</f>
        <v/>
      </c>
      <c r="DI102" s="29" t="str">
        <f ca="true">+IF(OFFSET('Sanitation Data'!$G$33,0,10*ROW('Sanitation Data'!G96))="","",OFFSET('Sanitation Data'!$G$33,0,10*ROW('Sanitation Data'!G96)))</f>
        <v/>
      </c>
      <c r="DJ102" s="29" t="str">
        <f ca="true">+IF(OFFSET('Sanitation Data'!$H$29,0,10*ROW('Sanitation Data'!H96))="","",OFFSET('Sanitation Data'!$H$29,0,10*ROW('Sanitation Data'!H96)))</f>
        <v/>
      </c>
      <c r="DK102" s="29" t="str">
        <f ca="true">+IF(OFFSET('Sanitation Data'!$H$30,0,10*ROW('Sanitation Data'!H96))="","",OFFSET('Sanitation Data'!$H$30,0,10*ROW('Sanitation Data'!H96)))</f>
        <v/>
      </c>
      <c r="DL102" s="29" t="str">
        <f ca="true">+IF(OFFSET('Sanitation Data'!$H$31,0,10*ROW('Sanitation Data'!H96))="","",OFFSET('Sanitation Data'!$H$31,0,10*ROW('Sanitation Data'!H96)))</f>
        <v/>
      </c>
      <c r="DM102" s="29" t="str">
        <f ca="true">+IF(OFFSET('Sanitation Data'!$H$32,0,10*ROW('Sanitation Data'!H96))="","",OFFSET('Sanitation Data'!$H$32,0,10*ROW('Sanitation Data'!H96)))</f>
        <v/>
      </c>
      <c r="DN102" s="29" t="str">
        <f ca="true">+IF(OFFSET('Sanitation Data'!$H$33,0,10*ROW('Sanitation Data'!H96))="","",OFFSET('Sanitation Data'!$H$33,0,10*ROW('Sanitation Data'!H96)))</f>
        <v/>
      </c>
      <c r="DO102" s="29" t="str">
        <f ca="true">+IF(OFFSET('Hygiene Data'!$C$12,0,10*ROW('Hygiene Data'!C96))="","",OFFSET('Hygiene Data'!$C$12,0,10*ROW('Hygiene Data'!C96)))</f>
        <v/>
      </c>
      <c r="DP102" s="29" t="str">
        <f ca="true">+IF(OFFSET('Hygiene Data'!$C$13,0,10*ROW('Hygiene Data'!C96))="","",OFFSET('Hygiene Data'!$C$13,0,10*ROW('Hygiene Data'!C96)))</f>
        <v/>
      </c>
      <c r="DQ102" s="29" t="str">
        <f ca="true">+IF(OFFSET('Hygiene Data'!$C$14,0,10*ROW('Hygiene Data'!C96))="","",OFFSET('Hygiene Data'!$C$14,0,10*ROW('Hygiene Data'!C96)))</f>
        <v/>
      </c>
      <c r="DR102" s="29" t="str">
        <f ca="true">+IF(OFFSET('Hygiene Data'!$D$12,0,10*ROW('Hygiene Data'!D96))="","",OFFSET('Hygiene Data'!$D$12,0,10*ROW('Hygiene Data'!D96)))</f>
        <v/>
      </c>
      <c r="DS102" s="29" t="str">
        <f ca="true">+IF(OFFSET('Hygiene Data'!$D$13,0,10*ROW('Hygiene Data'!D96))="","",OFFSET('Hygiene Data'!$D$13,0,10*ROW('Hygiene Data'!D96)))</f>
        <v/>
      </c>
      <c r="DT102" s="29" t="str">
        <f ca="true">+IF(OFFSET('Hygiene Data'!$D$14,0,10*ROW('Hygiene Data'!D96))="","",OFFSET('Hygiene Data'!$D$14,0,10*ROW('Hygiene Data'!D96)))</f>
        <v/>
      </c>
      <c r="DU102" s="29" t="str">
        <f ca="true">+IF(OFFSET('Hygiene Data'!$E$12,0,10*ROW('Hygiene Data'!E96))="","",OFFSET('Hygiene Data'!$E$12,0,10*ROW('Hygiene Data'!E96)))</f>
        <v/>
      </c>
      <c r="DV102" s="29" t="str">
        <f ca="true">+IF(OFFSET('Hygiene Data'!$E$13,0,10*ROW('Hygiene Data'!E96))="","",OFFSET('Hygiene Data'!$E$13,0,10*ROW('Hygiene Data'!E96)))</f>
        <v/>
      </c>
      <c r="DW102" s="29" t="str">
        <f ca="true">+IF(OFFSET('Hygiene Data'!$E$14,0,10*ROW('Hygiene Data'!E96))="","",OFFSET('Hygiene Data'!$E$14,0,10*ROW('Hygiene Data'!E96)))</f>
        <v/>
      </c>
      <c r="DX102" s="29" t="str">
        <f ca="true">+IF(OFFSET('Hygiene Data'!$F$12,0,10*ROW('Hygiene Data'!F96))="","",OFFSET('Hygiene Data'!$F$12,0,10*ROW('Hygiene Data'!F96)))</f>
        <v/>
      </c>
      <c r="DY102" s="29" t="str">
        <f ca="true">+IF(OFFSET('Hygiene Data'!$F$13,0,10*ROW('Hygiene Data'!F96))="","",OFFSET('Hygiene Data'!$F$13,0,10*ROW('Hygiene Data'!F96)))</f>
        <v/>
      </c>
      <c r="DZ102" s="29" t="str">
        <f ca="true">+IF(OFFSET('Hygiene Data'!$F$14,0,10*ROW('Hygiene Data'!F96))="","",OFFSET('Hygiene Data'!$F$14,0,10*ROW('Hygiene Data'!F96)))</f>
        <v/>
      </c>
      <c r="EA102" s="29" t="str">
        <f ca="true">+IF(OFFSET('Hygiene Data'!$G$12,0,10*ROW('Hygiene Data'!G96))="","",OFFSET('Hygiene Data'!$G$12,0,10*ROW('Hygiene Data'!G96)))</f>
        <v/>
      </c>
      <c r="EB102" s="29" t="str">
        <f ca="true">+IF(OFFSET('Hygiene Data'!$G$13,0,10*ROW('Hygiene Data'!G96))="","",OFFSET('Hygiene Data'!$G$13,0,10*ROW('Hygiene Data'!G96)))</f>
        <v/>
      </c>
      <c r="EC102" s="29" t="str">
        <f ca="true">+IF(OFFSET('Hygiene Data'!$G$14,0,10*ROW('Hygiene Data'!G96))="","",OFFSET('Hygiene Data'!$G$14,0,10*ROW('Hygiene Data'!G96)))</f>
        <v/>
      </c>
      <c r="ED102" s="29" t="str">
        <f ca="true">+IF(OFFSET('Hygiene Data'!$H$12,0,10*ROW('Hygiene Data'!H96))="","",OFFSET('Hygiene Data'!$H$12,0,10*ROW('Hygiene Data'!H96)))</f>
        <v/>
      </c>
      <c r="EE102" s="29" t="str">
        <f ca="true">+IF(OFFSET('Hygiene Data'!$H$13,0,10*ROW('Hygiene Data'!H96))="","",OFFSET('Hygiene Data'!$H$13,0,10*ROW('Hygiene Data'!H96)))</f>
        <v/>
      </c>
      <c r="EF102" s="29" t="str">
        <f ca="true">+IF(OFFSET('Hygiene Data'!$H$14,0,10*ROW('Hygiene Data'!H96))="","",OFFSET('Hygiene Data'!$H$14,0,10*ROW('Hygiene Data'!H96)))</f>
        <v/>
      </c>
    </row>
    <row r="103" x14ac:dyDescent="0.2">
      <c r="A103" s="52" t="str">
        <f ca="true">+IF(OFFSET('Water Data'!$B$1,0,10*ROW('Water Data'!B100))="","",OFFSET('Water Data'!$B$1,0,10*ROW('Water Data'!B100)))</f>
        <v/>
      </c>
      <c r="B103" s="52" t="str">
        <f ca="true">+IF(OFFSET('Water Data'!$A$3,0,10*ROW('Water Data'!A100))="","",OFFSET('Water Data'!$A$3,0,10*ROW('Water Data'!A100)))</f>
        <v/>
      </c>
      <c r="C103" s="52" t="str">
        <f ca="true">+IF(OFFSET('Water Data'!$C$3,0,10*ROW('Water Data'!C100))="","",OFFSET('Water Data'!$C$3,0,10*ROW('Water Data'!C100)))</f>
        <v/>
      </c>
      <c r="D103" s="240"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0"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0"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0"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0"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0"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0"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0"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0"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0"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0"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0"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0"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0"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0"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0"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0"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0"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1"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1"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1"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1"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1"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1"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1"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1"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1"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1"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1"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1"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1"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1"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1"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1"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1"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1"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1"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1"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1"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1"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1"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1"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1"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1"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1"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1"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1"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1"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2"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2"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2"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2"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2"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2"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2"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2"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2"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2"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2"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2"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2"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2"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2"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2"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2"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2"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29" t="str">
        <f ca="true">+IF(OFFSET('Water Data'!$C$28,0,10*ROW('Water Data'!C97))="","",OFFSET('Water Data'!$C$28,0,10*ROW('Water Data'!C97)))</f>
        <v/>
      </c>
      <c r="BT103" s="29" t="str">
        <f ca="true">+IF(OFFSET('Water Data'!$C$29,0,10*ROW('Water Data'!C97))="","",OFFSET('Water Data'!$C$29,0,10*ROW('Water Data'!C97)))</f>
        <v/>
      </c>
      <c r="BU103" s="29" t="str">
        <f ca="true">+IF(OFFSET('Water Data'!$C$30,0,10*ROW('Water Data'!C97))="","",OFFSET('Water Data'!$C$30,0,10*ROW('Water Data'!C97)))</f>
        <v/>
      </c>
      <c r="BV103" s="29" t="str">
        <f ca="true">+IF(OFFSET('Water Data'!$D$28,0,10*ROW('Water Data'!D97))="","",OFFSET('Water Data'!$D$28,0,10*ROW('Water Data'!D97)))</f>
        <v/>
      </c>
      <c r="BW103" s="29" t="str">
        <f ca="true">+IF(OFFSET('Water Data'!$D$29,0,10*ROW('Water Data'!D97))="","",OFFSET('Water Data'!$D$29,0,10*ROW('Water Data'!D97)))</f>
        <v/>
      </c>
      <c r="BX103" s="29" t="str">
        <f ca="true">+IF(OFFSET('Water Data'!$D$30,0,10*ROW('Water Data'!D97))="","",OFFSET('Water Data'!$D$30,0,10*ROW('Water Data'!D97)))</f>
        <v/>
      </c>
      <c r="BY103" s="29" t="str">
        <f ca="true">+IF(OFFSET('Water Data'!$E$28,0,10*ROW('Water Data'!E97))="","",OFFSET('Water Data'!$E$28,0,10*ROW('Water Data'!E97)))</f>
        <v/>
      </c>
      <c r="BZ103" s="29" t="str">
        <f ca="true">+IF(OFFSET('Water Data'!$E$29,0,10*ROW('Water Data'!E97))="","",OFFSET('Water Data'!$E$29,0,10*ROW('Water Data'!E97)))</f>
        <v/>
      </c>
      <c r="CA103" s="29" t="str">
        <f ca="true">+IF(OFFSET('Water Data'!$E$30,0,10*ROW('Water Data'!E97))="","",OFFSET('Water Data'!$E$30,0,10*ROW('Water Data'!E97)))</f>
        <v/>
      </c>
      <c r="CB103" s="29" t="str">
        <f ca="true">+IF(OFFSET('Water Data'!$F$28,0,10*ROW('Water Data'!F97))="","",OFFSET('Water Data'!$F$28,0,10*ROW('Water Data'!F97)))</f>
        <v/>
      </c>
      <c r="CC103" s="29" t="str">
        <f ca="true">+IF(OFFSET('Water Data'!$F$29,0,10*ROW('Water Data'!F97))="","",OFFSET('Water Data'!$F$29,0,10*ROW('Water Data'!F97)))</f>
        <v/>
      </c>
      <c r="CD103" s="29" t="str">
        <f ca="true">+IF(OFFSET('Water Data'!$F$30,0,10*ROW('Water Data'!F97))="","",OFFSET('Water Data'!$F$30,0,10*ROW('Water Data'!F97)))</f>
        <v/>
      </c>
      <c r="CE103" s="29" t="str">
        <f ca="true">+IF(OFFSET('Water Data'!$G$28,0,10*ROW('Water Data'!G97))="","",OFFSET('Water Data'!$G$28,0,10*ROW('Water Data'!G97)))</f>
        <v/>
      </c>
      <c r="CF103" s="29" t="str">
        <f ca="true">+IF(OFFSET('Water Data'!$G$29,0,10*ROW('Water Data'!G97))="","",OFFSET('Water Data'!$G$29,0,10*ROW('Water Data'!G97)))</f>
        <v/>
      </c>
      <c r="CG103" s="29" t="str">
        <f ca="true">+IF(OFFSET('Water Data'!$G$30,0,10*ROW('Water Data'!G97))="","",OFFSET('Water Data'!$G$30,0,10*ROW('Water Data'!G97)))</f>
        <v/>
      </c>
      <c r="CH103" s="29" t="str">
        <f ca="true">+IF(OFFSET('Water Data'!$H$28,0,10*ROW('Water Data'!H97))="","",OFFSET('Water Data'!$H$28,0,10*ROW('Water Data'!H97)))</f>
        <v/>
      </c>
      <c r="CI103" s="29" t="str">
        <f ca="true">+IF(OFFSET('Water Data'!$H$29,0,10*ROW('Water Data'!H97))="","",OFFSET('Water Data'!$H$29,0,10*ROW('Water Data'!H97)))</f>
        <v/>
      </c>
      <c r="CJ103" s="29" t="str">
        <f ca="true">+IF(OFFSET('Water Data'!$H$30,0,10*ROW('Water Data'!H97))="","",OFFSET('Water Data'!$H$30,0,10*ROW('Water Data'!H97)))</f>
        <v/>
      </c>
      <c r="CK103" s="29" t="str">
        <f ca="true">+IF(OFFSET('Sanitation Data'!$C$29,0,10*ROW('Sanitation Data'!C97))="","",OFFSET('Sanitation Data'!$C$29,0,10*ROW('Sanitation Data'!C97)))</f>
        <v/>
      </c>
      <c r="CL103" s="29" t="str">
        <f ca="true">+IF(OFFSET('Sanitation Data'!$C$30,0,10*ROW('Sanitation Data'!C97))="","",OFFSET('Sanitation Data'!$C$30,0,10*ROW('Sanitation Data'!C97)))</f>
        <v/>
      </c>
      <c r="CM103" s="29" t="str">
        <f ca="true">+IF(OFFSET('Sanitation Data'!$C$31,0,10*ROW('Sanitation Data'!C97))="","",OFFSET('Sanitation Data'!$C$31,0,10*ROW('Sanitation Data'!C97)))</f>
        <v/>
      </c>
      <c r="CN103" s="29" t="str">
        <f ca="true">+IF(OFFSET('Sanitation Data'!$C$32,0,10*ROW('Sanitation Data'!C97))="","",OFFSET('Sanitation Data'!$C$32,0,10*ROW('Sanitation Data'!C97)))</f>
        <v/>
      </c>
      <c r="CO103" s="29" t="str">
        <f ca="true">+IF(OFFSET('Sanitation Data'!$C$33,0,10*ROW('Sanitation Data'!C97))="","",OFFSET('Sanitation Data'!$C$33,0,10*ROW('Sanitation Data'!C97)))</f>
        <v/>
      </c>
      <c r="CP103" s="29" t="str">
        <f ca="true">+IF(OFFSET('Sanitation Data'!$D$29,0,10*ROW('Sanitation Data'!D97))="","",OFFSET('Sanitation Data'!$D$29,0,10*ROW('Sanitation Data'!D97)))</f>
        <v/>
      </c>
      <c r="CQ103" s="29" t="str">
        <f ca="true">+IF(OFFSET('Sanitation Data'!$D$30,0,10*ROW('Sanitation Data'!D97))="","",OFFSET('Sanitation Data'!$D$30,0,10*ROW('Sanitation Data'!D97)))</f>
        <v/>
      </c>
      <c r="CR103" s="29" t="str">
        <f ca="true">+IF(OFFSET('Sanitation Data'!$D$31,0,10*ROW('Sanitation Data'!D97))="","",OFFSET('Sanitation Data'!$D$31,0,10*ROW('Sanitation Data'!D97)))</f>
        <v/>
      </c>
      <c r="CS103" s="29" t="str">
        <f ca="true">+IF(OFFSET('Sanitation Data'!$D$32,0,10*ROW('Sanitation Data'!D97))="","",OFFSET('Sanitation Data'!$D$32,0,10*ROW('Sanitation Data'!D97)))</f>
        <v/>
      </c>
      <c r="CT103" s="29" t="str">
        <f ca="true">+IF(OFFSET('Sanitation Data'!$D$33,0,10*ROW('Sanitation Data'!D97))="","",OFFSET('Sanitation Data'!$D$33,0,10*ROW('Sanitation Data'!D97)))</f>
        <v/>
      </c>
      <c r="CU103" s="29" t="str">
        <f ca="true">+IF(OFFSET('Sanitation Data'!$E$29,0,10*ROW('Sanitation Data'!E97))="","",OFFSET('Sanitation Data'!$E$29,0,10*ROW('Sanitation Data'!E97)))</f>
        <v/>
      </c>
      <c r="CV103" s="29" t="str">
        <f ca="true">+IF(OFFSET('Sanitation Data'!$E$30,0,10*ROW('Sanitation Data'!E97))="","",OFFSET('Sanitation Data'!$E$30,0,10*ROW('Sanitation Data'!E97)))</f>
        <v/>
      </c>
      <c r="CW103" s="29" t="str">
        <f ca="true">+IF(OFFSET('Sanitation Data'!$E$31,0,10*ROW('Sanitation Data'!E97))="","",OFFSET('Sanitation Data'!$E$31,0,10*ROW('Sanitation Data'!E97)))</f>
        <v/>
      </c>
      <c r="CX103" s="29" t="str">
        <f ca="true">+IF(OFFSET('Sanitation Data'!$E$32,0,10*ROW('Sanitation Data'!E97))="","",OFFSET('Sanitation Data'!$E$32,0,10*ROW('Sanitation Data'!E97)))</f>
        <v/>
      </c>
      <c r="CY103" s="29" t="str">
        <f ca="true">+IF(OFFSET('Sanitation Data'!$E$33,0,10*ROW('Sanitation Data'!E97))="","",OFFSET('Sanitation Data'!$E$33,0,10*ROW('Sanitation Data'!E97)))</f>
        <v/>
      </c>
      <c r="CZ103" s="29" t="str">
        <f ca="true">+IF(OFFSET('Sanitation Data'!$F$29,0,10*ROW('Sanitation Data'!F97))="","",OFFSET('Sanitation Data'!$F$29,0,10*ROW('Sanitation Data'!F97)))</f>
        <v/>
      </c>
      <c r="DA103" s="29" t="str">
        <f ca="true">+IF(OFFSET('Sanitation Data'!$F$30,0,10*ROW('Sanitation Data'!F97))="","",OFFSET('Sanitation Data'!$F$30,0,10*ROW('Sanitation Data'!F97)))</f>
        <v/>
      </c>
      <c r="DB103" s="29" t="str">
        <f ca="true">+IF(OFFSET('Sanitation Data'!$F$31,0,10*ROW('Sanitation Data'!F97))="","",OFFSET('Sanitation Data'!$F$31,0,10*ROW('Sanitation Data'!F97)))</f>
        <v/>
      </c>
      <c r="DC103" s="29" t="str">
        <f ca="true">+IF(OFFSET('Sanitation Data'!$F$32,0,10*ROW('Sanitation Data'!F97))="","",OFFSET('Sanitation Data'!$F$32,0,10*ROW('Sanitation Data'!F97)))</f>
        <v/>
      </c>
      <c r="DD103" s="29" t="str">
        <f ca="true">+IF(OFFSET('Sanitation Data'!$F$33,0,10*ROW('Sanitation Data'!F97))="","",OFFSET('Sanitation Data'!$F$33,0,10*ROW('Sanitation Data'!F97)))</f>
        <v/>
      </c>
      <c r="DE103" s="29" t="str">
        <f ca="true">+IF(OFFSET('Sanitation Data'!$G$29,0,10*ROW('Sanitation Data'!G97))="","",OFFSET('Sanitation Data'!$G$29,0,10*ROW('Sanitation Data'!G97)))</f>
        <v/>
      </c>
      <c r="DF103" s="29" t="str">
        <f ca="true">+IF(OFFSET('Sanitation Data'!$G$30,0,10*ROW('Sanitation Data'!G97))="","",OFFSET('Sanitation Data'!$G$30,0,10*ROW('Sanitation Data'!G97)))</f>
        <v/>
      </c>
      <c r="DG103" s="29" t="str">
        <f ca="true">+IF(OFFSET('Sanitation Data'!$G$31,0,10*ROW('Sanitation Data'!G97))="","",OFFSET('Sanitation Data'!$G$31,0,10*ROW('Sanitation Data'!G97)))</f>
        <v/>
      </c>
      <c r="DH103" s="29" t="str">
        <f ca="true">+IF(OFFSET('Sanitation Data'!$G$32,0,10*ROW('Sanitation Data'!G97))="","",OFFSET('Sanitation Data'!$G$32,0,10*ROW('Sanitation Data'!G97)))</f>
        <v/>
      </c>
      <c r="DI103" s="29" t="str">
        <f ca="true">+IF(OFFSET('Sanitation Data'!$G$33,0,10*ROW('Sanitation Data'!G97))="","",OFFSET('Sanitation Data'!$G$33,0,10*ROW('Sanitation Data'!G97)))</f>
        <v/>
      </c>
      <c r="DJ103" s="29" t="str">
        <f ca="true">+IF(OFFSET('Sanitation Data'!$H$29,0,10*ROW('Sanitation Data'!H97))="","",OFFSET('Sanitation Data'!$H$29,0,10*ROW('Sanitation Data'!H97)))</f>
        <v/>
      </c>
      <c r="DK103" s="29" t="str">
        <f ca="true">+IF(OFFSET('Sanitation Data'!$H$30,0,10*ROW('Sanitation Data'!H97))="","",OFFSET('Sanitation Data'!$H$30,0,10*ROW('Sanitation Data'!H97)))</f>
        <v/>
      </c>
      <c r="DL103" s="29" t="str">
        <f ca="true">+IF(OFFSET('Sanitation Data'!$H$31,0,10*ROW('Sanitation Data'!H97))="","",OFFSET('Sanitation Data'!$H$31,0,10*ROW('Sanitation Data'!H97)))</f>
        <v/>
      </c>
      <c r="DM103" s="29" t="str">
        <f ca="true">+IF(OFFSET('Sanitation Data'!$H$32,0,10*ROW('Sanitation Data'!H97))="","",OFFSET('Sanitation Data'!$H$32,0,10*ROW('Sanitation Data'!H97)))</f>
        <v/>
      </c>
      <c r="DN103" s="29" t="str">
        <f ca="true">+IF(OFFSET('Sanitation Data'!$H$33,0,10*ROW('Sanitation Data'!H97))="","",OFFSET('Sanitation Data'!$H$33,0,10*ROW('Sanitation Data'!H97)))</f>
        <v/>
      </c>
      <c r="DO103" s="29" t="str">
        <f ca="true">+IF(OFFSET('Hygiene Data'!$C$12,0,10*ROW('Hygiene Data'!C97))="","",OFFSET('Hygiene Data'!$C$12,0,10*ROW('Hygiene Data'!C97)))</f>
        <v/>
      </c>
      <c r="DP103" s="29" t="str">
        <f ca="true">+IF(OFFSET('Hygiene Data'!$C$13,0,10*ROW('Hygiene Data'!C97))="","",OFFSET('Hygiene Data'!$C$13,0,10*ROW('Hygiene Data'!C97)))</f>
        <v/>
      </c>
      <c r="DQ103" s="29" t="str">
        <f ca="true">+IF(OFFSET('Hygiene Data'!$C$14,0,10*ROW('Hygiene Data'!C97))="","",OFFSET('Hygiene Data'!$C$14,0,10*ROW('Hygiene Data'!C97)))</f>
        <v/>
      </c>
      <c r="DR103" s="29" t="str">
        <f ca="true">+IF(OFFSET('Hygiene Data'!$D$12,0,10*ROW('Hygiene Data'!D97))="","",OFFSET('Hygiene Data'!$D$12,0,10*ROW('Hygiene Data'!D97)))</f>
        <v/>
      </c>
      <c r="DS103" s="29" t="str">
        <f ca="true">+IF(OFFSET('Hygiene Data'!$D$13,0,10*ROW('Hygiene Data'!D97))="","",OFFSET('Hygiene Data'!$D$13,0,10*ROW('Hygiene Data'!D97)))</f>
        <v/>
      </c>
      <c r="DT103" s="29" t="str">
        <f ca="true">+IF(OFFSET('Hygiene Data'!$D$14,0,10*ROW('Hygiene Data'!D97))="","",OFFSET('Hygiene Data'!$D$14,0,10*ROW('Hygiene Data'!D97)))</f>
        <v/>
      </c>
      <c r="DU103" s="29" t="str">
        <f ca="true">+IF(OFFSET('Hygiene Data'!$E$12,0,10*ROW('Hygiene Data'!E97))="","",OFFSET('Hygiene Data'!$E$12,0,10*ROW('Hygiene Data'!E97)))</f>
        <v/>
      </c>
      <c r="DV103" s="29" t="str">
        <f ca="true">+IF(OFFSET('Hygiene Data'!$E$13,0,10*ROW('Hygiene Data'!E97))="","",OFFSET('Hygiene Data'!$E$13,0,10*ROW('Hygiene Data'!E97)))</f>
        <v/>
      </c>
      <c r="DW103" s="29" t="str">
        <f ca="true">+IF(OFFSET('Hygiene Data'!$E$14,0,10*ROW('Hygiene Data'!E97))="","",OFFSET('Hygiene Data'!$E$14,0,10*ROW('Hygiene Data'!E97)))</f>
        <v/>
      </c>
      <c r="DX103" s="29" t="str">
        <f ca="true">+IF(OFFSET('Hygiene Data'!$F$12,0,10*ROW('Hygiene Data'!F97))="","",OFFSET('Hygiene Data'!$F$12,0,10*ROW('Hygiene Data'!F97)))</f>
        <v/>
      </c>
      <c r="DY103" s="29" t="str">
        <f ca="true">+IF(OFFSET('Hygiene Data'!$F$13,0,10*ROW('Hygiene Data'!F97))="","",OFFSET('Hygiene Data'!$F$13,0,10*ROW('Hygiene Data'!F97)))</f>
        <v/>
      </c>
      <c r="DZ103" s="29" t="str">
        <f ca="true">+IF(OFFSET('Hygiene Data'!$F$14,0,10*ROW('Hygiene Data'!F97))="","",OFFSET('Hygiene Data'!$F$14,0,10*ROW('Hygiene Data'!F97)))</f>
        <v/>
      </c>
      <c r="EA103" s="29" t="str">
        <f ca="true">+IF(OFFSET('Hygiene Data'!$G$12,0,10*ROW('Hygiene Data'!G97))="","",OFFSET('Hygiene Data'!$G$12,0,10*ROW('Hygiene Data'!G97)))</f>
        <v/>
      </c>
      <c r="EB103" s="29" t="str">
        <f ca="true">+IF(OFFSET('Hygiene Data'!$G$13,0,10*ROW('Hygiene Data'!G97))="","",OFFSET('Hygiene Data'!$G$13,0,10*ROW('Hygiene Data'!G97)))</f>
        <v/>
      </c>
      <c r="EC103" s="29" t="str">
        <f ca="true">+IF(OFFSET('Hygiene Data'!$G$14,0,10*ROW('Hygiene Data'!G97))="","",OFFSET('Hygiene Data'!$G$14,0,10*ROW('Hygiene Data'!G97)))</f>
        <v/>
      </c>
      <c r="ED103" s="29" t="str">
        <f ca="true">+IF(OFFSET('Hygiene Data'!$H$12,0,10*ROW('Hygiene Data'!H97))="","",OFFSET('Hygiene Data'!$H$12,0,10*ROW('Hygiene Data'!H97)))</f>
        <v/>
      </c>
      <c r="EE103" s="29" t="str">
        <f ca="true">+IF(OFFSET('Hygiene Data'!$H$13,0,10*ROW('Hygiene Data'!H97))="","",OFFSET('Hygiene Data'!$H$13,0,10*ROW('Hygiene Data'!H97)))</f>
        <v/>
      </c>
      <c r="EF103" s="29" t="str">
        <f ca="true">+IF(OFFSET('Hygiene Data'!$H$14,0,10*ROW('Hygiene Data'!H97))="","",OFFSET('Hygiene Data'!$H$14,0,10*ROW('Hygiene Data'!H97)))</f>
        <v/>
      </c>
    </row>
    <row r="104" x14ac:dyDescent="0.2">
      <c r="A104" s="52" t="str">
        <f ca="true">+IF(OFFSET('Water Data'!$B$1,0,10*ROW('Water Data'!B101))="","",OFFSET('Water Data'!$B$1,0,10*ROW('Water Data'!B101)))</f>
        <v/>
      </c>
      <c r="B104" s="52" t="str">
        <f ca="true">+IF(OFFSET('Water Data'!$A$3,0,10*ROW('Water Data'!A101))="","",OFFSET('Water Data'!$A$3,0,10*ROW('Water Data'!A101)))</f>
        <v/>
      </c>
      <c r="C104" s="52" t="str">
        <f ca="true">+IF(OFFSET('Water Data'!$C$3,0,10*ROW('Water Data'!C101))="","",OFFSET('Water Data'!$C$3,0,10*ROW('Water Data'!C101)))</f>
        <v/>
      </c>
      <c r="D104" s="240"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0"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0"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0"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0"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0"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0"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0"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0"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0"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0"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0"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0"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0"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0"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0"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0"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0"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1"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1"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1"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1"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1"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1"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1"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1"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1"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1"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1"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1"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1"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1"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1"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1"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1"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1"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1"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1"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1"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1"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1"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1"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1"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1"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1"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1"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1"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1"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2"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2"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2"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2"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2"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2"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2"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2"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2"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2"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2"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2"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2"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2"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2"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2"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2"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2"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29" t="str">
        <f ca="true">+IF(OFFSET('Water Data'!$C$28,0,10*ROW('Water Data'!C98))="","",OFFSET('Water Data'!$C$28,0,10*ROW('Water Data'!C98)))</f>
        <v/>
      </c>
      <c r="BT104" s="29" t="str">
        <f ca="true">+IF(OFFSET('Water Data'!$C$29,0,10*ROW('Water Data'!C98))="","",OFFSET('Water Data'!$C$29,0,10*ROW('Water Data'!C98)))</f>
        <v/>
      </c>
      <c r="BU104" s="29" t="str">
        <f ca="true">+IF(OFFSET('Water Data'!$C$30,0,10*ROW('Water Data'!C98))="","",OFFSET('Water Data'!$C$30,0,10*ROW('Water Data'!C98)))</f>
        <v/>
      </c>
      <c r="BV104" s="29" t="str">
        <f ca="true">+IF(OFFSET('Water Data'!$D$28,0,10*ROW('Water Data'!D98))="","",OFFSET('Water Data'!$D$28,0,10*ROW('Water Data'!D98)))</f>
        <v/>
      </c>
      <c r="BW104" s="29" t="str">
        <f ca="true">+IF(OFFSET('Water Data'!$D$29,0,10*ROW('Water Data'!D98))="","",OFFSET('Water Data'!$D$29,0,10*ROW('Water Data'!D98)))</f>
        <v/>
      </c>
      <c r="BX104" s="29" t="str">
        <f ca="true">+IF(OFFSET('Water Data'!$D$30,0,10*ROW('Water Data'!D98))="","",OFFSET('Water Data'!$D$30,0,10*ROW('Water Data'!D98)))</f>
        <v/>
      </c>
      <c r="BY104" s="29" t="str">
        <f ca="true">+IF(OFFSET('Water Data'!$E$28,0,10*ROW('Water Data'!E98))="","",OFFSET('Water Data'!$E$28,0,10*ROW('Water Data'!E98)))</f>
        <v/>
      </c>
      <c r="BZ104" s="29" t="str">
        <f ca="true">+IF(OFFSET('Water Data'!$E$29,0,10*ROW('Water Data'!E98))="","",OFFSET('Water Data'!$E$29,0,10*ROW('Water Data'!E98)))</f>
        <v/>
      </c>
      <c r="CA104" s="29" t="str">
        <f ca="true">+IF(OFFSET('Water Data'!$E$30,0,10*ROW('Water Data'!E98))="","",OFFSET('Water Data'!$E$30,0,10*ROW('Water Data'!E98)))</f>
        <v/>
      </c>
      <c r="CB104" s="29" t="str">
        <f ca="true">+IF(OFFSET('Water Data'!$F$28,0,10*ROW('Water Data'!F98))="","",OFFSET('Water Data'!$F$28,0,10*ROW('Water Data'!F98)))</f>
        <v/>
      </c>
      <c r="CC104" s="29" t="str">
        <f ca="true">+IF(OFFSET('Water Data'!$F$29,0,10*ROW('Water Data'!F98))="","",OFFSET('Water Data'!$F$29,0,10*ROW('Water Data'!F98)))</f>
        <v/>
      </c>
      <c r="CD104" s="29" t="str">
        <f ca="true">+IF(OFFSET('Water Data'!$F$30,0,10*ROW('Water Data'!F98))="","",OFFSET('Water Data'!$F$30,0,10*ROW('Water Data'!F98)))</f>
        <v/>
      </c>
      <c r="CE104" s="29" t="str">
        <f ca="true">+IF(OFFSET('Water Data'!$G$28,0,10*ROW('Water Data'!G98))="","",OFFSET('Water Data'!$G$28,0,10*ROW('Water Data'!G98)))</f>
        <v/>
      </c>
      <c r="CF104" s="29" t="str">
        <f ca="true">+IF(OFFSET('Water Data'!$G$29,0,10*ROW('Water Data'!G98))="","",OFFSET('Water Data'!$G$29,0,10*ROW('Water Data'!G98)))</f>
        <v/>
      </c>
      <c r="CG104" s="29" t="str">
        <f ca="true">+IF(OFFSET('Water Data'!$G$30,0,10*ROW('Water Data'!G98))="","",OFFSET('Water Data'!$G$30,0,10*ROW('Water Data'!G98)))</f>
        <v/>
      </c>
      <c r="CH104" s="29" t="str">
        <f ca="true">+IF(OFFSET('Water Data'!$H$28,0,10*ROW('Water Data'!H98))="","",OFFSET('Water Data'!$H$28,0,10*ROW('Water Data'!H98)))</f>
        <v/>
      </c>
      <c r="CI104" s="29" t="str">
        <f ca="true">+IF(OFFSET('Water Data'!$H$29,0,10*ROW('Water Data'!H98))="","",OFFSET('Water Data'!$H$29,0,10*ROW('Water Data'!H98)))</f>
        <v/>
      </c>
      <c r="CJ104" s="29" t="str">
        <f ca="true">+IF(OFFSET('Water Data'!$H$30,0,10*ROW('Water Data'!H98))="","",OFFSET('Water Data'!$H$30,0,10*ROW('Water Data'!H98)))</f>
        <v/>
      </c>
      <c r="CK104" s="29" t="str">
        <f ca="true">+IF(OFFSET('Sanitation Data'!$C$29,0,10*ROW('Sanitation Data'!C98))="","",OFFSET('Sanitation Data'!$C$29,0,10*ROW('Sanitation Data'!C98)))</f>
        <v/>
      </c>
      <c r="CL104" s="29" t="str">
        <f ca="true">+IF(OFFSET('Sanitation Data'!$C$30,0,10*ROW('Sanitation Data'!C98))="","",OFFSET('Sanitation Data'!$C$30,0,10*ROW('Sanitation Data'!C98)))</f>
        <v/>
      </c>
      <c r="CM104" s="29" t="str">
        <f ca="true">+IF(OFFSET('Sanitation Data'!$C$31,0,10*ROW('Sanitation Data'!C98))="","",OFFSET('Sanitation Data'!$C$31,0,10*ROW('Sanitation Data'!C98)))</f>
        <v/>
      </c>
      <c r="CN104" s="29" t="str">
        <f ca="true">+IF(OFFSET('Sanitation Data'!$C$32,0,10*ROW('Sanitation Data'!C98))="","",OFFSET('Sanitation Data'!$C$32,0,10*ROW('Sanitation Data'!C98)))</f>
        <v/>
      </c>
      <c r="CO104" s="29" t="str">
        <f ca="true">+IF(OFFSET('Sanitation Data'!$C$33,0,10*ROW('Sanitation Data'!C98))="","",OFFSET('Sanitation Data'!$C$33,0,10*ROW('Sanitation Data'!C98)))</f>
        <v/>
      </c>
      <c r="CP104" s="29" t="str">
        <f ca="true">+IF(OFFSET('Sanitation Data'!$D$29,0,10*ROW('Sanitation Data'!D98))="","",OFFSET('Sanitation Data'!$D$29,0,10*ROW('Sanitation Data'!D98)))</f>
        <v/>
      </c>
      <c r="CQ104" s="29" t="str">
        <f ca="true">+IF(OFFSET('Sanitation Data'!$D$30,0,10*ROW('Sanitation Data'!D98))="","",OFFSET('Sanitation Data'!$D$30,0,10*ROW('Sanitation Data'!D98)))</f>
        <v/>
      </c>
      <c r="CR104" s="29" t="str">
        <f ca="true">+IF(OFFSET('Sanitation Data'!$D$31,0,10*ROW('Sanitation Data'!D98))="","",OFFSET('Sanitation Data'!$D$31,0,10*ROW('Sanitation Data'!D98)))</f>
        <v/>
      </c>
      <c r="CS104" s="29" t="str">
        <f ca="true">+IF(OFFSET('Sanitation Data'!$D$32,0,10*ROW('Sanitation Data'!D98))="","",OFFSET('Sanitation Data'!$D$32,0,10*ROW('Sanitation Data'!D98)))</f>
        <v/>
      </c>
      <c r="CT104" s="29" t="str">
        <f ca="true">+IF(OFFSET('Sanitation Data'!$D$33,0,10*ROW('Sanitation Data'!D98))="","",OFFSET('Sanitation Data'!$D$33,0,10*ROW('Sanitation Data'!D98)))</f>
        <v/>
      </c>
      <c r="CU104" s="29" t="str">
        <f ca="true">+IF(OFFSET('Sanitation Data'!$E$29,0,10*ROW('Sanitation Data'!E98))="","",OFFSET('Sanitation Data'!$E$29,0,10*ROW('Sanitation Data'!E98)))</f>
        <v/>
      </c>
      <c r="CV104" s="29" t="str">
        <f ca="true">+IF(OFFSET('Sanitation Data'!$E$30,0,10*ROW('Sanitation Data'!E98))="","",OFFSET('Sanitation Data'!$E$30,0,10*ROW('Sanitation Data'!E98)))</f>
        <v/>
      </c>
      <c r="CW104" s="29" t="str">
        <f ca="true">+IF(OFFSET('Sanitation Data'!$E$31,0,10*ROW('Sanitation Data'!E98))="","",OFFSET('Sanitation Data'!$E$31,0,10*ROW('Sanitation Data'!E98)))</f>
        <v/>
      </c>
      <c r="CX104" s="29" t="str">
        <f ca="true">+IF(OFFSET('Sanitation Data'!$E$32,0,10*ROW('Sanitation Data'!E98))="","",OFFSET('Sanitation Data'!$E$32,0,10*ROW('Sanitation Data'!E98)))</f>
        <v/>
      </c>
      <c r="CY104" s="29" t="str">
        <f ca="true">+IF(OFFSET('Sanitation Data'!$E$33,0,10*ROW('Sanitation Data'!E98))="","",OFFSET('Sanitation Data'!$E$33,0,10*ROW('Sanitation Data'!E98)))</f>
        <v/>
      </c>
      <c r="CZ104" s="29" t="str">
        <f ca="true">+IF(OFFSET('Sanitation Data'!$F$29,0,10*ROW('Sanitation Data'!F98))="","",OFFSET('Sanitation Data'!$F$29,0,10*ROW('Sanitation Data'!F98)))</f>
        <v/>
      </c>
      <c r="DA104" s="29" t="str">
        <f ca="true">+IF(OFFSET('Sanitation Data'!$F$30,0,10*ROW('Sanitation Data'!F98))="","",OFFSET('Sanitation Data'!$F$30,0,10*ROW('Sanitation Data'!F98)))</f>
        <v/>
      </c>
      <c r="DB104" s="29" t="str">
        <f ca="true">+IF(OFFSET('Sanitation Data'!$F$31,0,10*ROW('Sanitation Data'!F98))="","",OFFSET('Sanitation Data'!$F$31,0,10*ROW('Sanitation Data'!F98)))</f>
        <v/>
      </c>
      <c r="DC104" s="29" t="str">
        <f ca="true">+IF(OFFSET('Sanitation Data'!$F$32,0,10*ROW('Sanitation Data'!F98))="","",OFFSET('Sanitation Data'!$F$32,0,10*ROW('Sanitation Data'!F98)))</f>
        <v/>
      </c>
      <c r="DD104" s="29" t="str">
        <f ca="true">+IF(OFFSET('Sanitation Data'!$F$33,0,10*ROW('Sanitation Data'!F98))="","",OFFSET('Sanitation Data'!$F$33,0,10*ROW('Sanitation Data'!F98)))</f>
        <v/>
      </c>
      <c r="DE104" s="29" t="str">
        <f ca="true">+IF(OFFSET('Sanitation Data'!$G$29,0,10*ROW('Sanitation Data'!G98))="","",OFFSET('Sanitation Data'!$G$29,0,10*ROW('Sanitation Data'!G98)))</f>
        <v/>
      </c>
      <c r="DF104" s="29" t="str">
        <f ca="true">+IF(OFFSET('Sanitation Data'!$G$30,0,10*ROW('Sanitation Data'!G98))="","",OFFSET('Sanitation Data'!$G$30,0,10*ROW('Sanitation Data'!G98)))</f>
        <v/>
      </c>
      <c r="DG104" s="29" t="str">
        <f ca="true">+IF(OFFSET('Sanitation Data'!$G$31,0,10*ROW('Sanitation Data'!G98))="","",OFFSET('Sanitation Data'!$G$31,0,10*ROW('Sanitation Data'!G98)))</f>
        <v/>
      </c>
      <c r="DH104" s="29" t="str">
        <f ca="true">+IF(OFFSET('Sanitation Data'!$G$32,0,10*ROW('Sanitation Data'!G98))="","",OFFSET('Sanitation Data'!$G$32,0,10*ROW('Sanitation Data'!G98)))</f>
        <v/>
      </c>
      <c r="DI104" s="29" t="str">
        <f ca="true">+IF(OFFSET('Sanitation Data'!$G$33,0,10*ROW('Sanitation Data'!G98))="","",OFFSET('Sanitation Data'!$G$33,0,10*ROW('Sanitation Data'!G98)))</f>
        <v/>
      </c>
      <c r="DJ104" s="29" t="str">
        <f ca="true">+IF(OFFSET('Sanitation Data'!$H$29,0,10*ROW('Sanitation Data'!H98))="","",OFFSET('Sanitation Data'!$H$29,0,10*ROW('Sanitation Data'!H98)))</f>
        <v/>
      </c>
      <c r="DK104" s="29" t="str">
        <f ca="true">+IF(OFFSET('Sanitation Data'!$H$30,0,10*ROW('Sanitation Data'!H98))="","",OFFSET('Sanitation Data'!$H$30,0,10*ROW('Sanitation Data'!H98)))</f>
        <v/>
      </c>
      <c r="DL104" s="29" t="str">
        <f ca="true">+IF(OFFSET('Sanitation Data'!$H$31,0,10*ROW('Sanitation Data'!H98))="","",OFFSET('Sanitation Data'!$H$31,0,10*ROW('Sanitation Data'!H98)))</f>
        <v/>
      </c>
      <c r="DM104" s="29" t="str">
        <f ca="true">+IF(OFFSET('Sanitation Data'!$H$32,0,10*ROW('Sanitation Data'!H98))="","",OFFSET('Sanitation Data'!$H$32,0,10*ROW('Sanitation Data'!H98)))</f>
        <v/>
      </c>
      <c r="DN104" s="29" t="str">
        <f ca="true">+IF(OFFSET('Sanitation Data'!$H$33,0,10*ROW('Sanitation Data'!H98))="","",OFFSET('Sanitation Data'!$H$33,0,10*ROW('Sanitation Data'!H98)))</f>
        <v/>
      </c>
      <c r="DO104" s="29" t="str">
        <f ca="true">+IF(OFFSET('Hygiene Data'!$C$12,0,10*ROW('Hygiene Data'!C98))="","",OFFSET('Hygiene Data'!$C$12,0,10*ROW('Hygiene Data'!C98)))</f>
        <v/>
      </c>
      <c r="DP104" s="29" t="str">
        <f ca="true">+IF(OFFSET('Hygiene Data'!$C$13,0,10*ROW('Hygiene Data'!C98))="","",OFFSET('Hygiene Data'!$C$13,0,10*ROW('Hygiene Data'!C98)))</f>
        <v/>
      </c>
      <c r="DQ104" s="29" t="str">
        <f ca="true">+IF(OFFSET('Hygiene Data'!$C$14,0,10*ROW('Hygiene Data'!C98))="","",OFFSET('Hygiene Data'!$C$14,0,10*ROW('Hygiene Data'!C98)))</f>
        <v/>
      </c>
      <c r="DR104" s="29" t="str">
        <f ca="true">+IF(OFFSET('Hygiene Data'!$D$12,0,10*ROW('Hygiene Data'!D98))="","",OFFSET('Hygiene Data'!$D$12,0,10*ROW('Hygiene Data'!D98)))</f>
        <v/>
      </c>
      <c r="DS104" s="29" t="str">
        <f ca="true">+IF(OFFSET('Hygiene Data'!$D$13,0,10*ROW('Hygiene Data'!D98))="","",OFFSET('Hygiene Data'!$D$13,0,10*ROW('Hygiene Data'!D98)))</f>
        <v/>
      </c>
      <c r="DT104" s="29" t="str">
        <f ca="true">+IF(OFFSET('Hygiene Data'!$D$14,0,10*ROW('Hygiene Data'!D98))="","",OFFSET('Hygiene Data'!$D$14,0,10*ROW('Hygiene Data'!D98)))</f>
        <v/>
      </c>
      <c r="DU104" s="29" t="str">
        <f ca="true">+IF(OFFSET('Hygiene Data'!$E$12,0,10*ROW('Hygiene Data'!E98))="","",OFFSET('Hygiene Data'!$E$12,0,10*ROW('Hygiene Data'!E98)))</f>
        <v/>
      </c>
      <c r="DV104" s="29" t="str">
        <f ca="true">+IF(OFFSET('Hygiene Data'!$E$13,0,10*ROW('Hygiene Data'!E98))="","",OFFSET('Hygiene Data'!$E$13,0,10*ROW('Hygiene Data'!E98)))</f>
        <v/>
      </c>
      <c r="DW104" s="29" t="str">
        <f ca="true">+IF(OFFSET('Hygiene Data'!$E$14,0,10*ROW('Hygiene Data'!E98))="","",OFFSET('Hygiene Data'!$E$14,0,10*ROW('Hygiene Data'!E98)))</f>
        <v/>
      </c>
      <c r="DX104" s="29" t="str">
        <f ca="true">+IF(OFFSET('Hygiene Data'!$F$12,0,10*ROW('Hygiene Data'!F98))="","",OFFSET('Hygiene Data'!$F$12,0,10*ROW('Hygiene Data'!F98)))</f>
        <v/>
      </c>
      <c r="DY104" s="29" t="str">
        <f ca="true">+IF(OFFSET('Hygiene Data'!$F$13,0,10*ROW('Hygiene Data'!F98))="","",OFFSET('Hygiene Data'!$F$13,0,10*ROW('Hygiene Data'!F98)))</f>
        <v/>
      </c>
      <c r="DZ104" s="29" t="str">
        <f ca="true">+IF(OFFSET('Hygiene Data'!$F$14,0,10*ROW('Hygiene Data'!F98))="","",OFFSET('Hygiene Data'!$F$14,0,10*ROW('Hygiene Data'!F98)))</f>
        <v/>
      </c>
      <c r="EA104" s="29" t="str">
        <f ca="true">+IF(OFFSET('Hygiene Data'!$G$12,0,10*ROW('Hygiene Data'!G98))="","",OFFSET('Hygiene Data'!$G$12,0,10*ROW('Hygiene Data'!G98)))</f>
        <v/>
      </c>
      <c r="EB104" s="29" t="str">
        <f ca="true">+IF(OFFSET('Hygiene Data'!$G$13,0,10*ROW('Hygiene Data'!G98))="","",OFFSET('Hygiene Data'!$G$13,0,10*ROW('Hygiene Data'!G98)))</f>
        <v/>
      </c>
      <c r="EC104" s="29" t="str">
        <f ca="true">+IF(OFFSET('Hygiene Data'!$G$14,0,10*ROW('Hygiene Data'!G98))="","",OFFSET('Hygiene Data'!$G$14,0,10*ROW('Hygiene Data'!G98)))</f>
        <v/>
      </c>
      <c r="ED104" s="29" t="str">
        <f ca="true">+IF(OFFSET('Hygiene Data'!$H$12,0,10*ROW('Hygiene Data'!H98))="","",OFFSET('Hygiene Data'!$H$12,0,10*ROW('Hygiene Data'!H98)))</f>
        <v/>
      </c>
      <c r="EE104" s="29" t="str">
        <f ca="true">+IF(OFFSET('Hygiene Data'!$H$13,0,10*ROW('Hygiene Data'!H98))="","",OFFSET('Hygiene Data'!$H$13,0,10*ROW('Hygiene Data'!H98)))</f>
        <v/>
      </c>
      <c r="EF104" s="29" t="str">
        <f ca="true">+IF(OFFSET('Hygiene Data'!$H$14,0,10*ROW('Hygiene Data'!H98))="","",OFFSET('Hygiene Data'!$H$14,0,10*ROW('Hygiene Data'!H98)))</f>
        <v/>
      </c>
    </row>
    <row r="105" x14ac:dyDescent="0.2">
      <c r="A105" s="52" t="str">
        <f ca="true">+IF(OFFSET('Water Data'!$B$1,0,10*ROW('Water Data'!B102))="","",OFFSET('Water Data'!$B$1,0,10*ROW('Water Data'!B102)))</f>
        <v/>
      </c>
      <c r="B105" s="52" t="str">
        <f ca="true">+IF(OFFSET('Water Data'!$A$3,0,10*ROW('Water Data'!A102))="","",OFFSET('Water Data'!$A$3,0,10*ROW('Water Data'!A102)))</f>
        <v/>
      </c>
      <c r="C105" s="52" t="str">
        <f ca="true">+IF(OFFSET('Water Data'!$C$3,0,10*ROW('Water Data'!C102))="","",OFFSET('Water Data'!$C$3,0,10*ROW('Water Data'!C102)))</f>
        <v/>
      </c>
      <c r="D105" s="240"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0"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0"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0"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0"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0"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0"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0"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0"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0"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0"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0"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0"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0"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0"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0"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0"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0"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1"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1"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1"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1"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1"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1"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1"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1"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1"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1"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1"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1"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1"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1"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1"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1"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1"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1"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1"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1"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1"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1"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1"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1"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1"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1"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1"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1"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1"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1"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2"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2"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2"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2"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2"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2"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2"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2"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2"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2"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2"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2"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2"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2"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2"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2"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2"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2"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29" t="str">
        <f ca="true">+IF(OFFSET('Water Data'!$C$28,0,10*ROW('Water Data'!C99))="","",OFFSET('Water Data'!$C$28,0,10*ROW('Water Data'!C99)))</f>
        <v/>
      </c>
      <c r="BT105" s="29" t="str">
        <f ca="true">+IF(OFFSET('Water Data'!$C$29,0,10*ROW('Water Data'!C99))="","",OFFSET('Water Data'!$C$29,0,10*ROW('Water Data'!C99)))</f>
        <v/>
      </c>
      <c r="BU105" s="29" t="str">
        <f ca="true">+IF(OFFSET('Water Data'!$C$30,0,10*ROW('Water Data'!C99))="","",OFFSET('Water Data'!$C$30,0,10*ROW('Water Data'!C99)))</f>
        <v/>
      </c>
      <c r="BV105" s="29" t="str">
        <f ca="true">+IF(OFFSET('Water Data'!$D$28,0,10*ROW('Water Data'!D99))="","",OFFSET('Water Data'!$D$28,0,10*ROW('Water Data'!D99)))</f>
        <v/>
      </c>
      <c r="BW105" s="29" t="str">
        <f ca="true">+IF(OFFSET('Water Data'!$D$29,0,10*ROW('Water Data'!D99))="","",OFFSET('Water Data'!$D$29,0,10*ROW('Water Data'!D99)))</f>
        <v/>
      </c>
      <c r="BX105" s="29" t="str">
        <f ca="true">+IF(OFFSET('Water Data'!$D$30,0,10*ROW('Water Data'!D99))="","",OFFSET('Water Data'!$D$30,0,10*ROW('Water Data'!D99)))</f>
        <v/>
      </c>
      <c r="BY105" s="29" t="str">
        <f ca="true">+IF(OFFSET('Water Data'!$E$28,0,10*ROW('Water Data'!E99))="","",OFFSET('Water Data'!$E$28,0,10*ROW('Water Data'!E99)))</f>
        <v/>
      </c>
      <c r="BZ105" s="29" t="str">
        <f ca="true">+IF(OFFSET('Water Data'!$E$29,0,10*ROW('Water Data'!E99))="","",OFFSET('Water Data'!$E$29,0,10*ROW('Water Data'!E99)))</f>
        <v/>
      </c>
      <c r="CA105" s="29" t="str">
        <f ca="true">+IF(OFFSET('Water Data'!$E$30,0,10*ROW('Water Data'!E99))="","",OFFSET('Water Data'!$E$30,0,10*ROW('Water Data'!E99)))</f>
        <v/>
      </c>
      <c r="CB105" s="29" t="str">
        <f ca="true">+IF(OFFSET('Water Data'!$F$28,0,10*ROW('Water Data'!F99))="","",OFFSET('Water Data'!$F$28,0,10*ROW('Water Data'!F99)))</f>
        <v/>
      </c>
      <c r="CC105" s="29" t="str">
        <f ca="true">+IF(OFFSET('Water Data'!$F$29,0,10*ROW('Water Data'!F99))="","",OFFSET('Water Data'!$F$29,0,10*ROW('Water Data'!F99)))</f>
        <v/>
      </c>
      <c r="CD105" s="29" t="str">
        <f ca="true">+IF(OFFSET('Water Data'!$F$30,0,10*ROW('Water Data'!F99))="","",OFFSET('Water Data'!$F$30,0,10*ROW('Water Data'!F99)))</f>
        <v/>
      </c>
      <c r="CE105" s="29" t="str">
        <f ca="true">+IF(OFFSET('Water Data'!$G$28,0,10*ROW('Water Data'!G99))="","",OFFSET('Water Data'!$G$28,0,10*ROW('Water Data'!G99)))</f>
        <v/>
      </c>
      <c r="CF105" s="29" t="str">
        <f ca="true">+IF(OFFSET('Water Data'!$G$29,0,10*ROW('Water Data'!G99))="","",OFFSET('Water Data'!$G$29,0,10*ROW('Water Data'!G99)))</f>
        <v/>
      </c>
      <c r="CG105" s="29" t="str">
        <f ca="true">+IF(OFFSET('Water Data'!$G$30,0,10*ROW('Water Data'!G99))="","",OFFSET('Water Data'!$G$30,0,10*ROW('Water Data'!G99)))</f>
        <v/>
      </c>
      <c r="CH105" s="29" t="str">
        <f ca="true">+IF(OFFSET('Water Data'!$H$28,0,10*ROW('Water Data'!H99))="","",OFFSET('Water Data'!$H$28,0,10*ROW('Water Data'!H99)))</f>
        <v/>
      </c>
      <c r="CI105" s="29" t="str">
        <f ca="true">+IF(OFFSET('Water Data'!$H$29,0,10*ROW('Water Data'!H99))="","",OFFSET('Water Data'!$H$29,0,10*ROW('Water Data'!H99)))</f>
        <v/>
      </c>
      <c r="CJ105" s="29" t="str">
        <f ca="true">+IF(OFFSET('Water Data'!$H$30,0,10*ROW('Water Data'!H99))="","",OFFSET('Water Data'!$H$30,0,10*ROW('Water Data'!H99)))</f>
        <v/>
      </c>
      <c r="CK105" s="29" t="str">
        <f ca="true">+IF(OFFSET('Sanitation Data'!$C$29,0,10*ROW('Sanitation Data'!C99))="","",OFFSET('Sanitation Data'!$C$29,0,10*ROW('Sanitation Data'!C99)))</f>
        <v/>
      </c>
      <c r="CL105" s="29" t="str">
        <f ca="true">+IF(OFFSET('Sanitation Data'!$C$30,0,10*ROW('Sanitation Data'!C99))="","",OFFSET('Sanitation Data'!$C$30,0,10*ROW('Sanitation Data'!C99)))</f>
        <v/>
      </c>
      <c r="CM105" s="29" t="str">
        <f ca="true">+IF(OFFSET('Sanitation Data'!$C$31,0,10*ROW('Sanitation Data'!C99))="","",OFFSET('Sanitation Data'!$C$31,0,10*ROW('Sanitation Data'!C99)))</f>
        <v/>
      </c>
      <c r="CN105" s="29" t="str">
        <f ca="true">+IF(OFFSET('Sanitation Data'!$C$32,0,10*ROW('Sanitation Data'!C99))="","",OFFSET('Sanitation Data'!$C$32,0,10*ROW('Sanitation Data'!C99)))</f>
        <v/>
      </c>
      <c r="CO105" s="29" t="str">
        <f ca="true">+IF(OFFSET('Sanitation Data'!$C$33,0,10*ROW('Sanitation Data'!C99))="","",OFFSET('Sanitation Data'!$C$33,0,10*ROW('Sanitation Data'!C99)))</f>
        <v/>
      </c>
      <c r="CP105" s="29" t="str">
        <f ca="true">+IF(OFFSET('Sanitation Data'!$D$29,0,10*ROW('Sanitation Data'!D99))="","",OFFSET('Sanitation Data'!$D$29,0,10*ROW('Sanitation Data'!D99)))</f>
        <v/>
      </c>
      <c r="CQ105" s="29" t="str">
        <f ca="true">+IF(OFFSET('Sanitation Data'!$D$30,0,10*ROW('Sanitation Data'!D99))="","",OFFSET('Sanitation Data'!$D$30,0,10*ROW('Sanitation Data'!D99)))</f>
        <v/>
      </c>
      <c r="CR105" s="29" t="str">
        <f ca="true">+IF(OFFSET('Sanitation Data'!$D$31,0,10*ROW('Sanitation Data'!D99))="","",OFFSET('Sanitation Data'!$D$31,0,10*ROW('Sanitation Data'!D99)))</f>
        <v/>
      </c>
      <c r="CS105" s="29" t="str">
        <f ca="true">+IF(OFFSET('Sanitation Data'!$D$32,0,10*ROW('Sanitation Data'!D99))="","",OFFSET('Sanitation Data'!$D$32,0,10*ROW('Sanitation Data'!D99)))</f>
        <v/>
      </c>
      <c r="CT105" s="29" t="str">
        <f ca="true">+IF(OFFSET('Sanitation Data'!$D$33,0,10*ROW('Sanitation Data'!D99))="","",OFFSET('Sanitation Data'!$D$33,0,10*ROW('Sanitation Data'!D99)))</f>
        <v/>
      </c>
      <c r="CU105" s="29" t="str">
        <f ca="true">+IF(OFFSET('Sanitation Data'!$E$29,0,10*ROW('Sanitation Data'!E99))="","",OFFSET('Sanitation Data'!$E$29,0,10*ROW('Sanitation Data'!E99)))</f>
        <v/>
      </c>
      <c r="CV105" s="29" t="str">
        <f ca="true">+IF(OFFSET('Sanitation Data'!$E$30,0,10*ROW('Sanitation Data'!E99))="","",OFFSET('Sanitation Data'!$E$30,0,10*ROW('Sanitation Data'!E99)))</f>
        <v/>
      </c>
      <c r="CW105" s="29" t="str">
        <f ca="true">+IF(OFFSET('Sanitation Data'!$E$31,0,10*ROW('Sanitation Data'!E99))="","",OFFSET('Sanitation Data'!$E$31,0,10*ROW('Sanitation Data'!E99)))</f>
        <v/>
      </c>
      <c r="CX105" s="29" t="str">
        <f ca="true">+IF(OFFSET('Sanitation Data'!$E$32,0,10*ROW('Sanitation Data'!E99))="","",OFFSET('Sanitation Data'!$E$32,0,10*ROW('Sanitation Data'!E99)))</f>
        <v/>
      </c>
      <c r="CY105" s="29" t="str">
        <f ca="true">+IF(OFFSET('Sanitation Data'!$E$33,0,10*ROW('Sanitation Data'!E99))="","",OFFSET('Sanitation Data'!$E$33,0,10*ROW('Sanitation Data'!E99)))</f>
        <v/>
      </c>
      <c r="CZ105" s="29" t="str">
        <f ca="true">+IF(OFFSET('Sanitation Data'!$F$29,0,10*ROW('Sanitation Data'!F99))="","",OFFSET('Sanitation Data'!$F$29,0,10*ROW('Sanitation Data'!F99)))</f>
        <v/>
      </c>
      <c r="DA105" s="29" t="str">
        <f ca="true">+IF(OFFSET('Sanitation Data'!$F$30,0,10*ROW('Sanitation Data'!F99))="","",OFFSET('Sanitation Data'!$F$30,0,10*ROW('Sanitation Data'!F99)))</f>
        <v/>
      </c>
      <c r="DB105" s="29" t="str">
        <f ca="true">+IF(OFFSET('Sanitation Data'!$F$31,0,10*ROW('Sanitation Data'!F99))="","",OFFSET('Sanitation Data'!$F$31,0,10*ROW('Sanitation Data'!F99)))</f>
        <v/>
      </c>
      <c r="DC105" s="29" t="str">
        <f ca="true">+IF(OFFSET('Sanitation Data'!$F$32,0,10*ROW('Sanitation Data'!F99))="","",OFFSET('Sanitation Data'!$F$32,0,10*ROW('Sanitation Data'!F99)))</f>
        <v/>
      </c>
      <c r="DD105" s="29" t="str">
        <f ca="true">+IF(OFFSET('Sanitation Data'!$F$33,0,10*ROW('Sanitation Data'!F99))="","",OFFSET('Sanitation Data'!$F$33,0,10*ROW('Sanitation Data'!F99)))</f>
        <v/>
      </c>
      <c r="DE105" s="29" t="str">
        <f ca="true">+IF(OFFSET('Sanitation Data'!$G$29,0,10*ROW('Sanitation Data'!G99))="","",OFFSET('Sanitation Data'!$G$29,0,10*ROW('Sanitation Data'!G99)))</f>
        <v/>
      </c>
      <c r="DF105" s="29" t="str">
        <f ca="true">+IF(OFFSET('Sanitation Data'!$G$30,0,10*ROW('Sanitation Data'!G99))="","",OFFSET('Sanitation Data'!$G$30,0,10*ROW('Sanitation Data'!G99)))</f>
        <v/>
      </c>
      <c r="DG105" s="29" t="str">
        <f ca="true">+IF(OFFSET('Sanitation Data'!$G$31,0,10*ROW('Sanitation Data'!G99))="","",OFFSET('Sanitation Data'!$G$31,0,10*ROW('Sanitation Data'!G99)))</f>
        <v/>
      </c>
      <c r="DH105" s="29" t="str">
        <f ca="true">+IF(OFFSET('Sanitation Data'!$G$32,0,10*ROW('Sanitation Data'!G99))="","",OFFSET('Sanitation Data'!$G$32,0,10*ROW('Sanitation Data'!G99)))</f>
        <v/>
      </c>
      <c r="DI105" s="29" t="str">
        <f ca="true">+IF(OFFSET('Sanitation Data'!$G$33,0,10*ROW('Sanitation Data'!G99))="","",OFFSET('Sanitation Data'!$G$33,0,10*ROW('Sanitation Data'!G99)))</f>
        <v/>
      </c>
      <c r="DJ105" s="29" t="str">
        <f ca="true">+IF(OFFSET('Sanitation Data'!$H$29,0,10*ROW('Sanitation Data'!H99))="","",OFFSET('Sanitation Data'!$H$29,0,10*ROW('Sanitation Data'!H99)))</f>
        <v/>
      </c>
      <c r="DK105" s="29" t="str">
        <f ca="true">+IF(OFFSET('Sanitation Data'!$H$30,0,10*ROW('Sanitation Data'!H99))="","",OFFSET('Sanitation Data'!$H$30,0,10*ROW('Sanitation Data'!H99)))</f>
        <v/>
      </c>
      <c r="DL105" s="29" t="str">
        <f ca="true">+IF(OFFSET('Sanitation Data'!$H$31,0,10*ROW('Sanitation Data'!H99))="","",OFFSET('Sanitation Data'!$H$31,0,10*ROW('Sanitation Data'!H99)))</f>
        <v/>
      </c>
      <c r="DM105" s="29" t="str">
        <f ca="true">+IF(OFFSET('Sanitation Data'!$H$32,0,10*ROW('Sanitation Data'!H99))="","",OFFSET('Sanitation Data'!$H$32,0,10*ROW('Sanitation Data'!H99)))</f>
        <v/>
      </c>
      <c r="DN105" s="29" t="str">
        <f ca="true">+IF(OFFSET('Sanitation Data'!$H$33,0,10*ROW('Sanitation Data'!H99))="","",OFFSET('Sanitation Data'!$H$33,0,10*ROW('Sanitation Data'!H99)))</f>
        <v/>
      </c>
      <c r="DO105" s="29" t="str">
        <f ca="true">+IF(OFFSET('Hygiene Data'!$C$12,0,10*ROW('Hygiene Data'!C99))="","",OFFSET('Hygiene Data'!$C$12,0,10*ROW('Hygiene Data'!C99)))</f>
        <v/>
      </c>
      <c r="DP105" s="29" t="str">
        <f ca="true">+IF(OFFSET('Hygiene Data'!$C$13,0,10*ROW('Hygiene Data'!C99))="","",OFFSET('Hygiene Data'!$C$13,0,10*ROW('Hygiene Data'!C99)))</f>
        <v/>
      </c>
      <c r="DQ105" s="29" t="str">
        <f ca="true">+IF(OFFSET('Hygiene Data'!$C$14,0,10*ROW('Hygiene Data'!C99))="","",OFFSET('Hygiene Data'!$C$14,0,10*ROW('Hygiene Data'!C99)))</f>
        <v/>
      </c>
      <c r="DR105" s="29" t="str">
        <f ca="true">+IF(OFFSET('Hygiene Data'!$D$12,0,10*ROW('Hygiene Data'!D99))="","",OFFSET('Hygiene Data'!$D$12,0,10*ROW('Hygiene Data'!D99)))</f>
        <v/>
      </c>
      <c r="DS105" s="29" t="str">
        <f ca="true">+IF(OFFSET('Hygiene Data'!$D$13,0,10*ROW('Hygiene Data'!D99))="","",OFFSET('Hygiene Data'!$D$13,0,10*ROW('Hygiene Data'!D99)))</f>
        <v/>
      </c>
      <c r="DT105" s="29" t="str">
        <f ca="true">+IF(OFFSET('Hygiene Data'!$D$14,0,10*ROW('Hygiene Data'!D99))="","",OFFSET('Hygiene Data'!$D$14,0,10*ROW('Hygiene Data'!D99)))</f>
        <v/>
      </c>
      <c r="DU105" s="29" t="str">
        <f ca="true">+IF(OFFSET('Hygiene Data'!$E$12,0,10*ROW('Hygiene Data'!E99))="","",OFFSET('Hygiene Data'!$E$12,0,10*ROW('Hygiene Data'!E99)))</f>
        <v/>
      </c>
      <c r="DV105" s="29" t="str">
        <f ca="true">+IF(OFFSET('Hygiene Data'!$E$13,0,10*ROW('Hygiene Data'!E99))="","",OFFSET('Hygiene Data'!$E$13,0,10*ROW('Hygiene Data'!E99)))</f>
        <v/>
      </c>
      <c r="DW105" s="29" t="str">
        <f ca="true">+IF(OFFSET('Hygiene Data'!$E$14,0,10*ROW('Hygiene Data'!E99))="","",OFFSET('Hygiene Data'!$E$14,0,10*ROW('Hygiene Data'!E99)))</f>
        <v/>
      </c>
      <c r="DX105" s="29" t="str">
        <f ca="true">+IF(OFFSET('Hygiene Data'!$F$12,0,10*ROW('Hygiene Data'!F99))="","",OFFSET('Hygiene Data'!$F$12,0,10*ROW('Hygiene Data'!F99)))</f>
        <v/>
      </c>
      <c r="DY105" s="29" t="str">
        <f ca="true">+IF(OFFSET('Hygiene Data'!$F$13,0,10*ROW('Hygiene Data'!F99))="","",OFFSET('Hygiene Data'!$F$13,0,10*ROW('Hygiene Data'!F99)))</f>
        <v/>
      </c>
      <c r="DZ105" s="29" t="str">
        <f ca="true">+IF(OFFSET('Hygiene Data'!$F$14,0,10*ROW('Hygiene Data'!F99))="","",OFFSET('Hygiene Data'!$F$14,0,10*ROW('Hygiene Data'!F99)))</f>
        <v/>
      </c>
      <c r="EA105" s="29" t="str">
        <f ca="true">+IF(OFFSET('Hygiene Data'!$G$12,0,10*ROW('Hygiene Data'!G99))="","",OFFSET('Hygiene Data'!$G$12,0,10*ROW('Hygiene Data'!G99)))</f>
        <v/>
      </c>
      <c r="EB105" s="29" t="str">
        <f ca="true">+IF(OFFSET('Hygiene Data'!$G$13,0,10*ROW('Hygiene Data'!G99))="","",OFFSET('Hygiene Data'!$G$13,0,10*ROW('Hygiene Data'!G99)))</f>
        <v/>
      </c>
      <c r="EC105" s="29" t="str">
        <f ca="true">+IF(OFFSET('Hygiene Data'!$G$14,0,10*ROW('Hygiene Data'!G99))="","",OFFSET('Hygiene Data'!$G$14,0,10*ROW('Hygiene Data'!G99)))</f>
        <v/>
      </c>
      <c r="ED105" s="29" t="str">
        <f ca="true">+IF(OFFSET('Hygiene Data'!$H$12,0,10*ROW('Hygiene Data'!H99))="","",OFFSET('Hygiene Data'!$H$12,0,10*ROW('Hygiene Data'!H99)))</f>
        <v/>
      </c>
      <c r="EE105" s="29" t="str">
        <f ca="true">+IF(OFFSET('Hygiene Data'!$H$13,0,10*ROW('Hygiene Data'!H99))="","",OFFSET('Hygiene Data'!$H$13,0,10*ROW('Hygiene Data'!H99)))</f>
        <v/>
      </c>
      <c r="EF105" s="29" t="str">
        <f ca="true">+IF(OFFSET('Hygiene Data'!$H$14,0,10*ROW('Hygiene Data'!H99))="","",OFFSET('Hygiene Data'!$H$14,0,10*ROW('Hygiene Data'!H99)))</f>
        <v/>
      </c>
    </row>
    <row r="106" x14ac:dyDescent="0.2">
      <c r="A106" s="52" t="str">
        <f ca="true">+IF(OFFSET('Water Data'!$B$1,0,10*ROW('Water Data'!B103))="","",OFFSET('Water Data'!$B$1,0,10*ROW('Water Data'!B103)))</f>
        <v/>
      </c>
      <c r="B106" s="52" t="str">
        <f ca="true">+IF(OFFSET('Water Data'!$A$3,0,10*ROW('Water Data'!A103))="","",OFFSET('Water Data'!$A$3,0,10*ROW('Water Data'!A103)))</f>
        <v/>
      </c>
      <c r="C106" s="52" t="str">
        <f ca="true">+IF(OFFSET('Water Data'!$C$3,0,10*ROW('Water Data'!C103))="","",OFFSET('Water Data'!$C$3,0,10*ROW('Water Data'!C103)))</f>
        <v/>
      </c>
      <c r="D106" s="240"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0"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0"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0"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0"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0"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0"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0"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0"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0"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0"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0"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0"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0"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0"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0"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0"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0"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1"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1"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1"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1"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1"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1"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1"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1"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1"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1"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1"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1"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1"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1"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1"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1"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1"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1"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1"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1"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1"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1"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1"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1"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1"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1"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1"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1"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1"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1"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2"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2"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2"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2"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2"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2"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2"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2"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2"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2"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2"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2"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2"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2"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2"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2"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2"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2"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29" t="str">
        <f ca="true">+IF(OFFSET('Water Data'!$C$28,0,10*ROW('Water Data'!C100))="","",OFFSET('Water Data'!$C$28,0,10*ROW('Water Data'!C100)))</f>
        <v/>
      </c>
      <c r="BT106" s="29" t="str">
        <f ca="true">+IF(OFFSET('Water Data'!$C$29,0,10*ROW('Water Data'!C100))="","",OFFSET('Water Data'!$C$29,0,10*ROW('Water Data'!C100)))</f>
        <v/>
      </c>
      <c r="BU106" s="29" t="str">
        <f ca="true">+IF(OFFSET('Water Data'!$C$30,0,10*ROW('Water Data'!C100))="","",OFFSET('Water Data'!$C$30,0,10*ROW('Water Data'!C100)))</f>
        <v/>
      </c>
      <c r="BV106" s="29" t="str">
        <f ca="true">+IF(OFFSET('Water Data'!$D$28,0,10*ROW('Water Data'!D100))="","",OFFSET('Water Data'!$D$28,0,10*ROW('Water Data'!D100)))</f>
        <v/>
      </c>
      <c r="BW106" s="29" t="str">
        <f ca="true">+IF(OFFSET('Water Data'!$D$29,0,10*ROW('Water Data'!D100))="","",OFFSET('Water Data'!$D$29,0,10*ROW('Water Data'!D100)))</f>
        <v/>
      </c>
      <c r="BX106" s="29" t="str">
        <f ca="true">+IF(OFFSET('Water Data'!$D$30,0,10*ROW('Water Data'!D100))="","",OFFSET('Water Data'!$D$30,0,10*ROW('Water Data'!D100)))</f>
        <v/>
      </c>
      <c r="BY106" s="29" t="str">
        <f ca="true">+IF(OFFSET('Water Data'!$E$28,0,10*ROW('Water Data'!E100))="","",OFFSET('Water Data'!$E$28,0,10*ROW('Water Data'!E100)))</f>
        <v/>
      </c>
      <c r="BZ106" s="29" t="str">
        <f ca="true">+IF(OFFSET('Water Data'!$E$29,0,10*ROW('Water Data'!E100))="","",OFFSET('Water Data'!$E$29,0,10*ROW('Water Data'!E100)))</f>
        <v/>
      </c>
      <c r="CA106" s="29" t="str">
        <f ca="true">+IF(OFFSET('Water Data'!$E$30,0,10*ROW('Water Data'!E100))="","",OFFSET('Water Data'!$E$30,0,10*ROW('Water Data'!E100)))</f>
        <v/>
      </c>
      <c r="CB106" s="29" t="str">
        <f ca="true">+IF(OFFSET('Water Data'!$F$28,0,10*ROW('Water Data'!F100))="","",OFFSET('Water Data'!$F$28,0,10*ROW('Water Data'!F100)))</f>
        <v/>
      </c>
      <c r="CC106" s="29" t="str">
        <f ca="true">+IF(OFFSET('Water Data'!$F$29,0,10*ROW('Water Data'!F100))="","",OFFSET('Water Data'!$F$29,0,10*ROW('Water Data'!F100)))</f>
        <v/>
      </c>
      <c r="CD106" s="29" t="str">
        <f ca="true">+IF(OFFSET('Water Data'!$F$30,0,10*ROW('Water Data'!F100))="","",OFFSET('Water Data'!$F$30,0,10*ROW('Water Data'!F100)))</f>
        <v/>
      </c>
      <c r="CE106" s="29" t="str">
        <f ca="true">+IF(OFFSET('Water Data'!$G$28,0,10*ROW('Water Data'!G100))="","",OFFSET('Water Data'!$G$28,0,10*ROW('Water Data'!G100)))</f>
        <v/>
      </c>
      <c r="CF106" s="29" t="str">
        <f ca="true">+IF(OFFSET('Water Data'!$G$29,0,10*ROW('Water Data'!G100))="","",OFFSET('Water Data'!$G$29,0,10*ROW('Water Data'!G100)))</f>
        <v/>
      </c>
      <c r="CG106" s="29" t="str">
        <f ca="true">+IF(OFFSET('Water Data'!$G$30,0,10*ROW('Water Data'!G100))="","",OFFSET('Water Data'!$G$30,0,10*ROW('Water Data'!G100)))</f>
        <v/>
      </c>
      <c r="CH106" s="29" t="str">
        <f ca="true">+IF(OFFSET('Water Data'!$H$28,0,10*ROW('Water Data'!H100))="","",OFFSET('Water Data'!$H$28,0,10*ROW('Water Data'!H100)))</f>
        <v/>
      </c>
      <c r="CI106" s="29" t="str">
        <f ca="true">+IF(OFFSET('Water Data'!$H$29,0,10*ROW('Water Data'!H100))="","",OFFSET('Water Data'!$H$29,0,10*ROW('Water Data'!H100)))</f>
        <v/>
      </c>
      <c r="CJ106" s="29" t="str">
        <f ca="true">+IF(OFFSET('Water Data'!$H$30,0,10*ROW('Water Data'!H100))="","",OFFSET('Water Data'!$H$30,0,10*ROW('Water Data'!H100)))</f>
        <v/>
      </c>
      <c r="CK106" s="29" t="str">
        <f ca="true">+IF(OFFSET('Sanitation Data'!$C$29,0,10*ROW('Sanitation Data'!C100))="","",OFFSET('Sanitation Data'!$C$29,0,10*ROW('Sanitation Data'!C100)))</f>
        <v/>
      </c>
      <c r="CL106" s="29" t="str">
        <f ca="true">+IF(OFFSET('Sanitation Data'!$C$30,0,10*ROW('Sanitation Data'!C100))="","",OFFSET('Sanitation Data'!$C$30,0,10*ROW('Sanitation Data'!C100)))</f>
        <v/>
      </c>
      <c r="CM106" s="29" t="str">
        <f ca="true">+IF(OFFSET('Sanitation Data'!$C$31,0,10*ROW('Sanitation Data'!C100))="","",OFFSET('Sanitation Data'!$C$31,0,10*ROW('Sanitation Data'!C100)))</f>
        <v/>
      </c>
      <c r="CN106" s="29" t="str">
        <f ca="true">+IF(OFFSET('Sanitation Data'!$C$32,0,10*ROW('Sanitation Data'!C100))="","",OFFSET('Sanitation Data'!$C$32,0,10*ROW('Sanitation Data'!C100)))</f>
        <v/>
      </c>
      <c r="CO106" s="29" t="str">
        <f ca="true">+IF(OFFSET('Sanitation Data'!$C$33,0,10*ROW('Sanitation Data'!C100))="","",OFFSET('Sanitation Data'!$C$33,0,10*ROW('Sanitation Data'!C100)))</f>
        <v/>
      </c>
      <c r="CP106" s="29" t="str">
        <f ca="true">+IF(OFFSET('Sanitation Data'!$D$29,0,10*ROW('Sanitation Data'!D100))="","",OFFSET('Sanitation Data'!$D$29,0,10*ROW('Sanitation Data'!D100)))</f>
        <v/>
      </c>
      <c r="CQ106" s="29" t="str">
        <f ca="true">+IF(OFFSET('Sanitation Data'!$D$30,0,10*ROW('Sanitation Data'!D100))="","",OFFSET('Sanitation Data'!$D$30,0,10*ROW('Sanitation Data'!D100)))</f>
        <v/>
      </c>
      <c r="CR106" s="29" t="str">
        <f ca="true">+IF(OFFSET('Sanitation Data'!$D$31,0,10*ROW('Sanitation Data'!D100))="","",OFFSET('Sanitation Data'!$D$31,0,10*ROW('Sanitation Data'!D100)))</f>
        <v/>
      </c>
      <c r="CS106" s="29" t="str">
        <f ca="true">+IF(OFFSET('Sanitation Data'!$D$32,0,10*ROW('Sanitation Data'!D100))="","",OFFSET('Sanitation Data'!$D$32,0,10*ROW('Sanitation Data'!D100)))</f>
        <v/>
      </c>
      <c r="CT106" s="29" t="str">
        <f ca="true">+IF(OFFSET('Sanitation Data'!$D$33,0,10*ROW('Sanitation Data'!D100))="","",OFFSET('Sanitation Data'!$D$33,0,10*ROW('Sanitation Data'!D100)))</f>
        <v/>
      </c>
      <c r="CU106" s="29" t="str">
        <f ca="true">+IF(OFFSET('Sanitation Data'!$E$29,0,10*ROW('Sanitation Data'!E100))="","",OFFSET('Sanitation Data'!$E$29,0,10*ROW('Sanitation Data'!E100)))</f>
        <v/>
      </c>
      <c r="CV106" s="29" t="str">
        <f ca="true">+IF(OFFSET('Sanitation Data'!$E$30,0,10*ROW('Sanitation Data'!E100))="","",OFFSET('Sanitation Data'!$E$30,0,10*ROW('Sanitation Data'!E100)))</f>
        <v/>
      </c>
      <c r="CW106" s="29" t="str">
        <f ca="true">+IF(OFFSET('Sanitation Data'!$E$31,0,10*ROW('Sanitation Data'!E100))="","",OFFSET('Sanitation Data'!$E$31,0,10*ROW('Sanitation Data'!E100)))</f>
        <v/>
      </c>
      <c r="CX106" s="29" t="str">
        <f ca="true">+IF(OFFSET('Sanitation Data'!$E$32,0,10*ROW('Sanitation Data'!E100))="","",OFFSET('Sanitation Data'!$E$32,0,10*ROW('Sanitation Data'!E100)))</f>
        <v/>
      </c>
      <c r="CY106" s="29" t="str">
        <f ca="true">+IF(OFFSET('Sanitation Data'!$E$33,0,10*ROW('Sanitation Data'!E100))="","",OFFSET('Sanitation Data'!$E$33,0,10*ROW('Sanitation Data'!E100)))</f>
        <v/>
      </c>
      <c r="CZ106" s="29" t="str">
        <f ca="true">+IF(OFFSET('Sanitation Data'!$F$29,0,10*ROW('Sanitation Data'!F100))="","",OFFSET('Sanitation Data'!$F$29,0,10*ROW('Sanitation Data'!F100)))</f>
        <v/>
      </c>
      <c r="DA106" s="29" t="str">
        <f ca="true">+IF(OFFSET('Sanitation Data'!$F$30,0,10*ROW('Sanitation Data'!F100))="","",OFFSET('Sanitation Data'!$F$30,0,10*ROW('Sanitation Data'!F100)))</f>
        <v/>
      </c>
      <c r="DB106" s="29" t="str">
        <f ca="true">+IF(OFFSET('Sanitation Data'!$F$31,0,10*ROW('Sanitation Data'!F100))="","",OFFSET('Sanitation Data'!$F$31,0,10*ROW('Sanitation Data'!F100)))</f>
        <v/>
      </c>
      <c r="DC106" s="29" t="str">
        <f ca="true">+IF(OFFSET('Sanitation Data'!$F$32,0,10*ROW('Sanitation Data'!F100))="","",OFFSET('Sanitation Data'!$F$32,0,10*ROW('Sanitation Data'!F100)))</f>
        <v/>
      </c>
      <c r="DD106" s="29" t="str">
        <f ca="true">+IF(OFFSET('Sanitation Data'!$F$33,0,10*ROW('Sanitation Data'!F100))="","",OFFSET('Sanitation Data'!$F$33,0,10*ROW('Sanitation Data'!F100)))</f>
        <v/>
      </c>
      <c r="DE106" s="29" t="str">
        <f ca="true">+IF(OFFSET('Sanitation Data'!$G$29,0,10*ROW('Sanitation Data'!G100))="","",OFFSET('Sanitation Data'!$G$29,0,10*ROW('Sanitation Data'!G100)))</f>
        <v/>
      </c>
      <c r="DF106" s="29" t="str">
        <f ca="true">+IF(OFFSET('Sanitation Data'!$G$30,0,10*ROW('Sanitation Data'!G100))="","",OFFSET('Sanitation Data'!$G$30,0,10*ROW('Sanitation Data'!G100)))</f>
        <v/>
      </c>
      <c r="DG106" s="29" t="str">
        <f ca="true">+IF(OFFSET('Sanitation Data'!$G$31,0,10*ROW('Sanitation Data'!G100))="","",OFFSET('Sanitation Data'!$G$31,0,10*ROW('Sanitation Data'!G100)))</f>
        <v/>
      </c>
      <c r="DH106" s="29" t="str">
        <f ca="true">+IF(OFFSET('Sanitation Data'!$G$32,0,10*ROW('Sanitation Data'!G100))="","",OFFSET('Sanitation Data'!$G$32,0,10*ROW('Sanitation Data'!G100)))</f>
        <v/>
      </c>
      <c r="DI106" s="29" t="str">
        <f ca="true">+IF(OFFSET('Sanitation Data'!$G$33,0,10*ROW('Sanitation Data'!G100))="","",OFFSET('Sanitation Data'!$G$33,0,10*ROW('Sanitation Data'!G100)))</f>
        <v/>
      </c>
      <c r="DJ106" s="29" t="str">
        <f ca="true">+IF(OFFSET('Sanitation Data'!$H$29,0,10*ROW('Sanitation Data'!H100))="","",OFFSET('Sanitation Data'!$H$29,0,10*ROW('Sanitation Data'!H100)))</f>
        <v/>
      </c>
      <c r="DK106" s="29" t="str">
        <f ca="true">+IF(OFFSET('Sanitation Data'!$H$30,0,10*ROW('Sanitation Data'!H100))="","",OFFSET('Sanitation Data'!$H$30,0,10*ROW('Sanitation Data'!H100)))</f>
        <v/>
      </c>
      <c r="DL106" s="29" t="str">
        <f ca="true">+IF(OFFSET('Sanitation Data'!$H$31,0,10*ROW('Sanitation Data'!H100))="","",OFFSET('Sanitation Data'!$H$31,0,10*ROW('Sanitation Data'!H100)))</f>
        <v/>
      </c>
      <c r="DM106" s="29" t="str">
        <f ca="true">+IF(OFFSET('Sanitation Data'!$H$32,0,10*ROW('Sanitation Data'!H100))="","",OFFSET('Sanitation Data'!$H$32,0,10*ROW('Sanitation Data'!H100)))</f>
        <v/>
      </c>
      <c r="DN106" s="29" t="str">
        <f ca="true">+IF(OFFSET('Sanitation Data'!$H$33,0,10*ROW('Sanitation Data'!H100))="","",OFFSET('Sanitation Data'!$H$33,0,10*ROW('Sanitation Data'!H100)))</f>
        <v/>
      </c>
      <c r="DO106" s="29" t="str">
        <f ca="true">+IF(OFFSET('Hygiene Data'!$C$12,0,10*ROW('Hygiene Data'!C100))="","",OFFSET('Hygiene Data'!$C$12,0,10*ROW('Hygiene Data'!C100)))</f>
        <v/>
      </c>
      <c r="DP106" s="29" t="str">
        <f ca="true">+IF(OFFSET('Hygiene Data'!$C$13,0,10*ROW('Hygiene Data'!C100))="","",OFFSET('Hygiene Data'!$C$13,0,10*ROW('Hygiene Data'!C100)))</f>
        <v/>
      </c>
      <c r="DQ106" s="29" t="str">
        <f ca="true">+IF(OFFSET('Hygiene Data'!$C$14,0,10*ROW('Hygiene Data'!C100))="","",OFFSET('Hygiene Data'!$C$14,0,10*ROW('Hygiene Data'!C100)))</f>
        <v/>
      </c>
      <c r="DR106" s="29" t="str">
        <f ca="true">+IF(OFFSET('Hygiene Data'!$D$12,0,10*ROW('Hygiene Data'!D100))="","",OFFSET('Hygiene Data'!$D$12,0,10*ROW('Hygiene Data'!D100)))</f>
        <v/>
      </c>
      <c r="DS106" s="29" t="str">
        <f ca="true">+IF(OFFSET('Hygiene Data'!$D$13,0,10*ROW('Hygiene Data'!D100))="","",OFFSET('Hygiene Data'!$D$13,0,10*ROW('Hygiene Data'!D100)))</f>
        <v/>
      </c>
      <c r="DT106" s="29" t="str">
        <f ca="true">+IF(OFFSET('Hygiene Data'!$D$14,0,10*ROW('Hygiene Data'!D100))="","",OFFSET('Hygiene Data'!$D$14,0,10*ROW('Hygiene Data'!D100)))</f>
        <v/>
      </c>
      <c r="DU106" s="29" t="str">
        <f ca="true">+IF(OFFSET('Hygiene Data'!$E$12,0,10*ROW('Hygiene Data'!E100))="","",OFFSET('Hygiene Data'!$E$12,0,10*ROW('Hygiene Data'!E100)))</f>
        <v/>
      </c>
      <c r="DV106" s="29" t="str">
        <f ca="true">+IF(OFFSET('Hygiene Data'!$E$13,0,10*ROW('Hygiene Data'!E100))="","",OFFSET('Hygiene Data'!$E$13,0,10*ROW('Hygiene Data'!E100)))</f>
        <v/>
      </c>
      <c r="DW106" s="29" t="str">
        <f ca="true">+IF(OFFSET('Hygiene Data'!$E$14,0,10*ROW('Hygiene Data'!E100))="","",OFFSET('Hygiene Data'!$E$14,0,10*ROW('Hygiene Data'!E100)))</f>
        <v/>
      </c>
      <c r="DX106" s="29" t="str">
        <f ca="true">+IF(OFFSET('Hygiene Data'!$F$12,0,10*ROW('Hygiene Data'!F100))="","",OFFSET('Hygiene Data'!$F$12,0,10*ROW('Hygiene Data'!F100)))</f>
        <v/>
      </c>
      <c r="DY106" s="29" t="str">
        <f ca="true">+IF(OFFSET('Hygiene Data'!$F$13,0,10*ROW('Hygiene Data'!F100))="","",OFFSET('Hygiene Data'!$F$13,0,10*ROW('Hygiene Data'!F100)))</f>
        <v/>
      </c>
      <c r="DZ106" s="29" t="str">
        <f ca="true">+IF(OFFSET('Hygiene Data'!$F$14,0,10*ROW('Hygiene Data'!F100))="","",OFFSET('Hygiene Data'!$F$14,0,10*ROW('Hygiene Data'!F100)))</f>
        <v/>
      </c>
      <c r="EA106" s="29" t="str">
        <f ca="true">+IF(OFFSET('Hygiene Data'!$G$12,0,10*ROW('Hygiene Data'!G100))="","",OFFSET('Hygiene Data'!$G$12,0,10*ROW('Hygiene Data'!G100)))</f>
        <v/>
      </c>
      <c r="EB106" s="29" t="str">
        <f ca="true">+IF(OFFSET('Hygiene Data'!$G$13,0,10*ROW('Hygiene Data'!G100))="","",OFFSET('Hygiene Data'!$G$13,0,10*ROW('Hygiene Data'!G100)))</f>
        <v/>
      </c>
      <c r="EC106" s="29" t="str">
        <f ca="true">+IF(OFFSET('Hygiene Data'!$G$14,0,10*ROW('Hygiene Data'!G100))="","",OFFSET('Hygiene Data'!$G$14,0,10*ROW('Hygiene Data'!G100)))</f>
        <v/>
      </c>
      <c r="ED106" s="29" t="str">
        <f ca="true">+IF(OFFSET('Hygiene Data'!$H$12,0,10*ROW('Hygiene Data'!H100))="","",OFFSET('Hygiene Data'!$H$12,0,10*ROW('Hygiene Data'!H100)))</f>
        <v/>
      </c>
      <c r="EE106" s="29" t="str">
        <f ca="true">+IF(OFFSET('Hygiene Data'!$H$13,0,10*ROW('Hygiene Data'!H100))="","",OFFSET('Hygiene Data'!$H$13,0,10*ROW('Hygiene Data'!H100)))</f>
        <v/>
      </c>
      <c r="EF106" s="29" t="str">
        <f ca="true">+IF(OFFSET('Hygiene Data'!$H$14,0,10*ROW('Hygiene Data'!H100))="","",OFFSET('Hygiene Data'!$H$14,0,10*ROW('Hygiene Data'!H100)))</f>
        <v/>
      </c>
    </row>
    <row r="107" x14ac:dyDescent="0.2">
      <c r="A107" s="52" t="str">
        <f ca="true">+IF(OFFSET('Water Data'!$B$1,0,10*ROW('Water Data'!B104))="","",OFFSET('Water Data'!$B$1,0,10*ROW('Water Data'!B104)))</f>
        <v/>
      </c>
      <c r="B107" s="52" t="str">
        <f ca="true">+IF(OFFSET('Water Data'!$A$3,0,10*ROW('Water Data'!A104))="","",OFFSET('Water Data'!$A$3,0,10*ROW('Water Data'!A104)))</f>
        <v/>
      </c>
      <c r="C107" s="52" t="str">
        <f ca="true">+IF(OFFSET('Water Data'!$C$3,0,10*ROW('Water Data'!C104))="","",OFFSET('Water Data'!$C$3,0,10*ROW('Water Data'!C104)))</f>
        <v/>
      </c>
      <c r="D107" s="240"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0"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0"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0"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0"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0"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0"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0"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0"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0"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0"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0"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0"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0"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0"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0"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0"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0"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1"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1"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1"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1"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1"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1"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1"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1"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1"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1"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1"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1"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1"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1"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1"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1"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1"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1"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1"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1"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1"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1"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1"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1"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1"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1"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1"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1"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1"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1"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2"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2"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2"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2"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2"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2"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2"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2"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2"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2"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2"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2"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2"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2"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2"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2"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2"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2"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29" t="str">
        <f ca="true">+IF(OFFSET('Water Data'!$C$28,0,10*ROW('Water Data'!C101))="","",OFFSET('Water Data'!$C$28,0,10*ROW('Water Data'!C101)))</f>
        <v/>
      </c>
      <c r="BT107" s="29" t="str">
        <f ca="true">+IF(OFFSET('Water Data'!$C$29,0,10*ROW('Water Data'!C101))="","",OFFSET('Water Data'!$C$29,0,10*ROW('Water Data'!C101)))</f>
        <v/>
      </c>
      <c r="BU107" s="29" t="str">
        <f ca="true">+IF(OFFSET('Water Data'!$C$30,0,10*ROW('Water Data'!C101))="","",OFFSET('Water Data'!$C$30,0,10*ROW('Water Data'!C101)))</f>
        <v/>
      </c>
      <c r="BV107" s="29" t="str">
        <f ca="true">+IF(OFFSET('Water Data'!$D$28,0,10*ROW('Water Data'!D101))="","",OFFSET('Water Data'!$D$28,0,10*ROW('Water Data'!D101)))</f>
        <v/>
      </c>
      <c r="BW107" s="29" t="str">
        <f ca="true">+IF(OFFSET('Water Data'!$D$29,0,10*ROW('Water Data'!D101))="","",OFFSET('Water Data'!$D$29,0,10*ROW('Water Data'!D101)))</f>
        <v/>
      </c>
      <c r="BX107" s="29" t="str">
        <f ca="true">+IF(OFFSET('Water Data'!$D$30,0,10*ROW('Water Data'!D101))="","",OFFSET('Water Data'!$D$30,0,10*ROW('Water Data'!D101)))</f>
        <v/>
      </c>
      <c r="BY107" s="29" t="str">
        <f ca="true">+IF(OFFSET('Water Data'!$E$28,0,10*ROW('Water Data'!E101))="","",OFFSET('Water Data'!$E$28,0,10*ROW('Water Data'!E101)))</f>
        <v/>
      </c>
      <c r="BZ107" s="29" t="str">
        <f ca="true">+IF(OFFSET('Water Data'!$E$29,0,10*ROW('Water Data'!E101))="","",OFFSET('Water Data'!$E$29,0,10*ROW('Water Data'!E101)))</f>
        <v/>
      </c>
      <c r="CA107" s="29" t="str">
        <f ca="true">+IF(OFFSET('Water Data'!$E$30,0,10*ROW('Water Data'!E101))="","",OFFSET('Water Data'!$E$30,0,10*ROW('Water Data'!E101)))</f>
        <v/>
      </c>
      <c r="CB107" s="29" t="str">
        <f ca="true">+IF(OFFSET('Water Data'!$F$28,0,10*ROW('Water Data'!F101))="","",OFFSET('Water Data'!$F$28,0,10*ROW('Water Data'!F101)))</f>
        <v/>
      </c>
      <c r="CC107" s="29" t="str">
        <f ca="true">+IF(OFFSET('Water Data'!$F$29,0,10*ROW('Water Data'!F101))="","",OFFSET('Water Data'!$F$29,0,10*ROW('Water Data'!F101)))</f>
        <v/>
      </c>
      <c r="CD107" s="29" t="str">
        <f ca="true">+IF(OFFSET('Water Data'!$F$30,0,10*ROW('Water Data'!F101))="","",OFFSET('Water Data'!$F$30,0,10*ROW('Water Data'!F101)))</f>
        <v/>
      </c>
      <c r="CE107" s="29" t="str">
        <f ca="true">+IF(OFFSET('Water Data'!$G$28,0,10*ROW('Water Data'!G101))="","",OFFSET('Water Data'!$G$28,0,10*ROW('Water Data'!G101)))</f>
        <v/>
      </c>
      <c r="CF107" s="29" t="str">
        <f ca="true">+IF(OFFSET('Water Data'!$G$29,0,10*ROW('Water Data'!G101))="","",OFFSET('Water Data'!$G$29,0,10*ROW('Water Data'!G101)))</f>
        <v/>
      </c>
      <c r="CG107" s="29" t="str">
        <f ca="true">+IF(OFFSET('Water Data'!$G$30,0,10*ROW('Water Data'!G101))="","",OFFSET('Water Data'!$G$30,0,10*ROW('Water Data'!G101)))</f>
        <v/>
      </c>
      <c r="CH107" s="29" t="str">
        <f ca="true">+IF(OFFSET('Water Data'!$H$28,0,10*ROW('Water Data'!H101))="","",OFFSET('Water Data'!$H$28,0,10*ROW('Water Data'!H101)))</f>
        <v/>
      </c>
      <c r="CI107" s="29" t="str">
        <f ca="true">+IF(OFFSET('Water Data'!$H$29,0,10*ROW('Water Data'!H101))="","",OFFSET('Water Data'!$H$29,0,10*ROW('Water Data'!H101)))</f>
        <v/>
      </c>
      <c r="CJ107" s="29" t="str">
        <f ca="true">+IF(OFFSET('Water Data'!$H$30,0,10*ROW('Water Data'!H101))="","",OFFSET('Water Data'!$H$30,0,10*ROW('Water Data'!H101)))</f>
        <v/>
      </c>
      <c r="CK107" s="29" t="str">
        <f ca="true">+IF(OFFSET('Sanitation Data'!$C$29,0,10*ROW('Sanitation Data'!C101))="","",OFFSET('Sanitation Data'!$C$29,0,10*ROW('Sanitation Data'!C101)))</f>
        <v/>
      </c>
      <c r="CL107" s="29" t="str">
        <f ca="true">+IF(OFFSET('Sanitation Data'!$C$30,0,10*ROW('Sanitation Data'!C101))="","",OFFSET('Sanitation Data'!$C$30,0,10*ROW('Sanitation Data'!C101)))</f>
        <v/>
      </c>
      <c r="CM107" s="29" t="str">
        <f ca="true">+IF(OFFSET('Sanitation Data'!$C$31,0,10*ROW('Sanitation Data'!C101))="","",OFFSET('Sanitation Data'!$C$31,0,10*ROW('Sanitation Data'!C101)))</f>
        <v/>
      </c>
      <c r="CN107" s="29" t="str">
        <f ca="true">+IF(OFFSET('Sanitation Data'!$C$32,0,10*ROW('Sanitation Data'!C101))="","",OFFSET('Sanitation Data'!$C$32,0,10*ROW('Sanitation Data'!C101)))</f>
        <v/>
      </c>
      <c r="CO107" s="29" t="str">
        <f ca="true">+IF(OFFSET('Sanitation Data'!$C$33,0,10*ROW('Sanitation Data'!C101))="","",OFFSET('Sanitation Data'!$C$33,0,10*ROW('Sanitation Data'!C101)))</f>
        <v/>
      </c>
      <c r="CP107" s="29" t="str">
        <f ca="true">+IF(OFFSET('Sanitation Data'!$D$29,0,10*ROW('Sanitation Data'!D101))="","",OFFSET('Sanitation Data'!$D$29,0,10*ROW('Sanitation Data'!D101)))</f>
        <v/>
      </c>
      <c r="CQ107" s="29" t="str">
        <f ca="true">+IF(OFFSET('Sanitation Data'!$D$30,0,10*ROW('Sanitation Data'!D101))="","",OFFSET('Sanitation Data'!$D$30,0,10*ROW('Sanitation Data'!D101)))</f>
        <v/>
      </c>
      <c r="CR107" s="29" t="str">
        <f ca="true">+IF(OFFSET('Sanitation Data'!$D$31,0,10*ROW('Sanitation Data'!D101))="","",OFFSET('Sanitation Data'!$D$31,0,10*ROW('Sanitation Data'!D101)))</f>
        <v/>
      </c>
      <c r="CS107" s="29" t="str">
        <f ca="true">+IF(OFFSET('Sanitation Data'!$D$32,0,10*ROW('Sanitation Data'!D101))="","",OFFSET('Sanitation Data'!$D$32,0,10*ROW('Sanitation Data'!D101)))</f>
        <v/>
      </c>
      <c r="CT107" s="29" t="str">
        <f ca="true">+IF(OFFSET('Sanitation Data'!$D$33,0,10*ROW('Sanitation Data'!D101))="","",OFFSET('Sanitation Data'!$D$33,0,10*ROW('Sanitation Data'!D101)))</f>
        <v/>
      </c>
      <c r="CU107" s="29" t="str">
        <f ca="true">+IF(OFFSET('Sanitation Data'!$E$29,0,10*ROW('Sanitation Data'!E101))="","",OFFSET('Sanitation Data'!$E$29,0,10*ROW('Sanitation Data'!E101)))</f>
        <v/>
      </c>
      <c r="CV107" s="29" t="str">
        <f ca="true">+IF(OFFSET('Sanitation Data'!$E$30,0,10*ROW('Sanitation Data'!E101))="","",OFFSET('Sanitation Data'!$E$30,0,10*ROW('Sanitation Data'!E101)))</f>
        <v/>
      </c>
      <c r="CW107" s="29" t="str">
        <f ca="true">+IF(OFFSET('Sanitation Data'!$E$31,0,10*ROW('Sanitation Data'!E101))="","",OFFSET('Sanitation Data'!$E$31,0,10*ROW('Sanitation Data'!E101)))</f>
        <v/>
      </c>
      <c r="CX107" s="29" t="str">
        <f ca="true">+IF(OFFSET('Sanitation Data'!$E$32,0,10*ROW('Sanitation Data'!E101))="","",OFFSET('Sanitation Data'!$E$32,0,10*ROW('Sanitation Data'!E101)))</f>
        <v/>
      </c>
      <c r="CY107" s="29" t="str">
        <f ca="true">+IF(OFFSET('Sanitation Data'!$E$33,0,10*ROW('Sanitation Data'!E101))="","",OFFSET('Sanitation Data'!$E$33,0,10*ROW('Sanitation Data'!E101)))</f>
        <v/>
      </c>
      <c r="CZ107" s="29" t="str">
        <f ca="true">+IF(OFFSET('Sanitation Data'!$F$29,0,10*ROW('Sanitation Data'!F101))="","",OFFSET('Sanitation Data'!$F$29,0,10*ROW('Sanitation Data'!F101)))</f>
        <v/>
      </c>
      <c r="DA107" s="29" t="str">
        <f ca="true">+IF(OFFSET('Sanitation Data'!$F$30,0,10*ROW('Sanitation Data'!F101))="","",OFFSET('Sanitation Data'!$F$30,0,10*ROW('Sanitation Data'!F101)))</f>
        <v/>
      </c>
      <c r="DB107" s="29" t="str">
        <f ca="true">+IF(OFFSET('Sanitation Data'!$F$31,0,10*ROW('Sanitation Data'!F101))="","",OFFSET('Sanitation Data'!$F$31,0,10*ROW('Sanitation Data'!F101)))</f>
        <v/>
      </c>
      <c r="DC107" s="29" t="str">
        <f ca="true">+IF(OFFSET('Sanitation Data'!$F$32,0,10*ROW('Sanitation Data'!F101))="","",OFFSET('Sanitation Data'!$F$32,0,10*ROW('Sanitation Data'!F101)))</f>
        <v/>
      </c>
      <c r="DD107" s="29" t="str">
        <f ca="true">+IF(OFFSET('Sanitation Data'!$F$33,0,10*ROW('Sanitation Data'!F101))="","",OFFSET('Sanitation Data'!$F$33,0,10*ROW('Sanitation Data'!F101)))</f>
        <v/>
      </c>
      <c r="DE107" s="29" t="str">
        <f ca="true">+IF(OFFSET('Sanitation Data'!$G$29,0,10*ROW('Sanitation Data'!G101))="","",OFFSET('Sanitation Data'!$G$29,0,10*ROW('Sanitation Data'!G101)))</f>
        <v/>
      </c>
      <c r="DF107" s="29" t="str">
        <f ca="true">+IF(OFFSET('Sanitation Data'!$G$30,0,10*ROW('Sanitation Data'!G101))="","",OFFSET('Sanitation Data'!$G$30,0,10*ROW('Sanitation Data'!G101)))</f>
        <v/>
      </c>
      <c r="DG107" s="29" t="str">
        <f ca="true">+IF(OFFSET('Sanitation Data'!$G$31,0,10*ROW('Sanitation Data'!G101))="","",OFFSET('Sanitation Data'!$G$31,0,10*ROW('Sanitation Data'!G101)))</f>
        <v/>
      </c>
      <c r="DH107" s="29" t="str">
        <f ca="true">+IF(OFFSET('Sanitation Data'!$G$32,0,10*ROW('Sanitation Data'!G101))="","",OFFSET('Sanitation Data'!$G$32,0,10*ROW('Sanitation Data'!G101)))</f>
        <v/>
      </c>
      <c r="DI107" s="29" t="str">
        <f ca="true">+IF(OFFSET('Sanitation Data'!$G$33,0,10*ROW('Sanitation Data'!G101))="","",OFFSET('Sanitation Data'!$G$33,0,10*ROW('Sanitation Data'!G101)))</f>
        <v/>
      </c>
      <c r="DJ107" s="29" t="str">
        <f ca="true">+IF(OFFSET('Sanitation Data'!$H$29,0,10*ROW('Sanitation Data'!H101))="","",OFFSET('Sanitation Data'!$H$29,0,10*ROW('Sanitation Data'!H101)))</f>
        <v/>
      </c>
      <c r="DK107" s="29" t="str">
        <f ca="true">+IF(OFFSET('Sanitation Data'!$H$30,0,10*ROW('Sanitation Data'!H101))="","",OFFSET('Sanitation Data'!$H$30,0,10*ROW('Sanitation Data'!H101)))</f>
        <v/>
      </c>
      <c r="DL107" s="29" t="str">
        <f ca="true">+IF(OFFSET('Sanitation Data'!$H$31,0,10*ROW('Sanitation Data'!H101))="","",OFFSET('Sanitation Data'!$H$31,0,10*ROW('Sanitation Data'!H101)))</f>
        <v/>
      </c>
      <c r="DM107" s="29" t="str">
        <f ca="true">+IF(OFFSET('Sanitation Data'!$H$32,0,10*ROW('Sanitation Data'!H101))="","",OFFSET('Sanitation Data'!$H$32,0,10*ROW('Sanitation Data'!H101)))</f>
        <v/>
      </c>
      <c r="DN107" s="29" t="str">
        <f ca="true">+IF(OFFSET('Sanitation Data'!$H$33,0,10*ROW('Sanitation Data'!H101))="","",OFFSET('Sanitation Data'!$H$33,0,10*ROW('Sanitation Data'!H101)))</f>
        <v/>
      </c>
      <c r="DO107" s="29" t="str">
        <f ca="true">+IF(OFFSET('Hygiene Data'!$C$12,0,10*ROW('Hygiene Data'!C101))="","",OFFSET('Hygiene Data'!$C$12,0,10*ROW('Hygiene Data'!C101)))</f>
        <v/>
      </c>
      <c r="DP107" s="29" t="str">
        <f ca="true">+IF(OFFSET('Hygiene Data'!$C$13,0,10*ROW('Hygiene Data'!C101))="","",OFFSET('Hygiene Data'!$C$13,0,10*ROW('Hygiene Data'!C101)))</f>
        <v/>
      </c>
      <c r="DQ107" s="29" t="str">
        <f ca="true">+IF(OFFSET('Hygiene Data'!$C$14,0,10*ROW('Hygiene Data'!C101))="","",OFFSET('Hygiene Data'!$C$14,0,10*ROW('Hygiene Data'!C101)))</f>
        <v/>
      </c>
      <c r="DR107" s="29" t="str">
        <f ca="true">+IF(OFFSET('Hygiene Data'!$D$12,0,10*ROW('Hygiene Data'!D101))="","",OFFSET('Hygiene Data'!$D$12,0,10*ROW('Hygiene Data'!D101)))</f>
        <v/>
      </c>
      <c r="DS107" s="29" t="str">
        <f ca="true">+IF(OFFSET('Hygiene Data'!$D$13,0,10*ROW('Hygiene Data'!D101))="","",OFFSET('Hygiene Data'!$D$13,0,10*ROW('Hygiene Data'!D101)))</f>
        <v/>
      </c>
      <c r="DT107" s="29" t="str">
        <f ca="true">+IF(OFFSET('Hygiene Data'!$D$14,0,10*ROW('Hygiene Data'!D101))="","",OFFSET('Hygiene Data'!$D$14,0,10*ROW('Hygiene Data'!D101)))</f>
        <v/>
      </c>
      <c r="DU107" s="29" t="str">
        <f ca="true">+IF(OFFSET('Hygiene Data'!$E$12,0,10*ROW('Hygiene Data'!E101))="","",OFFSET('Hygiene Data'!$E$12,0,10*ROW('Hygiene Data'!E101)))</f>
        <v/>
      </c>
      <c r="DV107" s="29" t="str">
        <f ca="true">+IF(OFFSET('Hygiene Data'!$E$13,0,10*ROW('Hygiene Data'!E101))="","",OFFSET('Hygiene Data'!$E$13,0,10*ROW('Hygiene Data'!E101)))</f>
        <v/>
      </c>
      <c r="DW107" s="29" t="str">
        <f ca="true">+IF(OFFSET('Hygiene Data'!$E$14,0,10*ROW('Hygiene Data'!E101))="","",OFFSET('Hygiene Data'!$E$14,0,10*ROW('Hygiene Data'!E101)))</f>
        <v/>
      </c>
      <c r="DX107" s="29" t="str">
        <f ca="true">+IF(OFFSET('Hygiene Data'!$F$12,0,10*ROW('Hygiene Data'!F101))="","",OFFSET('Hygiene Data'!$F$12,0,10*ROW('Hygiene Data'!F101)))</f>
        <v/>
      </c>
      <c r="DY107" s="29" t="str">
        <f ca="true">+IF(OFFSET('Hygiene Data'!$F$13,0,10*ROW('Hygiene Data'!F101))="","",OFFSET('Hygiene Data'!$F$13,0,10*ROW('Hygiene Data'!F101)))</f>
        <v/>
      </c>
      <c r="DZ107" s="29" t="str">
        <f ca="true">+IF(OFFSET('Hygiene Data'!$F$14,0,10*ROW('Hygiene Data'!F101))="","",OFFSET('Hygiene Data'!$F$14,0,10*ROW('Hygiene Data'!F101)))</f>
        <v/>
      </c>
      <c r="EA107" s="29" t="str">
        <f ca="true">+IF(OFFSET('Hygiene Data'!$G$12,0,10*ROW('Hygiene Data'!G101))="","",OFFSET('Hygiene Data'!$G$12,0,10*ROW('Hygiene Data'!G101)))</f>
        <v/>
      </c>
      <c r="EB107" s="29" t="str">
        <f ca="true">+IF(OFFSET('Hygiene Data'!$G$13,0,10*ROW('Hygiene Data'!G101))="","",OFFSET('Hygiene Data'!$G$13,0,10*ROW('Hygiene Data'!G101)))</f>
        <v/>
      </c>
      <c r="EC107" s="29" t="str">
        <f ca="true">+IF(OFFSET('Hygiene Data'!$G$14,0,10*ROW('Hygiene Data'!G101))="","",OFFSET('Hygiene Data'!$G$14,0,10*ROW('Hygiene Data'!G101)))</f>
        <v/>
      </c>
      <c r="ED107" s="29" t="str">
        <f ca="true">+IF(OFFSET('Hygiene Data'!$H$12,0,10*ROW('Hygiene Data'!H101))="","",OFFSET('Hygiene Data'!$H$12,0,10*ROW('Hygiene Data'!H101)))</f>
        <v/>
      </c>
      <c r="EE107" s="29" t="str">
        <f ca="true">+IF(OFFSET('Hygiene Data'!$H$13,0,10*ROW('Hygiene Data'!H101))="","",OFFSET('Hygiene Data'!$H$13,0,10*ROW('Hygiene Data'!H101)))</f>
        <v/>
      </c>
      <c r="EF107" s="29" t="str">
        <f ca="true">+IF(OFFSET('Hygiene Data'!$H$14,0,10*ROW('Hygiene Data'!H101))="","",OFFSET('Hygiene Data'!$H$14,0,10*ROW('Hygiene Data'!H101)))</f>
        <v/>
      </c>
    </row>
    <row r="108" x14ac:dyDescent="0.2">
      <c r="A108" s="52" t="str">
        <f ca="true">+IF(OFFSET('Water Data'!$B$1,0,10*ROW('Water Data'!B105))="","",OFFSET('Water Data'!$B$1,0,10*ROW('Water Data'!B105)))</f>
        <v/>
      </c>
      <c r="B108" s="52" t="str">
        <f ca="true">+IF(OFFSET('Water Data'!$A$3,0,10*ROW('Water Data'!A105))="","",OFFSET('Water Data'!$A$3,0,10*ROW('Water Data'!A105)))</f>
        <v/>
      </c>
      <c r="C108" s="52" t="str">
        <f ca="true">+IF(OFFSET('Water Data'!$C$3,0,10*ROW('Water Data'!C105))="","",OFFSET('Water Data'!$C$3,0,10*ROW('Water Data'!C105)))</f>
        <v/>
      </c>
      <c r="D108" s="240"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0"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0"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0"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0"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0"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0"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0"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0"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0"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0"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0"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0"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0"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0"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0"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0"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0"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1"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1"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1"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1"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1"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1"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1"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1"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1"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1"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1"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1"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1"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1"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1"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1"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1"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1"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1"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1"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1"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1"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1"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1"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1"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1"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1"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1"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1"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1"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2"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2"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2"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2"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2"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2"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2"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2"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2"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2"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2"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2"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2"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2"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2"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2"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2"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2"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29" t="str">
        <f ca="true">+IF(OFFSET('Water Data'!$C$28,0,10*ROW('Water Data'!C102))="","",OFFSET('Water Data'!$C$28,0,10*ROW('Water Data'!C102)))</f>
        <v/>
      </c>
      <c r="BT108" s="29" t="str">
        <f ca="true">+IF(OFFSET('Water Data'!$C$29,0,10*ROW('Water Data'!C102))="","",OFFSET('Water Data'!$C$29,0,10*ROW('Water Data'!C102)))</f>
        <v/>
      </c>
      <c r="BU108" s="29" t="str">
        <f ca="true">+IF(OFFSET('Water Data'!$C$30,0,10*ROW('Water Data'!C102))="","",OFFSET('Water Data'!$C$30,0,10*ROW('Water Data'!C102)))</f>
        <v/>
      </c>
      <c r="BV108" s="29" t="str">
        <f ca="true">+IF(OFFSET('Water Data'!$D$28,0,10*ROW('Water Data'!D102))="","",OFFSET('Water Data'!$D$28,0,10*ROW('Water Data'!D102)))</f>
        <v/>
      </c>
      <c r="BW108" s="29" t="str">
        <f ca="true">+IF(OFFSET('Water Data'!$D$29,0,10*ROW('Water Data'!D102))="","",OFFSET('Water Data'!$D$29,0,10*ROW('Water Data'!D102)))</f>
        <v/>
      </c>
      <c r="BX108" s="29" t="str">
        <f ca="true">+IF(OFFSET('Water Data'!$D$30,0,10*ROW('Water Data'!D102))="","",OFFSET('Water Data'!$D$30,0,10*ROW('Water Data'!D102)))</f>
        <v/>
      </c>
      <c r="BY108" s="29" t="str">
        <f ca="true">+IF(OFFSET('Water Data'!$E$28,0,10*ROW('Water Data'!E102))="","",OFFSET('Water Data'!$E$28,0,10*ROW('Water Data'!E102)))</f>
        <v/>
      </c>
      <c r="BZ108" s="29" t="str">
        <f ca="true">+IF(OFFSET('Water Data'!$E$29,0,10*ROW('Water Data'!E102))="","",OFFSET('Water Data'!$E$29,0,10*ROW('Water Data'!E102)))</f>
        <v/>
      </c>
      <c r="CA108" s="29" t="str">
        <f ca="true">+IF(OFFSET('Water Data'!$E$30,0,10*ROW('Water Data'!E102))="","",OFFSET('Water Data'!$E$30,0,10*ROW('Water Data'!E102)))</f>
        <v/>
      </c>
      <c r="CB108" s="29" t="str">
        <f ca="true">+IF(OFFSET('Water Data'!$F$28,0,10*ROW('Water Data'!F102))="","",OFFSET('Water Data'!$F$28,0,10*ROW('Water Data'!F102)))</f>
        <v/>
      </c>
      <c r="CC108" s="29" t="str">
        <f ca="true">+IF(OFFSET('Water Data'!$F$29,0,10*ROW('Water Data'!F102))="","",OFFSET('Water Data'!$F$29,0,10*ROW('Water Data'!F102)))</f>
        <v/>
      </c>
      <c r="CD108" s="29" t="str">
        <f ca="true">+IF(OFFSET('Water Data'!$F$30,0,10*ROW('Water Data'!F102))="","",OFFSET('Water Data'!$F$30,0,10*ROW('Water Data'!F102)))</f>
        <v/>
      </c>
      <c r="CE108" s="29" t="str">
        <f ca="true">+IF(OFFSET('Water Data'!$G$28,0,10*ROW('Water Data'!G102))="","",OFFSET('Water Data'!$G$28,0,10*ROW('Water Data'!G102)))</f>
        <v/>
      </c>
      <c r="CF108" s="29" t="str">
        <f ca="true">+IF(OFFSET('Water Data'!$G$29,0,10*ROW('Water Data'!G102))="","",OFFSET('Water Data'!$G$29,0,10*ROW('Water Data'!G102)))</f>
        <v/>
      </c>
      <c r="CG108" s="29" t="str">
        <f ca="true">+IF(OFFSET('Water Data'!$G$30,0,10*ROW('Water Data'!G102))="","",OFFSET('Water Data'!$G$30,0,10*ROW('Water Data'!G102)))</f>
        <v/>
      </c>
      <c r="CH108" s="29" t="str">
        <f ca="true">+IF(OFFSET('Water Data'!$H$28,0,10*ROW('Water Data'!H102))="","",OFFSET('Water Data'!$H$28,0,10*ROW('Water Data'!H102)))</f>
        <v/>
      </c>
      <c r="CI108" s="29" t="str">
        <f ca="true">+IF(OFFSET('Water Data'!$H$29,0,10*ROW('Water Data'!H102))="","",OFFSET('Water Data'!$H$29,0,10*ROW('Water Data'!H102)))</f>
        <v/>
      </c>
      <c r="CJ108" s="29" t="str">
        <f ca="true">+IF(OFFSET('Water Data'!$H$30,0,10*ROW('Water Data'!H102))="","",OFFSET('Water Data'!$H$30,0,10*ROW('Water Data'!H102)))</f>
        <v/>
      </c>
      <c r="CK108" s="29" t="str">
        <f ca="true">+IF(OFFSET('Sanitation Data'!$C$29,0,10*ROW('Sanitation Data'!C102))="","",OFFSET('Sanitation Data'!$C$29,0,10*ROW('Sanitation Data'!C102)))</f>
        <v/>
      </c>
      <c r="CL108" s="29" t="str">
        <f ca="true">+IF(OFFSET('Sanitation Data'!$C$30,0,10*ROW('Sanitation Data'!C102))="","",OFFSET('Sanitation Data'!$C$30,0,10*ROW('Sanitation Data'!C102)))</f>
        <v/>
      </c>
      <c r="CM108" s="29" t="str">
        <f ca="true">+IF(OFFSET('Sanitation Data'!$C$31,0,10*ROW('Sanitation Data'!C102))="","",OFFSET('Sanitation Data'!$C$31,0,10*ROW('Sanitation Data'!C102)))</f>
        <v/>
      </c>
      <c r="CN108" s="29" t="str">
        <f ca="true">+IF(OFFSET('Sanitation Data'!$C$32,0,10*ROW('Sanitation Data'!C102))="","",OFFSET('Sanitation Data'!$C$32,0,10*ROW('Sanitation Data'!C102)))</f>
        <v/>
      </c>
      <c r="CO108" s="29" t="str">
        <f ca="true">+IF(OFFSET('Sanitation Data'!$C$33,0,10*ROW('Sanitation Data'!C102))="","",OFFSET('Sanitation Data'!$C$33,0,10*ROW('Sanitation Data'!C102)))</f>
        <v/>
      </c>
      <c r="CP108" s="29" t="str">
        <f ca="true">+IF(OFFSET('Sanitation Data'!$D$29,0,10*ROW('Sanitation Data'!D102))="","",OFFSET('Sanitation Data'!$D$29,0,10*ROW('Sanitation Data'!D102)))</f>
        <v/>
      </c>
      <c r="CQ108" s="29" t="str">
        <f ca="true">+IF(OFFSET('Sanitation Data'!$D$30,0,10*ROW('Sanitation Data'!D102))="","",OFFSET('Sanitation Data'!$D$30,0,10*ROW('Sanitation Data'!D102)))</f>
        <v/>
      </c>
      <c r="CR108" s="29" t="str">
        <f ca="true">+IF(OFFSET('Sanitation Data'!$D$31,0,10*ROW('Sanitation Data'!D102))="","",OFFSET('Sanitation Data'!$D$31,0,10*ROW('Sanitation Data'!D102)))</f>
        <v/>
      </c>
      <c r="CS108" s="29" t="str">
        <f ca="true">+IF(OFFSET('Sanitation Data'!$D$32,0,10*ROW('Sanitation Data'!D102))="","",OFFSET('Sanitation Data'!$D$32,0,10*ROW('Sanitation Data'!D102)))</f>
        <v/>
      </c>
      <c r="CT108" s="29" t="str">
        <f ca="true">+IF(OFFSET('Sanitation Data'!$D$33,0,10*ROW('Sanitation Data'!D102))="","",OFFSET('Sanitation Data'!$D$33,0,10*ROW('Sanitation Data'!D102)))</f>
        <v/>
      </c>
      <c r="CU108" s="29" t="str">
        <f ca="true">+IF(OFFSET('Sanitation Data'!$E$29,0,10*ROW('Sanitation Data'!E102))="","",OFFSET('Sanitation Data'!$E$29,0,10*ROW('Sanitation Data'!E102)))</f>
        <v/>
      </c>
      <c r="CV108" s="29" t="str">
        <f ca="true">+IF(OFFSET('Sanitation Data'!$E$30,0,10*ROW('Sanitation Data'!E102))="","",OFFSET('Sanitation Data'!$E$30,0,10*ROW('Sanitation Data'!E102)))</f>
        <v/>
      </c>
      <c r="CW108" s="29" t="str">
        <f ca="true">+IF(OFFSET('Sanitation Data'!$E$31,0,10*ROW('Sanitation Data'!E102))="","",OFFSET('Sanitation Data'!$E$31,0,10*ROW('Sanitation Data'!E102)))</f>
        <v/>
      </c>
      <c r="CX108" s="29" t="str">
        <f ca="true">+IF(OFFSET('Sanitation Data'!$E$32,0,10*ROW('Sanitation Data'!E102))="","",OFFSET('Sanitation Data'!$E$32,0,10*ROW('Sanitation Data'!E102)))</f>
        <v/>
      </c>
      <c r="CY108" s="29" t="str">
        <f ca="true">+IF(OFFSET('Sanitation Data'!$E$33,0,10*ROW('Sanitation Data'!E102))="","",OFFSET('Sanitation Data'!$E$33,0,10*ROW('Sanitation Data'!E102)))</f>
        <v/>
      </c>
      <c r="CZ108" s="29" t="str">
        <f ca="true">+IF(OFFSET('Sanitation Data'!$F$29,0,10*ROW('Sanitation Data'!F102))="","",OFFSET('Sanitation Data'!$F$29,0,10*ROW('Sanitation Data'!F102)))</f>
        <v/>
      </c>
      <c r="DA108" s="29" t="str">
        <f ca="true">+IF(OFFSET('Sanitation Data'!$F$30,0,10*ROW('Sanitation Data'!F102))="","",OFFSET('Sanitation Data'!$F$30,0,10*ROW('Sanitation Data'!F102)))</f>
        <v/>
      </c>
      <c r="DB108" s="29" t="str">
        <f ca="true">+IF(OFFSET('Sanitation Data'!$F$31,0,10*ROW('Sanitation Data'!F102))="","",OFFSET('Sanitation Data'!$F$31,0,10*ROW('Sanitation Data'!F102)))</f>
        <v/>
      </c>
      <c r="DC108" s="29" t="str">
        <f ca="true">+IF(OFFSET('Sanitation Data'!$F$32,0,10*ROW('Sanitation Data'!F102))="","",OFFSET('Sanitation Data'!$F$32,0,10*ROW('Sanitation Data'!F102)))</f>
        <v/>
      </c>
      <c r="DD108" s="29" t="str">
        <f ca="true">+IF(OFFSET('Sanitation Data'!$F$33,0,10*ROW('Sanitation Data'!F102))="","",OFFSET('Sanitation Data'!$F$33,0,10*ROW('Sanitation Data'!F102)))</f>
        <v/>
      </c>
      <c r="DE108" s="29" t="str">
        <f ca="true">+IF(OFFSET('Sanitation Data'!$G$29,0,10*ROW('Sanitation Data'!G102))="","",OFFSET('Sanitation Data'!$G$29,0,10*ROW('Sanitation Data'!G102)))</f>
        <v/>
      </c>
      <c r="DF108" s="29" t="str">
        <f ca="true">+IF(OFFSET('Sanitation Data'!$G$30,0,10*ROW('Sanitation Data'!G102))="","",OFFSET('Sanitation Data'!$G$30,0,10*ROW('Sanitation Data'!G102)))</f>
        <v/>
      </c>
      <c r="DG108" s="29" t="str">
        <f ca="true">+IF(OFFSET('Sanitation Data'!$G$31,0,10*ROW('Sanitation Data'!G102))="","",OFFSET('Sanitation Data'!$G$31,0,10*ROW('Sanitation Data'!G102)))</f>
        <v/>
      </c>
      <c r="DH108" s="29" t="str">
        <f ca="true">+IF(OFFSET('Sanitation Data'!$G$32,0,10*ROW('Sanitation Data'!G102))="","",OFFSET('Sanitation Data'!$G$32,0,10*ROW('Sanitation Data'!G102)))</f>
        <v/>
      </c>
      <c r="DI108" s="29" t="str">
        <f ca="true">+IF(OFFSET('Sanitation Data'!$G$33,0,10*ROW('Sanitation Data'!G102))="","",OFFSET('Sanitation Data'!$G$33,0,10*ROW('Sanitation Data'!G102)))</f>
        <v/>
      </c>
      <c r="DJ108" s="29" t="str">
        <f ca="true">+IF(OFFSET('Sanitation Data'!$H$29,0,10*ROW('Sanitation Data'!H102))="","",OFFSET('Sanitation Data'!$H$29,0,10*ROW('Sanitation Data'!H102)))</f>
        <v/>
      </c>
      <c r="DK108" s="29" t="str">
        <f ca="true">+IF(OFFSET('Sanitation Data'!$H$30,0,10*ROW('Sanitation Data'!H102))="","",OFFSET('Sanitation Data'!$H$30,0,10*ROW('Sanitation Data'!H102)))</f>
        <v/>
      </c>
      <c r="DL108" s="29" t="str">
        <f ca="true">+IF(OFFSET('Sanitation Data'!$H$31,0,10*ROW('Sanitation Data'!H102))="","",OFFSET('Sanitation Data'!$H$31,0,10*ROW('Sanitation Data'!H102)))</f>
        <v/>
      </c>
      <c r="DM108" s="29" t="str">
        <f ca="true">+IF(OFFSET('Sanitation Data'!$H$32,0,10*ROW('Sanitation Data'!H102))="","",OFFSET('Sanitation Data'!$H$32,0,10*ROW('Sanitation Data'!H102)))</f>
        <v/>
      </c>
      <c r="DN108" s="29" t="str">
        <f ca="true">+IF(OFFSET('Sanitation Data'!$H$33,0,10*ROW('Sanitation Data'!H102))="","",OFFSET('Sanitation Data'!$H$33,0,10*ROW('Sanitation Data'!H102)))</f>
        <v/>
      </c>
      <c r="DO108" s="29" t="str">
        <f ca="true">+IF(OFFSET('Hygiene Data'!$C$12,0,10*ROW('Hygiene Data'!C102))="","",OFFSET('Hygiene Data'!$C$12,0,10*ROW('Hygiene Data'!C102)))</f>
        <v/>
      </c>
      <c r="DP108" s="29" t="str">
        <f ca="true">+IF(OFFSET('Hygiene Data'!$C$13,0,10*ROW('Hygiene Data'!C102))="","",OFFSET('Hygiene Data'!$C$13,0,10*ROW('Hygiene Data'!C102)))</f>
        <v/>
      </c>
      <c r="DQ108" s="29" t="str">
        <f ca="true">+IF(OFFSET('Hygiene Data'!$C$14,0,10*ROW('Hygiene Data'!C102))="","",OFFSET('Hygiene Data'!$C$14,0,10*ROW('Hygiene Data'!C102)))</f>
        <v/>
      </c>
      <c r="DR108" s="29" t="str">
        <f ca="true">+IF(OFFSET('Hygiene Data'!$D$12,0,10*ROW('Hygiene Data'!D102))="","",OFFSET('Hygiene Data'!$D$12,0,10*ROW('Hygiene Data'!D102)))</f>
        <v/>
      </c>
      <c r="DS108" s="29" t="str">
        <f ca="true">+IF(OFFSET('Hygiene Data'!$D$13,0,10*ROW('Hygiene Data'!D102))="","",OFFSET('Hygiene Data'!$D$13,0,10*ROW('Hygiene Data'!D102)))</f>
        <v/>
      </c>
      <c r="DT108" s="29" t="str">
        <f ca="true">+IF(OFFSET('Hygiene Data'!$D$14,0,10*ROW('Hygiene Data'!D102))="","",OFFSET('Hygiene Data'!$D$14,0,10*ROW('Hygiene Data'!D102)))</f>
        <v/>
      </c>
      <c r="DU108" s="29" t="str">
        <f ca="true">+IF(OFFSET('Hygiene Data'!$E$12,0,10*ROW('Hygiene Data'!E102))="","",OFFSET('Hygiene Data'!$E$12,0,10*ROW('Hygiene Data'!E102)))</f>
        <v/>
      </c>
      <c r="DV108" s="29" t="str">
        <f ca="true">+IF(OFFSET('Hygiene Data'!$E$13,0,10*ROW('Hygiene Data'!E102))="","",OFFSET('Hygiene Data'!$E$13,0,10*ROW('Hygiene Data'!E102)))</f>
        <v/>
      </c>
      <c r="DW108" s="29" t="str">
        <f ca="true">+IF(OFFSET('Hygiene Data'!$E$14,0,10*ROW('Hygiene Data'!E102))="","",OFFSET('Hygiene Data'!$E$14,0,10*ROW('Hygiene Data'!E102)))</f>
        <v/>
      </c>
      <c r="DX108" s="29" t="str">
        <f ca="true">+IF(OFFSET('Hygiene Data'!$F$12,0,10*ROW('Hygiene Data'!F102))="","",OFFSET('Hygiene Data'!$F$12,0,10*ROW('Hygiene Data'!F102)))</f>
        <v/>
      </c>
      <c r="DY108" s="29" t="str">
        <f ca="true">+IF(OFFSET('Hygiene Data'!$F$13,0,10*ROW('Hygiene Data'!F102))="","",OFFSET('Hygiene Data'!$F$13,0,10*ROW('Hygiene Data'!F102)))</f>
        <v/>
      </c>
      <c r="DZ108" s="29" t="str">
        <f ca="true">+IF(OFFSET('Hygiene Data'!$F$14,0,10*ROW('Hygiene Data'!F102))="","",OFFSET('Hygiene Data'!$F$14,0,10*ROW('Hygiene Data'!F102)))</f>
        <v/>
      </c>
      <c r="EA108" s="29" t="str">
        <f ca="true">+IF(OFFSET('Hygiene Data'!$G$12,0,10*ROW('Hygiene Data'!G102))="","",OFFSET('Hygiene Data'!$G$12,0,10*ROW('Hygiene Data'!G102)))</f>
        <v/>
      </c>
      <c r="EB108" s="29" t="str">
        <f ca="true">+IF(OFFSET('Hygiene Data'!$G$13,0,10*ROW('Hygiene Data'!G102))="","",OFFSET('Hygiene Data'!$G$13,0,10*ROW('Hygiene Data'!G102)))</f>
        <v/>
      </c>
      <c r="EC108" s="29" t="str">
        <f ca="true">+IF(OFFSET('Hygiene Data'!$G$14,0,10*ROW('Hygiene Data'!G102))="","",OFFSET('Hygiene Data'!$G$14,0,10*ROW('Hygiene Data'!G102)))</f>
        <v/>
      </c>
      <c r="ED108" s="29" t="str">
        <f ca="true">+IF(OFFSET('Hygiene Data'!$H$12,0,10*ROW('Hygiene Data'!H102))="","",OFFSET('Hygiene Data'!$H$12,0,10*ROW('Hygiene Data'!H102)))</f>
        <v/>
      </c>
      <c r="EE108" s="29" t="str">
        <f ca="true">+IF(OFFSET('Hygiene Data'!$H$13,0,10*ROW('Hygiene Data'!H102))="","",OFFSET('Hygiene Data'!$H$13,0,10*ROW('Hygiene Data'!H102)))</f>
        <v/>
      </c>
      <c r="EF108" s="29" t="str">
        <f ca="true">+IF(OFFSET('Hygiene Data'!$H$14,0,10*ROW('Hygiene Data'!H102))="","",OFFSET('Hygiene Data'!$H$14,0,10*ROW('Hygiene Data'!H102)))</f>
        <v/>
      </c>
    </row>
    <row r="109" x14ac:dyDescent="0.2">
      <c r="A109" s="52" t="str">
        <f ca="true">+IF(OFFSET('Water Data'!$B$1,0,10*ROW('Water Data'!B106))="","",OFFSET('Water Data'!$B$1,0,10*ROW('Water Data'!B106)))</f>
        <v/>
      </c>
      <c r="B109" s="52" t="str">
        <f ca="true">+IF(OFFSET('Water Data'!$A$3,0,10*ROW('Water Data'!A106))="","",OFFSET('Water Data'!$A$3,0,10*ROW('Water Data'!A106)))</f>
        <v/>
      </c>
      <c r="C109" s="52" t="str">
        <f ca="true">+IF(OFFSET('Water Data'!$C$3,0,10*ROW('Water Data'!C106))="","",OFFSET('Water Data'!$C$3,0,10*ROW('Water Data'!C106)))</f>
        <v/>
      </c>
      <c r="D109" s="240"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0"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0"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0"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0"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0"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0"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0"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0"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0"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0"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0"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0"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0"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0"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0"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0"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0"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1"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1"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1"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1"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1"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1"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1"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1"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1"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1"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1"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1"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1"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1"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1"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1"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1"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1"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1"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1"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1"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1"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1"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1"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1"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1"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1"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1"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1"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1"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2"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2"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2"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2"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2"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2"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2"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2"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2"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2"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2"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2"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2"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2"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2"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2"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2"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2"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29" t="str">
        <f ca="true">+IF(OFFSET('Water Data'!$C$28,0,10*ROW('Water Data'!C103))="","",OFFSET('Water Data'!$C$28,0,10*ROW('Water Data'!C103)))</f>
        <v/>
      </c>
      <c r="BT109" s="29" t="str">
        <f ca="true">+IF(OFFSET('Water Data'!$C$29,0,10*ROW('Water Data'!C103))="","",OFFSET('Water Data'!$C$29,0,10*ROW('Water Data'!C103)))</f>
        <v/>
      </c>
      <c r="BU109" s="29" t="str">
        <f ca="true">+IF(OFFSET('Water Data'!$C$30,0,10*ROW('Water Data'!C103))="","",OFFSET('Water Data'!$C$30,0,10*ROW('Water Data'!C103)))</f>
        <v/>
      </c>
      <c r="BV109" s="29" t="str">
        <f ca="true">+IF(OFFSET('Water Data'!$D$28,0,10*ROW('Water Data'!D103))="","",OFFSET('Water Data'!$D$28,0,10*ROW('Water Data'!D103)))</f>
        <v/>
      </c>
      <c r="BW109" s="29" t="str">
        <f ca="true">+IF(OFFSET('Water Data'!$D$29,0,10*ROW('Water Data'!D103))="","",OFFSET('Water Data'!$D$29,0,10*ROW('Water Data'!D103)))</f>
        <v/>
      </c>
      <c r="BX109" s="29" t="str">
        <f ca="true">+IF(OFFSET('Water Data'!$D$30,0,10*ROW('Water Data'!D103))="","",OFFSET('Water Data'!$D$30,0,10*ROW('Water Data'!D103)))</f>
        <v/>
      </c>
      <c r="BY109" s="29" t="str">
        <f ca="true">+IF(OFFSET('Water Data'!$E$28,0,10*ROW('Water Data'!E103))="","",OFFSET('Water Data'!$E$28,0,10*ROW('Water Data'!E103)))</f>
        <v/>
      </c>
      <c r="BZ109" s="29" t="str">
        <f ca="true">+IF(OFFSET('Water Data'!$E$29,0,10*ROW('Water Data'!E103))="","",OFFSET('Water Data'!$E$29,0,10*ROW('Water Data'!E103)))</f>
        <v/>
      </c>
      <c r="CA109" s="29" t="str">
        <f ca="true">+IF(OFFSET('Water Data'!$E$30,0,10*ROW('Water Data'!E103))="","",OFFSET('Water Data'!$E$30,0,10*ROW('Water Data'!E103)))</f>
        <v/>
      </c>
      <c r="CB109" s="29" t="str">
        <f ca="true">+IF(OFFSET('Water Data'!$F$28,0,10*ROW('Water Data'!F103))="","",OFFSET('Water Data'!$F$28,0,10*ROW('Water Data'!F103)))</f>
        <v/>
      </c>
      <c r="CC109" s="29" t="str">
        <f ca="true">+IF(OFFSET('Water Data'!$F$29,0,10*ROW('Water Data'!F103))="","",OFFSET('Water Data'!$F$29,0,10*ROW('Water Data'!F103)))</f>
        <v/>
      </c>
      <c r="CD109" s="29" t="str">
        <f ca="true">+IF(OFFSET('Water Data'!$F$30,0,10*ROW('Water Data'!F103))="","",OFFSET('Water Data'!$F$30,0,10*ROW('Water Data'!F103)))</f>
        <v/>
      </c>
      <c r="CE109" s="29" t="str">
        <f ca="true">+IF(OFFSET('Water Data'!$G$28,0,10*ROW('Water Data'!G103))="","",OFFSET('Water Data'!$G$28,0,10*ROW('Water Data'!G103)))</f>
        <v/>
      </c>
      <c r="CF109" s="29" t="str">
        <f ca="true">+IF(OFFSET('Water Data'!$G$29,0,10*ROW('Water Data'!G103))="","",OFFSET('Water Data'!$G$29,0,10*ROW('Water Data'!G103)))</f>
        <v/>
      </c>
      <c r="CG109" s="29" t="str">
        <f ca="true">+IF(OFFSET('Water Data'!$G$30,0,10*ROW('Water Data'!G103))="","",OFFSET('Water Data'!$G$30,0,10*ROW('Water Data'!G103)))</f>
        <v/>
      </c>
      <c r="CH109" s="29" t="str">
        <f ca="true">+IF(OFFSET('Water Data'!$H$28,0,10*ROW('Water Data'!H103))="","",OFFSET('Water Data'!$H$28,0,10*ROW('Water Data'!H103)))</f>
        <v/>
      </c>
      <c r="CI109" s="29" t="str">
        <f ca="true">+IF(OFFSET('Water Data'!$H$29,0,10*ROW('Water Data'!H103))="","",OFFSET('Water Data'!$H$29,0,10*ROW('Water Data'!H103)))</f>
        <v/>
      </c>
      <c r="CJ109" s="29" t="str">
        <f ca="true">+IF(OFFSET('Water Data'!$H$30,0,10*ROW('Water Data'!H103))="","",OFFSET('Water Data'!$H$30,0,10*ROW('Water Data'!H103)))</f>
        <v/>
      </c>
      <c r="CK109" s="29" t="str">
        <f ca="true">+IF(OFFSET('Sanitation Data'!$C$29,0,10*ROW('Sanitation Data'!C103))="","",OFFSET('Sanitation Data'!$C$29,0,10*ROW('Sanitation Data'!C103)))</f>
        <v/>
      </c>
      <c r="CL109" s="29" t="str">
        <f ca="true">+IF(OFFSET('Sanitation Data'!$C$30,0,10*ROW('Sanitation Data'!C103))="","",OFFSET('Sanitation Data'!$C$30,0,10*ROW('Sanitation Data'!C103)))</f>
        <v/>
      </c>
      <c r="CM109" s="29" t="str">
        <f ca="true">+IF(OFFSET('Sanitation Data'!$C$31,0,10*ROW('Sanitation Data'!C103))="","",OFFSET('Sanitation Data'!$C$31,0,10*ROW('Sanitation Data'!C103)))</f>
        <v/>
      </c>
      <c r="CN109" s="29" t="str">
        <f ca="true">+IF(OFFSET('Sanitation Data'!$C$32,0,10*ROW('Sanitation Data'!C103))="","",OFFSET('Sanitation Data'!$C$32,0,10*ROW('Sanitation Data'!C103)))</f>
        <v/>
      </c>
      <c r="CO109" s="29" t="str">
        <f ca="true">+IF(OFFSET('Sanitation Data'!$C$33,0,10*ROW('Sanitation Data'!C103))="","",OFFSET('Sanitation Data'!$C$33,0,10*ROW('Sanitation Data'!C103)))</f>
        <v/>
      </c>
      <c r="CP109" s="29" t="str">
        <f ca="true">+IF(OFFSET('Sanitation Data'!$D$29,0,10*ROW('Sanitation Data'!D103))="","",OFFSET('Sanitation Data'!$D$29,0,10*ROW('Sanitation Data'!D103)))</f>
        <v/>
      </c>
      <c r="CQ109" s="29" t="str">
        <f ca="true">+IF(OFFSET('Sanitation Data'!$D$30,0,10*ROW('Sanitation Data'!D103))="","",OFFSET('Sanitation Data'!$D$30,0,10*ROW('Sanitation Data'!D103)))</f>
        <v/>
      </c>
      <c r="CR109" s="29" t="str">
        <f ca="true">+IF(OFFSET('Sanitation Data'!$D$31,0,10*ROW('Sanitation Data'!D103))="","",OFFSET('Sanitation Data'!$D$31,0,10*ROW('Sanitation Data'!D103)))</f>
        <v/>
      </c>
      <c r="CS109" s="29" t="str">
        <f ca="true">+IF(OFFSET('Sanitation Data'!$D$32,0,10*ROW('Sanitation Data'!D103))="","",OFFSET('Sanitation Data'!$D$32,0,10*ROW('Sanitation Data'!D103)))</f>
        <v/>
      </c>
      <c r="CT109" s="29" t="str">
        <f ca="true">+IF(OFFSET('Sanitation Data'!$D$33,0,10*ROW('Sanitation Data'!D103))="","",OFFSET('Sanitation Data'!$D$33,0,10*ROW('Sanitation Data'!D103)))</f>
        <v/>
      </c>
      <c r="CU109" s="29" t="str">
        <f ca="true">+IF(OFFSET('Sanitation Data'!$E$29,0,10*ROW('Sanitation Data'!E103))="","",OFFSET('Sanitation Data'!$E$29,0,10*ROW('Sanitation Data'!E103)))</f>
        <v/>
      </c>
      <c r="CV109" s="29" t="str">
        <f ca="true">+IF(OFFSET('Sanitation Data'!$E$30,0,10*ROW('Sanitation Data'!E103))="","",OFFSET('Sanitation Data'!$E$30,0,10*ROW('Sanitation Data'!E103)))</f>
        <v/>
      </c>
      <c r="CW109" s="29" t="str">
        <f ca="true">+IF(OFFSET('Sanitation Data'!$E$31,0,10*ROW('Sanitation Data'!E103))="","",OFFSET('Sanitation Data'!$E$31,0,10*ROW('Sanitation Data'!E103)))</f>
        <v/>
      </c>
      <c r="CX109" s="29" t="str">
        <f ca="true">+IF(OFFSET('Sanitation Data'!$E$32,0,10*ROW('Sanitation Data'!E103))="","",OFFSET('Sanitation Data'!$E$32,0,10*ROW('Sanitation Data'!E103)))</f>
        <v/>
      </c>
      <c r="CY109" s="29" t="str">
        <f ca="true">+IF(OFFSET('Sanitation Data'!$E$33,0,10*ROW('Sanitation Data'!E103))="","",OFFSET('Sanitation Data'!$E$33,0,10*ROW('Sanitation Data'!E103)))</f>
        <v/>
      </c>
      <c r="CZ109" s="29" t="str">
        <f ca="true">+IF(OFFSET('Sanitation Data'!$F$29,0,10*ROW('Sanitation Data'!F103))="","",OFFSET('Sanitation Data'!$F$29,0,10*ROW('Sanitation Data'!F103)))</f>
        <v/>
      </c>
      <c r="DA109" s="29" t="str">
        <f ca="true">+IF(OFFSET('Sanitation Data'!$F$30,0,10*ROW('Sanitation Data'!F103))="","",OFFSET('Sanitation Data'!$F$30,0,10*ROW('Sanitation Data'!F103)))</f>
        <v/>
      </c>
      <c r="DB109" s="29" t="str">
        <f ca="true">+IF(OFFSET('Sanitation Data'!$F$31,0,10*ROW('Sanitation Data'!F103))="","",OFFSET('Sanitation Data'!$F$31,0,10*ROW('Sanitation Data'!F103)))</f>
        <v/>
      </c>
      <c r="DC109" s="29" t="str">
        <f ca="true">+IF(OFFSET('Sanitation Data'!$F$32,0,10*ROW('Sanitation Data'!F103))="","",OFFSET('Sanitation Data'!$F$32,0,10*ROW('Sanitation Data'!F103)))</f>
        <v/>
      </c>
      <c r="DD109" s="29" t="str">
        <f ca="true">+IF(OFFSET('Sanitation Data'!$F$33,0,10*ROW('Sanitation Data'!F103))="","",OFFSET('Sanitation Data'!$F$33,0,10*ROW('Sanitation Data'!F103)))</f>
        <v/>
      </c>
      <c r="DE109" s="29" t="str">
        <f ca="true">+IF(OFFSET('Sanitation Data'!$G$29,0,10*ROW('Sanitation Data'!G103))="","",OFFSET('Sanitation Data'!$G$29,0,10*ROW('Sanitation Data'!G103)))</f>
        <v/>
      </c>
      <c r="DF109" s="29" t="str">
        <f ca="true">+IF(OFFSET('Sanitation Data'!$G$30,0,10*ROW('Sanitation Data'!G103))="","",OFFSET('Sanitation Data'!$G$30,0,10*ROW('Sanitation Data'!G103)))</f>
        <v/>
      </c>
      <c r="DG109" s="29" t="str">
        <f ca="true">+IF(OFFSET('Sanitation Data'!$G$31,0,10*ROW('Sanitation Data'!G103))="","",OFFSET('Sanitation Data'!$G$31,0,10*ROW('Sanitation Data'!G103)))</f>
        <v/>
      </c>
      <c r="DH109" s="29" t="str">
        <f ca="true">+IF(OFFSET('Sanitation Data'!$G$32,0,10*ROW('Sanitation Data'!G103))="","",OFFSET('Sanitation Data'!$G$32,0,10*ROW('Sanitation Data'!G103)))</f>
        <v/>
      </c>
      <c r="DI109" s="29" t="str">
        <f ca="true">+IF(OFFSET('Sanitation Data'!$G$33,0,10*ROW('Sanitation Data'!G103))="","",OFFSET('Sanitation Data'!$G$33,0,10*ROW('Sanitation Data'!G103)))</f>
        <v/>
      </c>
      <c r="DJ109" s="29" t="str">
        <f ca="true">+IF(OFFSET('Sanitation Data'!$H$29,0,10*ROW('Sanitation Data'!H103))="","",OFFSET('Sanitation Data'!$H$29,0,10*ROW('Sanitation Data'!H103)))</f>
        <v/>
      </c>
      <c r="DK109" s="29" t="str">
        <f ca="true">+IF(OFFSET('Sanitation Data'!$H$30,0,10*ROW('Sanitation Data'!H103))="","",OFFSET('Sanitation Data'!$H$30,0,10*ROW('Sanitation Data'!H103)))</f>
        <v/>
      </c>
      <c r="DL109" s="29" t="str">
        <f ca="true">+IF(OFFSET('Sanitation Data'!$H$31,0,10*ROW('Sanitation Data'!H103))="","",OFFSET('Sanitation Data'!$H$31,0,10*ROW('Sanitation Data'!H103)))</f>
        <v/>
      </c>
      <c r="DM109" s="29" t="str">
        <f ca="true">+IF(OFFSET('Sanitation Data'!$H$32,0,10*ROW('Sanitation Data'!H103))="","",OFFSET('Sanitation Data'!$H$32,0,10*ROW('Sanitation Data'!H103)))</f>
        <v/>
      </c>
      <c r="DN109" s="29" t="str">
        <f ca="true">+IF(OFFSET('Sanitation Data'!$H$33,0,10*ROW('Sanitation Data'!H103))="","",OFFSET('Sanitation Data'!$H$33,0,10*ROW('Sanitation Data'!H103)))</f>
        <v/>
      </c>
      <c r="DO109" s="29" t="str">
        <f ca="true">+IF(OFFSET('Hygiene Data'!$C$12,0,10*ROW('Hygiene Data'!C103))="","",OFFSET('Hygiene Data'!$C$12,0,10*ROW('Hygiene Data'!C103)))</f>
        <v/>
      </c>
      <c r="DP109" s="29" t="str">
        <f ca="true">+IF(OFFSET('Hygiene Data'!$C$13,0,10*ROW('Hygiene Data'!C103))="","",OFFSET('Hygiene Data'!$C$13,0,10*ROW('Hygiene Data'!C103)))</f>
        <v/>
      </c>
      <c r="DQ109" s="29" t="str">
        <f ca="true">+IF(OFFSET('Hygiene Data'!$C$14,0,10*ROW('Hygiene Data'!C103))="","",OFFSET('Hygiene Data'!$C$14,0,10*ROW('Hygiene Data'!C103)))</f>
        <v/>
      </c>
      <c r="DR109" s="29" t="str">
        <f ca="true">+IF(OFFSET('Hygiene Data'!$D$12,0,10*ROW('Hygiene Data'!D103))="","",OFFSET('Hygiene Data'!$D$12,0,10*ROW('Hygiene Data'!D103)))</f>
        <v/>
      </c>
      <c r="DS109" s="29" t="str">
        <f ca="true">+IF(OFFSET('Hygiene Data'!$D$13,0,10*ROW('Hygiene Data'!D103))="","",OFFSET('Hygiene Data'!$D$13,0,10*ROW('Hygiene Data'!D103)))</f>
        <v/>
      </c>
      <c r="DT109" s="29" t="str">
        <f ca="true">+IF(OFFSET('Hygiene Data'!$D$14,0,10*ROW('Hygiene Data'!D103))="","",OFFSET('Hygiene Data'!$D$14,0,10*ROW('Hygiene Data'!D103)))</f>
        <v/>
      </c>
      <c r="DU109" s="29" t="str">
        <f ca="true">+IF(OFFSET('Hygiene Data'!$E$12,0,10*ROW('Hygiene Data'!E103))="","",OFFSET('Hygiene Data'!$E$12,0,10*ROW('Hygiene Data'!E103)))</f>
        <v/>
      </c>
      <c r="DV109" s="29" t="str">
        <f ca="true">+IF(OFFSET('Hygiene Data'!$E$13,0,10*ROW('Hygiene Data'!E103))="","",OFFSET('Hygiene Data'!$E$13,0,10*ROW('Hygiene Data'!E103)))</f>
        <v/>
      </c>
      <c r="DW109" s="29" t="str">
        <f ca="true">+IF(OFFSET('Hygiene Data'!$E$14,0,10*ROW('Hygiene Data'!E103))="","",OFFSET('Hygiene Data'!$E$14,0,10*ROW('Hygiene Data'!E103)))</f>
        <v/>
      </c>
      <c r="DX109" s="29" t="str">
        <f ca="true">+IF(OFFSET('Hygiene Data'!$F$12,0,10*ROW('Hygiene Data'!F103))="","",OFFSET('Hygiene Data'!$F$12,0,10*ROW('Hygiene Data'!F103)))</f>
        <v/>
      </c>
      <c r="DY109" s="29" t="str">
        <f ca="true">+IF(OFFSET('Hygiene Data'!$F$13,0,10*ROW('Hygiene Data'!F103))="","",OFFSET('Hygiene Data'!$F$13,0,10*ROW('Hygiene Data'!F103)))</f>
        <v/>
      </c>
      <c r="DZ109" s="29" t="str">
        <f ca="true">+IF(OFFSET('Hygiene Data'!$F$14,0,10*ROW('Hygiene Data'!F103))="","",OFFSET('Hygiene Data'!$F$14,0,10*ROW('Hygiene Data'!F103)))</f>
        <v/>
      </c>
      <c r="EA109" s="29" t="str">
        <f ca="true">+IF(OFFSET('Hygiene Data'!$G$12,0,10*ROW('Hygiene Data'!G103))="","",OFFSET('Hygiene Data'!$G$12,0,10*ROW('Hygiene Data'!G103)))</f>
        <v/>
      </c>
      <c r="EB109" s="29" t="str">
        <f ca="true">+IF(OFFSET('Hygiene Data'!$G$13,0,10*ROW('Hygiene Data'!G103))="","",OFFSET('Hygiene Data'!$G$13,0,10*ROW('Hygiene Data'!G103)))</f>
        <v/>
      </c>
      <c r="EC109" s="29" t="str">
        <f ca="true">+IF(OFFSET('Hygiene Data'!$G$14,0,10*ROW('Hygiene Data'!G103))="","",OFFSET('Hygiene Data'!$G$14,0,10*ROW('Hygiene Data'!G103)))</f>
        <v/>
      </c>
      <c r="ED109" s="29" t="str">
        <f ca="true">+IF(OFFSET('Hygiene Data'!$H$12,0,10*ROW('Hygiene Data'!H103))="","",OFFSET('Hygiene Data'!$H$12,0,10*ROW('Hygiene Data'!H103)))</f>
        <v/>
      </c>
      <c r="EE109" s="29" t="str">
        <f ca="true">+IF(OFFSET('Hygiene Data'!$H$13,0,10*ROW('Hygiene Data'!H103))="","",OFFSET('Hygiene Data'!$H$13,0,10*ROW('Hygiene Data'!H103)))</f>
        <v/>
      </c>
      <c r="EF109" s="29" t="str">
        <f ca="true">+IF(OFFSET('Hygiene Data'!$H$14,0,10*ROW('Hygiene Data'!H103))="","",OFFSET('Hygiene Data'!$H$14,0,10*ROW('Hygiene Data'!H103)))</f>
        <v/>
      </c>
    </row>
    <row r="110" x14ac:dyDescent="0.2">
      <c r="A110" s="52" t="str">
        <f ca="true">+IF(OFFSET('Water Data'!$B$1,0,10*ROW('Water Data'!B107))="","",OFFSET('Water Data'!$B$1,0,10*ROW('Water Data'!B107)))</f>
        <v/>
      </c>
      <c r="B110" s="52" t="str">
        <f ca="true">+IF(OFFSET('Water Data'!$A$3,0,10*ROW('Water Data'!A107))="","",OFFSET('Water Data'!$A$3,0,10*ROW('Water Data'!A107)))</f>
        <v/>
      </c>
      <c r="C110" s="52" t="str">
        <f ca="true">+IF(OFFSET('Water Data'!$C$3,0,10*ROW('Water Data'!C107))="","",OFFSET('Water Data'!$C$3,0,10*ROW('Water Data'!C107)))</f>
        <v/>
      </c>
      <c r="D110" s="240"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0"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0"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0"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0"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0"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0"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0"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0"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0"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0"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0"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0"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0"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0"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0"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0"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0"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1"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1"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1"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1"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1"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1"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1"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1"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1"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1"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1"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1"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1"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1"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1"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1"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1"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1"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1"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1"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1"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1"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1"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1"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1"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1"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1"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1"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1"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1"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2"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2"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2"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2"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2"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2"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2"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2"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2"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2"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2"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2"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2"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2"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2"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2"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2"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2"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29" t="str">
        <f ca="true">+IF(OFFSET('Water Data'!$C$28,0,10*ROW('Water Data'!C104))="","",OFFSET('Water Data'!$C$28,0,10*ROW('Water Data'!C104)))</f>
        <v/>
      </c>
      <c r="BT110" s="29" t="str">
        <f ca="true">+IF(OFFSET('Water Data'!$C$29,0,10*ROW('Water Data'!C104))="","",OFFSET('Water Data'!$C$29,0,10*ROW('Water Data'!C104)))</f>
        <v/>
      </c>
      <c r="BU110" s="29" t="str">
        <f ca="true">+IF(OFFSET('Water Data'!$C$30,0,10*ROW('Water Data'!C104))="","",OFFSET('Water Data'!$C$30,0,10*ROW('Water Data'!C104)))</f>
        <v/>
      </c>
      <c r="BV110" s="29" t="str">
        <f ca="true">+IF(OFFSET('Water Data'!$D$28,0,10*ROW('Water Data'!D104))="","",OFFSET('Water Data'!$D$28,0,10*ROW('Water Data'!D104)))</f>
        <v/>
      </c>
      <c r="BW110" s="29" t="str">
        <f ca="true">+IF(OFFSET('Water Data'!$D$29,0,10*ROW('Water Data'!D104))="","",OFFSET('Water Data'!$D$29,0,10*ROW('Water Data'!D104)))</f>
        <v/>
      </c>
      <c r="BX110" s="29" t="str">
        <f ca="true">+IF(OFFSET('Water Data'!$D$30,0,10*ROW('Water Data'!D104))="","",OFFSET('Water Data'!$D$30,0,10*ROW('Water Data'!D104)))</f>
        <v/>
      </c>
      <c r="BY110" s="29" t="str">
        <f ca="true">+IF(OFFSET('Water Data'!$E$28,0,10*ROW('Water Data'!E104))="","",OFFSET('Water Data'!$E$28,0,10*ROW('Water Data'!E104)))</f>
        <v/>
      </c>
      <c r="BZ110" s="29" t="str">
        <f ca="true">+IF(OFFSET('Water Data'!$E$29,0,10*ROW('Water Data'!E104))="","",OFFSET('Water Data'!$E$29,0,10*ROW('Water Data'!E104)))</f>
        <v/>
      </c>
      <c r="CA110" s="29" t="str">
        <f ca="true">+IF(OFFSET('Water Data'!$E$30,0,10*ROW('Water Data'!E104))="","",OFFSET('Water Data'!$E$30,0,10*ROW('Water Data'!E104)))</f>
        <v/>
      </c>
      <c r="CB110" s="29" t="str">
        <f ca="true">+IF(OFFSET('Water Data'!$F$28,0,10*ROW('Water Data'!F104))="","",OFFSET('Water Data'!$F$28,0,10*ROW('Water Data'!F104)))</f>
        <v/>
      </c>
      <c r="CC110" s="29" t="str">
        <f ca="true">+IF(OFFSET('Water Data'!$F$29,0,10*ROW('Water Data'!F104))="","",OFFSET('Water Data'!$F$29,0,10*ROW('Water Data'!F104)))</f>
        <v/>
      </c>
      <c r="CD110" s="29" t="str">
        <f ca="true">+IF(OFFSET('Water Data'!$F$30,0,10*ROW('Water Data'!F104))="","",OFFSET('Water Data'!$F$30,0,10*ROW('Water Data'!F104)))</f>
        <v/>
      </c>
      <c r="CE110" s="29" t="str">
        <f ca="true">+IF(OFFSET('Water Data'!$G$28,0,10*ROW('Water Data'!G104))="","",OFFSET('Water Data'!$G$28,0,10*ROW('Water Data'!G104)))</f>
        <v/>
      </c>
      <c r="CF110" s="29" t="str">
        <f ca="true">+IF(OFFSET('Water Data'!$G$29,0,10*ROW('Water Data'!G104))="","",OFFSET('Water Data'!$G$29,0,10*ROW('Water Data'!G104)))</f>
        <v/>
      </c>
      <c r="CG110" s="29" t="str">
        <f ca="true">+IF(OFFSET('Water Data'!$G$30,0,10*ROW('Water Data'!G104))="","",OFFSET('Water Data'!$G$30,0,10*ROW('Water Data'!G104)))</f>
        <v/>
      </c>
      <c r="CH110" s="29" t="str">
        <f ca="true">+IF(OFFSET('Water Data'!$H$28,0,10*ROW('Water Data'!H104))="","",OFFSET('Water Data'!$H$28,0,10*ROW('Water Data'!H104)))</f>
        <v/>
      </c>
      <c r="CI110" s="29" t="str">
        <f ca="true">+IF(OFFSET('Water Data'!$H$29,0,10*ROW('Water Data'!H104))="","",OFFSET('Water Data'!$H$29,0,10*ROW('Water Data'!H104)))</f>
        <v/>
      </c>
      <c r="CJ110" s="29" t="str">
        <f ca="true">+IF(OFFSET('Water Data'!$H$30,0,10*ROW('Water Data'!H104))="","",OFFSET('Water Data'!$H$30,0,10*ROW('Water Data'!H104)))</f>
        <v/>
      </c>
      <c r="CK110" s="29" t="str">
        <f ca="true">+IF(OFFSET('Sanitation Data'!$C$29,0,10*ROW('Sanitation Data'!C104))="","",OFFSET('Sanitation Data'!$C$29,0,10*ROW('Sanitation Data'!C104)))</f>
        <v/>
      </c>
      <c r="CL110" s="29" t="str">
        <f ca="true">+IF(OFFSET('Sanitation Data'!$C$30,0,10*ROW('Sanitation Data'!C104))="","",OFFSET('Sanitation Data'!$C$30,0,10*ROW('Sanitation Data'!C104)))</f>
        <v/>
      </c>
      <c r="CM110" s="29" t="str">
        <f ca="true">+IF(OFFSET('Sanitation Data'!$C$31,0,10*ROW('Sanitation Data'!C104))="","",OFFSET('Sanitation Data'!$C$31,0,10*ROW('Sanitation Data'!C104)))</f>
        <v/>
      </c>
      <c r="CN110" s="29" t="str">
        <f ca="true">+IF(OFFSET('Sanitation Data'!$C$32,0,10*ROW('Sanitation Data'!C104))="","",OFFSET('Sanitation Data'!$C$32,0,10*ROW('Sanitation Data'!C104)))</f>
        <v/>
      </c>
      <c r="CO110" s="29" t="str">
        <f ca="true">+IF(OFFSET('Sanitation Data'!$C$33,0,10*ROW('Sanitation Data'!C104))="","",OFFSET('Sanitation Data'!$C$33,0,10*ROW('Sanitation Data'!C104)))</f>
        <v/>
      </c>
      <c r="CP110" s="29" t="str">
        <f ca="true">+IF(OFFSET('Sanitation Data'!$D$29,0,10*ROW('Sanitation Data'!D104))="","",OFFSET('Sanitation Data'!$D$29,0,10*ROW('Sanitation Data'!D104)))</f>
        <v/>
      </c>
      <c r="CQ110" s="29" t="str">
        <f ca="true">+IF(OFFSET('Sanitation Data'!$D$30,0,10*ROW('Sanitation Data'!D104))="","",OFFSET('Sanitation Data'!$D$30,0,10*ROW('Sanitation Data'!D104)))</f>
        <v/>
      </c>
      <c r="CR110" s="29" t="str">
        <f ca="true">+IF(OFFSET('Sanitation Data'!$D$31,0,10*ROW('Sanitation Data'!D104))="","",OFFSET('Sanitation Data'!$D$31,0,10*ROW('Sanitation Data'!D104)))</f>
        <v/>
      </c>
      <c r="CS110" s="29" t="str">
        <f ca="true">+IF(OFFSET('Sanitation Data'!$D$32,0,10*ROW('Sanitation Data'!D104))="","",OFFSET('Sanitation Data'!$D$32,0,10*ROW('Sanitation Data'!D104)))</f>
        <v/>
      </c>
      <c r="CT110" s="29" t="str">
        <f ca="true">+IF(OFFSET('Sanitation Data'!$D$33,0,10*ROW('Sanitation Data'!D104))="","",OFFSET('Sanitation Data'!$D$33,0,10*ROW('Sanitation Data'!D104)))</f>
        <v/>
      </c>
      <c r="CU110" s="29" t="str">
        <f ca="true">+IF(OFFSET('Sanitation Data'!$E$29,0,10*ROW('Sanitation Data'!E104))="","",OFFSET('Sanitation Data'!$E$29,0,10*ROW('Sanitation Data'!E104)))</f>
        <v/>
      </c>
      <c r="CV110" s="29" t="str">
        <f ca="true">+IF(OFFSET('Sanitation Data'!$E$30,0,10*ROW('Sanitation Data'!E104))="","",OFFSET('Sanitation Data'!$E$30,0,10*ROW('Sanitation Data'!E104)))</f>
        <v/>
      </c>
      <c r="CW110" s="29" t="str">
        <f ca="true">+IF(OFFSET('Sanitation Data'!$E$31,0,10*ROW('Sanitation Data'!E104))="","",OFFSET('Sanitation Data'!$E$31,0,10*ROW('Sanitation Data'!E104)))</f>
        <v/>
      </c>
      <c r="CX110" s="29" t="str">
        <f ca="true">+IF(OFFSET('Sanitation Data'!$E$32,0,10*ROW('Sanitation Data'!E104))="","",OFFSET('Sanitation Data'!$E$32,0,10*ROW('Sanitation Data'!E104)))</f>
        <v/>
      </c>
      <c r="CY110" s="29" t="str">
        <f ca="true">+IF(OFFSET('Sanitation Data'!$E$33,0,10*ROW('Sanitation Data'!E104))="","",OFFSET('Sanitation Data'!$E$33,0,10*ROW('Sanitation Data'!E104)))</f>
        <v/>
      </c>
      <c r="CZ110" s="29" t="str">
        <f ca="true">+IF(OFFSET('Sanitation Data'!$F$29,0,10*ROW('Sanitation Data'!F104))="","",OFFSET('Sanitation Data'!$F$29,0,10*ROW('Sanitation Data'!F104)))</f>
        <v/>
      </c>
      <c r="DA110" s="29" t="str">
        <f ca="true">+IF(OFFSET('Sanitation Data'!$F$30,0,10*ROW('Sanitation Data'!F104))="","",OFFSET('Sanitation Data'!$F$30,0,10*ROW('Sanitation Data'!F104)))</f>
        <v/>
      </c>
      <c r="DB110" s="29" t="str">
        <f ca="true">+IF(OFFSET('Sanitation Data'!$F$31,0,10*ROW('Sanitation Data'!F104))="","",OFFSET('Sanitation Data'!$F$31,0,10*ROW('Sanitation Data'!F104)))</f>
        <v/>
      </c>
      <c r="DC110" s="29" t="str">
        <f ca="true">+IF(OFFSET('Sanitation Data'!$F$32,0,10*ROW('Sanitation Data'!F104))="","",OFFSET('Sanitation Data'!$F$32,0,10*ROW('Sanitation Data'!F104)))</f>
        <v/>
      </c>
      <c r="DD110" s="29" t="str">
        <f ca="true">+IF(OFFSET('Sanitation Data'!$F$33,0,10*ROW('Sanitation Data'!F104))="","",OFFSET('Sanitation Data'!$F$33,0,10*ROW('Sanitation Data'!F104)))</f>
        <v/>
      </c>
      <c r="DE110" s="29" t="str">
        <f ca="true">+IF(OFFSET('Sanitation Data'!$G$29,0,10*ROW('Sanitation Data'!G104))="","",OFFSET('Sanitation Data'!$G$29,0,10*ROW('Sanitation Data'!G104)))</f>
        <v/>
      </c>
      <c r="DF110" s="29" t="str">
        <f ca="true">+IF(OFFSET('Sanitation Data'!$G$30,0,10*ROW('Sanitation Data'!G104))="","",OFFSET('Sanitation Data'!$G$30,0,10*ROW('Sanitation Data'!G104)))</f>
        <v/>
      </c>
      <c r="DG110" s="29" t="str">
        <f ca="true">+IF(OFFSET('Sanitation Data'!$G$31,0,10*ROW('Sanitation Data'!G104))="","",OFFSET('Sanitation Data'!$G$31,0,10*ROW('Sanitation Data'!G104)))</f>
        <v/>
      </c>
      <c r="DH110" s="29" t="str">
        <f ca="true">+IF(OFFSET('Sanitation Data'!$G$32,0,10*ROW('Sanitation Data'!G104))="","",OFFSET('Sanitation Data'!$G$32,0,10*ROW('Sanitation Data'!G104)))</f>
        <v/>
      </c>
      <c r="DI110" s="29" t="str">
        <f ca="true">+IF(OFFSET('Sanitation Data'!$G$33,0,10*ROW('Sanitation Data'!G104))="","",OFFSET('Sanitation Data'!$G$33,0,10*ROW('Sanitation Data'!G104)))</f>
        <v/>
      </c>
      <c r="DJ110" s="29" t="str">
        <f ca="true">+IF(OFFSET('Sanitation Data'!$H$29,0,10*ROW('Sanitation Data'!H104))="","",OFFSET('Sanitation Data'!$H$29,0,10*ROW('Sanitation Data'!H104)))</f>
        <v/>
      </c>
      <c r="DK110" s="29" t="str">
        <f ca="true">+IF(OFFSET('Sanitation Data'!$H$30,0,10*ROW('Sanitation Data'!H104))="","",OFFSET('Sanitation Data'!$H$30,0,10*ROW('Sanitation Data'!H104)))</f>
        <v/>
      </c>
      <c r="DL110" s="29" t="str">
        <f ca="true">+IF(OFFSET('Sanitation Data'!$H$31,0,10*ROW('Sanitation Data'!H104))="","",OFFSET('Sanitation Data'!$H$31,0,10*ROW('Sanitation Data'!H104)))</f>
        <v/>
      </c>
      <c r="DM110" s="29" t="str">
        <f ca="true">+IF(OFFSET('Sanitation Data'!$H$32,0,10*ROW('Sanitation Data'!H104))="","",OFFSET('Sanitation Data'!$H$32,0,10*ROW('Sanitation Data'!H104)))</f>
        <v/>
      </c>
      <c r="DN110" s="29" t="str">
        <f ca="true">+IF(OFFSET('Sanitation Data'!$H$33,0,10*ROW('Sanitation Data'!H104))="","",OFFSET('Sanitation Data'!$H$33,0,10*ROW('Sanitation Data'!H104)))</f>
        <v/>
      </c>
      <c r="DO110" s="29" t="str">
        <f ca="true">+IF(OFFSET('Hygiene Data'!$C$12,0,10*ROW('Hygiene Data'!C104))="","",OFFSET('Hygiene Data'!$C$12,0,10*ROW('Hygiene Data'!C104)))</f>
        <v/>
      </c>
      <c r="DP110" s="29" t="str">
        <f ca="true">+IF(OFFSET('Hygiene Data'!$C$13,0,10*ROW('Hygiene Data'!C104))="","",OFFSET('Hygiene Data'!$C$13,0,10*ROW('Hygiene Data'!C104)))</f>
        <v/>
      </c>
      <c r="DQ110" s="29" t="str">
        <f ca="true">+IF(OFFSET('Hygiene Data'!$C$14,0,10*ROW('Hygiene Data'!C104))="","",OFFSET('Hygiene Data'!$C$14,0,10*ROW('Hygiene Data'!C104)))</f>
        <v/>
      </c>
      <c r="DR110" s="29" t="str">
        <f ca="true">+IF(OFFSET('Hygiene Data'!$D$12,0,10*ROW('Hygiene Data'!D104))="","",OFFSET('Hygiene Data'!$D$12,0,10*ROW('Hygiene Data'!D104)))</f>
        <v/>
      </c>
      <c r="DS110" s="29" t="str">
        <f ca="true">+IF(OFFSET('Hygiene Data'!$D$13,0,10*ROW('Hygiene Data'!D104))="","",OFFSET('Hygiene Data'!$D$13,0,10*ROW('Hygiene Data'!D104)))</f>
        <v/>
      </c>
      <c r="DT110" s="29" t="str">
        <f ca="true">+IF(OFFSET('Hygiene Data'!$D$14,0,10*ROW('Hygiene Data'!D104))="","",OFFSET('Hygiene Data'!$D$14,0,10*ROW('Hygiene Data'!D104)))</f>
        <v/>
      </c>
      <c r="DU110" s="29" t="str">
        <f ca="true">+IF(OFFSET('Hygiene Data'!$E$12,0,10*ROW('Hygiene Data'!E104))="","",OFFSET('Hygiene Data'!$E$12,0,10*ROW('Hygiene Data'!E104)))</f>
        <v/>
      </c>
      <c r="DV110" s="29" t="str">
        <f ca="true">+IF(OFFSET('Hygiene Data'!$E$13,0,10*ROW('Hygiene Data'!E104))="","",OFFSET('Hygiene Data'!$E$13,0,10*ROW('Hygiene Data'!E104)))</f>
        <v/>
      </c>
      <c r="DW110" s="29" t="str">
        <f ca="true">+IF(OFFSET('Hygiene Data'!$E$14,0,10*ROW('Hygiene Data'!E104))="","",OFFSET('Hygiene Data'!$E$14,0,10*ROW('Hygiene Data'!E104)))</f>
        <v/>
      </c>
      <c r="DX110" s="29" t="str">
        <f ca="true">+IF(OFFSET('Hygiene Data'!$F$12,0,10*ROW('Hygiene Data'!F104))="","",OFFSET('Hygiene Data'!$F$12,0,10*ROW('Hygiene Data'!F104)))</f>
        <v/>
      </c>
      <c r="DY110" s="29" t="str">
        <f ca="true">+IF(OFFSET('Hygiene Data'!$F$13,0,10*ROW('Hygiene Data'!F104))="","",OFFSET('Hygiene Data'!$F$13,0,10*ROW('Hygiene Data'!F104)))</f>
        <v/>
      </c>
      <c r="DZ110" s="29" t="str">
        <f ca="true">+IF(OFFSET('Hygiene Data'!$F$14,0,10*ROW('Hygiene Data'!F104))="","",OFFSET('Hygiene Data'!$F$14,0,10*ROW('Hygiene Data'!F104)))</f>
        <v/>
      </c>
      <c r="EA110" s="29" t="str">
        <f ca="true">+IF(OFFSET('Hygiene Data'!$G$12,0,10*ROW('Hygiene Data'!G104))="","",OFFSET('Hygiene Data'!$G$12,0,10*ROW('Hygiene Data'!G104)))</f>
        <v/>
      </c>
      <c r="EB110" s="29" t="str">
        <f ca="true">+IF(OFFSET('Hygiene Data'!$G$13,0,10*ROW('Hygiene Data'!G104))="","",OFFSET('Hygiene Data'!$G$13,0,10*ROW('Hygiene Data'!G104)))</f>
        <v/>
      </c>
      <c r="EC110" s="29" t="str">
        <f ca="true">+IF(OFFSET('Hygiene Data'!$G$14,0,10*ROW('Hygiene Data'!G104))="","",OFFSET('Hygiene Data'!$G$14,0,10*ROW('Hygiene Data'!G104)))</f>
        <v/>
      </c>
      <c r="ED110" s="29" t="str">
        <f ca="true">+IF(OFFSET('Hygiene Data'!$H$12,0,10*ROW('Hygiene Data'!H104))="","",OFFSET('Hygiene Data'!$H$12,0,10*ROW('Hygiene Data'!H104)))</f>
        <v/>
      </c>
      <c r="EE110" s="29" t="str">
        <f ca="true">+IF(OFFSET('Hygiene Data'!$H$13,0,10*ROW('Hygiene Data'!H104))="","",OFFSET('Hygiene Data'!$H$13,0,10*ROW('Hygiene Data'!H104)))</f>
        <v/>
      </c>
      <c r="EF110" s="29" t="str">
        <f ca="true">+IF(OFFSET('Hygiene Data'!$H$14,0,10*ROW('Hygiene Data'!H104))="","",OFFSET('Hygiene Data'!$H$14,0,10*ROW('Hygiene Data'!H104)))</f>
        <v/>
      </c>
    </row>
    <row r="111" x14ac:dyDescent="0.2">
      <c r="A111" s="52" t="str">
        <f ca="true">+IF(OFFSET('Water Data'!$B$1,0,10*ROW('Water Data'!B108))="","",OFFSET('Water Data'!$B$1,0,10*ROW('Water Data'!B108)))</f>
        <v/>
      </c>
      <c r="B111" s="52" t="str">
        <f ca="true">+IF(OFFSET('Water Data'!$A$3,0,10*ROW('Water Data'!A108))="","",OFFSET('Water Data'!$A$3,0,10*ROW('Water Data'!A108)))</f>
        <v/>
      </c>
      <c r="C111" s="52" t="str">
        <f ca="true">+IF(OFFSET('Water Data'!$C$3,0,10*ROW('Water Data'!C108))="","",OFFSET('Water Data'!$C$3,0,10*ROW('Water Data'!C108)))</f>
        <v/>
      </c>
      <c r="D111" s="240"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0"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0"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0"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0"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0"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0"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0"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0"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0"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0"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0"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0"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0"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0"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0"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0"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0"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1"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1"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1"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1"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1"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1"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1"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1"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1"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1"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1"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1"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1"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1"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1"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1"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1"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1"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1"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1"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1"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1"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1"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1"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1"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1"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1"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1"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1"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1"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2"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2"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2"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2"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2"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2"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2"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2"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2"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2"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2"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2"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2"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2"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2"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2"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2"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2"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29" t="str">
        <f ca="true">+IF(OFFSET('Water Data'!$C$28,0,10*ROW('Water Data'!C105))="","",OFFSET('Water Data'!$C$28,0,10*ROW('Water Data'!C105)))</f>
        <v/>
      </c>
      <c r="BT111" s="29" t="str">
        <f ca="true">+IF(OFFSET('Water Data'!$C$29,0,10*ROW('Water Data'!C105))="","",OFFSET('Water Data'!$C$29,0,10*ROW('Water Data'!C105)))</f>
        <v/>
      </c>
      <c r="BU111" s="29" t="str">
        <f ca="true">+IF(OFFSET('Water Data'!$C$30,0,10*ROW('Water Data'!C105))="","",OFFSET('Water Data'!$C$30,0,10*ROW('Water Data'!C105)))</f>
        <v/>
      </c>
      <c r="BV111" s="29" t="str">
        <f ca="true">+IF(OFFSET('Water Data'!$D$28,0,10*ROW('Water Data'!D105))="","",OFFSET('Water Data'!$D$28,0,10*ROW('Water Data'!D105)))</f>
        <v/>
      </c>
      <c r="BW111" s="29" t="str">
        <f ca="true">+IF(OFFSET('Water Data'!$D$29,0,10*ROW('Water Data'!D105))="","",OFFSET('Water Data'!$D$29,0,10*ROW('Water Data'!D105)))</f>
        <v/>
      </c>
      <c r="BX111" s="29" t="str">
        <f ca="true">+IF(OFFSET('Water Data'!$D$30,0,10*ROW('Water Data'!D105))="","",OFFSET('Water Data'!$D$30,0,10*ROW('Water Data'!D105)))</f>
        <v/>
      </c>
      <c r="BY111" s="29" t="str">
        <f ca="true">+IF(OFFSET('Water Data'!$E$28,0,10*ROW('Water Data'!E105))="","",OFFSET('Water Data'!$E$28,0,10*ROW('Water Data'!E105)))</f>
        <v/>
      </c>
      <c r="BZ111" s="29" t="str">
        <f ca="true">+IF(OFFSET('Water Data'!$E$29,0,10*ROW('Water Data'!E105))="","",OFFSET('Water Data'!$E$29,0,10*ROW('Water Data'!E105)))</f>
        <v/>
      </c>
      <c r="CA111" s="29" t="str">
        <f ca="true">+IF(OFFSET('Water Data'!$E$30,0,10*ROW('Water Data'!E105))="","",OFFSET('Water Data'!$E$30,0,10*ROW('Water Data'!E105)))</f>
        <v/>
      </c>
      <c r="CB111" s="29" t="str">
        <f ca="true">+IF(OFFSET('Water Data'!$F$28,0,10*ROW('Water Data'!F105))="","",OFFSET('Water Data'!$F$28,0,10*ROW('Water Data'!F105)))</f>
        <v/>
      </c>
      <c r="CC111" s="29" t="str">
        <f ca="true">+IF(OFFSET('Water Data'!$F$29,0,10*ROW('Water Data'!F105))="","",OFFSET('Water Data'!$F$29,0,10*ROW('Water Data'!F105)))</f>
        <v/>
      </c>
      <c r="CD111" s="29" t="str">
        <f ca="true">+IF(OFFSET('Water Data'!$F$30,0,10*ROW('Water Data'!F105))="","",OFFSET('Water Data'!$F$30,0,10*ROW('Water Data'!F105)))</f>
        <v/>
      </c>
      <c r="CE111" s="29" t="str">
        <f ca="true">+IF(OFFSET('Water Data'!$G$28,0,10*ROW('Water Data'!G105))="","",OFFSET('Water Data'!$G$28,0,10*ROW('Water Data'!G105)))</f>
        <v/>
      </c>
      <c r="CF111" s="29" t="str">
        <f ca="true">+IF(OFFSET('Water Data'!$G$29,0,10*ROW('Water Data'!G105))="","",OFFSET('Water Data'!$G$29,0,10*ROW('Water Data'!G105)))</f>
        <v/>
      </c>
      <c r="CG111" s="29" t="str">
        <f ca="true">+IF(OFFSET('Water Data'!$G$30,0,10*ROW('Water Data'!G105))="","",OFFSET('Water Data'!$G$30,0,10*ROW('Water Data'!G105)))</f>
        <v/>
      </c>
      <c r="CH111" s="29" t="str">
        <f ca="true">+IF(OFFSET('Water Data'!$H$28,0,10*ROW('Water Data'!H105))="","",OFFSET('Water Data'!$H$28,0,10*ROW('Water Data'!H105)))</f>
        <v/>
      </c>
      <c r="CI111" s="29" t="str">
        <f ca="true">+IF(OFFSET('Water Data'!$H$29,0,10*ROW('Water Data'!H105))="","",OFFSET('Water Data'!$H$29,0,10*ROW('Water Data'!H105)))</f>
        <v/>
      </c>
      <c r="CJ111" s="29" t="str">
        <f ca="true">+IF(OFFSET('Water Data'!$H$30,0,10*ROW('Water Data'!H105))="","",OFFSET('Water Data'!$H$30,0,10*ROW('Water Data'!H105)))</f>
        <v/>
      </c>
      <c r="CK111" s="29" t="str">
        <f ca="true">+IF(OFFSET('Sanitation Data'!$C$29,0,10*ROW('Sanitation Data'!C105))="","",OFFSET('Sanitation Data'!$C$29,0,10*ROW('Sanitation Data'!C105)))</f>
        <v/>
      </c>
      <c r="CL111" s="29" t="str">
        <f ca="true">+IF(OFFSET('Sanitation Data'!$C$30,0,10*ROW('Sanitation Data'!C105))="","",OFFSET('Sanitation Data'!$C$30,0,10*ROW('Sanitation Data'!C105)))</f>
        <v/>
      </c>
      <c r="CM111" s="29" t="str">
        <f ca="true">+IF(OFFSET('Sanitation Data'!$C$31,0,10*ROW('Sanitation Data'!C105))="","",OFFSET('Sanitation Data'!$C$31,0,10*ROW('Sanitation Data'!C105)))</f>
        <v/>
      </c>
      <c r="CN111" s="29" t="str">
        <f ca="true">+IF(OFFSET('Sanitation Data'!$C$32,0,10*ROW('Sanitation Data'!C105))="","",OFFSET('Sanitation Data'!$C$32,0,10*ROW('Sanitation Data'!C105)))</f>
        <v/>
      </c>
      <c r="CO111" s="29" t="str">
        <f ca="true">+IF(OFFSET('Sanitation Data'!$C$33,0,10*ROW('Sanitation Data'!C105))="","",OFFSET('Sanitation Data'!$C$33,0,10*ROW('Sanitation Data'!C105)))</f>
        <v/>
      </c>
      <c r="CP111" s="29" t="str">
        <f ca="true">+IF(OFFSET('Sanitation Data'!$D$29,0,10*ROW('Sanitation Data'!D105))="","",OFFSET('Sanitation Data'!$D$29,0,10*ROW('Sanitation Data'!D105)))</f>
        <v/>
      </c>
      <c r="CQ111" s="29" t="str">
        <f ca="true">+IF(OFFSET('Sanitation Data'!$D$30,0,10*ROW('Sanitation Data'!D105))="","",OFFSET('Sanitation Data'!$D$30,0,10*ROW('Sanitation Data'!D105)))</f>
        <v/>
      </c>
      <c r="CR111" s="29" t="str">
        <f ca="true">+IF(OFFSET('Sanitation Data'!$D$31,0,10*ROW('Sanitation Data'!D105))="","",OFFSET('Sanitation Data'!$D$31,0,10*ROW('Sanitation Data'!D105)))</f>
        <v/>
      </c>
      <c r="CS111" s="29" t="str">
        <f ca="true">+IF(OFFSET('Sanitation Data'!$D$32,0,10*ROW('Sanitation Data'!D105))="","",OFFSET('Sanitation Data'!$D$32,0,10*ROW('Sanitation Data'!D105)))</f>
        <v/>
      </c>
      <c r="CT111" s="29" t="str">
        <f ca="true">+IF(OFFSET('Sanitation Data'!$D$33,0,10*ROW('Sanitation Data'!D105))="","",OFFSET('Sanitation Data'!$D$33,0,10*ROW('Sanitation Data'!D105)))</f>
        <v/>
      </c>
      <c r="CU111" s="29" t="str">
        <f ca="true">+IF(OFFSET('Sanitation Data'!$E$29,0,10*ROW('Sanitation Data'!E105))="","",OFFSET('Sanitation Data'!$E$29,0,10*ROW('Sanitation Data'!E105)))</f>
        <v/>
      </c>
      <c r="CV111" s="29" t="str">
        <f ca="true">+IF(OFFSET('Sanitation Data'!$E$30,0,10*ROW('Sanitation Data'!E105))="","",OFFSET('Sanitation Data'!$E$30,0,10*ROW('Sanitation Data'!E105)))</f>
        <v/>
      </c>
      <c r="CW111" s="29" t="str">
        <f ca="true">+IF(OFFSET('Sanitation Data'!$E$31,0,10*ROW('Sanitation Data'!E105))="","",OFFSET('Sanitation Data'!$E$31,0,10*ROW('Sanitation Data'!E105)))</f>
        <v/>
      </c>
      <c r="CX111" s="29" t="str">
        <f ca="true">+IF(OFFSET('Sanitation Data'!$E$32,0,10*ROW('Sanitation Data'!E105))="","",OFFSET('Sanitation Data'!$E$32,0,10*ROW('Sanitation Data'!E105)))</f>
        <v/>
      </c>
      <c r="CY111" s="29" t="str">
        <f ca="true">+IF(OFFSET('Sanitation Data'!$E$33,0,10*ROW('Sanitation Data'!E105))="","",OFFSET('Sanitation Data'!$E$33,0,10*ROW('Sanitation Data'!E105)))</f>
        <v/>
      </c>
      <c r="CZ111" s="29" t="str">
        <f ca="true">+IF(OFFSET('Sanitation Data'!$F$29,0,10*ROW('Sanitation Data'!F105))="","",OFFSET('Sanitation Data'!$F$29,0,10*ROW('Sanitation Data'!F105)))</f>
        <v/>
      </c>
      <c r="DA111" s="29" t="str">
        <f ca="true">+IF(OFFSET('Sanitation Data'!$F$30,0,10*ROW('Sanitation Data'!F105))="","",OFFSET('Sanitation Data'!$F$30,0,10*ROW('Sanitation Data'!F105)))</f>
        <v/>
      </c>
      <c r="DB111" s="29" t="str">
        <f ca="true">+IF(OFFSET('Sanitation Data'!$F$31,0,10*ROW('Sanitation Data'!F105))="","",OFFSET('Sanitation Data'!$F$31,0,10*ROW('Sanitation Data'!F105)))</f>
        <v/>
      </c>
      <c r="DC111" s="29" t="str">
        <f ca="true">+IF(OFFSET('Sanitation Data'!$F$32,0,10*ROW('Sanitation Data'!F105))="","",OFFSET('Sanitation Data'!$F$32,0,10*ROW('Sanitation Data'!F105)))</f>
        <v/>
      </c>
      <c r="DD111" s="29" t="str">
        <f ca="true">+IF(OFFSET('Sanitation Data'!$F$33,0,10*ROW('Sanitation Data'!F105))="","",OFFSET('Sanitation Data'!$F$33,0,10*ROW('Sanitation Data'!F105)))</f>
        <v/>
      </c>
      <c r="DE111" s="29" t="str">
        <f ca="true">+IF(OFFSET('Sanitation Data'!$G$29,0,10*ROW('Sanitation Data'!G105))="","",OFFSET('Sanitation Data'!$G$29,0,10*ROW('Sanitation Data'!G105)))</f>
        <v/>
      </c>
      <c r="DF111" s="29" t="str">
        <f ca="true">+IF(OFFSET('Sanitation Data'!$G$30,0,10*ROW('Sanitation Data'!G105))="","",OFFSET('Sanitation Data'!$G$30,0,10*ROW('Sanitation Data'!G105)))</f>
        <v/>
      </c>
      <c r="DG111" s="29" t="str">
        <f ca="true">+IF(OFFSET('Sanitation Data'!$G$31,0,10*ROW('Sanitation Data'!G105))="","",OFFSET('Sanitation Data'!$G$31,0,10*ROW('Sanitation Data'!G105)))</f>
        <v/>
      </c>
      <c r="DH111" s="29" t="str">
        <f ca="true">+IF(OFFSET('Sanitation Data'!$G$32,0,10*ROW('Sanitation Data'!G105))="","",OFFSET('Sanitation Data'!$G$32,0,10*ROW('Sanitation Data'!G105)))</f>
        <v/>
      </c>
      <c r="DI111" s="29" t="str">
        <f ca="true">+IF(OFFSET('Sanitation Data'!$G$33,0,10*ROW('Sanitation Data'!G105))="","",OFFSET('Sanitation Data'!$G$33,0,10*ROW('Sanitation Data'!G105)))</f>
        <v/>
      </c>
      <c r="DJ111" s="29" t="str">
        <f ca="true">+IF(OFFSET('Sanitation Data'!$H$29,0,10*ROW('Sanitation Data'!H105))="","",OFFSET('Sanitation Data'!$H$29,0,10*ROW('Sanitation Data'!H105)))</f>
        <v/>
      </c>
      <c r="DK111" s="29" t="str">
        <f ca="true">+IF(OFFSET('Sanitation Data'!$H$30,0,10*ROW('Sanitation Data'!H105))="","",OFFSET('Sanitation Data'!$H$30,0,10*ROW('Sanitation Data'!H105)))</f>
        <v/>
      </c>
      <c r="DL111" s="29" t="str">
        <f ca="true">+IF(OFFSET('Sanitation Data'!$H$31,0,10*ROW('Sanitation Data'!H105))="","",OFFSET('Sanitation Data'!$H$31,0,10*ROW('Sanitation Data'!H105)))</f>
        <v/>
      </c>
      <c r="DM111" s="29" t="str">
        <f ca="true">+IF(OFFSET('Sanitation Data'!$H$32,0,10*ROW('Sanitation Data'!H105))="","",OFFSET('Sanitation Data'!$H$32,0,10*ROW('Sanitation Data'!H105)))</f>
        <v/>
      </c>
      <c r="DN111" s="29" t="str">
        <f ca="true">+IF(OFFSET('Sanitation Data'!$H$33,0,10*ROW('Sanitation Data'!H105))="","",OFFSET('Sanitation Data'!$H$33,0,10*ROW('Sanitation Data'!H105)))</f>
        <v/>
      </c>
      <c r="DO111" s="29" t="str">
        <f ca="true">+IF(OFFSET('Hygiene Data'!$C$12,0,10*ROW('Hygiene Data'!C105))="","",OFFSET('Hygiene Data'!$C$12,0,10*ROW('Hygiene Data'!C105)))</f>
        <v/>
      </c>
      <c r="DP111" s="29" t="str">
        <f ca="true">+IF(OFFSET('Hygiene Data'!$C$13,0,10*ROW('Hygiene Data'!C105))="","",OFFSET('Hygiene Data'!$C$13,0,10*ROW('Hygiene Data'!C105)))</f>
        <v/>
      </c>
      <c r="DQ111" s="29" t="str">
        <f ca="true">+IF(OFFSET('Hygiene Data'!$C$14,0,10*ROW('Hygiene Data'!C105))="","",OFFSET('Hygiene Data'!$C$14,0,10*ROW('Hygiene Data'!C105)))</f>
        <v/>
      </c>
      <c r="DR111" s="29" t="str">
        <f ca="true">+IF(OFFSET('Hygiene Data'!$D$12,0,10*ROW('Hygiene Data'!D105))="","",OFFSET('Hygiene Data'!$D$12,0,10*ROW('Hygiene Data'!D105)))</f>
        <v/>
      </c>
      <c r="DS111" s="29" t="str">
        <f ca="true">+IF(OFFSET('Hygiene Data'!$D$13,0,10*ROW('Hygiene Data'!D105))="","",OFFSET('Hygiene Data'!$D$13,0,10*ROW('Hygiene Data'!D105)))</f>
        <v/>
      </c>
      <c r="DT111" s="29" t="str">
        <f ca="true">+IF(OFFSET('Hygiene Data'!$D$14,0,10*ROW('Hygiene Data'!D105))="","",OFFSET('Hygiene Data'!$D$14,0,10*ROW('Hygiene Data'!D105)))</f>
        <v/>
      </c>
      <c r="DU111" s="29" t="str">
        <f ca="true">+IF(OFFSET('Hygiene Data'!$E$12,0,10*ROW('Hygiene Data'!E105))="","",OFFSET('Hygiene Data'!$E$12,0,10*ROW('Hygiene Data'!E105)))</f>
        <v/>
      </c>
      <c r="DV111" s="29" t="str">
        <f ca="true">+IF(OFFSET('Hygiene Data'!$E$13,0,10*ROW('Hygiene Data'!E105))="","",OFFSET('Hygiene Data'!$E$13,0,10*ROW('Hygiene Data'!E105)))</f>
        <v/>
      </c>
      <c r="DW111" s="29" t="str">
        <f ca="true">+IF(OFFSET('Hygiene Data'!$E$14,0,10*ROW('Hygiene Data'!E105))="","",OFFSET('Hygiene Data'!$E$14,0,10*ROW('Hygiene Data'!E105)))</f>
        <v/>
      </c>
      <c r="DX111" s="29" t="str">
        <f ca="true">+IF(OFFSET('Hygiene Data'!$F$12,0,10*ROW('Hygiene Data'!F105))="","",OFFSET('Hygiene Data'!$F$12,0,10*ROW('Hygiene Data'!F105)))</f>
        <v/>
      </c>
      <c r="DY111" s="29" t="str">
        <f ca="true">+IF(OFFSET('Hygiene Data'!$F$13,0,10*ROW('Hygiene Data'!F105))="","",OFFSET('Hygiene Data'!$F$13,0,10*ROW('Hygiene Data'!F105)))</f>
        <v/>
      </c>
      <c r="DZ111" s="29" t="str">
        <f ca="true">+IF(OFFSET('Hygiene Data'!$F$14,0,10*ROW('Hygiene Data'!F105))="","",OFFSET('Hygiene Data'!$F$14,0,10*ROW('Hygiene Data'!F105)))</f>
        <v/>
      </c>
      <c r="EA111" s="29" t="str">
        <f ca="true">+IF(OFFSET('Hygiene Data'!$G$12,0,10*ROW('Hygiene Data'!G105))="","",OFFSET('Hygiene Data'!$G$12,0,10*ROW('Hygiene Data'!G105)))</f>
        <v/>
      </c>
      <c r="EB111" s="29" t="str">
        <f ca="true">+IF(OFFSET('Hygiene Data'!$G$13,0,10*ROW('Hygiene Data'!G105))="","",OFFSET('Hygiene Data'!$G$13,0,10*ROW('Hygiene Data'!G105)))</f>
        <v/>
      </c>
      <c r="EC111" s="29" t="str">
        <f ca="true">+IF(OFFSET('Hygiene Data'!$G$14,0,10*ROW('Hygiene Data'!G105))="","",OFFSET('Hygiene Data'!$G$14,0,10*ROW('Hygiene Data'!G105)))</f>
        <v/>
      </c>
      <c r="ED111" s="29" t="str">
        <f ca="true">+IF(OFFSET('Hygiene Data'!$H$12,0,10*ROW('Hygiene Data'!H105))="","",OFFSET('Hygiene Data'!$H$12,0,10*ROW('Hygiene Data'!H105)))</f>
        <v/>
      </c>
      <c r="EE111" s="29" t="str">
        <f ca="true">+IF(OFFSET('Hygiene Data'!$H$13,0,10*ROW('Hygiene Data'!H105))="","",OFFSET('Hygiene Data'!$H$13,0,10*ROW('Hygiene Data'!H105)))</f>
        <v/>
      </c>
      <c r="EF111" s="29" t="str">
        <f ca="true">+IF(OFFSET('Hygiene Data'!$H$14,0,10*ROW('Hygiene Data'!H105))="","",OFFSET('Hygiene Data'!$H$14,0,10*ROW('Hygiene Data'!H105)))</f>
        <v/>
      </c>
    </row>
    <row r="112" x14ac:dyDescent="0.2">
      <c r="A112" s="52" t="str">
        <f ca="true">+IF(OFFSET('Water Data'!$B$1,0,10*ROW('Water Data'!B109))="","",OFFSET('Water Data'!$B$1,0,10*ROW('Water Data'!B109)))</f>
        <v/>
      </c>
      <c r="B112" s="52" t="str">
        <f ca="true">+IF(OFFSET('Water Data'!$A$3,0,10*ROW('Water Data'!A109))="","",OFFSET('Water Data'!$A$3,0,10*ROW('Water Data'!A109)))</f>
        <v/>
      </c>
      <c r="C112" s="52" t="str">
        <f ca="true">+IF(OFFSET('Water Data'!$C$3,0,10*ROW('Water Data'!C109))="","",OFFSET('Water Data'!$C$3,0,10*ROW('Water Data'!C109)))</f>
        <v/>
      </c>
      <c r="D112" s="240"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0"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0"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0"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0"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0"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0"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0"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0"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0"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0"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0"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0"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0"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0"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0"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0"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0"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1"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1"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1"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1"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1"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1"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1"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1"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1"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1"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1"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1"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1"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1"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1"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1"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1"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1"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1"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1"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1"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1"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1"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1"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1"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1"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1"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1"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1"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1"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2"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2"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2"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2"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2"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2"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2"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2"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2"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2"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2"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2"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2"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2"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2"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2"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2"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2"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29" t="str">
        <f ca="true">+IF(OFFSET('Water Data'!$C$28,0,10*ROW('Water Data'!C106))="","",OFFSET('Water Data'!$C$28,0,10*ROW('Water Data'!C106)))</f>
        <v/>
      </c>
      <c r="BT112" s="29" t="str">
        <f ca="true">+IF(OFFSET('Water Data'!$C$29,0,10*ROW('Water Data'!C106))="","",OFFSET('Water Data'!$C$29,0,10*ROW('Water Data'!C106)))</f>
        <v/>
      </c>
      <c r="BU112" s="29" t="str">
        <f ca="true">+IF(OFFSET('Water Data'!$C$30,0,10*ROW('Water Data'!C106))="","",OFFSET('Water Data'!$C$30,0,10*ROW('Water Data'!C106)))</f>
        <v/>
      </c>
      <c r="BV112" s="29" t="str">
        <f ca="true">+IF(OFFSET('Water Data'!$D$28,0,10*ROW('Water Data'!D106))="","",OFFSET('Water Data'!$D$28,0,10*ROW('Water Data'!D106)))</f>
        <v/>
      </c>
      <c r="BW112" s="29" t="str">
        <f ca="true">+IF(OFFSET('Water Data'!$D$29,0,10*ROW('Water Data'!D106))="","",OFFSET('Water Data'!$D$29,0,10*ROW('Water Data'!D106)))</f>
        <v/>
      </c>
      <c r="BX112" s="29" t="str">
        <f ca="true">+IF(OFFSET('Water Data'!$D$30,0,10*ROW('Water Data'!D106))="","",OFFSET('Water Data'!$D$30,0,10*ROW('Water Data'!D106)))</f>
        <v/>
      </c>
      <c r="BY112" s="29" t="str">
        <f ca="true">+IF(OFFSET('Water Data'!$E$28,0,10*ROW('Water Data'!E106))="","",OFFSET('Water Data'!$E$28,0,10*ROW('Water Data'!E106)))</f>
        <v/>
      </c>
      <c r="BZ112" s="29" t="str">
        <f ca="true">+IF(OFFSET('Water Data'!$E$29,0,10*ROW('Water Data'!E106))="","",OFFSET('Water Data'!$E$29,0,10*ROW('Water Data'!E106)))</f>
        <v/>
      </c>
      <c r="CA112" s="29" t="str">
        <f ca="true">+IF(OFFSET('Water Data'!$E$30,0,10*ROW('Water Data'!E106))="","",OFFSET('Water Data'!$E$30,0,10*ROW('Water Data'!E106)))</f>
        <v/>
      </c>
      <c r="CB112" s="29" t="str">
        <f ca="true">+IF(OFFSET('Water Data'!$F$28,0,10*ROW('Water Data'!F106))="","",OFFSET('Water Data'!$F$28,0,10*ROW('Water Data'!F106)))</f>
        <v/>
      </c>
      <c r="CC112" s="29" t="str">
        <f ca="true">+IF(OFFSET('Water Data'!$F$29,0,10*ROW('Water Data'!F106))="","",OFFSET('Water Data'!$F$29,0,10*ROW('Water Data'!F106)))</f>
        <v/>
      </c>
      <c r="CD112" s="29" t="str">
        <f ca="true">+IF(OFFSET('Water Data'!$F$30,0,10*ROW('Water Data'!F106))="","",OFFSET('Water Data'!$F$30,0,10*ROW('Water Data'!F106)))</f>
        <v/>
      </c>
      <c r="CE112" s="29" t="str">
        <f ca="true">+IF(OFFSET('Water Data'!$G$28,0,10*ROW('Water Data'!G106))="","",OFFSET('Water Data'!$G$28,0,10*ROW('Water Data'!G106)))</f>
        <v/>
      </c>
      <c r="CF112" s="29" t="str">
        <f ca="true">+IF(OFFSET('Water Data'!$G$29,0,10*ROW('Water Data'!G106))="","",OFFSET('Water Data'!$G$29,0,10*ROW('Water Data'!G106)))</f>
        <v/>
      </c>
      <c r="CG112" s="29" t="str">
        <f ca="true">+IF(OFFSET('Water Data'!$G$30,0,10*ROW('Water Data'!G106))="","",OFFSET('Water Data'!$G$30,0,10*ROW('Water Data'!G106)))</f>
        <v/>
      </c>
      <c r="CH112" s="29" t="str">
        <f ca="true">+IF(OFFSET('Water Data'!$H$28,0,10*ROW('Water Data'!H106))="","",OFFSET('Water Data'!$H$28,0,10*ROW('Water Data'!H106)))</f>
        <v/>
      </c>
      <c r="CI112" s="29" t="str">
        <f ca="true">+IF(OFFSET('Water Data'!$H$29,0,10*ROW('Water Data'!H106))="","",OFFSET('Water Data'!$H$29,0,10*ROW('Water Data'!H106)))</f>
        <v/>
      </c>
      <c r="CJ112" s="29" t="str">
        <f ca="true">+IF(OFFSET('Water Data'!$H$30,0,10*ROW('Water Data'!H106))="","",OFFSET('Water Data'!$H$30,0,10*ROW('Water Data'!H106)))</f>
        <v/>
      </c>
      <c r="CK112" s="29" t="str">
        <f ca="true">+IF(OFFSET('Sanitation Data'!$C$29,0,10*ROW('Sanitation Data'!C106))="","",OFFSET('Sanitation Data'!$C$29,0,10*ROW('Sanitation Data'!C106)))</f>
        <v/>
      </c>
      <c r="CL112" s="29" t="str">
        <f ca="true">+IF(OFFSET('Sanitation Data'!$C$30,0,10*ROW('Sanitation Data'!C106))="","",OFFSET('Sanitation Data'!$C$30,0,10*ROW('Sanitation Data'!C106)))</f>
        <v/>
      </c>
      <c r="CM112" s="29" t="str">
        <f ca="true">+IF(OFFSET('Sanitation Data'!$C$31,0,10*ROW('Sanitation Data'!C106))="","",OFFSET('Sanitation Data'!$C$31,0,10*ROW('Sanitation Data'!C106)))</f>
        <v/>
      </c>
      <c r="CN112" s="29" t="str">
        <f ca="true">+IF(OFFSET('Sanitation Data'!$C$32,0,10*ROW('Sanitation Data'!C106))="","",OFFSET('Sanitation Data'!$C$32,0,10*ROW('Sanitation Data'!C106)))</f>
        <v/>
      </c>
      <c r="CO112" s="29" t="str">
        <f ca="true">+IF(OFFSET('Sanitation Data'!$C$33,0,10*ROW('Sanitation Data'!C106))="","",OFFSET('Sanitation Data'!$C$33,0,10*ROW('Sanitation Data'!C106)))</f>
        <v/>
      </c>
      <c r="CP112" s="29" t="str">
        <f ca="true">+IF(OFFSET('Sanitation Data'!$D$29,0,10*ROW('Sanitation Data'!D106))="","",OFFSET('Sanitation Data'!$D$29,0,10*ROW('Sanitation Data'!D106)))</f>
        <v/>
      </c>
      <c r="CQ112" s="29" t="str">
        <f ca="true">+IF(OFFSET('Sanitation Data'!$D$30,0,10*ROW('Sanitation Data'!D106))="","",OFFSET('Sanitation Data'!$D$30,0,10*ROW('Sanitation Data'!D106)))</f>
        <v/>
      </c>
      <c r="CR112" s="29" t="str">
        <f ca="true">+IF(OFFSET('Sanitation Data'!$D$31,0,10*ROW('Sanitation Data'!D106))="","",OFFSET('Sanitation Data'!$D$31,0,10*ROW('Sanitation Data'!D106)))</f>
        <v/>
      </c>
      <c r="CS112" s="29" t="str">
        <f ca="true">+IF(OFFSET('Sanitation Data'!$D$32,0,10*ROW('Sanitation Data'!D106))="","",OFFSET('Sanitation Data'!$D$32,0,10*ROW('Sanitation Data'!D106)))</f>
        <v/>
      </c>
      <c r="CT112" s="29" t="str">
        <f ca="true">+IF(OFFSET('Sanitation Data'!$D$33,0,10*ROW('Sanitation Data'!D106))="","",OFFSET('Sanitation Data'!$D$33,0,10*ROW('Sanitation Data'!D106)))</f>
        <v/>
      </c>
      <c r="CU112" s="29" t="str">
        <f ca="true">+IF(OFFSET('Sanitation Data'!$E$29,0,10*ROW('Sanitation Data'!E106))="","",OFFSET('Sanitation Data'!$E$29,0,10*ROW('Sanitation Data'!E106)))</f>
        <v/>
      </c>
      <c r="CV112" s="29" t="str">
        <f ca="true">+IF(OFFSET('Sanitation Data'!$E$30,0,10*ROW('Sanitation Data'!E106))="","",OFFSET('Sanitation Data'!$E$30,0,10*ROW('Sanitation Data'!E106)))</f>
        <v/>
      </c>
      <c r="CW112" s="29" t="str">
        <f ca="true">+IF(OFFSET('Sanitation Data'!$E$31,0,10*ROW('Sanitation Data'!E106))="","",OFFSET('Sanitation Data'!$E$31,0,10*ROW('Sanitation Data'!E106)))</f>
        <v/>
      </c>
      <c r="CX112" s="29" t="str">
        <f ca="true">+IF(OFFSET('Sanitation Data'!$E$32,0,10*ROW('Sanitation Data'!E106))="","",OFFSET('Sanitation Data'!$E$32,0,10*ROW('Sanitation Data'!E106)))</f>
        <v/>
      </c>
      <c r="CY112" s="29" t="str">
        <f ca="true">+IF(OFFSET('Sanitation Data'!$E$33,0,10*ROW('Sanitation Data'!E106))="","",OFFSET('Sanitation Data'!$E$33,0,10*ROW('Sanitation Data'!E106)))</f>
        <v/>
      </c>
      <c r="CZ112" s="29" t="str">
        <f ca="true">+IF(OFFSET('Sanitation Data'!$F$29,0,10*ROW('Sanitation Data'!F106))="","",OFFSET('Sanitation Data'!$F$29,0,10*ROW('Sanitation Data'!F106)))</f>
        <v/>
      </c>
      <c r="DA112" s="29" t="str">
        <f ca="true">+IF(OFFSET('Sanitation Data'!$F$30,0,10*ROW('Sanitation Data'!F106))="","",OFFSET('Sanitation Data'!$F$30,0,10*ROW('Sanitation Data'!F106)))</f>
        <v/>
      </c>
      <c r="DB112" s="29" t="str">
        <f ca="true">+IF(OFFSET('Sanitation Data'!$F$31,0,10*ROW('Sanitation Data'!F106))="","",OFFSET('Sanitation Data'!$F$31,0,10*ROW('Sanitation Data'!F106)))</f>
        <v/>
      </c>
      <c r="DC112" s="29" t="str">
        <f ca="true">+IF(OFFSET('Sanitation Data'!$F$32,0,10*ROW('Sanitation Data'!F106))="","",OFFSET('Sanitation Data'!$F$32,0,10*ROW('Sanitation Data'!F106)))</f>
        <v/>
      </c>
      <c r="DD112" s="29" t="str">
        <f ca="true">+IF(OFFSET('Sanitation Data'!$F$33,0,10*ROW('Sanitation Data'!F106))="","",OFFSET('Sanitation Data'!$F$33,0,10*ROW('Sanitation Data'!F106)))</f>
        <v/>
      </c>
      <c r="DE112" s="29" t="str">
        <f ca="true">+IF(OFFSET('Sanitation Data'!$G$29,0,10*ROW('Sanitation Data'!G106))="","",OFFSET('Sanitation Data'!$G$29,0,10*ROW('Sanitation Data'!G106)))</f>
        <v/>
      </c>
      <c r="DF112" s="29" t="str">
        <f ca="true">+IF(OFFSET('Sanitation Data'!$G$30,0,10*ROW('Sanitation Data'!G106))="","",OFFSET('Sanitation Data'!$G$30,0,10*ROW('Sanitation Data'!G106)))</f>
        <v/>
      </c>
      <c r="DG112" s="29" t="str">
        <f ca="true">+IF(OFFSET('Sanitation Data'!$G$31,0,10*ROW('Sanitation Data'!G106))="","",OFFSET('Sanitation Data'!$G$31,0,10*ROW('Sanitation Data'!G106)))</f>
        <v/>
      </c>
      <c r="DH112" s="29" t="str">
        <f ca="true">+IF(OFFSET('Sanitation Data'!$G$32,0,10*ROW('Sanitation Data'!G106))="","",OFFSET('Sanitation Data'!$G$32,0,10*ROW('Sanitation Data'!G106)))</f>
        <v/>
      </c>
      <c r="DI112" s="29" t="str">
        <f ca="true">+IF(OFFSET('Sanitation Data'!$G$33,0,10*ROW('Sanitation Data'!G106))="","",OFFSET('Sanitation Data'!$G$33,0,10*ROW('Sanitation Data'!G106)))</f>
        <v/>
      </c>
      <c r="DJ112" s="29" t="str">
        <f ca="true">+IF(OFFSET('Sanitation Data'!$H$29,0,10*ROW('Sanitation Data'!H106))="","",OFFSET('Sanitation Data'!$H$29,0,10*ROW('Sanitation Data'!H106)))</f>
        <v/>
      </c>
      <c r="DK112" s="29" t="str">
        <f ca="true">+IF(OFFSET('Sanitation Data'!$H$30,0,10*ROW('Sanitation Data'!H106))="","",OFFSET('Sanitation Data'!$H$30,0,10*ROW('Sanitation Data'!H106)))</f>
        <v/>
      </c>
      <c r="DL112" s="29" t="str">
        <f ca="true">+IF(OFFSET('Sanitation Data'!$H$31,0,10*ROW('Sanitation Data'!H106))="","",OFFSET('Sanitation Data'!$H$31,0,10*ROW('Sanitation Data'!H106)))</f>
        <v/>
      </c>
      <c r="DM112" s="29" t="str">
        <f ca="true">+IF(OFFSET('Sanitation Data'!$H$32,0,10*ROW('Sanitation Data'!H106))="","",OFFSET('Sanitation Data'!$H$32,0,10*ROW('Sanitation Data'!H106)))</f>
        <v/>
      </c>
      <c r="DN112" s="29" t="str">
        <f ca="true">+IF(OFFSET('Sanitation Data'!$H$33,0,10*ROW('Sanitation Data'!H106))="","",OFFSET('Sanitation Data'!$H$33,0,10*ROW('Sanitation Data'!H106)))</f>
        <v/>
      </c>
      <c r="DO112" s="29" t="str">
        <f ca="true">+IF(OFFSET('Hygiene Data'!$C$12,0,10*ROW('Hygiene Data'!C106))="","",OFFSET('Hygiene Data'!$C$12,0,10*ROW('Hygiene Data'!C106)))</f>
        <v/>
      </c>
      <c r="DP112" s="29" t="str">
        <f ca="true">+IF(OFFSET('Hygiene Data'!$C$13,0,10*ROW('Hygiene Data'!C106))="","",OFFSET('Hygiene Data'!$C$13,0,10*ROW('Hygiene Data'!C106)))</f>
        <v/>
      </c>
      <c r="DQ112" s="29" t="str">
        <f ca="true">+IF(OFFSET('Hygiene Data'!$C$14,0,10*ROW('Hygiene Data'!C106))="","",OFFSET('Hygiene Data'!$C$14,0,10*ROW('Hygiene Data'!C106)))</f>
        <v/>
      </c>
      <c r="DR112" s="29" t="str">
        <f ca="true">+IF(OFFSET('Hygiene Data'!$D$12,0,10*ROW('Hygiene Data'!D106))="","",OFFSET('Hygiene Data'!$D$12,0,10*ROW('Hygiene Data'!D106)))</f>
        <v/>
      </c>
      <c r="DS112" s="29" t="str">
        <f ca="true">+IF(OFFSET('Hygiene Data'!$D$13,0,10*ROW('Hygiene Data'!D106))="","",OFFSET('Hygiene Data'!$D$13,0,10*ROW('Hygiene Data'!D106)))</f>
        <v/>
      </c>
      <c r="DT112" s="29" t="str">
        <f ca="true">+IF(OFFSET('Hygiene Data'!$D$14,0,10*ROW('Hygiene Data'!D106))="","",OFFSET('Hygiene Data'!$D$14,0,10*ROW('Hygiene Data'!D106)))</f>
        <v/>
      </c>
      <c r="DU112" s="29" t="str">
        <f ca="true">+IF(OFFSET('Hygiene Data'!$E$12,0,10*ROW('Hygiene Data'!E106))="","",OFFSET('Hygiene Data'!$E$12,0,10*ROW('Hygiene Data'!E106)))</f>
        <v/>
      </c>
      <c r="DV112" s="29" t="str">
        <f ca="true">+IF(OFFSET('Hygiene Data'!$E$13,0,10*ROW('Hygiene Data'!E106))="","",OFFSET('Hygiene Data'!$E$13,0,10*ROW('Hygiene Data'!E106)))</f>
        <v/>
      </c>
      <c r="DW112" s="29" t="str">
        <f ca="true">+IF(OFFSET('Hygiene Data'!$E$14,0,10*ROW('Hygiene Data'!E106))="","",OFFSET('Hygiene Data'!$E$14,0,10*ROW('Hygiene Data'!E106)))</f>
        <v/>
      </c>
      <c r="DX112" s="29" t="str">
        <f ca="true">+IF(OFFSET('Hygiene Data'!$F$12,0,10*ROW('Hygiene Data'!F106))="","",OFFSET('Hygiene Data'!$F$12,0,10*ROW('Hygiene Data'!F106)))</f>
        <v/>
      </c>
      <c r="DY112" s="29" t="str">
        <f ca="true">+IF(OFFSET('Hygiene Data'!$F$13,0,10*ROW('Hygiene Data'!F106))="","",OFFSET('Hygiene Data'!$F$13,0,10*ROW('Hygiene Data'!F106)))</f>
        <v/>
      </c>
      <c r="DZ112" s="29" t="str">
        <f ca="true">+IF(OFFSET('Hygiene Data'!$F$14,0,10*ROW('Hygiene Data'!F106))="","",OFFSET('Hygiene Data'!$F$14,0,10*ROW('Hygiene Data'!F106)))</f>
        <v/>
      </c>
      <c r="EA112" s="29" t="str">
        <f ca="true">+IF(OFFSET('Hygiene Data'!$G$12,0,10*ROW('Hygiene Data'!G106))="","",OFFSET('Hygiene Data'!$G$12,0,10*ROW('Hygiene Data'!G106)))</f>
        <v/>
      </c>
      <c r="EB112" s="29" t="str">
        <f ca="true">+IF(OFFSET('Hygiene Data'!$G$13,0,10*ROW('Hygiene Data'!G106))="","",OFFSET('Hygiene Data'!$G$13,0,10*ROW('Hygiene Data'!G106)))</f>
        <v/>
      </c>
      <c r="EC112" s="29" t="str">
        <f ca="true">+IF(OFFSET('Hygiene Data'!$G$14,0,10*ROW('Hygiene Data'!G106))="","",OFFSET('Hygiene Data'!$G$14,0,10*ROW('Hygiene Data'!G106)))</f>
        <v/>
      </c>
      <c r="ED112" s="29" t="str">
        <f ca="true">+IF(OFFSET('Hygiene Data'!$H$12,0,10*ROW('Hygiene Data'!H106))="","",OFFSET('Hygiene Data'!$H$12,0,10*ROW('Hygiene Data'!H106)))</f>
        <v/>
      </c>
      <c r="EE112" s="29" t="str">
        <f ca="true">+IF(OFFSET('Hygiene Data'!$H$13,0,10*ROW('Hygiene Data'!H106))="","",OFFSET('Hygiene Data'!$H$13,0,10*ROW('Hygiene Data'!H106)))</f>
        <v/>
      </c>
      <c r="EF112" s="29" t="str">
        <f ca="true">+IF(OFFSET('Hygiene Data'!$H$14,0,10*ROW('Hygiene Data'!H106))="","",OFFSET('Hygiene Data'!$H$14,0,10*ROW('Hygiene Data'!H106)))</f>
        <v/>
      </c>
    </row>
    <row r="113" x14ac:dyDescent="0.2">
      <c r="A113" s="52" t="str">
        <f ca="true">+IF(OFFSET('Water Data'!$B$1,0,10*ROW('Water Data'!B110))="","",OFFSET('Water Data'!$B$1,0,10*ROW('Water Data'!B110)))</f>
        <v/>
      </c>
      <c r="B113" s="52" t="str">
        <f ca="true">+IF(OFFSET('Water Data'!$A$3,0,10*ROW('Water Data'!A110))="","",OFFSET('Water Data'!$A$3,0,10*ROW('Water Data'!A110)))</f>
        <v/>
      </c>
      <c r="C113" s="52" t="str">
        <f ca="true">+IF(OFFSET('Water Data'!$C$3,0,10*ROW('Water Data'!C110))="","",OFFSET('Water Data'!$C$3,0,10*ROW('Water Data'!C110)))</f>
        <v/>
      </c>
      <c r="D113" s="240"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0"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0"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0"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0"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0"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0"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0"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0"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0"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0"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0"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0"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0"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0"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0"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0"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0"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1"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1"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1"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1"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1"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1"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1"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1"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1"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1"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1"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1"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1"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1"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1"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1"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1"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1"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1"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1"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1"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1"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1"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1"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1"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1"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1"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1"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1"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1"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2"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2"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2"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2"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2"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2"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2"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2"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2"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2"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2"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2"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2"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2"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2"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2"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2"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2"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29" t="str">
        <f ca="true">+IF(OFFSET('Water Data'!$C$28,0,10*ROW('Water Data'!C107))="","",OFFSET('Water Data'!$C$28,0,10*ROW('Water Data'!C107)))</f>
        <v/>
      </c>
      <c r="BT113" s="29" t="str">
        <f ca="true">+IF(OFFSET('Water Data'!$C$29,0,10*ROW('Water Data'!C107))="","",OFFSET('Water Data'!$C$29,0,10*ROW('Water Data'!C107)))</f>
        <v/>
      </c>
      <c r="BU113" s="29" t="str">
        <f ca="true">+IF(OFFSET('Water Data'!$C$30,0,10*ROW('Water Data'!C107))="","",OFFSET('Water Data'!$C$30,0,10*ROW('Water Data'!C107)))</f>
        <v/>
      </c>
      <c r="BV113" s="29" t="str">
        <f ca="true">+IF(OFFSET('Water Data'!$D$28,0,10*ROW('Water Data'!D107))="","",OFFSET('Water Data'!$D$28,0,10*ROW('Water Data'!D107)))</f>
        <v/>
      </c>
      <c r="BW113" s="29" t="str">
        <f ca="true">+IF(OFFSET('Water Data'!$D$29,0,10*ROW('Water Data'!D107))="","",OFFSET('Water Data'!$D$29,0,10*ROW('Water Data'!D107)))</f>
        <v/>
      </c>
      <c r="BX113" s="29" t="str">
        <f ca="true">+IF(OFFSET('Water Data'!$D$30,0,10*ROW('Water Data'!D107))="","",OFFSET('Water Data'!$D$30,0,10*ROW('Water Data'!D107)))</f>
        <v/>
      </c>
      <c r="BY113" s="29" t="str">
        <f ca="true">+IF(OFFSET('Water Data'!$E$28,0,10*ROW('Water Data'!E107))="","",OFFSET('Water Data'!$E$28,0,10*ROW('Water Data'!E107)))</f>
        <v/>
      </c>
      <c r="BZ113" s="29" t="str">
        <f ca="true">+IF(OFFSET('Water Data'!$E$29,0,10*ROW('Water Data'!E107))="","",OFFSET('Water Data'!$E$29,0,10*ROW('Water Data'!E107)))</f>
        <v/>
      </c>
      <c r="CA113" s="29" t="str">
        <f ca="true">+IF(OFFSET('Water Data'!$E$30,0,10*ROW('Water Data'!E107))="","",OFFSET('Water Data'!$E$30,0,10*ROW('Water Data'!E107)))</f>
        <v/>
      </c>
      <c r="CB113" s="29" t="str">
        <f ca="true">+IF(OFFSET('Water Data'!$F$28,0,10*ROW('Water Data'!F107))="","",OFFSET('Water Data'!$F$28,0,10*ROW('Water Data'!F107)))</f>
        <v/>
      </c>
      <c r="CC113" s="29" t="str">
        <f ca="true">+IF(OFFSET('Water Data'!$F$29,0,10*ROW('Water Data'!F107))="","",OFFSET('Water Data'!$F$29,0,10*ROW('Water Data'!F107)))</f>
        <v/>
      </c>
      <c r="CD113" s="29" t="str">
        <f ca="true">+IF(OFFSET('Water Data'!$F$30,0,10*ROW('Water Data'!F107))="","",OFFSET('Water Data'!$F$30,0,10*ROW('Water Data'!F107)))</f>
        <v/>
      </c>
      <c r="CE113" s="29" t="str">
        <f ca="true">+IF(OFFSET('Water Data'!$G$28,0,10*ROW('Water Data'!G107))="","",OFFSET('Water Data'!$G$28,0,10*ROW('Water Data'!G107)))</f>
        <v/>
      </c>
      <c r="CF113" s="29" t="str">
        <f ca="true">+IF(OFFSET('Water Data'!$G$29,0,10*ROW('Water Data'!G107))="","",OFFSET('Water Data'!$G$29,0,10*ROW('Water Data'!G107)))</f>
        <v/>
      </c>
      <c r="CG113" s="29" t="str">
        <f ca="true">+IF(OFFSET('Water Data'!$G$30,0,10*ROW('Water Data'!G107))="","",OFFSET('Water Data'!$G$30,0,10*ROW('Water Data'!G107)))</f>
        <v/>
      </c>
      <c r="CH113" s="29" t="str">
        <f ca="true">+IF(OFFSET('Water Data'!$H$28,0,10*ROW('Water Data'!H107))="","",OFFSET('Water Data'!$H$28,0,10*ROW('Water Data'!H107)))</f>
        <v/>
      </c>
      <c r="CI113" s="29" t="str">
        <f ca="true">+IF(OFFSET('Water Data'!$H$29,0,10*ROW('Water Data'!H107))="","",OFFSET('Water Data'!$H$29,0,10*ROW('Water Data'!H107)))</f>
        <v/>
      </c>
      <c r="CJ113" s="29" t="str">
        <f ca="true">+IF(OFFSET('Water Data'!$H$30,0,10*ROW('Water Data'!H107))="","",OFFSET('Water Data'!$H$30,0,10*ROW('Water Data'!H107)))</f>
        <v/>
      </c>
      <c r="CK113" s="29" t="str">
        <f ca="true">+IF(OFFSET('Sanitation Data'!$C$29,0,10*ROW('Sanitation Data'!C107))="","",OFFSET('Sanitation Data'!$C$29,0,10*ROW('Sanitation Data'!C107)))</f>
        <v/>
      </c>
      <c r="CL113" s="29" t="str">
        <f ca="true">+IF(OFFSET('Sanitation Data'!$C$30,0,10*ROW('Sanitation Data'!C107))="","",OFFSET('Sanitation Data'!$C$30,0,10*ROW('Sanitation Data'!C107)))</f>
        <v/>
      </c>
      <c r="CM113" s="29" t="str">
        <f ca="true">+IF(OFFSET('Sanitation Data'!$C$31,0,10*ROW('Sanitation Data'!C107))="","",OFFSET('Sanitation Data'!$C$31,0,10*ROW('Sanitation Data'!C107)))</f>
        <v/>
      </c>
      <c r="CN113" s="29" t="str">
        <f ca="true">+IF(OFFSET('Sanitation Data'!$C$32,0,10*ROW('Sanitation Data'!C107))="","",OFFSET('Sanitation Data'!$C$32,0,10*ROW('Sanitation Data'!C107)))</f>
        <v/>
      </c>
      <c r="CO113" s="29" t="str">
        <f ca="true">+IF(OFFSET('Sanitation Data'!$C$33,0,10*ROW('Sanitation Data'!C107))="","",OFFSET('Sanitation Data'!$C$33,0,10*ROW('Sanitation Data'!C107)))</f>
        <v/>
      </c>
      <c r="CP113" s="29" t="str">
        <f ca="true">+IF(OFFSET('Sanitation Data'!$D$29,0,10*ROW('Sanitation Data'!D107))="","",OFFSET('Sanitation Data'!$D$29,0,10*ROW('Sanitation Data'!D107)))</f>
        <v/>
      </c>
      <c r="CQ113" s="29" t="str">
        <f ca="true">+IF(OFFSET('Sanitation Data'!$D$30,0,10*ROW('Sanitation Data'!D107))="","",OFFSET('Sanitation Data'!$D$30,0,10*ROW('Sanitation Data'!D107)))</f>
        <v/>
      </c>
      <c r="CR113" s="29" t="str">
        <f ca="true">+IF(OFFSET('Sanitation Data'!$D$31,0,10*ROW('Sanitation Data'!D107))="","",OFFSET('Sanitation Data'!$D$31,0,10*ROW('Sanitation Data'!D107)))</f>
        <v/>
      </c>
      <c r="CS113" s="29" t="str">
        <f ca="true">+IF(OFFSET('Sanitation Data'!$D$32,0,10*ROW('Sanitation Data'!D107))="","",OFFSET('Sanitation Data'!$D$32,0,10*ROW('Sanitation Data'!D107)))</f>
        <v/>
      </c>
      <c r="CT113" s="29" t="str">
        <f ca="true">+IF(OFFSET('Sanitation Data'!$D$33,0,10*ROW('Sanitation Data'!D107))="","",OFFSET('Sanitation Data'!$D$33,0,10*ROW('Sanitation Data'!D107)))</f>
        <v/>
      </c>
      <c r="CU113" s="29" t="str">
        <f ca="true">+IF(OFFSET('Sanitation Data'!$E$29,0,10*ROW('Sanitation Data'!E107))="","",OFFSET('Sanitation Data'!$E$29,0,10*ROW('Sanitation Data'!E107)))</f>
        <v/>
      </c>
      <c r="CV113" s="29" t="str">
        <f ca="true">+IF(OFFSET('Sanitation Data'!$E$30,0,10*ROW('Sanitation Data'!E107))="","",OFFSET('Sanitation Data'!$E$30,0,10*ROW('Sanitation Data'!E107)))</f>
        <v/>
      </c>
      <c r="CW113" s="29" t="str">
        <f ca="true">+IF(OFFSET('Sanitation Data'!$E$31,0,10*ROW('Sanitation Data'!E107))="","",OFFSET('Sanitation Data'!$E$31,0,10*ROW('Sanitation Data'!E107)))</f>
        <v/>
      </c>
      <c r="CX113" s="29" t="str">
        <f ca="true">+IF(OFFSET('Sanitation Data'!$E$32,0,10*ROW('Sanitation Data'!E107))="","",OFFSET('Sanitation Data'!$E$32,0,10*ROW('Sanitation Data'!E107)))</f>
        <v/>
      </c>
      <c r="CY113" s="29" t="str">
        <f ca="true">+IF(OFFSET('Sanitation Data'!$E$33,0,10*ROW('Sanitation Data'!E107))="","",OFFSET('Sanitation Data'!$E$33,0,10*ROW('Sanitation Data'!E107)))</f>
        <v/>
      </c>
      <c r="CZ113" s="29" t="str">
        <f ca="true">+IF(OFFSET('Sanitation Data'!$F$29,0,10*ROW('Sanitation Data'!F107))="","",OFFSET('Sanitation Data'!$F$29,0,10*ROW('Sanitation Data'!F107)))</f>
        <v/>
      </c>
      <c r="DA113" s="29" t="str">
        <f ca="true">+IF(OFFSET('Sanitation Data'!$F$30,0,10*ROW('Sanitation Data'!F107))="","",OFFSET('Sanitation Data'!$F$30,0,10*ROW('Sanitation Data'!F107)))</f>
        <v/>
      </c>
      <c r="DB113" s="29" t="str">
        <f ca="true">+IF(OFFSET('Sanitation Data'!$F$31,0,10*ROW('Sanitation Data'!F107))="","",OFFSET('Sanitation Data'!$F$31,0,10*ROW('Sanitation Data'!F107)))</f>
        <v/>
      </c>
      <c r="DC113" s="29" t="str">
        <f ca="true">+IF(OFFSET('Sanitation Data'!$F$32,0,10*ROW('Sanitation Data'!F107))="","",OFFSET('Sanitation Data'!$F$32,0,10*ROW('Sanitation Data'!F107)))</f>
        <v/>
      </c>
      <c r="DD113" s="29" t="str">
        <f ca="true">+IF(OFFSET('Sanitation Data'!$F$33,0,10*ROW('Sanitation Data'!F107))="","",OFFSET('Sanitation Data'!$F$33,0,10*ROW('Sanitation Data'!F107)))</f>
        <v/>
      </c>
      <c r="DE113" s="29" t="str">
        <f ca="true">+IF(OFFSET('Sanitation Data'!$G$29,0,10*ROW('Sanitation Data'!G107))="","",OFFSET('Sanitation Data'!$G$29,0,10*ROW('Sanitation Data'!G107)))</f>
        <v/>
      </c>
      <c r="DF113" s="29" t="str">
        <f ca="true">+IF(OFFSET('Sanitation Data'!$G$30,0,10*ROW('Sanitation Data'!G107))="","",OFFSET('Sanitation Data'!$G$30,0,10*ROW('Sanitation Data'!G107)))</f>
        <v/>
      </c>
      <c r="DG113" s="29" t="str">
        <f ca="true">+IF(OFFSET('Sanitation Data'!$G$31,0,10*ROW('Sanitation Data'!G107))="","",OFFSET('Sanitation Data'!$G$31,0,10*ROW('Sanitation Data'!G107)))</f>
        <v/>
      </c>
      <c r="DH113" s="29" t="str">
        <f ca="true">+IF(OFFSET('Sanitation Data'!$G$32,0,10*ROW('Sanitation Data'!G107))="","",OFFSET('Sanitation Data'!$G$32,0,10*ROW('Sanitation Data'!G107)))</f>
        <v/>
      </c>
      <c r="DI113" s="29" t="str">
        <f ca="true">+IF(OFFSET('Sanitation Data'!$G$33,0,10*ROW('Sanitation Data'!G107))="","",OFFSET('Sanitation Data'!$G$33,0,10*ROW('Sanitation Data'!G107)))</f>
        <v/>
      </c>
      <c r="DJ113" s="29" t="str">
        <f ca="true">+IF(OFFSET('Sanitation Data'!$H$29,0,10*ROW('Sanitation Data'!H107))="","",OFFSET('Sanitation Data'!$H$29,0,10*ROW('Sanitation Data'!H107)))</f>
        <v/>
      </c>
      <c r="DK113" s="29" t="str">
        <f ca="true">+IF(OFFSET('Sanitation Data'!$H$30,0,10*ROW('Sanitation Data'!H107))="","",OFFSET('Sanitation Data'!$H$30,0,10*ROW('Sanitation Data'!H107)))</f>
        <v/>
      </c>
      <c r="DL113" s="29" t="str">
        <f ca="true">+IF(OFFSET('Sanitation Data'!$H$31,0,10*ROW('Sanitation Data'!H107))="","",OFFSET('Sanitation Data'!$H$31,0,10*ROW('Sanitation Data'!H107)))</f>
        <v/>
      </c>
      <c r="DM113" s="29" t="str">
        <f ca="true">+IF(OFFSET('Sanitation Data'!$H$32,0,10*ROW('Sanitation Data'!H107))="","",OFFSET('Sanitation Data'!$H$32,0,10*ROW('Sanitation Data'!H107)))</f>
        <v/>
      </c>
      <c r="DN113" s="29" t="str">
        <f ca="true">+IF(OFFSET('Sanitation Data'!$H$33,0,10*ROW('Sanitation Data'!H107))="","",OFFSET('Sanitation Data'!$H$33,0,10*ROW('Sanitation Data'!H107)))</f>
        <v/>
      </c>
      <c r="DO113" s="29" t="str">
        <f ca="true">+IF(OFFSET('Hygiene Data'!$C$12,0,10*ROW('Hygiene Data'!C107))="","",OFFSET('Hygiene Data'!$C$12,0,10*ROW('Hygiene Data'!C107)))</f>
        <v/>
      </c>
      <c r="DP113" s="29" t="str">
        <f ca="true">+IF(OFFSET('Hygiene Data'!$C$13,0,10*ROW('Hygiene Data'!C107))="","",OFFSET('Hygiene Data'!$C$13,0,10*ROW('Hygiene Data'!C107)))</f>
        <v/>
      </c>
      <c r="DQ113" s="29" t="str">
        <f ca="true">+IF(OFFSET('Hygiene Data'!$C$14,0,10*ROW('Hygiene Data'!C107))="","",OFFSET('Hygiene Data'!$C$14,0,10*ROW('Hygiene Data'!C107)))</f>
        <v/>
      </c>
      <c r="DR113" s="29" t="str">
        <f ca="true">+IF(OFFSET('Hygiene Data'!$D$12,0,10*ROW('Hygiene Data'!D107))="","",OFFSET('Hygiene Data'!$D$12,0,10*ROW('Hygiene Data'!D107)))</f>
        <v/>
      </c>
      <c r="DS113" s="29" t="str">
        <f ca="true">+IF(OFFSET('Hygiene Data'!$D$13,0,10*ROW('Hygiene Data'!D107))="","",OFFSET('Hygiene Data'!$D$13,0,10*ROW('Hygiene Data'!D107)))</f>
        <v/>
      </c>
      <c r="DT113" s="29" t="str">
        <f ca="true">+IF(OFFSET('Hygiene Data'!$D$14,0,10*ROW('Hygiene Data'!D107))="","",OFFSET('Hygiene Data'!$D$14,0,10*ROW('Hygiene Data'!D107)))</f>
        <v/>
      </c>
      <c r="DU113" s="29" t="str">
        <f ca="true">+IF(OFFSET('Hygiene Data'!$E$12,0,10*ROW('Hygiene Data'!E107))="","",OFFSET('Hygiene Data'!$E$12,0,10*ROW('Hygiene Data'!E107)))</f>
        <v/>
      </c>
      <c r="DV113" s="29" t="str">
        <f ca="true">+IF(OFFSET('Hygiene Data'!$E$13,0,10*ROW('Hygiene Data'!E107))="","",OFFSET('Hygiene Data'!$E$13,0,10*ROW('Hygiene Data'!E107)))</f>
        <v/>
      </c>
      <c r="DW113" s="29" t="str">
        <f ca="true">+IF(OFFSET('Hygiene Data'!$E$14,0,10*ROW('Hygiene Data'!E107))="","",OFFSET('Hygiene Data'!$E$14,0,10*ROW('Hygiene Data'!E107)))</f>
        <v/>
      </c>
      <c r="DX113" s="29" t="str">
        <f ca="true">+IF(OFFSET('Hygiene Data'!$F$12,0,10*ROW('Hygiene Data'!F107))="","",OFFSET('Hygiene Data'!$F$12,0,10*ROW('Hygiene Data'!F107)))</f>
        <v/>
      </c>
      <c r="DY113" s="29" t="str">
        <f ca="true">+IF(OFFSET('Hygiene Data'!$F$13,0,10*ROW('Hygiene Data'!F107))="","",OFFSET('Hygiene Data'!$F$13,0,10*ROW('Hygiene Data'!F107)))</f>
        <v/>
      </c>
      <c r="DZ113" s="29" t="str">
        <f ca="true">+IF(OFFSET('Hygiene Data'!$F$14,0,10*ROW('Hygiene Data'!F107))="","",OFFSET('Hygiene Data'!$F$14,0,10*ROW('Hygiene Data'!F107)))</f>
        <v/>
      </c>
      <c r="EA113" s="29" t="str">
        <f ca="true">+IF(OFFSET('Hygiene Data'!$G$12,0,10*ROW('Hygiene Data'!G107))="","",OFFSET('Hygiene Data'!$G$12,0,10*ROW('Hygiene Data'!G107)))</f>
        <v/>
      </c>
      <c r="EB113" s="29" t="str">
        <f ca="true">+IF(OFFSET('Hygiene Data'!$G$13,0,10*ROW('Hygiene Data'!G107))="","",OFFSET('Hygiene Data'!$G$13,0,10*ROW('Hygiene Data'!G107)))</f>
        <v/>
      </c>
      <c r="EC113" s="29" t="str">
        <f ca="true">+IF(OFFSET('Hygiene Data'!$G$14,0,10*ROW('Hygiene Data'!G107))="","",OFFSET('Hygiene Data'!$G$14,0,10*ROW('Hygiene Data'!G107)))</f>
        <v/>
      </c>
      <c r="ED113" s="29" t="str">
        <f ca="true">+IF(OFFSET('Hygiene Data'!$H$12,0,10*ROW('Hygiene Data'!H107))="","",OFFSET('Hygiene Data'!$H$12,0,10*ROW('Hygiene Data'!H107)))</f>
        <v/>
      </c>
      <c r="EE113" s="29" t="str">
        <f ca="true">+IF(OFFSET('Hygiene Data'!$H$13,0,10*ROW('Hygiene Data'!H107))="","",OFFSET('Hygiene Data'!$H$13,0,10*ROW('Hygiene Data'!H107)))</f>
        <v/>
      </c>
      <c r="EF113" s="29" t="str">
        <f ca="true">+IF(OFFSET('Hygiene Data'!$H$14,0,10*ROW('Hygiene Data'!H107))="","",OFFSET('Hygiene Data'!$H$14,0,10*ROW('Hygiene Data'!H107)))</f>
        <v/>
      </c>
    </row>
    <row r="114" x14ac:dyDescent="0.2">
      <c r="A114" s="52" t="str">
        <f ca="true">+IF(OFFSET('Water Data'!$B$1,0,10*ROW('Water Data'!B111))="","",OFFSET('Water Data'!$B$1,0,10*ROW('Water Data'!B111)))</f>
        <v/>
      </c>
      <c r="B114" s="52" t="str">
        <f ca="true">+IF(OFFSET('Water Data'!$A$3,0,10*ROW('Water Data'!A111))="","",OFFSET('Water Data'!$A$3,0,10*ROW('Water Data'!A111)))</f>
        <v/>
      </c>
      <c r="C114" s="52" t="str">
        <f ca="true">+IF(OFFSET('Water Data'!$C$3,0,10*ROW('Water Data'!C111))="","",OFFSET('Water Data'!$C$3,0,10*ROW('Water Data'!C111)))</f>
        <v/>
      </c>
      <c r="D114" s="240"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0"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0"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0"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0"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0"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0"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0"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0"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0"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0"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0"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0"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0"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0"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0"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0"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0"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1"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1"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1"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1"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1"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1"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1"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1"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1"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1"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1"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1"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1"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1"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1"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1"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1"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1"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1"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1"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1"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1"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1"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1"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1"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1"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1"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1"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1"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1"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2"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2"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2"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2"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2"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2"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2"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2"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2"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2"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2"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2"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2"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2"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2"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2"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2"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2"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29" t="str">
        <f ca="true">+IF(OFFSET('Water Data'!$C$28,0,10*ROW('Water Data'!C108))="","",OFFSET('Water Data'!$C$28,0,10*ROW('Water Data'!C108)))</f>
        <v/>
      </c>
      <c r="BT114" s="29" t="str">
        <f ca="true">+IF(OFFSET('Water Data'!$C$29,0,10*ROW('Water Data'!C108))="","",OFFSET('Water Data'!$C$29,0,10*ROW('Water Data'!C108)))</f>
        <v/>
      </c>
      <c r="BU114" s="29" t="str">
        <f ca="true">+IF(OFFSET('Water Data'!$C$30,0,10*ROW('Water Data'!C108))="","",OFFSET('Water Data'!$C$30,0,10*ROW('Water Data'!C108)))</f>
        <v/>
      </c>
      <c r="BV114" s="29" t="str">
        <f ca="true">+IF(OFFSET('Water Data'!$D$28,0,10*ROW('Water Data'!D108))="","",OFFSET('Water Data'!$D$28,0,10*ROW('Water Data'!D108)))</f>
        <v/>
      </c>
      <c r="BW114" s="29" t="str">
        <f ca="true">+IF(OFFSET('Water Data'!$D$29,0,10*ROW('Water Data'!D108))="","",OFFSET('Water Data'!$D$29,0,10*ROW('Water Data'!D108)))</f>
        <v/>
      </c>
      <c r="BX114" s="29" t="str">
        <f ca="true">+IF(OFFSET('Water Data'!$D$30,0,10*ROW('Water Data'!D108))="","",OFFSET('Water Data'!$D$30,0,10*ROW('Water Data'!D108)))</f>
        <v/>
      </c>
      <c r="BY114" s="29" t="str">
        <f ca="true">+IF(OFFSET('Water Data'!$E$28,0,10*ROW('Water Data'!E108))="","",OFFSET('Water Data'!$E$28,0,10*ROW('Water Data'!E108)))</f>
        <v/>
      </c>
      <c r="BZ114" s="29" t="str">
        <f ca="true">+IF(OFFSET('Water Data'!$E$29,0,10*ROW('Water Data'!E108))="","",OFFSET('Water Data'!$E$29,0,10*ROW('Water Data'!E108)))</f>
        <v/>
      </c>
      <c r="CA114" s="29" t="str">
        <f ca="true">+IF(OFFSET('Water Data'!$E$30,0,10*ROW('Water Data'!E108))="","",OFFSET('Water Data'!$E$30,0,10*ROW('Water Data'!E108)))</f>
        <v/>
      </c>
      <c r="CB114" s="29" t="str">
        <f ca="true">+IF(OFFSET('Water Data'!$F$28,0,10*ROW('Water Data'!F108))="","",OFFSET('Water Data'!$F$28,0,10*ROW('Water Data'!F108)))</f>
        <v/>
      </c>
      <c r="CC114" s="29" t="str">
        <f ca="true">+IF(OFFSET('Water Data'!$F$29,0,10*ROW('Water Data'!F108))="","",OFFSET('Water Data'!$F$29,0,10*ROW('Water Data'!F108)))</f>
        <v/>
      </c>
      <c r="CD114" s="29" t="str">
        <f ca="true">+IF(OFFSET('Water Data'!$F$30,0,10*ROW('Water Data'!F108))="","",OFFSET('Water Data'!$F$30,0,10*ROW('Water Data'!F108)))</f>
        <v/>
      </c>
      <c r="CE114" s="29" t="str">
        <f ca="true">+IF(OFFSET('Water Data'!$G$28,0,10*ROW('Water Data'!G108))="","",OFFSET('Water Data'!$G$28,0,10*ROW('Water Data'!G108)))</f>
        <v/>
      </c>
      <c r="CF114" s="29" t="str">
        <f ca="true">+IF(OFFSET('Water Data'!$G$29,0,10*ROW('Water Data'!G108))="","",OFFSET('Water Data'!$G$29,0,10*ROW('Water Data'!G108)))</f>
        <v/>
      </c>
      <c r="CG114" s="29" t="str">
        <f ca="true">+IF(OFFSET('Water Data'!$G$30,0,10*ROW('Water Data'!G108))="","",OFFSET('Water Data'!$G$30,0,10*ROW('Water Data'!G108)))</f>
        <v/>
      </c>
      <c r="CH114" s="29" t="str">
        <f ca="true">+IF(OFFSET('Water Data'!$H$28,0,10*ROW('Water Data'!H108))="","",OFFSET('Water Data'!$H$28,0,10*ROW('Water Data'!H108)))</f>
        <v/>
      </c>
      <c r="CI114" s="29" t="str">
        <f ca="true">+IF(OFFSET('Water Data'!$H$29,0,10*ROW('Water Data'!H108))="","",OFFSET('Water Data'!$H$29,0,10*ROW('Water Data'!H108)))</f>
        <v/>
      </c>
      <c r="CJ114" s="29" t="str">
        <f ca="true">+IF(OFFSET('Water Data'!$H$30,0,10*ROW('Water Data'!H108))="","",OFFSET('Water Data'!$H$30,0,10*ROW('Water Data'!H108)))</f>
        <v/>
      </c>
      <c r="CK114" s="29" t="str">
        <f ca="true">+IF(OFFSET('Sanitation Data'!$C$29,0,10*ROW('Sanitation Data'!C108))="","",OFFSET('Sanitation Data'!$C$29,0,10*ROW('Sanitation Data'!C108)))</f>
        <v/>
      </c>
      <c r="CL114" s="29" t="str">
        <f ca="true">+IF(OFFSET('Sanitation Data'!$C$30,0,10*ROW('Sanitation Data'!C108))="","",OFFSET('Sanitation Data'!$C$30,0,10*ROW('Sanitation Data'!C108)))</f>
        <v/>
      </c>
      <c r="CM114" s="29" t="str">
        <f ca="true">+IF(OFFSET('Sanitation Data'!$C$31,0,10*ROW('Sanitation Data'!C108))="","",OFFSET('Sanitation Data'!$C$31,0,10*ROW('Sanitation Data'!C108)))</f>
        <v/>
      </c>
      <c r="CN114" s="29" t="str">
        <f ca="true">+IF(OFFSET('Sanitation Data'!$C$32,0,10*ROW('Sanitation Data'!C108))="","",OFFSET('Sanitation Data'!$C$32,0,10*ROW('Sanitation Data'!C108)))</f>
        <v/>
      </c>
      <c r="CO114" s="29" t="str">
        <f ca="true">+IF(OFFSET('Sanitation Data'!$C$33,0,10*ROW('Sanitation Data'!C108))="","",OFFSET('Sanitation Data'!$C$33,0,10*ROW('Sanitation Data'!C108)))</f>
        <v/>
      </c>
      <c r="CP114" s="29" t="str">
        <f ca="true">+IF(OFFSET('Sanitation Data'!$D$29,0,10*ROW('Sanitation Data'!D108))="","",OFFSET('Sanitation Data'!$D$29,0,10*ROW('Sanitation Data'!D108)))</f>
        <v/>
      </c>
      <c r="CQ114" s="29" t="str">
        <f ca="true">+IF(OFFSET('Sanitation Data'!$D$30,0,10*ROW('Sanitation Data'!D108))="","",OFFSET('Sanitation Data'!$D$30,0,10*ROW('Sanitation Data'!D108)))</f>
        <v/>
      </c>
      <c r="CR114" s="29" t="str">
        <f ca="true">+IF(OFFSET('Sanitation Data'!$D$31,0,10*ROW('Sanitation Data'!D108))="","",OFFSET('Sanitation Data'!$D$31,0,10*ROW('Sanitation Data'!D108)))</f>
        <v/>
      </c>
      <c r="CS114" s="29" t="str">
        <f ca="true">+IF(OFFSET('Sanitation Data'!$D$32,0,10*ROW('Sanitation Data'!D108))="","",OFFSET('Sanitation Data'!$D$32,0,10*ROW('Sanitation Data'!D108)))</f>
        <v/>
      </c>
      <c r="CT114" s="29" t="str">
        <f ca="true">+IF(OFFSET('Sanitation Data'!$D$33,0,10*ROW('Sanitation Data'!D108))="","",OFFSET('Sanitation Data'!$D$33,0,10*ROW('Sanitation Data'!D108)))</f>
        <v/>
      </c>
      <c r="CU114" s="29" t="str">
        <f ca="true">+IF(OFFSET('Sanitation Data'!$E$29,0,10*ROW('Sanitation Data'!E108))="","",OFFSET('Sanitation Data'!$E$29,0,10*ROW('Sanitation Data'!E108)))</f>
        <v/>
      </c>
      <c r="CV114" s="29" t="str">
        <f ca="true">+IF(OFFSET('Sanitation Data'!$E$30,0,10*ROW('Sanitation Data'!E108))="","",OFFSET('Sanitation Data'!$E$30,0,10*ROW('Sanitation Data'!E108)))</f>
        <v/>
      </c>
      <c r="CW114" s="29" t="str">
        <f ca="true">+IF(OFFSET('Sanitation Data'!$E$31,0,10*ROW('Sanitation Data'!E108))="","",OFFSET('Sanitation Data'!$E$31,0,10*ROW('Sanitation Data'!E108)))</f>
        <v/>
      </c>
      <c r="CX114" s="29" t="str">
        <f ca="true">+IF(OFFSET('Sanitation Data'!$E$32,0,10*ROW('Sanitation Data'!E108))="","",OFFSET('Sanitation Data'!$E$32,0,10*ROW('Sanitation Data'!E108)))</f>
        <v/>
      </c>
      <c r="CY114" s="29" t="str">
        <f ca="true">+IF(OFFSET('Sanitation Data'!$E$33,0,10*ROW('Sanitation Data'!E108))="","",OFFSET('Sanitation Data'!$E$33,0,10*ROW('Sanitation Data'!E108)))</f>
        <v/>
      </c>
      <c r="CZ114" s="29" t="str">
        <f ca="true">+IF(OFFSET('Sanitation Data'!$F$29,0,10*ROW('Sanitation Data'!F108))="","",OFFSET('Sanitation Data'!$F$29,0,10*ROW('Sanitation Data'!F108)))</f>
        <v/>
      </c>
      <c r="DA114" s="29" t="str">
        <f ca="true">+IF(OFFSET('Sanitation Data'!$F$30,0,10*ROW('Sanitation Data'!F108))="","",OFFSET('Sanitation Data'!$F$30,0,10*ROW('Sanitation Data'!F108)))</f>
        <v/>
      </c>
      <c r="DB114" s="29" t="str">
        <f ca="true">+IF(OFFSET('Sanitation Data'!$F$31,0,10*ROW('Sanitation Data'!F108))="","",OFFSET('Sanitation Data'!$F$31,0,10*ROW('Sanitation Data'!F108)))</f>
        <v/>
      </c>
      <c r="DC114" s="29" t="str">
        <f ca="true">+IF(OFFSET('Sanitation Data'!$F$32,0,10*ROW('Sanitation Data'!F108))="","",OFFSET('Sanitation Data'!$F$32,0,10*ROW('Sanitation Data'!F108)))</f>
        <v/>
      </c>
      <c r="DD114" s="29" t="str">
        <f ca="true">+IF(OFFSET('Sanitation Data'!$F$33,0,10*ROW('Sanitation Data'!F108))="","",OFFSET('Sanitation Data'!$F$33,0,10*ROW('Sanitation Data'!F108)))</f>
        <v/>
      </c>
      <c r="DE114" s="29" t="str">
        <f ca="true">+IF(OFFSET('Sanitation Data'!$G$29,0,10*ROW('Sanitation Data'!G108))="","",OFFSET('Sanitation Data'!$G$29,0,10*ROW('Sanitation Data'!G108)))</f>
        <v/>
      </c>
      <c r="DF114" s="29" t="str">
        <f ca="true">+IF(OFFSET('Sanitation Data'!$G$30,0,10*ROW('Sanitation Data'!G108))="","",OFFSET('Sanitation Data'!$G$30,0,10*ROW('Sanitation Data'!G108)))</f>
        <v/>
      </c>
      <c r="DG114" s="29" t="str">
        <f ca="true">+IF(OFFSET('Sanitation Data'!$G$31,0,10*ROW('Sanitation Data'!G108))="","",OFFSET('Sanitation Data'!$G$31,0,10*ROW('Sanitation Data'!G108)))</f>
        <v/>
      </c>
      <c r="DH114" s="29" t="str">
        <f ca="true">+IF(OFFSET('Sanitation Data'!$G$32,0,10*ROW('Sanitation Data'!G108))="","",OFFSET('Sanitation Data'!$G$32,0,10*ROW('Sanitation Data'!G108)))</f>
        <v/>
      </c>
      <c r="DI114" s="29" t="str">
        <f ca="true">+IF(OFFSET('Sanitation Data'!$G$33,0,10*ROW('Sanitation Data'!G108))="","",OFFSET('Sanitation Data'!$G$33,0,10*ROW('Sanitation Data'!G108)))</f>
        <v/>
      </c>
      <c r="DJ114" s="29" t="str">
        <f ca="true">+IF(OFFSET('Sanitation Data'!$H$29,0,10*ROW('Sanitation Data'!H108))="","",OFFSET('Sanitation Data'!$H$29,0,10*ROW('Sanitation Data'!H108)))</f>
        <v/>
      </c>
      <c r="DK114" s="29" t="str">
        <f ca="true">+IF(OFFSET('Sanitation Data'!$H$30,0,10*ROW('Sanitation Data'!H108))="","",OFFSET('Sanitation Data'!$H$30,0,10*ROW('Sanitation Data'!H108)))</f>
        <v/>
      </c>
      <c r="DL114" s="29" t="str">
        <f ca="true">+IF(OFFSET('Sanitation Data'!$H$31,0,10*ROW('Sanitation Data'!H108))="","",OFFSET('Sanitation Data'!$H$31,0,10*ROW('Sanitation Data'!H108)))</f>
        <v/>
      </c>
      <c r="DM114" s="29" t="str">
        <f ca="true">+IF(OFFSET('Sanitation Data'!$H$32,0,10*ROW('Sanitation Data'!H108))="","",OFFSET('Sanitation Data'!$H$32,0,10*ROW('Sanitation Data'!H108)))</f>
        <v/>
      </c>
      <c r="DN114" s="29" t="str">
        <f ca="true">+IF(OFFSET('Sanitation Data'!$H$33,0,10*ROW('Sanitation Data'!H108))="","",OFFSET('Sanitation Data'!$H$33,0,10*ROW('Sanitation Data'!H108)))</f>
        <v/>
      </c>
      <c r="DO114" s="29" t="str">
        <f ca="true">+IF(OFFSET('Hygiene Data'!$C$12,0,10*ROW('Hygiene Data'!C108))="","",OFFSET('Hygiene Data'!$C$12,0,10*ROW('Hygiene Data'!C108)))</f>
        <v/>
      </c>
      <c r="DP114" s="29" t="str">
        <f ca="true">+IF(OFFSET('Hygiene Data'!$C$13,0,10*ROW('Hygiene Data'!C108))="","",OFFSET('Hygiene Data'!$C$13,0,10*ROW('Hygiene Data'!C108)))</f>
        <v/>
      </c>
      <c r="DQ114" s="29" t="str">
        <f ca="true">+IF(OFFSET('Hygiene Data'!$C$14,0,10*ROW('Hygiene Data'!C108))="","",OFFSET('Hygiene Data'!$C$14,0,10*ROW('Hygiene Data'!C108)))</f>
        <v/>
      </c>
      <c r="DR114" s="29" t="str">
        <f ca="true">+IF(OFFSET('Hygiene Data'!$D$12,0,10*ROW('Hygiene Data'!D108))="","",OFFSET('Hygiene Data'!$D$12,0,10*ROW('Hygiene Data'!D108)))</f>
        <v/>
      </c>
      <c r="DS114" s="29" t="str">
        <f ca="true">+IF(OFFSET('Hygiene Data'!$D$13,0,10*ROW('Hygiene Data'!D108))="","",OFFSET('Hygiene Data'!$D$13,0,10*ROW('Hygiene Data'!D108)))</f>
        <v/>
      </c>
      <c r="DT114" s="29" t="str">
        <f ca="true">+IF(OFFSET('Hygiene Data'!$D$14,0,10*ROW('Hygiene Data'!D108))="","",OFFSET('Hygiene Data'!$D$14,0,10*ROW('Hygiene Data'!D108)))</f>
        <v/>
      </c>
      <c r="DU114" s="29" t="str">
        <f ca="true">+IF(OFFSET('Hygiene Data'!$E$12,0,10*ROW('Hygiene Data'!E108))="","",OFFSET('Hygiene Data'!$E$12,0,10*ROW('Hygiene Data'!E108)))</f>
        <v/>
      </c>
      <c r="DV114" s="29" t="str">
        <f ca="true">+IF(OFFSET('Hygiene Data'!$E$13,0,10*ROW('Hygiene Data'!E108))="","",OFFSET('Hygiene Data'!$E$13,0,10*ROW('Hygiene Data'!E108)))</f>
        <v/>
      </c>
      <c r="DW114" s="29" t="str">
        <f ca="true">+IF(OFFSET('Hygiene Data'!$E$14,0,10*ROW('Hygiene Data'!E108))="","",OFFSET('Hygiene Data'!$E$14,0,10*ROW('Hygiene Data'!E108)))</f>
        <v/>
      </c>
      <c r="DX114" s="29" t="str">
        <f ca="true">+IF(OFFSET('Hygiene Data'!$F$12,0,10*ROW('Hygiene Data'!F108))="","",OFFSET('Hygiene Data'!$F$12,0,10*ROW('Hygiene Data'!F108)))</f>
        <v/>
      </c>
      <c r="DY114" s="29" t="str">
        <f ca="true">+IF(OFFSET('Hygiene Data'!$F$13,0,10*ROW('Hygiene Data'!F108))="","",OFFSET('Hygiene Data'!$F$13,0,10*ROW('Hygiene Data'!F108)))</f>
        <v/>
      </c>
      <c r="DZ114" s="29" t="str">
        <f ca="true">+IF(OFFSET('Hygiene Data'!$F$14,0,10*ROW('Hygiene Data'!F108))="","",OFFSET('Hygiene Data'!$F$14,0,10*ROW('Hygiene Data'!F108)))</f>
        <v/>
      </c>
      <c r="EA114" s="29" t="str">
        <f ca="true">+IF(OFFSET('Hygiene Data'!$G$12,0,10*ROW('Hygiene Data'!G108))="","",OFFSET('Hygiene Data'!$G$12,0,10*ROW('Hygiene Data'!G108)))</f>
        <v/>
      </c>
      <c r="EB114" s="29" t="str">
        <f ca="true">+IF(OFFSET('Hygiene Data'!$G$13,0,10*ROW('Hygiene Data'!G108))="","",OFFSET('Hygiene Data'!$G$13,0,10*ROW('Hygiene Data'!G108)))</f>
        <v/>
      </c>
      <c r="EC114" s="29" t="str">
        <f ca="true">+IF(OFFSET('Hygiene Data'!$G$14,0,10*ROW('Hygiene Data'!G108))="","",OFFSET('Hygiene Data'!$G$14,0,10*ROW('Hygiene Data'!G108)))</f>
        <v/>
      </c>
      <c r="ED114" s="29" t="str">
        <f ca="true">+IF(OFFSET('Hygiene Data'!$H$12,0,10*ROW('Hygiene Data'!H108))="","",OFFSET('Hygiene Data'!$H$12,0,10*ROW('Hygiene Data'!H108)))</f>
        <v/>
      </c>
      <c r="EE114" s="29" t="str">
        <f ca="true">+IF(OFFSET('Hygiene Data'!$H$13,0,10*ROW('Hygiene Data'!H108))="","",OFFSET('Hygiene Data'!$H$13,0,10*ROW('Hygiene Data'!H108)))</f>
        <v/>
      </c>
      <c r="EF114" s="29" t="str">
        <f ca="true">+IF(OFFSET('Hygiene Data'!$H$14,0,10*ROW('Hygiene Data'!H108))="","",OFFSET('Hygiene Data'!$H$14,0,10*ROW('Hygiene Data'!H108)))</f>
        <v/>
      </c>
    </row>
    <row r="115" x14ac:dyDescent="0.2">
      <c r="A115" s="52" t="str">
        <f ca="true">+IF(OFFSET('Water Data'!$B$1,0,10*ROW('Water Data'!B112))="","",OFFSET('Water Data'!$B$1,0,10*ROW('Water Data'!B112)))</f>
        <v/>
      </c>
      <c r="B115" s="52" t="str">
        <f ca="true">+IF(OFFSET('Water Data'!$A$3,0,10*ROW('Water Data'!A112))="","",OFFSET('Water Data'!$A$3,0,10*ROW('Water Data'!A112)))</f>
        <v/>
      </c>
      <c r="C115" s="52" t="str">
        <f ca="true">+IF(OFFSET('Water Data'!$C$3,0,10*ROW('Water Data'!C112))="","",OFFSET('Water Data'!$C$3,0,10*ROW('Water Data'!C112)))</f>
        <v/>
      </c>
      <c r="D115" s="240"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0"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0"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0"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0"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0"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0"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0"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0"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0"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0"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0"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0"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0"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0"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0"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0"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0"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1"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1"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1"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1"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1"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1"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1"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1"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1"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1"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1"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1"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1"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1"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1"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1"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1"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1"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1"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1"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1"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1"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1"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1"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1"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1"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1"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1"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1"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1"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2"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2"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2"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2"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2"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2"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2"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2"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2"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2"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2"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2"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2"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2"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2"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2"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2"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2"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29" t="str">
        <f ca="true">+IF(OFFSET('Water Data'!$C$28,0,10*ROW('Water Data'!C109))="","",OFFSET('Water Data'!$C$28,0,10*ROW('Water Data'!C109)))</f>
        <v/>
      </c>
      <c r="BT115" s="29" t="str">
        <f ca="true">+IF(OFFSET('Water Data'!$C$29,0,10*ROW('Water Data'!C109))="","",OFFSET('Water Data'!$C$29,0,10*ROW('Water Data'!C109)))</f>
        <v/>
      </c>
      <c r="BU115" s="29" t="str">
        <f ca="true">+IF(OFFSET('Water Data'!$C$30,0,10*ROW('Water Data'!C109))="","",OFFSET('Water Data'!$C$30,0,10*ROW('Water Data'!C109)))</f>
        <v/>
      </c>
      <c r="BV115" s="29" t="str">
        <f ca="true">+IF(OFFSET('Water Data'!$D$28,0,10*ROW('Water Data'!D109))="","",OFFSET('Water Data'!$D$28,0,10*ROW('Water Data'!D109)))</f>
        <v/>
      </c>
      <c r="BW115" s="29" t="str">
        <f ca="true">+IF(OFFSET('Water Data'!$D$29,0,10*ROW('Water Data'!D109))="","",OFFSET('Water Data'!$D$29,0,10*ROW('Water Data'!D109)))</f>
        <v/>
      </c>
      <c r="BX115" s="29" t="str">
        <f ca="true">+IF(OFFSET('Water Data'!$D$30,0,10*ROW('Water Data'!D109))="","",OFFSET('Water Data'!$D$30,0,10*ROW('Water Data'!D109)))</f>
        <v/>
      </c>
      <c r="BY115" s="29" t="str">
        <f ca="true">+IF(OFFSET('Water Data'!$E$28,0,10*ROW('Water Data'!E109))="","",OFFSET('Water Data'!$E$28,0,10*ROW('Water Data'!E109)))</f>
        <v/>
      </c>
      <c r="BZ115" s="29" t="str">
        <f ca="true">+IF(OFFSET('Water Data'!$E$29,0,10*ROW('Water Data'!E109))="","",OFFSET('Water Data'!$E$29,0,10*ROW('Water Data'!E109)))</f>
        <v/>
      </c>
      <c r="CA115" s="29" t="str">
        <f ca="true">+IF(OFFSET('Water Data'!$E$30,0,10*ROW('Water Data'!E109))="","",OFFSET('Water Data'!$E$30,0,10*ROW('Water Data'!E109)))</f>
        <v/>
      </c>
      <c r="CB115" s="29" t="str">
        <f ca="true">+IF(OFFSET('Water Data'!$F$28,0,10*ROW('Water Data'!F109))="","",OFFSET('Water Data'!$F$28,0,10*ROW('Water Data'!F109)))</f>
        <v/>
      </c>
      <c r="CC115" s="29" t="str">
        <f ca="true">+IF(OFFSET('Water Data'!$F$29,0,10*ROW('Water Data'!F109))="","",OFFSET('Water Data'!$F$29,0,10*ROW('Water Data'!F109)))</f>
        <v/>
      </c>
      <c r="CD115" s="29" t="str">
        <f ca="true">+IF(OFFSET('Water Data'!$F$30,0,10*ROW('Water Data'!F109))="","",OFFSET('Water Data'!$F$30,0,10*ROW('Water Data'!F109)))</f>
        <v/>
      </c>
      <c r="CE115" s="29" t="str">
        <f ca="true">+IF(OFFSET('Water Data'!$G$28,0,10*ROW('Water Data'!G109))="","",OFFSET('Water Data'!$G$28,0,10*ROW('Water Data'!G109)))</f>
        <v/>
      </c>
      <c r="CF115" s="29" t="str">
        <f ca="true">+IF(OFFSET('Water Data'!$G$29,0,10*ROW('Water Data'!G109))="","",OFFSET('Water Data'!$G$29,0,10*ROW('Water Data'!G109)))</f>
        <v/>
      </c>
      <c r="CG115" s="29" t="str">
        <f ca="true">+IF(OFFSET('Water Data'!$G$30,0,10*ROW('Water Data'!G109))="","",OFFSET('Water Data'!$G$30,0,10*ROW('Water Data'!G109)))</f>
        <v/>
      </c>
      <c r="CH115" s="29" t="str">
        <f ca="true">+IF(OFFSET('Water Data'!$H$28,0,10*ROW('Water Data'!H109))="","",OFFSET('Water Data'!$H$28,0,10*ROW('Water Data'!H109)))</f>
        <v/>
      </c>
      <c r="CI115" s="29" t="str">
        <f ca="true">+IF(OFFSET('Water Data'!$H$29,0,10*ROW('Water Data'!H109))="","",OFFSET('Water Data'!$H$29,0,10*ROW('Water Data'!H109)))</f>
        <v/>
      </c>
      <c r="CJ115" s="29" t="str">
        <f ca="true">+IF(OFFSET('Water Data'!$H$30,0,10*ROW('Water Data'!H109))="","",OFFSET('Water Data'!$H$30,0,10*ROW('Water Data'!H109)))</f>
        <v/>
      </c>
      <c r="CK115" s="29" t="str">
        <f ca="true">+IF(OFFSET('Sanitation Data'!$C$29,0,10*ROW('Sanitation Data'!C109))="","",OFFSET('Sanitation Data'!$C$29,0,10*ROW('Sanitation Data'!C109)))</f>
        <v/>
      </c>
      <c r="CL115" s="29" t="str">
        <f ca="true">+IF(OFFSET('Sanitation Data'!$C$30,0,10*ROW('Sanitation Data'!C109))="","",OFFSET('Sanitation Data'!$C$30,0,10*ROW('Sanitation Data'!C109)))</f>
        <v/>
      </c>
      <c r="CM115" s="29" t="str">
        <f ca="true">+IF(OFFSET('Sanitation Data'!$C$31,0,10*ROW('Sanitation Data'!C109))="","",OFFSET('Sanitation Data'!$C$31,0,10*ROW('Sanitation Data'!C109)))</f>
        <v/>
      </c>
      <c r="CN115" s="29" t="str">
        <f ca="true">+IF(OFFSET('Sanitation Data'!$C$32,0,10*ROW('Sanitation Data'!C109))="","",OFFSET('Sanitation Data'!$C$32,0,10*ROW('Sanitation Data'!C109)))</f>
        <v/>
      </c>
      <c r="CO115" s="29" t="str">
        <f ca="true">+IF(OFFSET('Sanitation Data'!$C$33,0,10*ROW('Sanitation Data'!C109))="","",OFFSET('Sanitation Data'!$C$33,0,10*ROW('Sanitation Data'!C109)))</f>
        <v/>
      </c>
      <c r="CP115" s="29" t="str">
        <f ca="true">+IF(OFFSET('Sanitation Data'!$D$29,0,10*ROW('Sanitation Data'!D109))="","",OFFSET('Sanitation Data'!$D$29,0,10*ROW('Sanitation Data'!D109)))</f>
        <v/>
      </c>
      <c r="CQ115" s="29" t="str">
        <f ca="true">+IF(OFFSET('Sanitation Data'!$D$30,0,10*ROW('Sanitation Data'!D109))="","",OFFSET('Sanitation Data'!$D$30,0,10*ROW('Sanitation Data'!D109)))</f>
        <v/>
      </c>
      <c r="CR115" s="29" t="str">
        <f ca="true">+IF(OFFSET('Sanitation Data'!$D$31,0,10*ROW('Sanitation Data'!D109))="","",OFFSET('Sanitation Data'!$D$31,0,10*ROW('Sanitation Data'!D109)))</f>
        <v/>
      </c>
      <c r="CS115" s="29" t="str">
        <f ca="true">+IF(OFFSET('Sanitation Data'!$D$32,0,10*ROW('Sanitation Data'!D109))="","",OFFSET('Sanitation Data'!$D$32,0,10*ROW('Sanitation Data'!D109)))</f>
        <v/>
      </c>
      <c r="CT115" s="29" t="str">
        <f ca="true">+IF(OFFSET('Sanitation Data'!$D$33,0,10*ROW('Sanitation Data'!D109))="","",OFFSET('Sanitation Data'!$D$33,0,10*ROW('Sanitation Data'!D109)))</f>
        <v/>
      </c>
      <c r="CU115" s="29" t="str">
        <f ca="true">+IF(OFFSET('Sanitation Data'!$E$29,0,10*ROW('Sanitation Data'!E109))="","",OFFSET('Sanitation Data'!$E$29,0,10*ROW('Sanitation Data'!E109)))</f>
        <v/>
      </c>
      <c r="CV115" s="29" t="str">
        <f ca="true">+IF(OFFSET('Sanitation Data'!$E$30,0,10*ROW('Sanitation Data'!E109))="","",OFFSET('Sanitation Data'!$E$30,0,10*ROW('Sanitation Data'!E109)))</f>
        <v/>
      </c>
      <c r="CW115" s="29" t="str">
        <f ca="true">+IF(OFFSET('Sanitation Data'!$E$31,0,10*ROW('Sanitation Data'!E109))="","",OFFSET('Sanitation Data'!$E$31,0,10*ROW('Sanitation Data'!E109)))</f>
        <v/>
      </c>
      <c r="CX115" s="29" t="str">
        <f ca="true">+IF(OFFSET('Sanitation Data'!$E$32,0,10*ROW('Sanitation Data'!E109))="","",OFFSET('Sanitation Data'!$E$32,0,10*ROW('Sanitation Data'!E109)))</f>
        <v/>
      </c>
      <c r="CY115" s="29" t="str">
        <f ca="true">+IF(OFFSET('Sanitation Data'!$E$33,0,10*ROW('Sanitation Data'!E109))="","",OFFSET('Sanitation Data'!$E$33,0,10*ROW('Sanitation Data'!E109)))</f>
        <v/>
      </c>
      <c r="CZ115" s="29" t="str">
        <f ca="true">+IF(OFFSET('Sanitation Data'!$F$29,0,10*ROW('Sanitation Data'!F109))="","",OFFSET('Sanitation Data'!$F$29,0,10*ROW('Sanitation Data'!F109)))</f>
        <v/>
      </c>
      <c r="DA115" s="29" t="str">
        <f ca="true">+IF(OFFSET('Sanitation Data'!$F$30,0,10*ROW('Sanitation Data'!F109))="","",OFFSET('Sanitation Data'!$F$30,0,10*ROW('Sanitation Data'!F109)))</f>
        <v/>
      </c>
      <c r="DB115" s="29" t="str">
        <f ca="true">+IF(OFFSET('Sanitation Data'!$F$31,0,10*ROW('Sanitation Data'!F109))="","",OFFSET('Sanitation Data'!$F$31,0,10*ROW('Sanitation Data'!F109)))</f>
        <v/>
      </c>
      <c r="DC115" s="29" t="str">
        <f ca="true">+IF(OFFSET('Sanitation Data'!$F$32,0,10*ROW('Sanitation Data'!F109))="","",OFFSET('Sanitation Data'!$F$32,0,10*ROW('Sanitation Data'!F109)))</f>
        <v/>
      </c>
      <c r="DD115" s="29" t="str">
        <f ca="true">+IF(OFFSET('Sanitation Data'!$F$33,0,10*ROW('Sanitation Data'!F109))="","",OFFSET('Sanitation Data'!$F$33,0,10*ROW('Sanitation Data'!F109)))</f>
        <v/>
      </c>
      <c r="DE115" s="29" t="str">
        <f ca="true">+IF(OFFSET('Sanitation Data'!$G$29,0,10*ROW('Sanitation Data'!G109))="","",OFFSET('Sanitation Data'!$G$29,0,10*ROW('Sanitation Data'!G109)))</f>
        <v/>
      </c>
      <c r="DF115" s="29" t="str">
        <f ca="true">+IF(OFFSET('Sanitation Data'!$G$30,0,10*ROW('Sanitation Data'!G109))="","",OFFSET('Sanitation Data'!$G$30,0,10*ROW('Sanitation Data'!G109)))</f>
        <v/>
      </c>
      <c r="DG115" s="29" t="str">
        <f ca="true">+IF(OFFSET('Sanitation Data'!$G$31,0,10*ROW('Sanitation Data'!G109))="","",OFFSET('Sanitation Data'!$G$31,0,10*ROW('Sanitation Data'!G109)))</f>
        <v/>
      </c>
      <c r="DH115" s="29" t="str">
        <f ca="true">+IF(OFFSET('Sanitation Data'!$G$32,0,10*ROW('Sanitation Data'!G109))="","",OFFSET('Sanitation Data'!$G$32,0,10*ROW('Sanitation Data'!G109)))</f>
        <v/>
      </c>
      <c r="DI115" s="29" t="str">
        <f ca="true">+IF(OFFSET('Sanitation Data'!$G$33,0,10*ROW('Sanitation Data'!G109))="","",OFFSET('Sanitation Data'!$G$33,0,10*ROW('Sanitation Data'!G109)))</f>
        <v/>
      </c>
      <c r="DJ115" s="29" t="str">
        <f ca="true">+IF(OFFSET('Sanitation Data'!$H$29,0,10*ROW('Sanitation Data'!H109))="","",OFFSET('Sanitation Data'!$H$29,0,10*ROW('Sanitation Data'!H109)))</f>
        <v/>
      </c>
      <c r="DK115" s="29" t="str">
        <f ca="true">+IF(OFFSET('Sanitation Data'!$H$30,0,10*ROW('Sanitation Data'!H109))="","",OFFSET('Sanitation Data'!$H$30,0,10*ROW('Sanitation Data'!H109)))</f>
        <v/>
      </c>
      <c r="DL115" s="29" t="str">
        <f ca="true">+IF(OFFSET('Sanitation Data'!$H$31,0,10*ROW('Sanitation Data'!H109))="","",OFFSET('Sanitation Data'!$H$31,0,10*ROW('Sanitation Data'!H109)))</f>
        <v/>
      </c>
      <c r="DM115" s="29" t="str">
        <f ca="true">+IF(OFFSET('Sanitation Data'!$H$32,0,10*ROW('Sanitation Data'!H109))="","",OFFSET('Sanitation Data'!$H$32,0,10*ROW('Sanitation Data'!H109)))</f>
        <v/>
      </c>
      <c r="DN115" s="29" t="str">
        <f ca="true">+IF(OFFSET('Sanitation Data'!$H$33,0,10*ROW('Sanitation Data'!H109))="","",OFFSET('Sanitation Data'!$H$33,0,10*ROW('Sanitation Data'!H109)))</f>
        <v/>
      </c>
      <c r="DO115" s="29" t="str">
        <f ca="true">+IF(OFFSET('Hygiene Data'!$C$12,0,10*ROW('Hygiene Data'!C109))="","",OFFSET('Hygiene Data'!$C$12,0,10*ROW('Hygiene Data'!C109)))</f>
        <v/>
      </c>
      <c r="DP115" s="29" t="str">
        <f ca="true">+IF(OFFSET('Hygiene Data'!$C$13,0,10*ROW('Hygiene Data'!C109))="","",OFFSET('Hygiene Data'!$C$13,0,10*ROW('Hygiene Data'!C109)))</f>
        <v/>
      </c>
      <c r="DQ115" s="29" t="str">
        <f ca="true">+IF(OFFSET('Hygiene Data'!$C$14,0,10*ROW('Hygiene Data'!C109))="","",OFFSET('Hygiene Data'!$C$14,0,10*ROW('Hygiene Data'!C109)))</f>
        <v/>
      </c>
      <c r="DR115" s="29" t="str">
        <f ca="true">+IF(OFFSET('Hygiene Data'!$D$12,0,10*ROW('Hygiene Data'!D109))="","",OFFSET('Hygiene Data'!$D$12,0,10*ROW('Hygiene Data'!D109)))</f>
        <v/>
      </c>
      <c r="DS115" s="29" t="str">
        <f ca="true">+IF(OFFSET('Hygiene Data'!$D$13,0,10*ROW('Hygiene Data'!D109))="","",OFFSET('Hygiene Data'!$D$13,0,10*ROW('Hygiene Data'!D109)))</f>
        <v/>
      </c>
      <c r="DT115" s="29" t="str">
        <f ca="true">+IF(OFFSET('Hygiene Data'!$D$14,0,10*ROW('Hygiene Data'!D109))="","",OFFSET('Hygiene Data'!$D$14,0,10*ROW('Hygiene Data'!D109)))</f>
        <v/>
      </c>
      <c r="DU115" s="29" t="str">
        <f ca="true">+IF(OFFSET('Hygiene Data'!$E$12,0,10*ROW('Hygiene Data'!E109))="","",OFFSET('Hygiene Data'!$E$12,0,10*ROW('Hygiene Data'!E109)))</f>
        <v/>
      </c>
      <c r="DV115" s="29" t="str">
        <f ca="true">+IF(OFFSET('Hygiene Data'!$E$13,0,10*ROW('Hygiene Data'!E109))="","",OFFSET('Hygiene Data'!$E$13,0,10*ROW('Hygiene Data'!E109)))</f>
        <v/>
      </c>
      <c r="DW115" s="29" t="str">
        <f ca="true">+IF(OFFSET('Hygiene Data'!$E$14,0,10*ROW('Hygiene Data'!E109))="","",OFFSET('Hygiene Data'!$E$14,0,10*ROW('Hygiene Data'!E109)))</f>
        <v/>
      </c>
      <c r="DX115" s="29" t="str">
        <f ca="true">+IF(OFFSET('Hygiene Data'!$F$12,0,10*ROW('Hygiene Data'!F109))="","",OFFSET('Hygiene Data'!$F$12,0,10*ROW('Hygiene Data'!F109)))</f>
        <v/>
      </c>
      <c r="DY115" s="29" t="str">
        <f ca="true">+IF(OFFSET('Hygiene Data'!$F$13,0,10*ROW('Hygiene Data'!F109))="","",OFFSET('Hygiene Data'!$F$13,0,10*ROW('Hygiene Data'!F109)))</f>
        <v/>
      </c>
      <c r="DZ115" s="29" t="str">
        <f ca="true">+IF(OFFSET('Hygiene Data'!$F$14,0,10*ROW('Hygiene Data'!F109))="","",OFFSET('Hygiene Data'!$F$14,0,10*ROW('Hygiene Data'!F109)))</f>
        <v/>
      </c>
      <c r="EA115" s="29" t="str">
        <f ca="true">+IF(OFFSET('Hygiene Data'!$G$12,0,10*ROW('Hygiene Data'!G109))="","",OFFSET('Hygiene Data'!$G$12,0,10*ROW('Hygiene Data'!G109)))</f>
        <v/>
      </c>
      <c r="EB115" s="29" t="str">
        <f ca="true">+IF(OFFSET('Hygiene Data'!$G$13,0,10*ROW('Hygiene Data'!G109))="","",OFFSET('Hygiene Data'!$G$13,0,10*ROW('Hygiene Data'!G109)))</f>
        <v/>
      </c>
      <c r="EC115" s="29" t="str">
        <f ca="true">+IF(OFFSET('Hygiene Data'!$G$14,0,10*ROW('Hygiene Data'!G109))="","",OFFSET('Hygiene Data'!$G$14,0,10*ROW('Hygiene Data'!G109)))</f>
        <v/>
      </c>
      <c r="ED115" s="29" t="str">
        <f ca="true">+IF(OFFSET('Hygiene Data'!$H$12,0,10*ROW('Hygiene Data'!H109))="","",OFFSET('Hygiene Data'!$H$12,0,10*ROW('Hygiene Data'!H109)))</f>
        <v/>
      </c>
      <c r="EE115" s="29" t="str">
        <f ca="true">+IF(OFFSET('Hygiene Data'!$H$13,0,10*ROW('Hygiene Data'!H109))="","",OFFSET('Hygiene Data'!$H$13,0,10*ROW('Hygiene Data'!H109)))</f>
        <v/>
      </c>
      <c r="EF115" s="29" t="str">
        <f ca="true">+IF(OFFSET('Hygiene Data'!$H$14,0,10*ROW('Hygiene Data'!H109))="","",OFFSET('Hygiene Data'!$H$14,0,10*ROW('Hygiene Data'!H109)))</f>
        <v/>
      </c>
    </row>
    <row r="116" x14ac:dyDescent="0.2">
      <c r="A116" s="52" t="str">
        <f ca="true">+IF(OFFSET('Water Data'!$B$1,0,10*ROW('Water Data'!B113))="","",OFFSET('Water Data'!$B$1,0,10*ROW('Water Data'!B113)))</f>
        <v/>
      </c>
      <c r="B116" s="52" t="str">
        <f ca="true">+IF(OFFSET('Water Data'!$A$3,0,10*ROW('Water Data'!A113))="","",OFFSET('Water Data'!$A$3,0,10*ROW('Water Data'!A113)))</f>
        <v/>
      </c>
      <c r="C116" s="52" t="str">
        <f ca="true">+IF(OFFSET('Water Data'!$C$3,0,10*ROW('Water Data'!C113))="","",OFFSET('Water Data'!$C$3,0,10*ROW('Water Data'!C113)))</f>
        <v/>
      </c>
      <c r="D116" s="240"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0"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0"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0"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0"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0"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0"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0"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0"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0"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0"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0"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0"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0"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0"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0"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0"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0"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1"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1"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1"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1"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1"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1"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1"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1"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1"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1"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1"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1"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1"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1"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1"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1"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1"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1"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1"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1"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1"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1"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1"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1"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1"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1"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1"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1"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1"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1"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2"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2"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2"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2"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2"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2"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2"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2"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2"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2"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2"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2"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2"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2"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2"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2"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2"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2"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29" t="str">
        <f ca="true">+IF(OFFSET('Water Data'!$C$28,0,10*ROW('Water Data'!C110))="","",OFFSET('Water Data'!$C$28,0,10*ROW('Water Data'!C110)))</f>
        <v/>
      </c>
      <c r="BT116" s="29" t="str">
        <f ca="true">+IF(OFFSET('Water Data'!$C$29,0,10*ROW('Water Data'!C110))="","",OFFSET('Water Data'!$C$29,0,10*ROW('Water Data'!C110)))</f>
        <v/>
      </c>
      <c r="BU116" s="29" t="str">
        <f ca="true">+IF(OFFSET('Water Data'!$C$30,0,10*ROW('Water Data'!C110))="","",OFFSET('Water Data'!$C$30,0,10*ROW('Water Data'!C110)))</f>
        <v/>
      </c>
      <c r="BV116" s="29" t="str">
        <f ca="true">+IF(OFFSET('Water Data'!$D$28,0,10*ROW('Water Data'!D110))="","",OFFSET('Water Data'!$D$28,0,10*ROW('Water Data'!D110)))</f>
        <v/>
      </c>
      <c r="BW116" s="29" t="str">
        <f ca="true">+IF(OFFSET('Water Data'!$D$29,0,10*ROW('Water Data'!D110))="","",OFFSET('Water Data'!$D$29,0,10*ROW('Water Data'!D110)))</f>
        <v/>
      </c>
      <c r="BX116" s="29" t="str">
        <f ca="true">+IF(OFFSET('Water Data'!$D$30,0,10*ROW('Water Data'!D110))="","",OFFSET('Water Data'!$D$30,0,10*ROW('Water Data'!D110)))</f>
        <v/>
      </c>
      <c r="BY116" s="29" t="str">
        <f ca="true">+IF(OFFSET('Water Data'!$E$28,0,10*ROW('Water Data'!E110))="","",OFFSET('Water Data'!$E$28,0,10*ROW('Water Data'!E110)))</f>
        <v/>
      </c>
      <c r="BZ116" s="29" t="str">
        <f ca="true">+IF(OFFSET('Water Data'!$E$29,0,10*ROW('Water Data'!E110))="","",OFFSET('Water Data'!$E$29,0,10*ROW('Water Data'!E110)))</f>
        <v/>
      </c>
      <c r="CA116" s="29" t="str">
        <f ca="true">+IF(OFFSET('Water Data'!$E$30,0,10*ROW('Water Data'!E110))="","",OFFSET('Water Data'!$E$30,0,10*ROW('Water Data'!E110)))</f>
        <v/>
      </c>
      <c r="CB116" s="29" t="str">
        <f ca="true">+IF(OFFSET('Water Data'!$F$28,0,10*ROW('Water Data'!F110))="","",OFFSET('Water Data'!$F$28,0,10*ROW('Water Data'!F110)))</f>
        <v/>
      </c>
      <c r="CC116" s="29" t="str">
        <f ca="true">+IF(OFFSET('Water Data'!$F$29,0,10*ROW('Water Data'!F110))="","",OFFSET('Water Data'!$F$29,0,10*ROW('Water Data'!F110)))</f>
        <v/>
      </c>
      <c r="CD116" s="29" t="str">
        <f ca="true">+IF(OFFSET('Water Data'!$F$30,0,10*ROW('Water Data'!F110))="","",OFFSET('Water Data'!$F$30,0,10*ROW('Water Data'!F110)))</f>
        <v/>
      </c>
      <c r="CE116" s="29" t="str">
        <f ca="true">+IF(OFFSET('Water Data'!$G$28,0,10*ROW('Water Data'!G110))="","",OFFSET('Water Data'!$G$28,0,10*ROW('Water Data'!G110)))</f>
        <v/>
      </c>
      <c r="CF116" s="29" t="str">
        <f ca="true">+IF(OFFSET('Water Data'!$G$29,0,10*ROW('Water Data'!G110))="","",OFFSET('Water Data'!$G$29,0,10*ROW('Water Data'!G110)))</f>
        <v/>
      </c>
      <c r="CG116" s="29" t="str">
        <f ca="true">+IF(OFFSET('Water Data'!$G$30,0,10*ROW('Water Data'!G110))="","",OFFSET('Water Data'!$G$30,0,10*ROW('Water Data'!G110)))</f>
        <v/>
      </c>
      <c r="CH116" s="29" t="str">
        <f ca="true">+IF(OFFSET('Water Data'!$H$28,0,10*ROW('Water Data'!H110))="","",OFFSET('Water Data'!$H$28,0,10*ROW('Water Data'!H110)))</f>
        <v/>
      </c>
      <c r="CI116" s="29" t="str">
        <f ca="true">+IF(OFFSET('Water Data'!$H$29,0,10*ROW('Water Data'!H110))="","",OFFSET('Water Data'!$H$29,0,10*ROW('Water Data'!H110)))</f>
        <v/>
      </c>
      <c r="CJ116" s="29" t="str">
        <f ca="true">+IF(OFFSET('Water Data'!$H$30,0,10*ROW('Water Data'!H110))="","",OFFSET('Water Data'!$H$30,0,10*ROW('Water Data'!H110)))</f>
        <v/>
      </c>
      <c r="CK116" s="29" t="str">
        <f ca="true">+IF(OFFSET('Sanitation Data'!$C$29,0,10*ROW('Sanitation Data'!C110))="","",OFFSET('Sanitation Data'!$C$29,0,10*ROW('Sanitation Data'!C110)))</f>
        <v/>
      </c>
      <c r="CL116" s="29" t="str">
        <f ca="true">+IF(OFFSET('Sanitation Data'!$C$30,0,10*ROW('Sanitation Data'!C110))="","",OFFSET('Sanitation Data'!$C$30,0,10*ROW('Sanitation Data'!C110)))</f>
        <v/>
      </c>
      <c r="CM116" s="29" t="str">
        <f ca="true">+IF(OFFSET('Sanitation Data'!$C$31,0,10*ROW('Sanitation Data'!C110))="","",OFFSET('Sanitation Data'!$C$31,0,10*ROW('Sanitation Data'!C110)))</f>
        <v/>
      </c>
      <c r="CN116" s="29" t="str">
        <f ca="true">+IF(OFFSET('Sanitation Data'!$C$32,0,10*ROW('Sanitation Data'!C110))="","",OFFSET('Sanitation Data'!$C$32,0,10*ROW('Sanitation Data'!C110)))</f>
        <v/>
      </c>
      <c r="CO116" s="29" t="str">
        <f ca="true">+IF(OFFSET('Sanitation Data'!$C$33,0,10*ROW('Sanitation Data'!C110))="","",OFFSET('Sanitation Data'!$C$33,0,10*ROW('Sanitation Data'!C110)))</f>
        <v/>
      </c>
      <c r="CP116" s="29" t="str">
        <f ca="true">+IF(OFFSET('Sanitation Data'!$D$29,0,10*ROW('Sanitation Data'!D110))="","",OFFSET('Sanitation Data'!$D$29,0,10*ROW('Sanitation Data'!D110)))</f>
        <v/>
      </c>
      <c r="CQ116" s="29" t="str">
        <f ca="true">+IF(OFFSET('Sanitation Data'!$D$30,0,10*ROW('Sanitation Data'!D110))="","",OFFSET('Sanitation Data'!$D$30,0,10*ROW('Sanitation Data'!D110)))</f>
        <v/>
      </c>
      <c r="CR116" s="29" t="str">
        <f ca="true">+IF(OFFSET('Sanitation Data'!$D$31,0,10*ROW('Sanitation Data'!D110))="","",OFFSET('Sanitation Data'!$D$31,0,10*ROW('Sanitation Data'!D110)))</f>
        <v/>
      </c>
      <c r="CS116" s="29" t="str">
        <f ca="true">+IF(OFFSET('Sanitation Data'!$D$32,0,10*ROW('Sanitation Data'!D110))="","",OFFSET('Sanitation Data'!$D$32,0,10*ROW('Sanitation Data'!D110)))</f>
        <v/>
      </c>
      <c r="CT116" s="29" t="str">
        <f ca="true">+IF(OFFSET('Sanitation Data'!$D$33,0,10*ROW('Sanitation Data'!D110))="","",OFFSET('Sanitation Data'!$D$33,0,10*ROW('Sanitation Data'!D110)))</f>
        <v/>
      </c>
      <c r="CU116" s="29" t="str">
        <f ca="true">+IF(OFFSET('Sanitation Data'!$E$29,0,10*ROW('Sanitation Data'!E110))="","",OFFSET('Sanitation Data'!$E$29,0,10*ROW('Sanitation Data'!E110)))</f>
        <v/>
      </c>
      <c r="CV116" s="29" t="str">
        <f ca="true">+IF(OFFSET('Sanitation Data'!$E$30,0,10*ROW('Sanitation Data'!E110))="","",OFFSET('Sanitation Data'!$E$30,0,10*ROW('Sanitation Data'!E110)))</f>
        <v/>
      </c>
      <c r="CW116" s="29" t="str">
        <f ca="true">+IF(OFFSET('Sanitation Data'!$E$31,0,10*ROW('Sanitation Data'!E110))="","",OFFSET('Sanitation Data'!$E$31,0,10*ROW('Sanitation Data'!E110)))</f>
        <v/>
      </c>
      <c r="CX116" s="29" t="str">
        <f ca="true">+IF(OFFSET('Sanitation Data'!$E$32,0,10*ROW('Sanitation Data'!E110))="","",OFFSET('Sanitation Data'!$E$32,0,10*ROW('Sanitation Data'!E110)))</f>
        <v/>
      </c>
      <c r="CY116" s="29" t="str">
        <f ca="true">+IF(OFFSET('Sanitation Data'!$E$33,0,10*ROW('Sanitation Data'!E110))="","",OFFSET('Sanitation Data'!$E$33,0,10*ROW('Sanitation Data'!E110)))</f>
        <v/>
      </c>
      <c r="CZ116" s="29" t="str">
        <f ca="true">+IF(OFFSET('Sanitation Data'!$F$29,0,10*ROW('Sanitation Data'!F110))="","",OFFSET('Sanitation Data'!$F$29,0,10*ROW('Sanitation Data'!F110)))</f>
        <v/>
      </c>
      <c r="DA116" s="29" t="str">
        <f ca="true">+IF(OFFSET('Sanitation Data'!$F$30,0,10*ROW('Sanitation Data'!F110))="","",OFFSET('Sanitation Data'!$F$30,0,10*ROW('Sanitation Data'!F110)))</f>
        <v/>
      </c>
      <c r="DB116" s="29" t="str">
        <f ca="true">+IF(OFFSET('Sanitation Data'!$F$31,0,10*ROW('Sanitation Data'!F110))="","",OFFSET('Sanitation Data'!$F$31,0,10*ROW('Sanitation Data'!F110)))</f>
        <v/>
      </c>
      <c r="DC116" s="29" t="str">
        <f ca="true">+IF(OFFSET('Sanitation Data'!$F$32,0,10*ROW('Sanitation Data'!F110))="","",OFFSET('Sanitation Data'!$F$32,0,10*ROW('Sanitation Data'!F110)))</f>
        <v/>
      </c>
      <c r="DD116" s="29" t="str">
        <f ca="true">+IF(OFFSET('Sanitation Data'!$F$33,0,10*ROW('Sanitation Data'!F110))="","",OFFSET('Sanitation Data'!$F$33,0,10*ROW('Sanitation Data'!F110)))</f>
        <v/>
      </c>
      <c r="DE116" s="29" t="str">
        <f ca="true">+IF(OFFSET('Sanitation Data'!$G$29,0,10*ROW('Sanitation Data'!G110))="","",OFFSET('Sanitation Data'!$G$29,0,10*ROW('Sanitation Data'!G110)))</f>
        <v/>
      </c>
      <c r="DF116" s="29" t="str">
        <f ca="true">+IF(OFFSET('Sanitation Data'!$G$30,0,10*ROW('Sanitation Data'!G110))="","",OFFSET('Sanitation Data'!$G$30,0,10*ROW('Sanitation Data'!G110)))</f>
        <v/>
      </c>
      <c r="DG116" s="29" t="str">
        <f ca="true">+IF(OFFSET('Sanitation Data'!$G$31,0,10*ROW('Sanitation Data'!G110))="","",OFFSET('Sanitation Data'!$G$31,0,10*ROW('Sanitation Data'!G110)))</f>
        <v/>
      </c>
      <c r="DH116" s="29" t="str">
        <f ca="true">+IF(OFFSET('Sanitation Data'!$G$32,0,10*ROW('Sanitation Data'!G110))="","",OFFSET('Sanitation Data'!$G$32,0,10*ROW('Sanitation Data'!G110)))</f>
        <v/>
      </c>
      <c r="DI116" s="29" t="str">
        <f ca="true">+IF(OFFSET('Sanitation Data'!$G$33,0,10*ROW('Sanitation Data'!G110))="","",OFFSET('Sanitation Data'!$G$33,0,10*ROW('Sanitation Data'!G110)))</f>
        <v/>
      </c>
      <c r="DJ116" s="29" t="str">
        <f ca="true">+IF(OFFSET('Sanitation Data'!$H$29,0,10*ROW('Sanitation Data'!H110))="","",OFFSET('Sanitation Data'!$H$29,0,10*ROW('Sanitation Data'!H110)))</f>
        <v/>
      </c>
      <c r="DK116" s="29" t="str">
        <f ca="true">+IF(OFFSET('Sanitation Data'!$H$30,0,10*ROW('Sanitation Data'!H110))="","",OFFSET('Sanitation Data'!$H$30,0,10*ROW('Sanitation Data'!H110)))</f>
        <v/>
      </c>
      <c r="DL116" s="29" t="str">
        <f ca="true">+IF(OFFSET('Sanitation Data'!$H$31,0,10*ROW('Sanitation Data'!H110))="","",OFFSET('Sanitation Data'!$H$31,0,10*ROW('Sanitation Data'!H110)))</f>
        <v/>
      </c>
      <c r="DM116" s="29" t="str">
        <f ca="true">+IF(OFFSET('Sanitation Data'!$H$32,0,10*ROW('Sanitation Data'!H110))="","",OFFSET('Sanitation Data'!$H$32,0,10*ROW('Sanitation Data'!H110)))</f>
        <v/>
      </c>
      <c r="DN116" s="29" t="str">
        <f ca="true">+IF(OFFSET('Sanitation Data'!$H$33,0,10*ROW('Sanitation Data'!H110))="","",OFFSET('Sanitation Data'!$H$33,0,10*ROW('Sanitation Data'!H110)))</f>
        <v/>
      </c>
      <c r="DO116" s="29" t="str">
        <f ca="true">+IF(OFFSET('Hygiene Data'!$C$12,0,10*ROW('Hygiene Data'!C110))="","",OFFSET('Hygiene Data'!$C$12,0,10*ROW('Hygiene Data'!C110)))</f>
        <v/>
      </c>
      <c r="DP116" s="29" t="str">
        <f ca="true">+IF(OFFSET('Hygiene Data'!$C$13,0,10*ROW('Hygiene Data'!C110))="","",OFFSET('Hygiene Data'!$C$13,0,10*ROW('Hygiene Data'!C110)))</f>
        <v/>
      </c>
      <c r="DQ116" s="29" t="str">
        <f ca="true">+IF(OFFSET('Hygiene Data'!$C$14,0,10*ROW('Hygiene Data'!C110))="","",OFFSET('Hygiene Data'!$C$14,0,10*ROW('Hygiene Data'!C110)))</f>
        <v/>
      </c>
      <c r="DR116" s="29" t="str">
        <f ca="true">+IF(OFFSET('Hygiene Data'!$D$12,0,10*ROW('Hygiene Data'!D110))="","",OFFSET('Hygiene Data'!$D$12,0,10*ROW('Hygiene Data'!D110)))</f>
        <v/>
      </c>
      <c r="DS116" s="29" t="str">
        <f ca="true">+IF(OFFSET('Hygiene Data'!$D$13,0,10*ROW('Hygiene Data'!D110))="","",OFFSET('Hygiene Data'!$D$13,0,10*ROW('Hygiene Data'!D110)))</f>
        <v/>
      </c>
      <c r="DT116" s="29" t="str">
        <f ca="true">+IF(OFFSET('Hygiene Data'!$D$14,0,10*ROW('Hygiene Data'!D110))="","",OFFSET('Hygiene Data'!$D$14,0,10*ROW('Hygiene Data'!D110)))</f>
        <v/>
      </c>
      <c r="DU116" s="29" t="str">
        <f ca="true">+IF(OFFSET('Hygiene Data'!$E$12,0,10*ROW('Hygiene Data'!E110))="","",OFFSET('Hygiene Data'!$E$12,0,10*ROW('Hygiene Data'!E110)))</f>
        <v/>
      </c>
      <c r="DV116" s="29" t="str">
        <f ca="true">+IF(OFFSET('Hygiene Data'!$E$13,0,10*ROW('Hygiene Data'!E110))="","",OFFSET('Hygiene Data'!$E$13,0,10*ROW('Hygiene Data'!E110)))</f>
        <v/>
      </c>
      <c r="DW116" s="29" t="str">
        <f ca="true">+IF(OFFSET('Hygiene Data'!$E$14,0,10*ROW('Hygiene Data'!E110))="","",OFFSET('Hygiene Data'!$E$14,0,10*ROW('Hygiene Data'!E110)))</f>
        <v/>
      </c>
      <c r="DX116" s="29" t="str">
        <f ca="true">+IF(OFFSET('Hygiene Data'!$F$12,0,10*ROW('Hygiene Data'!F110))="","",OFFSET('Hygiene Data'!$F$12,0,10*ROW('Hygiene Data'!F110)))</f>
        <v/>
      </c>
      <c r="DY116" s="29" t="str">
        <f ca="true">+IF(OFFSET('Hygiene Data'!$F$13,0,10*ROW('Hygiene Data'!F110))="","",OFFSET('Hygiene Data'!$F$13,0,10*ROW('Hygiene Data'!F110)))</f>
        <v/>
      </c>
      <c r="DZ116" s="29" t="str">
        <f ca="true">+IF(OFFSET('Hygiene Data'!$F$14,0,10*ROW('Hygiene Data'!F110))="","",OFFSET('Hygiene Data'!$F$14,0,10*ROW('Hygiene Data'!F110)))</f>
        <v/>
      </c>
      <c r="EA116" s="29" t="str">
        <f ca="true">+IF(OFFSET('Hygiene Data'!$G$12,0,10*ROW('Hygiene Data'!G110))="","",OFFSET('Hygiene Data'!$G$12,0,10*ROW('Hygiene Data'!G110)))</f>
        <v/>
      </c>
      <c r="EB116" s="29" t="str">
        <f ca="true">+IF(OFFSET('Hygiene Data'!$G$13,0,10*ROW('Hygiene Data'!G110))="","",OFFSET('Hygiene Data'!$G$13,0,10*ROW('Hygiene Data'!G110)))</f>
        <v/>
      </c>
      <c r="EC116" s="29" t="str">
        <f ca="true">+IF(OFFSET('Hygiene Data'!$G$14,0,10*ROW('Hygiene Data'!G110))="","",OFFSET('Hygiene Data'!$G$14,0,10*ROW('Hygiene Data'!G110)))</f>
        <v/>
      </c>
      <c r="ED116" s="29" t="str">
        <f ca="true">+IF(OFFSET('Hygiene Data'!$H$12,0,10*ROW('Hygiene Data'!H110))="","",OFFSET('Hygiene Data'!$H$12,0,10*ROW('Hygiene Data'!H110)))</f>
        <v/>
      </c>
      <c r="EE116" s="29" t="str">
        <f ca="true">+IF(OFFSET('Hygiene Data'!$H$13,0,10*ROW('Hygiene Data'!H110))="","",OFFSET('Hygiene Data'!$H$13,0,10*ROW('Hygiene Data'!H110)))</f>
        <v/>
      </c>
      <c r="EF116" s="29" t="str">
        <f ca="true">+IF(OFFSET('Hygiene Data'!$H$14,0,10*ROW('Hygiene Data'!H110))="","",OFFSET('Hygiene Data'!$H$14,0,10*ROW('Hygiene Data'!H110)))</f>
        <v/>
      </c>
    </row>
    <row r="117" x14ac:dyDescent="0.2">
      <c r="A117" s="52" t="str">
        <f ca="true">+IF(OFFSET('Water Data'!$B$1,0,10*ROW('Water Data'!B114))="","",OFFSET('Water Data'!$B$1,0,10*ROW('Water Data'!B114)))</f>
        <v/>
      </c>
      <c r="B117" s="52" t="str">
        <f ca="true">+IF(OFFSET('Water Data'!$A$3,0,10*ROW('Water Data'!A114))="","",OFFSET('Water Data'!$A$3,0,10*ROW('Water Data'!A114)))</f>
        <v/>
      </c>
      <c r="C117" s="52" t="str">
        <f ca="true">+IF(OFFSET('Water Data'!$C$3,0,10*ROW('Water Data'!C114))="","",OFFSET('Water Data'!$C$3,0,10*ROW('Water Data'!C114)))</f>
        <v/>
      </c>
      <c r="D117" s="240"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0"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0"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0"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0"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0"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0"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0"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0"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0"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0"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0"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0"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0"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0"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0"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0"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0"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1"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1"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1"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1"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1"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1"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1"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1"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1"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1"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1"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1"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1"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1"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1"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1"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1"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1"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1"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1"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1"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1"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1"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1"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1"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1"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1"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1"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1"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1"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2"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2"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2"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2"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2"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2"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2"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2"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2"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2"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2"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2"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2"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2"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2"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2"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2"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2"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29" t="str">
        <f ca="true">+IF(OFFSET('Water Data'!$C$28,0,10*ROW('Water Data'!C111))="","",OFFSET('Water Data'!$C$28,0,10*ROW('Water Data'!C111)))</f>
        <v/>
      </c>
      <c r="BT117" s="29" t="str">
        <f ca="true">+IF(OFFSET('Water Data'!$C$29,0,10*ROW('Water Data'!C111))="","",OFFSET('Water Data'!$C$29,0,10*ROW('Water Data'!C111)))</f>
        <v/>
      </c>
      <c r="BU117" s="29" t="str">
        <f ca="true">+IF(OFFSET('Water Data'!$C$30,0,10*ROW('Water Data'!C111))="","",OFFSET('Water Data'!$C$30,0,10*ROW('Water Data'!C111)))</f>
        <v/>
      </c>
      <c r="BV117" s="29" t="str">
        <f ca="true">+IF(OFFSET('Water Data'!$D$28,0,10*ROW('Water Data'!D111))="","",OFFSET('Water Data'!$D$28,0,10*ROW('Water Data'!D111)))</f>
        <v/>
      </c>
      <c r="BW117" s="29" t="str">
        <f ca="true">+IF(OFFSET('Water Data'!$D$29,0,10*ROW('Water Data'!D111))="","",OFFSET('Water Data'!$D$29,0,10*ROW('Water Data'!D111)))</f>
        <v/>
      </c>
      <c r="BX117" s="29" t="str">
        <f ca="true">+IF(OFFSET('Water Data'!$D$30,0,10*ROW('Water Data'!D111))="","",OFFSET('Water Data'!$D$30,0,10*ROW('Water Data'!D111)))</f>
        <v/>
      </c>
      <c r="BY117" s="29" t="str">
        <f ca="true">+IF(OFFSET('Water Data'!$E$28,0,10*ROW('Water Data'!E111))="","",OFFSET('Water Data'!$E$28,0,10*ROW('Water Data'!E111)))</f>
        <v/>
      </c>
      <c r="BZ117" s="29" t="str">
        <f ca="true">+IF(OFFSET('Water Data'!$E$29,0,10*ROW('Water Data'!E111))="","",OFFSET('Water Data'!$E$29,0,10*ROW('Water Data'!E111)))</f>
        <v/>
      </c>
      <c r="CA117" s="29" t="str">
        <f ca="true">+IF(OFFSET('Water Data'!$E$30,0,10*ROW('Water Data'!E111))="","",OFFSET('Water Data'!$E$30,0,10*ROW('Water Data'!E111)))</f>
        <v/>
      </c>
      <c r="CB117" s="29" t="str">
        <f ca="true">+IF(OFFSET('Water Data'!$F$28,0,10*ROW('Water Data'!F111))="","",OFFSET('Water Data'!$F$28,0,10*ROW('Water Data'!F111)))</f>
        <v/>
      </c>
      <c r="CC117" s="29" t="str">
        <f ca="true">+IF(OFFSET('Water Data'!$F$29,0,10*ROW('Water Data'!F111))="","",OFFSET('Water Data'!$F$29,0,10*ROW('Water Data'!F111)))</f>
        <v/>
      </c>
      <c r="CD117" s="29" t="str">
        <f ca="true">+IF(OFFSET('Water Data'!$F$30,0,10*ROW('Water Data'!F111))="","",OFFSET('Water Data'!$F$30,0,10*ROW('Water Data'!F111)))</f>
        <v/>
      </c>
      <c r="CE117" s="29" t="str">
        <f ca="true">+IF(OFFSET('Water Data'!$G$28,0,10*ROW('Water Data'!G111))="","",OFFSET('Water Data'!$G$28,0,10*ROW('Water Data'!G111)))</f>
        <v/>
      </c>
      <c r="CF117" s="29" t="str">
        <f ca="true">+IF(OFFSET('Water Data'!$G$29,0,10*ROW('Water Data'!G111))="","",OFFSET('Water Data'!$G$29,0,10*ROW('Water Data'!G111)))</f>
        <v/>
      </c>
      <c r="CG117" s="29" t="str">
        <f ca="true">+IF(OFFSET('Water Data'!$G$30,0,10*ROW('Water Data'!G111))="","",OFFSET('Water Data'!$G$30,0,10*ROW('Water Data'!G111)))</f>
        <v/>
      </c>
      <c r="CH117" s="29" t="str">
        <f ca="true">+IF(OFFSET('Water Data'!$H$28,0,10*ROW('Water Data'!H111))="","",OFFSET('Water Data'!$H$28,0,10*ROW('Water Data'!H111)))</f>
        <v/>
      </c>
      <c r="CI117" s="29" t="str">
        <f ca="true">+IF(OFFSET('Water Data'!$H$29,0,10*ROW('Water Data'!H111))="","",OFFSET('Water Data'!$H$29,0,10*ROW('Water Data'!H111)))</f>
        <v/>
      </c>
      <c r="CJ117" s="29" t="str">
        <f ca="true">+IF(OFFSET('Water Data'!$H$30,0,10*ROW('Water Data'!H111))="","",OFFSET('Water Data'!$H$30,0,10*ROW('Water Data'!H111)))</f>
        <v/>
      </c>
      <c r="CK117" s="29" t="str">
        <f ca="true">+IF(OFFSET('Sanitation Data'!$C$29,0,10*ROW('Sanitation Data'!C111))="","",OFFSET('Sanitation Data'!$C$29,0,10*ROW('Sanitation Data'!C111)))</f>
        <v/>
      </c>
      <c r="CL117" s="29" t="str">
        <f ca="true">+IF(OFFSET('Sanitation Data'!$C$30,0,10*ROW('Sanitation Data'!C111))="","",OFFSET('Sanitation Data'!$C$30,0,10*ROW('Sanitation Data'!C111)))</f>
        <v/>
      </c>
      <c r="CM117" s="29" t="str">
        <f ca="true">+IF(OFFSET('Sanitation Data'!$C$31,0,10*ROW('Sanitation Data'!C111))="","",OFFSET('Sanitation Data'!$C$31,0,10*ROW('Sanitation Data'!C111)))</f>
        <v/>
      </c>
      <c r="CN117" s="29" t="str">
        <f ca="true">+IF(OFFSET('Sanitation Data'!$C$32,0,10*ROW('Sanitation Data'!C111))="","",OFFSET('Sanitation Data'!$C$32,0,10*ROW('Sanitation Data'!C111)))</f>
        <v/>
      </c>
      <c r="CO117" s="29" t="str">
        <f ca="true">+IF(OFFSET('Sanitation Data'!$C$33,0,10*ROW('Sanitation Data'!C111))="","",OFFSET('Sanitation Data'!$C$33,0,10*ROW('Sanitation Data'!C111)))</f>
        <v/>
      </c>
      <c r="CP117" s="29" t="str">
        <f ca="true">+IF(OFFSET('Sanitation Data'!$D$29,0,10*ROW('Sanitation Data'!D111))="","",OFFSET('Sanitation Data'!$D$29,0,10*ROW('Sanitation Data'!D111)))</f>
        <v/>
      </c>
      <c r="CQ117" s="29" t="str">
        <f ca="true">+IF(OFFSET('Sanitation Data'!$D$30,0,10*ROW('Sanitation Data'!D111))="","",OFFSET('Sanitation Data'!$D$30,0,10*ROW('Sanitation Data'!D111)))</f>
        <v/>
      </c>
      <c r="CR117" s="29" t="str">
        <f ca="true">+IF(OFFSET('Sanitation Data'!$D$31,0,10*ROW('Sanitation Data'!D111))="","",OFFSET('Sanitation Data'!$D$31,0,10*ROW('Sanitation Data'!D111)))</f>
        <v/>
      </c>
      <c r="CS117" s="29" t="str">
        <f ca="true">+IF(OFFSET('Sanitation Data'!$D$32,0,10*ROW('Sanitation Data'!D111))="","",OFFSET('Sanitation Data'!$D$32,0,10*ROW('Sanitation Data'!D111)))</f>
        <v/>
      </c>
      <c r="CT117" s="29" t="str">
        <f ca="true">+IF(OFFSET('Sanitation Data'!$D$33,0,10*ROW('Sanitation Data'!D111))="","",OFFSET('Sanitation Data'!$D$33,0,10*ROW('Sanitation Data'!D111)))</f>
        <v/>
      </c>
      <c r="CU117" s="29" t="str">
        <f ca="true">+IF(OFFSET('Sanitation Data'!$E$29,0,10*ROW('Sanitation Data'!E111))="","",OFFSET('Sanitation Data'!$E$29,0,10*ROW('Sanitation Data'!E111)))</f>
        <v/>
      </c>
      <c r="CV117" s="29" t="str">
        <f ca="true">+IF(OFFSET('Sanitation Data'!$E$30,0,10*ROW('Sanitation Data'!E111))="","",OFFSET('Sanitation Data'!$E$30,0,10*ROW('Sanitation Data'!E111)))</f>
        <v/>
      </c>
      <c r="CW117" s="29" t="str">
        <f ca="true">+IF(OFFSET('Sanitation Data'!$E$31,0,10*ROW('Sanitation Data'!E111))="","",OFFSET('Sanitation Data'!$E$31,0,10*ROW('Sanitation Data'!E111)))</f>
        <v/>
      </c>
      <c r="CX117" s="29" t="str">
        <f ca="true">+IF(OFFSET('Sanitation Data'!$E$32,0,10*ROW('Sanitation Data'!E111))="","",OFFSET('Sanitation Data'!$E$32,0,10*ROW('Sanitation Data'!E111)))</f>
        <v/>
      </c>
      <c r="CY117" s="29" t="str">
        <f ca="true">+IF(OFFSET('Sanitation Data'!$E$33,0,10*ROW('Sanitation Data'!E111))="","",OFFSET('Sanitation Data'!$E$33,0,10*ROW('Sanitation Data'!E111)))</f>
        <v/>
      </c>
      <c r="CZ117" s="29" t="str">
        <f ca="true">+IF(OFFSET('Sanitation Data'!$F$29,0,10*ROW('Sanitation Data'!F111))="","",OFFSET('Sanitation Data'!$F$29,0,10*ROW('Sanitation Data'!F111)))</f>
        <v/>
      </c>
      <c r="DA117" s="29" t="str">
        <f ca="true">+IF(OFFSET('Sanitation Data'!$F$30,0,10*ROW('Sanitation Data'!F111))="","",OFFSET('Sanitation Data'!$F$30,0,10*ROW('Sanitation Data'!F111)))</f>
        <v/>
      </c>
      <c r="DB117" s="29" t="str">
        <f ca="true">+IF(OFFSET('Sanitation Data'!$F$31,0,10*ROW('Sanitation Data'!F111))="","",OFFSET('Sanitation Data'!$F$31,0,10*ROW('Sanitation Data'!F111)))</f>
        <v/>
      </c>
      <c r="DC117" s="29" t="str">
        <f ca="true">+IF(OFFSET('Sanitation Data'!$F$32,0,10*ROW('Sanitation Data'!F111))="","",OFFSET('Sanitation Data'!$F$32,0,10*ROW('Sanitation Data'!F111)))</f>
        <v/>
      </c>
      <c r="DD117" s="29" t="str">
        <f ca="true">+IF(OFFSET('Sanitation Data'!$F$33,0,10*ROW('Sanitation Data'!F111))="","",OFFSET('Sanitation Data'!$F$33,0,10*ROW('Sanitation Data'!F111)))</f>
        <v/>
      </c>
      <c r="DE117" s="29" t="str">
        <f ca="true">+IF(OFFSET('Sanitation Data'!$G$29,0,10*ROW('Sanitation Data'!G111))="","",OFFSET('Sanitation Data'!$G$29,0,10*ROW('Sanitation Data'!G111)))</f>
        <v/>
      </c>
      <c r="DF117" s="29" t="str">
        <f ca="true">+IF(OFFSET('Sanitation Data'!$G$30,0,10*ROW('Sanitation Data'!G111))="","",OFFSET('Sanitation Data'!$G$30,0,10*ROW('Sanitation Data'!G111)))</f>
        <v/>
      </c>
      <c r="DG117" s="29" t="str">
        <f ca="true">+IF(OFFSET('Sanitation Data'!$G$31,0,10*ROW('Sanitation Data'!G111))="","",OFFSET('Sanitation Data'!$G$31,0,10*ROW('Sanitation Data'!G111)))</f>
        <v/>
      </c>
      <c r="DH117" s="29" t="str">
        <f ca="true">+IF(OFFSET('Sanitation Data'!$G$32,0,10*ROW('Sanitation Data'!G111))="","",OFFSET('Sanitation Data'!$G$32,0,10*ROW('Sanitation Data'!G111)))</f>
        <v/>
      </c>
      <c r="DI117" s="29" t="str">
        <f ca="true">+IF(OFFSET('Sanitation Data'!$G$33,0,10*ROW('Sanitation Data'!G111))="","",OFFSET('Sanitation Data'!$G$33,0,10*ROW('Sanitation Data'!G111)))</f>
        <v/>
      </c>
      <c r="DJ117" s="29" t="str">
        <f ca="true">+IF(OFFSET('Sanitation Data'!$H$29,0,10*ROW('Sanitation Data'!H111))="","",OFFSET('Sanitation Data'!$H$29,0,10*ROW('Sanitation Data'!H111)))</f>
        <v/>
      </c>
      <c r="DK117" s="29" t="str">
        <f ca="true">+IF(OFFSET('Sanitation Data'!$H$30,0,10*ROW('Sanitation Data'!H111))="","",OFFSET('Sanitation Data'!$H$30,0,10*ROW('Sanitation Data'!H111)))</f>
        <v/>
      </c>
      <c r="DL117" s="29" t="str">
        <f ca="true">+IF(OFFSET('Sanitation Data'!$H$31,0,10*ROW('Sanitation Data'!H111))="","",OFFSET('Sanitation Data'!$H$31,0,10*ROW('Sanitation Data'!H111)))</f>
        <v/>
      </c>
      <c r="DM117" s="29" t="str">
        <f ca="true">+IF(OFFSET('Sanitation Data'!$H$32,0,10*ROW('Sanitation Data'!H111))="","",OFFSET('Sanitation Data'!$H$32,0,10*ROW('Sanitation Data'!H111)))</f>
        <v/>
      </c>
      <c r="DN117" s="29" t="str">
        <f ca="true">+IF(OFFSET('Sanitation Data'!$H$33,0,10*ROW('Sanitation Data'!H111))="","",OFFSET('Sanitation Data'!$H$33,0,10*ROW('Sanitation Data'!H111)))</f>
        <v/>
      </c>
      <c r="DO117" s="29" t="str">
        <f ca="true">+IF(OFFSET('Hygiene Data'!$C$12,0,10*ROW('Hygiene Data'!C111))="","",OFFSET('Hygiene Data'!$C$12,0,10*ROW('Hygiene Data'!C111)))</f>
        <v/>
      </c>
      <c r="DP117" s="29" t="str">
        <f ca="true">+IF(OFFSET('Hygiene Data'!$C$13,0,10*ROW('Hygiene Data'!C111))="","",OFFSET('Hygiene Data'!$C$13,0,10*ROW('Hygiene Data'!C111)))</f>
        <v/>
      </c>
      <c r="DQ117" s="29" t="str">
        <f ca="true">+IF(OFFSET('Hygiene Data'!$C$14,0,10*ROW('Hygiene Data'!C111))="","",OFFSET('Hygiene Data'!$C$14,0,10*ROW('Hygiene Data'!C111)))</f>
        <v/>
      </c>
      <c r="DR117" s="29" t="str">
        <f ca="true">+IF(OFFSET('Hygiene Data'!$D$12,0,10*ROW('Hygiene Data'!D111))="","",OFFSET('Hygiene Data'!$D$12,0,10*ROW('Hygiene Data'!D111)))</f>
        <v/>
      </c>
      <c r="DS117" s="29" t="str">
        <f ca="true">+IF(OFFSET('Hygiene Data'!$D$13,0,10*ROW('Hygiene Data'!D111))="","",OFFSET('Hygiene Data'!$D$13,0,10*ROW('Hygiene Data'!D111)))</f>
        <v/>
      </c>
      <c r="DT117" s="29" t="str">
        <f ca="true">+IF(OFFSET('Hygiene Data'!$D$14,0,10*ROW('Hygiene Data'!D111))="","",OFFSET('Hygiene Data'!$D$14,0,10*ROW('Hygiene Data'!D111)))</f>
        <v/>
      </c>
      <c r="DU117" s="29" t="str">
        <f ca="true">+IF(OFFSET('Hygiene Data'!$E$12,0,10*ROW('Hygiene Data'!E111))="","",OFFSET('Hygiene Data'!$E$12,0,10*ROW('Hygiene Data'!E111)))</f>
        <v/>
      </c>
      <c r="DV117" s="29" t="str">
        <f ca="true">+IF(OFFSET('Hygiene Data'!$E$13,0,10*ROW('Hygiene Data'!E111))="","",OFFSET('Hygiene Data'!$E$13,0,10*ROW('Hygiene Data'!E111)))</f>
        <v/>
      </c>
      <c r="DW117" s="29" t="str">
        <f ca="true">+IF(OFFSET('Hygiene Data'!$E$14,0,10*ROW('Hygiene Data'!E111))="","",OFFSET('Hygiene Data'!$E$14,0,10*ROW('Hygiene Data'!E111)))</f>
        <v/>
      </c>
      <c r="DX117" s="29" t="str">
        <f ca="true">+IF(OFFSET('Hygiene Data'!$F$12,0,10*ROW('Hygiene Data'!F111))="","",OFFSET('Hygiene Data'!$F$12,0,10*ROW('Hygiene Data'!F111)))</f>
        <v/>
      </c>
      <c r="DY117" s="29" t="str">
        <f ca="true">+IF(OFFSET('Hygiene Data'!$F$13,0,10*ROW('Hygiene Data'!F111))="","",OFFSET('Hygiene Data'!$F$13,0,10*ROW('Hygiene Data'!F111)))</f>
        <v/>
      </c>
      <c r="DZ117" s="29" t="str">
        <f ca="true">+IF(OFFSET('Hygiene Data'!$F$14,0,10*ROW('Hygiene Data'!F111))="","",OFFSET('Hygiene Data'!$F$14,0,10*ROW('Hygiene Data'!F111)))</f>
        <v/>
      </c>
      <c r="EA117" s="29" t="str">
        <f ca="true">+IF(OFFSET('Hygiene Data'!$G$12,0,10*ROW('Hygiene Data'!G111))="","",OFFSET('Hygiene Data'!$G$12,0,10*ROW('Hygiene Data'!G111)))</f>
        <v/>
      </c>
      <c r="EB117" s="29" t="str">
        <f ca="true">+IF(OFFSET('Hygiene Data'!$G$13,0,10*ROW('Hygiene Data'!G111))="","",OFFSET('Hygiene Data'!$G$13,0,10*ROW('Hygiene Data'!G111)))</f>
        <v/>
      </c>
      <c r="EC117" s="29" t="str">
        <f ca="true">+IF(OFFSET('Hygiene Data'!$G$14,0,10*ROW('Hygiene Data'!G111))="","",OFFSET('Hygiene Data'!$G$14,0,10*ROW('Hygiene Data'!G111)))</f>
        <v/>
      </c>
      <c r="ED117" s="29" t="str">
        <f ca="true">+IF(OFFSET('Hygiene Data'!$H$12,0,10*ROW('Hygiene Data'!H111))="","",OFFSET('Hygiene Data'!$H$12,0,10*ROW('Hygiene Data'!H111)))</f>
        <v/>
      </c>
      <c r="EE117" s="29" t="str">
        <f ca="true">+IF(OFFSET('Hygiene Data'!$H$13,0,10*ROW('Hygiene Data'!H111))="","",OFFSET('Hygiene Data'!$H$13,0,10*ROW('Hygiene Data'!H111)))</f>
        <v/>
      </c>
      <c r="EF117" s="29" t="str">
        <f ca="true">+IF(OFFSET('Hygiene Data'!$H$14,0,10*ROW('Hygiene Data'!H111))="","",OFFSET('Hygiene Data'!$H$14,0,10*ROW('Hygiene Data'!H111)))</f>
        <v/>
      </c>
    </row>
    <row r="118" x14ac:dyDescent="0.2">
      <c r="A118" s="52" t="str">
        <f ca="true">+IF(OFFSET('Water Data'!$B$1,0,10*ROW('Water Data'!B115))="","",OFFSET('Water Data'!$B$1,0,10*ROW('Water Data'!B115)))</f>
        <v/>
      </c>
      <c r="B118" s="52" t="str">
        <f ca="true">+IF(OFFSET('Water Data'!$A$3,0,10*ROW('Water Data'!A115))="","",OFFSET('Water Data'!$A$3,0,10*ROW('Water Data'!A115)))</f>
        <v/>
      </c>
      <c r="C118" s="52" t="str">
        <f ca="true">+IF(OFFSET('Water Data'!$C$3,0,10*ROW('Water Data'!C115))="","",OFFSET('Water Data'!$C$3,0,10*ROW('Water Data'!C115)))</f>
        <v/>
      </c>
      <c r="D118" s="240"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0"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0"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0"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0"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0"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0"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0"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0"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0"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0"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0"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0"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0"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0"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0"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0"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0"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1"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1"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1"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1"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1"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1"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1"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1"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1"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1"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1"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1"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1"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1"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1"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1"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1"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1"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1"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1"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1"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1"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1"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1"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1"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1"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1"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1"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1"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1"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2"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2"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2"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2"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2"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2"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2"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2"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2"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2"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2"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2"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2"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2"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2"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2"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2"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2"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29" t="str">
        <f ca="true">+IF(OFFSET('Water Data'!$C$28,0,10*ROW('Water Data'!C112))="","",OFFSET('Water Data'!$C$28,0,10*ROW('Water Data'!C112)))</f>
        <v/>
      </c>
      <c r="BT118" s="29" t="str">
        <f ca="true">+IF(OFFSET('Water Data'!$C$29,0,10*ROW('Water Data'!C112))="","",OFFSET('Water Data'!$C$29,0,10*ROW('Water Data'!C112)))</f>
        <v/>
      </c>
      <c r="BU118" s="29" t="str">
        <f ca="true">+IF(OFFSET('Water Data'!$C$30,0,10*ROW('Water Data'!C112))="","",OFFSET('Water Data'!$C$30,0,10*ROW('Water Data'!C112)))</f>
        <v/>
      </c>
      <c r="BV118" s="29" t="str">
        <f ca="true">+IF(OFFSET('Water Data'!$D$28,0,10*ROW('Water Data'!D112))="","",OFFSET('Water Data'!$D$28,0,10*ROW('Water Data'!D112)))</f>
        <v/>
      </c>
      <c r="BW118" s="29" t="str">
        <f ca="true">+IF(OFFSET('Water Data'!$D$29,0,10*ROW('Water Data'!D112))="","",OFFSET('Water Data'!$D$29,0,10*ROW('Water Data'!D112)))</f>
        <v/>
      </c>
      <c r="BX118" s="29" t="str">
        <f ca="true">+IF(OFFSET('Water Data'!$D$30,0,10*ROW('Water Data'!D112))="","",OFFSET('Water Data'!$D$30,0,10*ROW('Water Data'!D112)))</f>
        <v/>
      </c>
      <c r="BY118" s="29" t="str">
        <f ca="true">+IF(OFFSET('Water Data'!$E$28,0,10*ROW('Water Data'!E112))="","",OFFSET('Water Data'!$E$28,0,10*ROW('Water Data'!E112)))</f>
        <v/>
      </c>
      <c r="BZ118" s="29" t="str">
        <f ca="true">+IF(OFFSET('Water Data'!$E$29,0,10*ROW('Water Data'!E112))="","",OFFSET('Water Data'!$E$29,0,10*ROW('Water Data'!E112)))</f>
        <v/>
      </c>
      <c r="CA118" s="29" t="str">
        <f ca="true">+IF(OFFSET('Water Data'!$E$30,0,10*ROW('Water Data'!E112))="","",OFFSET('Water Data'!$E$30,0,10*ROW('Water Data'!E112)))</f>
        <v/>
      </c>
      <c r="CB118" s="29" t="str">
        <f ca="true">+IF(OFFSET('Water Data'!$F$28,0,10*ROW('Water Data'!F112))="","",OFFSET('Water Data'!$F$28,0,10*ROW('Water Data'!F112)))</f>
        <v/>
      </c>
      <c r="CC118" s="29" t="str">
        <f ca="true">+IF(OFFSET('Water Data'!$F$29,0,10*ROW('Water Data'!F112))="","",OFFSET('Water Data'!$F$29,0,10*ROW('Water Data'!F112)))</f>
        <v/>
      </c>
      <c r="CD118" s="29" t="str">
        <f ca="true">+IF(OFFSET('Water Data'!$F$30,0,10*ROW('Water Data'!F112))="","",OFFSET('Water Data'!$F$30,0,10*ROW('Water Data'!F112)))</f>
        <v/>
      </c>
      <c r="CE118" s="29" t="str">
        <f ca="true">+IF(OFFSET('Water Data'!$G$28,0,10*ROW('Water Data'!G112))="","",OFFSET('Water Data'!$G$28,0,10*ROW('Water Data'!G112)))</f>
        <v/>
      </c>
      <c r="CF118" s="29" t="str">
        <f ca="true">+IF(OFFSET('Water Data'!$G$29,0,10*ROW('Water Data'!G112))="","",OFFSET('Water Data'!$G$29,0,10*ROW('Water Data'!G112)))</f>
        <v/>
      </c>
      <c r="CG118" s="29" t="str">
        <f ca="true">+IF(OFFSET('Water Data'!$G$30,0,10*ROW('Water Data'!G112))="","",OFFSET('Water Data'!$G$30,0,10*ROW('Water Data'!G112)))</f>
        <v/>
      </c>
      <c r="CH118" s="29" t="str">
        <f ca="true">+IF(OFFSET('Water Data'!$H$28,0,10*ROW('Water Data'!H112))="","",OFFSET('Water Data'!$H$28,0,10*ROW('Water Data'!H112)))</f>
        <v/>
      </c>
      <c r="CI118" s="29" t="str">
        <f ca="true">+IF(OFFSET('Water Data'!$H$29,0,10*ROW('Water Data'!H112))="","",OFFSET('Water Data'!$H$29,0,10*ROW('Water Data'!H112)))</f>
        <v/>
      </c>
      <c r="CJ118" s="29" t="str">
        <f ca="true">+IF(OFFSET('Water Data'!$H$30,0,10*ROW('Water Data'!H112))="","",OFFSET('Water Data'!$H$30,0,10*ROW('Water Data'!H112)))</f>
        <v/>
      </c>
      <c r="CK118" s="29" t="str">
        <f ca="true">+IF(OFFSET('Sanitation Data'!$C$29,0,10*ROW('Sanitation Data'!C112))="","",OFFSET('Sanitation Data'!$C$29,0,10*ROW('Sanitation Data'!C112)))</f>
        <v/>
      </c>
      <c r="CL118" s="29" t="str">
        <f ca="true">+IF(OFFSET('Sanitation Data'!$C$30,0,10*ROW('Sanitation Data'!C112))="","",OFFSET('Sanitation Data'!$C$30,0,10*ROW('Sanitation Data'!C112)))</f>
        <v/>
      </c>
      <c r="CM118" s="29" t="str">
        <f ca="true">+IF(OFFSET('Sanitation Data'!$C$31,0,10*ROW('Sanitation Data'!C112))="","",OFFSET('Sanitation Data'!$C$31,0,10*ROW('Sanitation Data'!C112)))</f>
        <v/>
      </c>
      <c r="CN118" s="29" t="str">
        <f ca="true">+IF(OFFSET('Sanitation Data'!$C$32,0,10*ROW('Sanitation Data'!C112))="","",OFFSET('Sanitation Data'!$C$32,0,10*ROW('Sanitation Data'!C112)))</f>
        <v/>
      </c>
      <c r="CO118" s="29" t="str">
        <f ca="true">+IF(OFFSET('Sanitation Data'!$C$33,0,10*ROW('Sanitation Data'!C112))="","",OFFSET('Sanitation Data'!$C$33,0,10*ROW('Sanitation Data'!C112)))</f>
        <v/>
      </c>
      <c r="CP118" s="29" t="str">
        <f ca="true">+IF(OFFSET('Sanitation Data'!$D$29,0,10*ROW('Sanitation Data'!D112))="","",OFFSET('Sanitation Data'!$D$29,0,10*ROW('Sanitation Data'!D112)))</f>
        <v/>
      </c>
      <c r="CQ118" s="29" t="str">
        <f ca="true">+IF(OFFSET('Sanitation Data'!$D$30,0,10*ROW('Sanitation Data'!D112))="","",OFFSET('Sanitation Data'!$D$30,0,10*ROW('Sanitation Data'!D112)))</f>
        <v/>
      </c>
      <c r="CR118" s="29" t="str">
        <f ca="true">+IF(OFFSET('Sanitation Data'!$D$31,0,10*ROW('Sanitation Data'!D112))="","",OFFSET('Sanitation Data'!$D$31,0,10*ROW('Sanitation Data'!D112)))</f>
        <v/>
      </c>
      <c r="CS118" s="29" t="str">
        <f ca="true">+IF(OFFSET('Sanitation Data'!$D$32,0,10*ROW('Sanitation Data'!D112))="","",OFFSET('Sanitation Data'!$D$32,0,10*ROW('Sanitation Data'!D112)))</f>
        <v/>
      </c>
      <c r="CT118" s="29" t="str">
        <f ca="true">+IF(OFFSET('Sanitation Data'!$D$33,0,10*ROW('Sanitation Data'!D112))="","",OFFSET('Sanitation Data'!$D$33,0,10*ROW('Sanitation Data'!D112)))</f>
        <v/>
      </c>
      <c r="CU118" s="29" t="str">
        <f ca="true">+IF(OFFSET('Sanitation Data'!$E$29,0,10*ROW('Sanitation Data'!E112))="","",OFFSET('Sanitation Data'!$E$29,0,10*ROW('Sanitation Data'!E112)))</f>
        <v/>
      </c>
      <c r="CV118" s="29" t="str">
        <f ca="true">+IF(OFFSET('Sanitation Data'!$E$30,0,10*ROW('Sanitation Data'!E112))="","",OFFSET('Sanitation Data'!$E$30,0,10*ROW('Sanitation Data'!E112)))</f>
        <v/>
      </c>
      <c r="CW118" s="29" t="str">
        <f ca="true">+IF(OFFSET('Sanitation Data'!$E$31,0,10*ROW('Sanitation Data'!E112))="","",OFFSET('Sanitation Data'!$E$31,0,10*ROW('Sanitation Data'!E112)))</f>
        <v/>
      </c>
      <c r="CX118" s="29" t="str">
        <f ca="true">+IF(OFFSET('Sanitation Data'!$E$32,0,10*ROW('Sanitation Data'!E112))="","",OFFSET('Sanitation Data'!$E$32,0,10*ROW('Sanitation Data'!E112)))</f>
        <v/>
      </c>
      <c r="CY118" s="29" t="str">
        <f ca="true">+IF(OFFSET('Sanitation Data'!$E$33,0,10*ROW('Sanitation Data'!E112))="","",OFFSET('Sanitation Data'!$E$33,0,10*ROW('Sanitation Data'!E112)))</f>
        <v/>
      </c>
      <c r="CZ118" s="29" t="str">
        <f ca="true">+IF(OFFSET('Sanitation Data'!$F$29,0,10*ROW('Sanitation Data'!F112))="","",OFFSET('Sanitation Data'!$F$29,0,10*ROW('Sanitation Data'!F112)))</f>
        <v/>
      </c>
      <c r="DA118" s="29" t="str">
        <f ca="true">+IF(OFFSET('Sanitation Data'!$F$30,0,10*ROW('Sanitation Data'!F112))="","",OFFSET('Sanitation Data'!$F$30,0,10*ROW('Sanitation Data'!F112)))</f>
        <v/>
      </c>
      <c r="DB118" s="29" t="str">
        <f ca="true">+IF(OFFSET('Sanitation Data'!$F$31,0,10*ROW('Sanitation Data'!F112))="","",OFFSET('Sanitation Data'!$F$31,0,10*ROW('Sanitation Data'!F112)))</f>
        <v/>
      </c>
      <c r="DC118" s="29" t="str">
        <f ca="true">+IF(OFFSET('Sanitation Data'!$F$32,0,10*ROW('Sanitation Data'!F112))="","",OFFSET('Sanitation Data'!$F$32,0,10*ROW('Sanitation Data'!F112)))</f>
        <v/>
      </c>
      <c r="DD118" s="29" t="str">
        <f ca="true">+IF(OFFSET('Sanitation Data'!$F$33,0,10*ROW('Sanitation Data'!F112))="","",OFFSET('Sanitation Data'!$F$33,0,10*ROW('Sanitation Data'!F112)))</f>
        <v/>
      </c>
      <c r="DE118" s="29" t="str">
        <f ca="true">+IF(OFFSET('Sanitation Data'!$G$29,0,10*ROW('Sanitation Data'!G112))="","",OFFSET('Sanitation Data'!$G$29,0,10*ROW('Sanitation Data'!G112)))</f>
        <v/>
      </c>
      <c r="DF118" s="29" t="str">
        <f ca="true">+IF(OFFSET('Sanitation Data'!$G$30,0,10*ROW('Sanitation Data'!G112))="","",OFFSET('Sanitation Data'!$G$30,0,10*ROW('Sanitation Data'!G112)))</f>
        <v/>
      </c>
      <c r="DG118" s="29" t="str">
        <f ca="true">+IF(OFFSET('Sanitation Data'!$G$31,0,10*ROW('Sanitation Data'!G112))="","",OFFSET('Sanitation Data'!$G$31,0,10*ROW('Sanitation Data'!G112)))</f>
        <v/>
      </c>
      <c r="DH118" s="29" t="str">
        <f ca="true">+IF(OFFSET('Sanitation Data'!$G$32,0,10*ROW('Sanitation Data'!G112))="","",OFFSET('Sanitation Data'!$G$32,0,10*ROW('Sanitation Data'!G112)))</f>
        <v/>
      </c>
      <c r="DI118" s="29" t="str">
        <f ca="true">+IF(OFFSET('Sanitation Data'!$G$33,0,10*ROW('Sanitation Data'!G112))="","",OFFSET('Sanitation Data'!$G$33,0,10*ROW('Sanitation Data'!G112)))</f>
        <v/>
      </c>
      <c r="DJ118" s="29" t="str">
        <f ca="true">+IF(OFFSET('Sanitation Data'!$H$29,0,10*ROW('Sanitation Data'!H112))="","",OFFSET('Sanitation Data'!$H$29,0,10*ROW('Sanitation Data'!H112)))</f>
        <v/>
      </c>
      <c r="DK118" s="29" t="str">
        <f ca="true">+IF(OFFSET('Sanitation Data'!$H$30,0,10*ROW('Sanitation Data'!H112))="","",OFFSET('Sanitation Data'!$H$30,0,10*ROW('Sanitation Data'!H112)))</f>
        <v/>
      </c>
      <c r="DL118" s="29" t="str">
        <f ca="true">+IF(OFFSET('Sanitation Data'!$H$31,0,10*ROW('Sanitation Data'!H112))="","",OFFSET('Sanitation Data'!$H$31,0,10*ROW('Sanitation Data'!H112)))</f>
        <v/>
      </c>
      <c r="DM118" s="29" t="str">
        <f ca="true">+IF(OFFSET('Sanitation Data'!$H$32,0,10*ROW('Sanitation Data'!H112))="","",OFFSET('Sanitation Data'!$H$32,0,10*ROW('Sanitation Data'!H112)))</f>
        <v/>
      </c>
      <c r="DN118" s="29" t="str">
        <f ca="true">+IF(OFFSET('Sanitation Data'!$H$33,0,10*ROW('Sanitation Data'!H112))="","",OFFSET('Sanitation Data'!$H$33,0,10*ROW('Sanitation Data'!H112)))</f>
        <v/>
      </c>
      <c r="DO118" s="29" t="str">
        <f ca="true">+IF(OFFSET('Hygiene Data'!$C$12,0,10*ROW('Hygiene Data'!C112))="","",OFFSET('Hygiene Data'!$C$12,0,10*ROW('Hygiene Data'!C112)))</f>
        <v/>
      </c>
      <c r="DP118" s="29" t="str">
        <f ca="true">+IF(OFFSET('Hygiene Data'!$C$13,0,10*ROW('Hygiene Data'!C112))="","",OFFSET('Hygiene Data'!$C$13,0,10*ROW('Hygiene Data'!C112)))</f>
        <v/>
      </c>
      <c r="DQ118" s="29" t="str">
        <f ca="true">+IF(OFFSET('Hygiene Data'!$C$14,0,10*ROW('Hygiene Data'!C112))="","",OFFSET('Hygiene Data'!$C$14,0,10*ROW('Hygiene Data'!C112)))</f>
        <v/>
      </c>
      <c r="DR118" s="29" t="str">
        <f ca="true">+IF(OFFSET('Hygiene Data'!$D$12,0,10*ROW('Hygiene Data'!D112))="","",OFFSET('Hygiene Data'!$D$12,0,10*ROW('Hygiene Data'!D112)))</f>
        <v/>
      </c>
      <c r="DS118" s="29" t="str">
        <f ca="true">+IF(OFFSET('Hygiene Data'!$D$13,0,10*ROW('Hygiene Data'!D112))="","",OFFSET('Hygiene Data'!$D$13,0,10*ROW('Hygiene Data'!D112)))</f>
        <v/>
      </c>
      <c r="DT118" s="29" t="str">
        <f ca="true">+IF(OFFSET('Hygiene Data'!$D$14,0,10*ROW('Hygiene Data'!D112))="","",OFFSET('Hygiene Data'!$D$14,0,10*ROW('Hygiene Data'!D112)))</f>
        <v/>
      </c>
      <c r="DU118" s="29" t="str">
        <f ca="true">+IF(OFFSET('Hygiene Data'!$E$12,0,10*ROW('Hygiene Data'!E112))="","",OFFSET('Hygiene Data'!$E$12,0,10*ROW('Hygiene Data'!E112)))</f>
        <v/>
      </c>
      <c r="DV118" s="29" t="str">
        <f ca="true">+IF(OFFSET('Hygiene Data'!$E$13,0,10*ROW('Hygiene Data'!E112))="","",OFFSET('Hygiene Data'!$E$13,0,10*ROW('Hygiene Data'!E112)))</f>
        <v/>
      </c>
      <c r="DW118" s="29" t="str">
        <f ca="true">+IF(OFFSET('Hygiene Data'!$E$14,0,10*ROW('Hygiene Data'!E112))="","",OFFSET('Hygiene Data'!$E$14,0,10*ROW('Hygiene Data'!E112)))</f>
        <v/>
      </c>
      <c r="DX118" s="29" t="str">
        <f ca="true">+IF(OFFSET('Hygiene Data'!$F$12,0,10*ROW('Hygiene Data'!F112))="","",OFFSET('Hygiene Data'!$F$12,0,10*ROW('Hygiene Data'!F112)))</f>
        <v/>
      </c>
      <c r="DY118" s="29" t="str">
        <f ca="true">+IF(OFFSET('Hygiene Data'!$F$13,0,10*ROW('Hygiene Data'!F112))="","",OFFSET('Hygiene Data'!$F$13,0,10*ROW('Hygiene Data'!F112)))</f>
        <v/>
      </c>
      <c r="DZ118" s="29" t="str">
        <f ca="true">+IF(OFFSET('Hygiene Data'!$F$14,0,10*ROW('Hygiene Data'!F112))="","",OFFSET('Hygiene Data'!$F$14,0,10*ROW('Hygiene Data'!F112)))</f>
        <v/>
      </c>
      <c r="EA118" s="29" t="str">
        <f ca="true">+IF(OFFSET('Hygiene Data'!$G$12,0,10*ROW('Hygiene Data'!G112))="","",OFFSET('Hygiene Data'!$G$12,0,10*ROW('Hygiene Data'!G112)))</f>
        <v/>
      </c>
      <c r="EB118" s="29" t="str">
        <f ca="true">+IF(OFFSET('Hygiene Data'!$G$13,0,10*ROW('Hygiene Data'!G112))="","",OFFSET('Hygiene Data'!$G$13,0,10*ROW('Hygiene Data'!G112)))</f>
        <v/>
      </c>
      <c r="EC118" s="29" t="str">
        <f ca="true">+IF(OFFSET('Hygiene Data'!$G$14,0,10*ROW('Hygiene Data'!G112))="","",OFFSET('Hygiene Data'!$G$14,0,10*ROW('Hygiene Data'!G112)))</f>
        <v/>
      </c>
      <c r="ED118" s="29" t="str">
        <f ca="true">+IF(OFFSET('Hygiene Data'!$H$12,0,10*ROW('Hygiene Data'!H112))="","",OFFSET('Hygiene Data'!$H$12,0,10*ROW('Hygiene Data'!H112)))</f>
        <v/>
      </c>
      <c r="EE118" s="29" t="str">
        <f ca="true">+IF(OFFSET('Hygiene Data'!$H$13,0,10*ROW('Hygiene Data'!H112))="","",OFFSET('Hygiene Data'!$H$13,0,10*ROW('Hygiene Data'!H112)))</f>
        <v/>
      </c>
      <c r="EF118" s="29" t="str">
        <f ca="true">+IF(OFFSET('Hygiene Data'!$H$14,0,10*ROW('Hygiene Data'!H112))="","",OFFSET('Hygiene Data'!$H$14,0,10*ROW('Hygiene Data'!H112)))</f>
        <v/>
      </c>
    </row>
    <row r="119" x14ac:dyDescent="0.2">
      <c r="A119" s="52" t="str">
        <f ca="true">+IF(OFFSET('Water Data'!$B$1,0,10*ROW('Water Data'!B116))="","",OFFSET('Water Data'!$B$1,0,10*ROW('Water Data'!B116)))</f>
        <v/>
      </c>
      <c r="B119" s="52" t="str">
        <f ca="true">+IF(OFFSET('Water Data'!$A$3,0,10*ROW('Water Data'!A116))="","",OFFSET('Water Data'!$A$3,0,10*ROW('Water Data'!A116)))</f>
        <v/>
      </c>
      <c r="C119" s="52" t="str">
        <f ca="true">+IF(OFFSET('Water Data'!$C$3,0,10*ROW('Water Data'!C116))="","",OFFSET('Water Data'!$C$3,0,10*ROW('Water Data'!C116)))</f>
        <v/>
      </c>
      <c r="D119" s="240"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0"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0"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0"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0"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0"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0"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0"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0"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0"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0"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0"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0"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0"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0"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0"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0"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0"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1"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1"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1"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1"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1"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1"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1"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1"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1"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1"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1"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1"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1"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1"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1"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1"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1"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1"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1"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1"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1"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1"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1"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1"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1"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1"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1"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1"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1"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1"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2"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2"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2"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2"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2"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2"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2"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2"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2"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2"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2"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2"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2"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2"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2"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2"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2"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2"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29" t="str">
        <f ca="true">+IF(OFFSET('Water Data'!$C$28,0,10*ROW('Water Data'!C113))="","",OFFSET('Water Data'!$C$28,0,10*ROW('Water Data'!C113)))</f>
        <v/>
      </c>
      <c r="BT119" s="29" t="str">
        <f ca="true">+IF(OFFSET('Water Data'!$C$29,0,10*ROW('Water Data'!C113))="","",OFFSET('Water Data'!$C$29,0,10*ROW('Water Data'!C113)))</f>
        <v/>
      </c>
      <c r="BU119" s="29" t="str">
        <f ca="true">+IF(OFFSET('Water Data'!$C$30,0,10*ROW('Water Data'!C113))="","",OFFSET('Water Data'!$C$30,0,10*ROW('Water Data'!C113)))</f>
        <v/>
      </c>
      <c r="BV119" s="29" t="str">
        <f ca="true">+IF(OFFSET('Water Data'!$D$28,0,10*ROW('Water Data'!D113))="","",OFFSET('Water Data'!$D$28,0,10*ROW('Water Data'!D113)))</f>
        <v/>
      </c>
      <c r="BW119" s="29" t="str">
        <f ca="true">+IF(OFFSET('Water Data'!$D$29,0,10*ROW('Water Data'!D113))="","",OFFSET('Water Data'!$D$29,0,10*ROW('Water Data'!D113)))</f>
        <v/>
      </c>
      <c r="BX119" s="29" t="str">
        <f ca="true">+IF(OFFSET('Water Data'!$D$30,0,10*ROW('Water Data'!D113))="","",OFFSET('Water Data'!$D$30,0,10*ROW('Water Data'!D113)))</f>
        <v/>
      </c>
      <c r="BY119" s="29" t="str">
        <f ca="true">+IF(OFFSET('Water Data'!$E$28,0,10*ROW('Water Data'!E113))="","",OFFSET('Water Data'!$E$28,0,10*ROW('Water Data'!E113)))</f>
        <v/>
      </c>
      <c r="BZ119" s="29" t="str">
        <f ca="true">+IF(OFFSET('Water Data'!$E$29,0,10*ROW('Water Data'!E113))="","",OFFSET('Water Data'!$E$29,0,10*ROW('Water Data'!E113)))</f>
        <v/>
      </c>
      <c r="CA119" s="29" t="str">
        <f ca="true">+IF(OFFSET('Water Data'!$E$30,0,10*ROW('Water Data'!E113))="","",OFFSET('Water Data'!$E$30,0,10*ROW('Water Data'!E113)))</f>
        <v/>
      </c>
      <c r="CB119" s="29" t="str">
        <f ca="true">+IF(OFFSET('Water Data'!$F$28,0,10*ROW('Water Data'!F113))="","",OFFSET('Water Data'!$F$28,0,10*ROW('Water Data'!F113)))</f>
        <v/>
      </c>
      <c r="CC119" s="29" t="str">
        <f ca="true">+IF(OFFSET('Water Data'!$F$29,0,10*ROW('Water Data'!F113))="","",OFFSET('Water Data'!$F$29,0,10*ROW('Water Data'!F113)))</f>
        <v/>
      </c>
      <c r="CD119" s="29" t="str">
        <f ca="true">+IF(OFFSET('Water Data'!$F$30,0,10*ROW('Water Data'!F113))="","",OFFSET('Water Data'!$F$30,0,10*ROW('Water Data'!F113)))</f>
        <v/>
      </c>
      <c r="CE119" s="29" t="str">
        <f ca="true">+IF(OFFSET('Water Data'!$G$28,0,10*ROW('Water Data'!G113))="","",OFFSET('Water Data'!$G$28,0,10*ROW('Water Data'!G113)))</f>
        <v/>
      </c>
      <c r="CF119" s="29" t="str">
        <f ca="true">+IF(OFFSET('Water Data'!$G$29,0,10*ROW('Water Data'!G113))="","",OFFSET('Water Data'!$G$29,0,10*ROW('Water Data'!G113)))</f>
        <v/>
      </c>
      <c r="CG119" s="29" t="str">
        <f ca="true">+IF(OFFSET('Water Data'!$G$30,0,10*ROW('Water Data'!G113))="","",OFFSET('Water Data'!$G$30,0,10*ROW('Water Data'!G113)))</f>
        <v/>
      </c>
      <c r="CH119" s="29" t="str">
        <f ca="true">+IF(OFFSET('Water Data'!$H$28,0,10*ROW('Water Data'!H113))="","",OFFSET('Water Data'!$H$28,0,10*ROW('Water Data'!H113)))</f>
        <v/>
      </c>
      <c r="CI119" s="29" t="str">
        <f ca="true">+IF(OFFSET('Water Data'!$H$29,0,10*ROW('Water Data'!H113))="","",OFFSET('Water Data'!$H$29,0,10*ROW('Water Data'!H113)))</f>
        <v/>
      </c>
      <c r="CJ119" s="29" t="str">
        <f ca="true">+IF(OFFSET('Water Data'!$H$30,0,10*ROW('Water Data'!H113))="","",OFFSET('Water Data'!$H$30,0,10*ROW('Water Data'!H113)))</f>
        <v/>
      </c>
      <c r="CK119" s="29" t="str">
        <f ca="true">+IF(OFFSET('Sanitation Data'!$C$29,0,10*ROW('Sanitation Data'!C113))="","",OFFSET('Sanitation Data'!$C$29,0,10*ROW('Sanitation Data'!C113)))</f>
        <v/>
      </c>
      <c r="CL119" s="29" t="str">
        <f ca="true">+IF(OFFSET('Sanitation Data'!$C$30,0,10*ROW('Sanitation Data'!C113))="","",OFFSET('Sanitation Data'!$C$30,0,10*ROW('Sanitation Data'!C113)))</f>
        <v/>
      </c>
      <c r="CM119" s="29" t="str">
        <f ca="true">+IF(OFFSET('Sanitation Data'!$C$31,0,10*ROW('Sanitation Data'!C113))="","",OFFSET('Sanitation Data'!$C$31,0,10*ROW('Sanitation Data'!C113)))</f>
        <v/>
      </c>
      <c r="CN119" s="29" t="str">
        <f ca="true">+IF(OFFSET('Sanitation Data'!$C$32,0,10*ROW('Sanitation Data'!C113))="","",OFFSET('Sanitation Data'!$C$32,0,10*ROW('Sanitation Data'!C113)))</f>
        <v/>
      </c>
      <c r="CO119" s="29" t="str">
        <f ca="true">+IF(OFFSET('Sanitation Data'!$C$33,0,10*ROW('Sanitation Data'!C113))="","",OFFSET('Sanitation Data'!$C$33,0,10*ROW('Sanitation Data'!C113)))</f>
        <v/>
      </c>
      <c r="CP119" s="29" t="str">
        <f ca="true">+IF(OFFSET('Sanitation Data'!$D$29,0,10*ROW('Sanitation Data'!D113))="","",OFFSET('Sanitation Data'!$D$29,0,10*ROW('Sanitation Data'!D113)))</f>
        <v/>
      </c>
      <c r="CQ119" s="29" t="str">
        <f ca="true">+IF(OFFSET('Sanitation Data'!$D$30,0,10*ROW('Sanitation Data'!D113))="","",OFFSET('Sanitation Data'!$D$30,0,10*ROW('Sanitation Data'!D113)))</f>
        <v/>
      </c>
      <c r="CR119" s="29" t="str">
        <f ca="true">+IF(OFFSET('Sanitation Data'!$D$31,0,10*ROW('Sanitation Data'!D113))="","",OFFSET('Sanitation Data'!$D$31,0,10*ROW('Sanitation Data'!D113)))</f>
        <v/>
      </c>
      <c r="CS119" s="29" t="str">
        <f ca="true">+IF(OFFSET('Sanitation Data'!$D$32,0,10*ROW('Sanitation Data'!D113))="","",OFFSET('Sanitation Data'!$D$32,0,10*ROW('Sanitation Data'!D113)))</f>
        <v/>
      </c>
      <c r="CT119" s="29" t="str">
        <f ca="true">+IF(OFFSET('Sanitation Data'!$D$33,0,10*ROW('Sanitation Data'!D113))="","",OFFSET('Sanitation Data'!$D$33,0,10*ROW('Sanitation Data'!D113)))</f>
        <v/>
      </c>
      <c r="CU119" s="29" t="str">
        <f ca="true">+IF(OFFSET('Sanitation Data'!$E$29,0,10*ROW('Sanitation Data'!E113))="","",OFFSET('Sanitation Data'!$E$29,0,10*ROW('Sanitation Data'!E113)))</f>
        <v/>
      </c>
      <c r="CV119" s="29" t="str">
        <f ca="true">+IF(OFFSET('Sanitation Data'!$E$30,0,10*ROW('Sanitation Data'!E113))="","",OFFSET('Sanitation Data'!$E$30,0,10*ROW('Sanitation Data'!E113)))</f>
        <v/>
      </c>
      <c r="CW119" s="29" t="str">
        <f ca="true">+IF(OFFSET('Sanitation Data'!$E$31,0,10*ROW('Sanitation Data'!E113))="","",OFFSET('Sanitation Data'!$E$31,0,10*ROW('Sanitation Data'!E113)))</f>
        <v/>
      </c>
      <c r="CX119" s="29" t="str">
        <f ca="true">+IF(OFFSET('Sanitation Data'!$E$32,0,10*ROW('Sanitation Data'!E113))="","",OFFSET('Sanitation Data'!$E$32,0,10*ROW('Sanitation Data'!E113)))</f>
        <v/>
      </c>
      <c r="CY119" s="29" t="str">
        <f ca="true">+IF(OFFSET('Sanitation Data'!$E$33,0,10*ROW('Sanitation Data'!E113))="","",OFFSET('Sanitation Data'!$E$33,0,10*ROW('Sanitation Data'!E113)))</f>
        <v/>
      </c>
      <c r="CZ119" s="29" t="str">
        <f ca="true">+IF(OFFSET('Sanitation Data'!$F$29,0,10*ROW('Sanitation Data'!F113))="","",OFFSET('Sanitation Data'!$F$29,0,10*ROW('Sanitation Data'!F113)))</f>
        <v/>
      </c>
      <c r="DA119" s="29" t="str">
        <f ca="true">+IF(OFFSET('Sanitation Data'!$F$30,0,10*ROW('Sanitation Data'!F113))="","",OFFSET('Sanitation Data'!$F$30,0,10*ROW('Sanitation Data'!F113)))</f>
        <v/>
      </c>
      <c r="DB119" s="29" t="str">
        <f ca="true">+IF(OFFSET('Sanitation Data'!$F$31,0,10*ROW('Sanitation Data'!F113))="","",OFFSET('Sanitation Data'!$F$31,0,10*ROW('Sanitation Data'!F113)))</f>
        <v/>
      </c>
      <c r="DC119" s="29" t="str">
        <f ca="true">+IF(OFFSET('Sanitation Data'!$F$32,0,10*ROW('Sanitation Data'!F113))="","",OFFSET('Sanitation Data'!$F$32,0,10*ROW('Sanitation Data'!F113)))</f>
        <v/>
      </c>
      <c r="DD119" s="29" t="str">
        <f ca="true">+IF(OFFSET('Sanitation Data'!$F$33,0,10*ROW('Sanitation Data'!F113))="","",OFFSET('Sanitation Data'!$F$33,0,10*ROW('Sanitation Data'!F113)))</f>
        <v/>
      </c>
      <c r="DE119" s="29" t="str">
        <f ca="true">+IF(OFFSET('Sanitation Data'!$G$29,0,10*ROW('Sanitation Data'!G113))="","",OFFSET('Sanitation Data'!$G$29,0,10*ROW('Sanitation Data'!G113)))</f>
        <v/>
      </c>
      <c r="DF119" s="29" t="str">
        <f ca="true">+IF(OFFSET('Sanitation Data'!$G$30,0,10*ROW('Sanitation Data'!G113))="","",OFFSET('Sanitation Data'!$G$30,0,10*ROW('Sanitation Data'!G113)))</f>
        <v/>
      </c>
      <c r="DG119" s="29" t="str">
        <f ca="true">+IF(OFFSET('Sanitation Data'!$G$31,0,10*ROW('Sanitation Data'!G113))="","",OFFSET('Sanitation Data'!$G$31,0,10*ROW('Sanitation Data'!G113)))</f>
        <v/>
      </c>
      <c r="DH119" s="29" t="str">
        <f ca="true">+IF(OFFSET('Sanitation Data'!$G$32,0,10*ROW('Sanitation Data'!G113))="","",OFFSET('Sanitation Data'!$G$32,0,10*ROW('Sanitation Data'!G113)))</f>
        <v/>
      </c>
      <c r="DI119" s="29" t="str">
        <f ca="true">+IF(OFFSET('Sanitation Data'!$G$33,0,10*ROW('Sanitation Data'!G113))="","",OFFSET('Sanitation Data'!$G$33,0,10*ROW('Sanitation Data'!G113)))</f>
        <v/>
      </c>
      <c r="DJ119" s="29" t="str">
        <f ca="true">+IF(OFFSET('Sanitation Data'!$H$29,0,10*ROW('Sanitation Data'!H113))="","",OFFSET('Sanitation Data'!$H$29,0,10*ROW('Sanitation Data'!H113)))</f>
        <v/>
      </c>
      <c r="DK119" s="29" t="str">
        <f ca="true">+IF(OFFSET('Sanitation Data'!$H$30,0,10*ROW('Sanitation Data'!H113))="","",OFFSET('Sanitation Data'!$H$30,0,10*ROW('Sanitation Data'!H113)))</f>
        <v/>
      </c>
      <c r="DL119" s="29" t="str">
        <f ca="true">+IF(OFFSET('Sanitation Data'!$H$31,0,10*ROW('Sanitation Data'!H113))="","",OFFSET('Sanitation Data'!$H$31,0,10*ROW('Sanitation Data'!H113)))</f>
        <v/>
      </c>
      <c r="DM119" s="29" t="str">
        <f ca="true">+IF(OFFSET('Sanitation Data'!$H$32,0,10*ROW('Sanitation Data'!H113))="","",OFFSET('Sanitation Data'!$H$32,0,10*ROW('Sanitation Data'!H113)))</f>
        <v/>
      </c>
      <c r="DN119" s="29" t="str">
        <f ca="true">+IF(OFFSET('Sanitation Data'!$H$33,0,10*ROW('Sanitation Data'!H113))="","",OFFSET('Sanitation Data'!$H$33,0,10*ROW('Sanitation Data'!H113)))</f>
        <v/>
      </c>
      <c r="DO119" s="29" t="str">
        <f ca="true">+IF(OFFSET('Hygiene Data'!$C$12,0,10*ROW('Hygiene Data'!C113))="","",OFFSET('Hygiene Data'!$C$12,0,10*ROW('Hygiene Data'!C113)))</f>
        <v/>
      </c>
      <c r="DP119" s="29" t="str">
        <f ca="true">+IF(OFFSET('Hygiene Data'!$C$13,0,10*ROW('Hygiene Data'!C113))="","",OFFSET('Hygiene Data'!$C$13,0,10*ROW('Hygiene Data'!C113)))</f>
        <v/>
      </c>
      <c r="DQ119" s="29" t="str">
        <f ca="true">+IF(OFFSET('Hygiene Data'!$C$14,0,10*ROW('Hygiene Data'!C113))="","",OFFSET('Hygiene Data'!$C$14,0,10*ROW('Hygiene Data'!C113)))</f>
        <v/>
      </c>
      <c r="DR119" s="29" t="str">
        <f ca="true">+IF(OFFSET('Hygiene Data'!$D$12,0,10*ROW('Hygiene Data'!D113))="","",OFFSET('Hygiene Data'!$D$12,0,10*ROW('Hygiene Data'!D113)))</f>
        <v/>
      </c>
      <c r="DS119" s="29" t="str">
        <f ca="true">+IF(OFFSET('Hygiene Data'!$D$13,0,10*ROW('Hygiene Data'!D113))="","",OFFSET('Hygiene Data'!$D$13,0,10*ROW('Hygiene Data'!D113)))</f>
        <v/>
      </c>
      <c r="DT119" s="29" t="str">
        <f ca="true">+IF(OFFSET('Hygiene Data'!$D$14,0,10*ROW('Hygiene Data'!D113))="","",OFFSET('Hygiene Data'!$D$14,0,10*ROW('Hygiene Data'!D113)))</f>
        <v/>
      </c>
      <c r="DU119" s="29" t="str">
        <f ca="true">+IF(OFFSET('Hygiene Data'!$E$12,0,10*ROW('Hygiene Data'!E113))="","",OFFSET('Hygiene Data'!$E$12,0,10*ROW('Hygiene Data'!E113)))</f>
        <v/>
      </c>
      <c r="DV119" s="29" t="str">
        <f ca="true">+IF(OFFSET('Hygiene Data'!$E$13,0,10*ROW('Hygiene Data'!E113))="","",OFFSET('Hygiene Data'!$E$13,0,10*ROW('Hygiene Data'!E113)))</f>
        <v/>
      </c>
      <c r="DW119" s="29" t="str">
        <f ca="true">+IF(OFFSET('Hygiene Data'!$E$14,0,10*ROW('Hygiene Data'!E113))="","",OFFSET('Hygiene Data'!$E$14,0,10*ROW('Hygiene Data'!E113)))</f>
        <v/>
      </c>
      <c r="DX119" s="29" t="str">
        <f ca="true">+IF(OFFSET('Hygiene Data'!$F$12,0,10*ROW('Hygiene Data'!F113))="","",OFFSET('Hygiene Data'!$F$12,0,10*ROW('Hygiene Data'!F113)))</f>
        <v/>
      </c>
      <c r="DY119" s="29" t="str">
        <f ca="true">+IF(OFFSET('Hygiene Data'!$F$13,0,10*ROW('Hygiene Data'!F113))="","",OFFSET('Hygiene Data'!$F$13,0,10*ROW('Hygiene Data'!F113)))</f>
        <v/>
      </c>
      <c r="DZ119" s="29" t="str">
        <f ca="true">+IF(OFFSET('Hygiene Data'!$F$14,0,10*ROW('Hygiene Data'!F113))="","",OFFSET('Hygiene Data'!$F$14,0,10*ROW('Hygiene Data'!F113)))</f>
        <v/>
      </c>
      <c r="EA119" s="29" t="str">
        <f ca="true">+IF(OFFSET('Hygiene Data'!$G$12,0,10*ROW('Hygiene Data'!G113))="","",OFFSET('Hygiene Data'!$G$12,0,10*ROW('Hygiene Data'!G113)))</f>
        <v/>
      </c>
      <c r="EB119" s="29" t="str">
        <f ca="true">+IF(OFFSET('Hygiene Data'!$G$13,0,10*ROW('Hygiene Data'!G113))="","",OFFSET('Hygiene Data'!$G$13,0,10*ROW('Hygiene Data'!G113)))</f>
        <v/>
      </c>
      <c r="EC119" s="29" t="str">
        <f ca="true">+IF(OFFSET('Hygiene Data'!$G$14,0,10*ROW('Hygiene Data'!G113))="","",OFFSET('Hygiene Data'!$G$14,0,10*ROW('Hygiene Data'!G113)))</f>
        <v/>
      </c>
      <c r="ED119" s="29" t="str">
        <f ca="true">+IF(OFFSET('Hygiene Data'!$H$12,0,10*ROW('Hygiene Data'!H113))="","",OFFSET('Hygiene Data'!$H$12,0,10*ROW('Hygiene Data'!H113)))</f>
        <v/>
      </c>
      <c r="EE119" s="29" t="str">
        <f ca="true">+IF(OFFSET('Hygiene Data'!$H$13,0,10*ROW('Hygiene Data'!H113))="","",OFFSET('Hygiene Data'!$H$13,0,10*ROW('Hygiene Data'!H113)))</f>
        <v/>
      </c>
      <c r="EF119" s="29" t="str">
        <f ca="true">+IF(OFFSET('Hygiene Data'!$H$14,0,10*ROW('Hygiene Data'!H113))="","",OFFSET('Hygiene Data'!$H$14,0,10*ROW('Hygiene Data'!H113)))</f>
        <v/>
      </c>
    </row>
    <row r="120" x14ac:dyDescent="0.2">
      <c r="A120" s="52" t="str">
        <f ca="true">+IF(OFFSET('Water Data'!$B$1,0,10*ROW('Water Data'!B117))="","",OFFSET('Water Data'!$B$1,0,10*ROW('Water Data'!B117)))</f>
        <v/>
      </c>
      <c r="B120" s="52" t="str">
        <f ca="true">+IF(OFFSET('Water Data'!$A$3,0,10*ROW('Water Data'!A117))="","",OFFSET('Water Data'!$A$3,0,10*ROW('Water Data'!A117)))</f>
        <v/>
      </c>
      <c r="C120" s="52" t="str">
        <f ca="true">+IF(OFFSET('Water Data'!$C$3,0,10*ROW('Water Data'!C117))="","",OFFSET('Water Data'!$C$3,0,10*ROW('Water Data'!C117)))</f>
        <v/>
      </c>
      <c r="D120" s="240"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0"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0"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0"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0"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0"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0"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0"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0"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0"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0"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0"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0"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0"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0"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0"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0"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0"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1"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1"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1"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1"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1"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1"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1"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1"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1"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1"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1"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1"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1"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1"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1"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1"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1"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1"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1"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1"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1"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1"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1"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1"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1"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1"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1"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1"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1"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1"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2"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2"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2"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2"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2"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2"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2"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2"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2"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2"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2"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2"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2"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2"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2"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2"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2"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2"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29" t="str">
        <f ca="true">+IF(OFFSET('Water Data'!$C$28,0,10*ROW('Water Data'!C114))="","",OFFSET('Water Data'!$C$28,0,10*ROW('Water Data'!C114)))</f>
        <v/>
      </c>
      <c r="BT120" s="29" t="str">
        <f ca="true">+IF(OFFSET('Water Data'!$C$29,0,10*ROW('Water Data'!C114))="","",OFFSET('Water Data'!$C$29,0,10*ROW('Water Data'!C114)))</f>
        <v/>
      </c>
      <c r="BU120" s="29" t="str">
        <f ca="true">+IF(OFFSET('Water Data'!$C$30,0,10*ROW('Water Data'!C114))="","",OFFSET('Water Data'!$C$30,0,10*ROW('Water Data'!C114)))</f>
        <v/>
      </c>
      <c r="BV120" s="29" t="str">
        <f ca="true">+IF(OFFSET('Water Data'!$D$28,0,10*ROW('Water Data'!D114))="","",OFFSET('Water Data'!$D$28,0,10*ROW('Water Data'!D114)))</f>
        <v/>
      </c>
      <c r="BW120" s="29" t="str">
        <f ca="true">+IF(OFFSET('Water Data'!$D$29,0,10*ROW('Water Data'!D114))="","",OFFSET('Water Data'!$D$29,0,10*ROW('Water Data'!D114)))</f>
        <v/>
      </c>
      <c r="BX120" s="29" t="str">
        <f ca="true">+IF(OFFSET('Water Data'!$D$30,0,10*ROW('Water Data'!D114))="","",OFFSET('Water Data'!$D$30,0,10*ROW('Water Data'!D114)))</f>
        <v/>
      </c>
      <c r="BY120" s="29" t="str">
        <f ca="true">+IF(OFFSET('Water Data'!$E$28,0,10*ROW('Water Data'!E114))="","",OFFSET('Water Data'!$E$28,0,10*ROW('Water Data'!E114)))</f>
        <v/>
      </c>
      <c r="BZ120" s="29" t="str">
        <f ca="true">+IF(OFFSET('Water Data'!$E$29,0,10*ROW('Water Data'!E114))="","",OFFSET('Water Data'!$E$29,0,10*ROW('Water Data'!E114)))</f>
        <v/>
      </c>
      <c r="CA120" s="29" t="str">
        <f ca="true">+IF(OFFSET('Water Data'!$E$30,0,10*ROW('Water Data'!E114))="","",OFFSET('Water Data'!$E$30,0,10*ROW('Water Data'!E114)))</f>
        <v/>
      </c>
      <c r="CB120" s="29" t="str">
        <f ca="true">+IF(OFFSET('Water Data'!$F$28,0,10*ROW('Water Data'!F114))="","",OFFSET('Water Data'!$F$28,0,10*ROW('Water Data'!F114)))</f>
        <v/>
      </c>
      <c r="CC120" s="29" t="str">
        <f ca="true">+IF(OFFSET('Water Data'!$F$29,0,10*ROW('Water Data'!F114))="","",OFFSET('Water Data'!$F$29,0,10*ROW('Water Data'!F114)))</f>
        <v/>
      </c>
      <c r="CD120" s="29" t="str">
        <f ca="true">+IF(OFFSET('Water Data'!$F$30,0,10*ROW('Water Data'!F114))="","",OFFSET('Water Data'!$F$30,0,10*ROW('Water Data'!F114)))</f>
        <v/>
      </c>
      <c r="CE120" s="29" t="str">
        <f ca="true">+IF(OFFSET('Water Data'!$G$28,0,10*ROW('Water Data'!G114))="","",OFFSET('Water Data'!$G$28,0,10*ROW('Water Data'!G114)))</f>
        <v/>
      </c>
      <c r="CF120" s="29" t="str">
        <f ca="true">+IF(OFFSET('Water Data'!$G$29,0,10*ROW('Water Data'!G114))="","",OFFSET('Water Data'!$G$29,0,10*ROW('Water Data'!G114)))</f>
        <v/>
      </c>
      <c r="CG120" s="29" t="str">
        <f ca="true">+IF(OFFSET('Water Data'!$G$30,0,10*ROW('Water Data'!G114))="","",OFFSET('Water Data'!$G$30,0,10*ROW('Water Data'!G114)))</f>
        <v/>
      </c>
      <c r="CH120" s="29" t="str">
        <f ca="true">+IF(OFFSET('Water Data'!$H$28,0,10*ROW('Water Data'!H114))="","",OFFSET('Water Data'!$H$28,0,10*ROW('Water Data'!H114)))</f>
        <v/>
      </c>
      <c r="CI120" s="29" t="str">
        <f ca="true">+IF(OFFSET('Water Data'!$H$29,0,10*ROW('Water Data'!H114))="","",OFFSET('Water Data'!$H$29,0,10*ROW('Water Data'!H114)))</f>
        <v/>
      </c>
      <c r="CJ120" s="29" t="str">
        <f ca="true">+IF(OFFSET('Water Data'!$H$30,0,10*ROW('Water Data'!H114))="","",OFFSET('Water Data'!$H$30,0,10*ROW('Water Data'!H114)))</f>
        <v/>
      </c>
      <c r="CK120" s="29" t="str">
        <f ca="true">+IF(OFFSET('Sanitation Data'!$C$29,0,10*ROW('Sanitation Data'!C114))="","",OFFSET('Sanitation Data'!$C$29,0,10*ROW('Sanitation Data'!C114)))</f>
        <v/>
      </c>
      <c r="CL120" s="29" t="str">
        <f ca="true">+IF(OFFSET('Sanitation Data'!$C$30,0,10*ROW('Sanitation Data'!C114))="","",OFFSET('Sanitation Data'!$C$30,0,10*ROW('Sanitation Data'!C114)))</f>
        <v/>
      </c>
      <c r="CM120" s="29" t="str">
        <f ca="true">+IF(OFFSET('Sanitation Data'!$C$31,0,10*ROW('Sanitation Data'!C114))="","",OFFSET('Sanitation Data'!$C$31,0,10*ROW('Sanitation Data'!C114)))</f>
        <v/>
      </c>
      <c r="CN120" s="29" t="str">
        <f ca="true">+IF(OFFSET('Sanitation Data'!$C$32,0,10*ROW('Sanitation Data'!C114))="","",OFFSET('Sanitation Data'!$C$32,0,10*ROW('Sanitation Data'!C114)))</f>
        <v/>
      </c>
      <c r="CO120" s="29" t="str">
        <f ca="true">+IF(OFFSET('Sanitation Data'!$C$33,0,10*ROW('Sanitation Data'!C114))="","",OFFSET('Sanitation Data'!$C$33,0,10*ROW('Sanitation Data'!C114)))</f>
        <v/>
      </c>
      <c r="CP120" s="29" t="str">
        <f ca="true">+IF(OFFSET('Sanitation Data'!$D$29,0,10*ROW('Sanitation Data'!D114))="","",OFFSET('Sanitation Data'!$D$29,0,10*ROW('Sanitation Data'!D114)))</f>
        <v/>
      </c>
      <c r="CQ120" s="29" t="str">
        <f ca="true">+IF(OFFSET('Sanitation Data'!$D$30,0,10*ROW('Sanitation Data'!D114))="","",OFFSET('Sanitation Data'!$D$30,0,10*ROW('Sanitation Data'!D114)))</f>
        <v/>
      </c>
      <c r="CR120" s="29" t="str">
        <f ca="true">+IF(OFFSET('Sanitation Data'!$D$31,0,10*ROW('Sanitation Data'!D114))="","",OFFSET('Sanitation Data'!$D$31,0,10*ROW('Sanitation Data'!D114)))</f>
        <v/>
      </c>
      <c r="CS120" s="29" t="str">
        <f ca="true">+IF(OFFSET('Sanitation Data'!$D$32,0,10*ROW('Sanitation Data'!D114))="","",OFFSET('Sanitation Data'!$D$32,0,10*ROW('Sanitation Data'!D114)))</f>
        <v/>
      </c>
      <c r="CT120" s="29" t="str">
        <f ca="true">+IF(OFFSET('Sanitation Data'!$D$33,0,10*ROW('Sanitation Data'!D114))="","",OFFSET('Sanitation Data'!$D$33,0,10*ROW('Sanitation Data'!D114)))</f>
        <v/>
      </c>
      <c r="CU120" s="29" t="str">
        <f ca="true">+IF(OFFSET('Sanitation Data'!$E$29,0,10*ROW('Sanitation Data'!E114))="","",OFFSET('Sanitation Data'!$E$29,0,10*ROW('Sanitation Data'!E114)))</f>
        <v/>
      </c>
      <c r="CV120" s="29" t="str">
        <f ca="true">+IF(OFFSET('Sanitation Data'!$E$30,0,10*ROW('Sanitation Data'!E114))="","",OFFSET('Sanitation Data'!$E$30,0,10*ROW('Sanitation Data'!E114)))</f>
        <v/>
      </c>
      <c r="CW120" s="29" t="str">
        <f ca="true">+IF(OFFSET('Sanitation Data'!$E$31,0,10*ROW('Sanitation Data'!E114))="","",OFFSET('Sanitation Data'!$E$31,0,10*ROW('Sanitation Data'!E114)))</f>
        <v/>
      </c>
      <c r="CX120" s="29" t="str">
        <f ca="true">+IF(OFFSET('Sanitation Data'!$E$32,0,10*ROW('Sanitation Data'!E114))="","",OFFSET('Sanitation Data'!$E$32,0,10*ROW('Sanitation Data'!E114)))</f>
        <v/>
      </c>
      <c r="CY120" s="29" t="str">
        <f ca="true">+IF(OFFSET('Sanitation Data'!$E$33,0,10*ROW('Sanitation Data'!E114))="","",OFFSET('Sanitation Data'!$E$33,0,10*ROW('Sanitation Data'!E114)))</f>
        <v/>
      </c>
      <c r="CZ120" s="29" t="str">
        <f ca="true">+IF(OFFSET('Sanitation Data'!$F$29,0,10*ROW('Sanitation Data'!F114))="","",OFFSET('Sanitation Data'!$F$29,0,10*ROW('Sanitation Data'!F114)))</f>
        <v/>
      </c>
      <c r="DA120" s="29" t="str">
        <f ca="true">+IF(OFFSET('Sanitation Data'!$F$30,0,10*ROW('Sanitation Data'!F114))="","",OFFSET('Sanitation Data'!$F$30,0,10*ROW('Sanitation Data'!F114)))</f>
        <v/>
      </c>
      <c r="DB120" s="29" t="str">
        <f ca="true">+IF(OFFSET('Sanitation Data'!$F$31,0,10*ROW('Sanitation Data'!F114))="","",OFFSET('Sanitation Data'!$F$31,0,10*ROW('Sanitation Data'!F114)))</f>
        <v/>
      </c>
      <c r="DC120" s="29" t="str">
        <f ca="true">+IF(OFFSET('Sanitation Data'!$F$32,0,10*ROW('Sanitation Data'!F114))="","",OFFSET('Sanitation Data'!$F$32,0,10*ROW('Sanitation Data'!F114)))</f>
        <v/>
      </c>
      <c r="DD120" s="29" t="str">
        <f ca="true">+IF(OFFSET('Sanitation Data'!$F$33,0,10*ROW('Sanitation Data'!F114))="","",OFFSET('Sanitation Data'!$F$33,0,10*ROW('Sanitation Data'!F114)))</f>
        <v/>
      </c>
      <c r="DE120" s="29" t="str">
        <f ca="true">+IF(OFFSET('Sanitation Data'!$G$29,0,10*ROW('Sanitation Data'!G114))="","",OFFSET('Sanitation Data'!$G$29,0,10*ROW('Sanitation Data'!G114)))</f>
        <v/>
      </c>
      <c r="DF120" s="29" t="str">
        <f ca="true">+IF(OFFSET('Sanitation Data'!$G$30,0,10*ROW('Sanitation Data'!G114))="","",OFFSET('Sanitation Data'!$G$30,0,10*ROW('Sanitation Data'!G114)))</f>
        <v/>
      </c>
      <c r="DG120" s="29" t="str">
        <f ca="true">+IF(OFFSET('Sanitation Data'!$G$31,0,10*ROW('Sanitation Data'!G114))="","",OFFSET('Sanitation Data'!$G$31,0,10*ROW('Sanitation Data'!G114)))</f>
        <v/>
      </c>
      <c r="DH120" s="29" t="str">
        <f ca="true">+IF(OFFSET('Sanitation Data'!$G$32,0,10*ROW('Sanitation Data'!G114))="","",OFFSET('Sanitation Data'!$G$32,0,10*ROW('Sanitation Data'!G114)))</f>
        <v/>
      </c>
      <c r="DI120" s="29" t="str">
        <f ca="true">+IF(OFFSET('Sanitation Data'!$G$33,0,10*ROW('Sanitation Data'!G114))="","",OFFSET('Sanitation Data'!$G$33,0,10*ROW('Sanitation Data'!G114)))</f>
        <v/>
      </c>
      <c r="DJ120" s="29" t="str">
        <f ca="true">+IF(OFFSET('Sanitation Data'!$H$29,0,10*ROW('Sanitation Data'!H114))="","",OFFSET('Sanitation Data'!$H$29,0,10*ROW('Sanitation Data'!H114)))</f>
        <v/>
      </c>
      <c r="DK120" s="29" t="str">
        <f ca="true">+IF(OFFSET('Sanitation Data'!$H$30,0,10*ROW('Sanitation Data'!H114))="","",OFFSET('Sanitation Data'!$H$30,0,10*ROW('Sanitation Data'!H114)))</f>
        <v/>
      </c>
      <c r="DL120" s="29" t="str">
        <f ca="true">+IF(OFFSET('Sanitation Data'!$H$31,0,10*ROW('Sanitation Data'!H114))="","",OFFSET('Sanitation Data'!$H$31,0,10*ROW('Sanitation Data'!H114)))</f>
        <v/>
      </c>
      <c r="DM120" s="29" t="str">
        <f ca="true">+IF(OFFSET('Sanitation Data'!$H$32,0,10*ROW('Sanitation Data'!H114))="","",OFFSET('Sanitation Data'!$H$32,0,10*ROW('Sanitation Data'!H114)))</f>
        <v/>
      </c>
      <c r="DN120" s="29" t="str">
        <f ca="true">+IF(OFFSET('Sanitation Data'!$H$33,0,10*ROW('Sanitation Data'!H114))="","",OFFSET('Sanitation Data'!$H$33,0,10*ROW('Sanitation Data'!H114)))</f>
        <v/>
      </c>
      <c r="DO120" s="29" t="str">
        <f ca="true">+IF(OFFSET('Hygiene Data'!$C$12,0,10*ROW('Hygiene Data'!C114))="","",OFFSET('Hygiene Data'!$C$12,0,10*ROW('Hygiene Data'!C114)))</f>
        <v/>
      </c>
      <c r="DP120" s="29" t="str">
        <f ca="true">+IF(OFFSET('Hygiene Data'!$C$13,0,10*ROW('Hygiene Data'!C114))="","",OFFSET('Hygiene Data'!$C$13,0,10*ROW('Hygiene Data'!C114)))</f>
        <v/>
      </c>
      <c r="DQ120" s="29" t="str">
        <f ca="true">+IF(OFFSET('Hygiene Data'!$C$14,0,10*ROW('Hygiene Data'!C114))="","",OFFSET('Hygiene Data'!$C$14,0,10*ROW('Hygiene Data'!C114)))</f>
        <v/>
      </c>
      <c r="DR120" s="29" t="str">
        <f ca="true">+IF(OFFSET('Hygiene Data'!$D$12,0,10*ROW('Hygiene Data'!D114))="","",OFFSET('Hygiene Data'!$D$12,0,10*ROW('Hygiene Data'!D114)))</f>
        <v/>
      </c>
      <c r="DS120" s="29" t="str">
        <f ca="true">+IF(OFFSET('Hygiene Data'!$D$13,0,10*ROW('Hygiene Data'!D114))="","",OFFSET('Hygiene Data'!$D$13,0,10*ROW('Hygiene Data'!D114)))</f>
        <v/>
      </c>
      <c r="DT120" s="29" t="str">
        <f ca="true">+IF(OFFSET('Hygiene Data'!$D$14,0,10*ROW('Hygiene Data'!D114))="","",OFFSET('Hygiene Data'!$D$14,0,10*ROW('Hygiene Data'!D114)))</f>
        <v/>
      </c>
      <c r="DU120" s="29" t="str">
        <f ca="true">+IF(OFFSET('Hygiene Data'!$E$12,0,10*ROW('Hygiene Data'!E114))="","",OFFSET('Hygiene Data'!$E$12,0,10*ROW('Hygiene Data'!E114)))</f>
        <v/>
      </c>
      <c r="DV120" s="29" t="str">
        <f ca="true">+IF(OFFSET('Hygiene Data'!$E$13,0,10*ROW('Hygiene Data'!E114))="","",OFFSET('Hygiene Data'!$E$13,0,10*ROW('Hygiene Data'!E114)))</f>
        <v/>
      </c>
      <c r="DW120" s="29" t="str">
        <f ca="true">+IF(OFFSET('Hygiene Data'!$E$14,0,10*ROW('Hygiene Data'!E114))="","",OFFSET('Hygiene Data'!$E$14,0,10*ROW('Hygiene Data'!E114)))</f>
        <v/>
      </c>
      <c r="DX120" s="29" t="str">
        <f ca="true">+IF(OFFSET('Hygiene Data'!$F$12,0,10*ROW('Hygiene Data'!F114))="","",OFFSET('Hygiene Data'!$F$12,0,10*ROW('Hygiene Data'!F114)))</f>
        <v/>
      </c>
      <c r="DY120" s="29" t="str">
        <f ca="true">+IF(OFFSET('Hygiene Data'!$F$13,0,10*ROW('Hygiene Data'!F114))="","",OFFSET('Hygiene Data'!$F$13,0,10*ROW('Hygiene Data'!F114)))</f>
        <v/>
      </c>
      <c r="DZ120" s="29" t="str">
        <f ca="true">+IF(OFFSET('Hygiene Data'!$F$14,0,10*ROW('Hygiene Data'!F114))="","",OFFSET('Hygiene Data'!$F$14,0,10*ROW('Hygiene Data'!F114)))</f>
        <v/>
      </c>
      <c r="EA120" s="29" t="str">
        <f ca="true">+IF(OFFSET('Hygiene Data'!$G$12,0,10*ROW('Hygiene Data'!G114))="","",OFFSET('Hygiene Data'!$G$12,0,10*ROW('Hygiene Data'!G114)))</f>
        <v/>
      </c>
      <c r="EB120" s="29" t="str">
        <f ca="true">+IF(OFFSET('Hygiene Data'!$G$13,0,10*ROW('Hygiene Data'!G114))="","",OFFSET('Hygiene Data'!$G$13,0,10*ROW('Hygiene Data'!G114)))</f>
        <v/>
      </c>
      <c r="EC120" s="29" t="str">
        <f ca="true">+IF(OFFSET('Hygiene Data'!$G$14,0,10*ROW('Hygiene Data'!G114))="","",OFFSET('Hygiene Data'!$G$14,0,10*ROW('Hygiene Data'!G114)))</f>
        <v/>
      </c>
      <c r="ED120" s="29" t="str">
        <f ca="true">+IF(OFFSET('Hygiene Data'!$H$12,0,10*ROW('Hygiene Data'!H114))="","",OFFSET('Hygiene Data'!$H$12,0,10*ROW('Hygiene Data'!H114)))</f>
        <v/>
      </c>
      <c r="EE120" s="29" t="str">
        <f ca="true">+IF(OFFSET('Hygiene Data'!$H$13,0,10*ROW('Hygiene Data'!H114))="","",OFFSET('Hygiene Data'!$H$13,0,10*ROW('Hygiene Data'!H114)))</f>
        <v/>
      </c>
      <c r="EF120" s="29" t="str">
        <f ca="true">+IF(OFFSET('Hygiene Data'!$H$14,0,10*ROW('Hygiene Data'!H114))="","",OFFSET('Hygiene Data'!$H$14,0,10*ROW('Hygiene Data'!H114)))</f>
        <v/>
      </c>
    </row>
    <row r="121" x14ac:dyDescent="0.2">
      <c r="A121" s="52" t="str">
        <f ca="true">+IF(OFFSET('Water Data'!$B$1,0,10*ROW('Water Data'!B118))="","",OFFSET('Water Data'!$B$1,0,10*ROW('Water Data'!B118)))</f>
        <v/>
      </c>
      <c r="B121" s="52" t="str">
        <f ca="true">+IF(OFFSET('Water Data'!$A$3,0,10*ROW('Water Data'!A118))="","",OFFSET('Water Data'!$A$3,0,10*ROW('Water Data'!A118)))</f>
        <v/>
      </c>
      <c r="C121" s="52" t="str">
        <f ca="true">+IF(OFFSET('Water Data'!$C$3,0,10*ROW('Water Data'!C118))="","",OFFSET('Water Data'!$C$3,0,10*ROW('Water Data'!C118)))</f>
        <v/>
      </c>
      <c r="D121" s="240"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0"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0"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0"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0"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0"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0"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0"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0"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0"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0"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0"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0"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0"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0"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0"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0"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0"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1"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1"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1"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1"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1"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1"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1"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1"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1"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1"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1"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1"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1"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1"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1"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1"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1"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1"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1"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1"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1"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1"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1"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1"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1"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1"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1"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1"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1"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1"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2"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2"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2"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2"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2"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2"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2"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2"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2"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2"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2"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2"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2"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2"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2"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2"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2"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2"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29" t="str">
        <f ca="true">+IF(OFFSET('Water Data'!$C$28,0,10*ROW('Water Data'!C115))="","",OFFSET('Water Data'!$C$28,0,10*ROW('Water Data'!C115)))</f>
        <v/>
      </c>
      <c r="BT121" s="29" t="str">
        <f ca="true">+IF(OFFSET('Water Data'!$C$29,0,10*ROW('Water Data'!C115))="","",OFFSET('Water Data'!$C$29,0,10*ROW('Water Data'!C115)))</f>
        <v/>
      </c>
      <c r="BU121" s="29" t="str">
        <f ca="true">+IF(OFFSET('Water Data'!$C$30,0,10*ROW('Water Data'!C115))="","",OFFSET('Water Data'!$C$30,0,10*ROW('Water Data'!C115)))</f>
        <v/>
      </c>
      <c r="BV121" s="29" t="str">
        <f ca="true">+IF(OFFSET('Water Data'!$D$28,0,10*ROW('Water Data'!D115))="","",OFFSET('Water Data'!$D$28,0,10*ROW('Water Data'!D115)))</f>
        <v/>
      </c>
      <c r="BW121" s="29" t="str">
        <f ca="true">+IF(OFFSET('Water Data'!$D$29,0,10*ROW('Water Data'!D115))="","",OFFSET('Water Data'!$D$29,0,10*ROW('Water Data'!D115)))</f>
        <v/>
      </c>
      <c r="BX121" s="29" t="str">
        <f ca="true">+IF(OFFSET('Water Data'!$D$30,0,10*ROW('Water Data'!D115))="","",OFFSET('Water Data'!$D$30,0,10*ROW('Water Data'!D115)))</f>
        <v/>
      </c>
      <c r="BY121" s="29" t="str">
        <f ca="true">+IF(OFFSET('Water Data'!$E$28,0,10*ROW('Water Data'!E115))="","",OFFSET('Water Data'!$E$28,0,10*ROW('Water Data'!E115)))</f>
        <v/>
      </c>
      <c r="BZ121" s="29" t="str">
        <f ca="true">+IF(OFFSET('Water Data'!$E$29,0,10*ROW('Water Data'!E115))="","",OFFSET('Water Data'!$E$29,0,10*ROW('Water Data'!E115)))</f>
        <v/>
      </c>
      <c r="CA121" s="29" t="str">
        <f ca="true">+IF(OFFSET('Water Data'!$E$30,0,10*ROW('Water Data'!E115))="","",OFFSET('Water Data'!$E$30,0,10*ROW('Water Data'!E115)))</f>
        <v/>
      </c>
      <c r="CB121" s="29" t="str">
        <f ca="true">+IF(OFFSET('Water Data'!$F$28,0,10*ROW('Water Data'!F115))="","",OFFSET('Water Data'!$F$28,0,10*ROW('Water Data'!F115)))</f>
        <v/>
      </c>
      <c r="CC121" s="29" t="str">
        <f ca="true">+IF(OFFSET('Water Data'!$F$29,0,10*ROW('Water Data'!F115))="","",OFFSET('Water Data'!$F$29,0,10*ROW('Water Data'!F115)))</f>
        <v/>
      </c>
      <c r="CD121" s="29" t="str">
        <f ca="true">+IF(OFFSET('Water Data'!$F$30,0,10*ROW('Water Data'!F115))="","",OFFSET('Water Data'!$F$30,0,10*ROW('Water Data'!F115)))</f>
        <v/>
      </c>
      <c r="CE121" s="29" t="str">
        <f ca="true">+IF(OFFSET('Water Data'!$G$28,0,10*ROW('Water Data'!G115))="","",OFFSET('Water Data'!$G$28,0,10*ROW('Water Data'!G115)))</f>
        <v/>
      </c>
      <c r="CF121" s="29" t="str">
        <f ca="true">+IF(OFFSET('Water Data'!$G$29,0,10*ROW('Water Data'!G115))="","",OFFSET('Water Data'!$G$29,0,10*ROW('Water Data'!G115)))</f>
        <v/>
      </c>
      <c r="CG121" s="29" t="str">
        <f ca="true">+IF(OFFSET('Water Data'!$G$30,0,10*ROW('Water Data'!G115))="","",OFFSET('Water Data'!$G$30,0,10*ROW('Water Data'!G115)))</f>
        <v/>
      </c>
      <c r="CH121" s="29" t="str">
        <f ca="true">+IF(OFFSET('Water Data'!$H$28,0,10*ROW('Water Data'!H115))="","",OFFSET('Water Data'!$H$28,0,10*ROW('Water Data'!H115)))</f>
        <v/>
      </c>
      <c r="CI121" s="29" t="str">
        <f ca="true">+IF(OFFSET('Water Data'!$H$29,0,10*ROW('Water Data'!H115))="","",OFFSET('Water Data'!$H$29,0,10*ROW('Water Data'!H115)))</f>
        <v/>
      </c>
      <c r="CJ121" s="29" t="str">
        <f ca="true">+IF(OFFSET('Water Data'!$H$30,0,10*ROW('Water Data'!H115))="","",OFFSET('Water Data'!$H$30,0,10*ROW('Water Data'!H115)))</f>
        <v/>
      </c>
      <c r="CK121" s="29" t="str">
        <f ca="true">+IF(OFFSET('Sanitation Data'!$C$29,0,10*ROW('Sanitation Data'!C115))="","",OFFSET('Sanitation Data'!$C$29,0,10*ROW('Sanitation Data'!C115)))</f>
        <v/>
      </c>
      <c r="CL121" s="29" t="str">
        <f ca="true">+IF(OFFSET('Sanitation Data'!$C$30,0,10*ROW('Sanitation Data'!C115))="","",OFFSET('Sanitation Data'!$C$30,0,10*ROW('Sanitation Data'!C115)))</f>
        <v/>
      </c>
      <c r="CM121" s="29" t="str">
        <f ca="true">+IF(OFFSET('Sanitation Data'!$C$31,0,10*ROW('Sanitation Data'!C115))="","",OFFSET('Sanitation Data'!$C$31,0,10*ROW('Sanitation Data'!C115)))</f>
        <v/>
      </c>
      <c r="CN121" s="29" t="str">
        <f ca="true">+IF(OFFSET('Sanitation Data'!$C$32,0,10*ROW('Sanitation Data'!C115))="","",OFFSET('Sanitation Data'!$C$32,0,10*ROW('Sanitation Data'!C115)))</f>
        <v/>
      </c>
      <c r="CO121" s="29" t="str">
        <f ca="true">+IF(OFFSET('Sanitation Data'!$C$33,0,10*ROW('Sanitation Data'!C115))="","",OFFSET('Sanitation Data'!$C$33,0,10*ROW('Sanitation Data'!C115)))</f>
        <v/>
      </c>
      <c r="CP121" s="29" t="str">
        <f ca="true">+IF(OFFSET('Sanitation Data'!$D$29,0,10*ROW('Sanitation Data'!D115))="","",OFFSET('Sanitation Data'!$D$29,0,10*ROW('Sanitation Data'!D115)))</f>
        <v/>
      </c>
      <c r="CQ121" s="29" t="str">
        <f ca="true">+IF(OFFSET('Sanitation Data'!$D$30,0,10*ROW('Sanitation Data'!D115))="","",OFFSET('Sanitation Data'!$D$30,0,10*ROW('Sanitation Data'!D115)))</f>
        <v/>
      </c>
      <c r="CR121" s="29" t="str">
        <f ca="true">+IF(OFFSET('Sanitation Data'!$D$31,0,10*ROW('Sanitation Data'!D115))="","",OFFSET('Sanitation Data'!$D$31,0,10*ROW('Sanitation Data'!D115)))</f>
        <v/>
      </c>
      <c r="CS121" s="29" t="str">
        <f ca="true">+IF(OFFSET('Sanitation Data'!$D$32,0,10*ROW('Sanitation Data'!D115))="","",OFFSET('Sanitation Data'!$D$32,0,10*ROW('Sanitation Data'!D115)))</f>
        <v/>
      </c>
      <c r="CT121" s="29" t="str">
        <f ca="true">+IF(OFFSET('Sanitation Data'!$D$33,0,10*ROW('Sanitation Data'!D115))="","",OFFSET('Sanitation Data'!$D$33,0,10*ROW('Sanitation Data'!D115)))</f>
        <v/>
      </c>
      <c r="CU121" s="29" t="str">
        <f ca="true">+IF(OFFSET('Sanitation Data'!$E$29,0,10*ROW('Sanitation Data'!E115))="","",OFFSET('Sanitation Data'!$E$29,0,10*ROW('Sanitation Data'!E115)))</f>
        <v/>
      </c>
      <c r="CV121" s="29" t="str">
        <f ca="true">+IF(OFFSET('Sanitation Data'!$E$30,0,10*ROW('Sanitation Data'!E115))="","",OFFSET('Sanitation Data'!$E$30,0,10*ROW('Sanitation Data'!E115)))</f>
        <v/>
      </c>
      <c r="CW121" s="29" t="str">
        <f ca="true">+IF(OFFSET('Sanitation Data'!$E$31,0,10*ROW('Sanitation Data'!E115))="","",OFFSET('Sanitation Data'!$E$31,0,10*ROW('Sanitation Data'!E115)))</f>
        <v/>
      </c>
      <c r="CX121" s="29" t="str">
        <f ca="true">+IF(OFFSET('Sanitation Data'!$E$32,0,10*ROW('Sanitation Data'!E115))="","",OFFSET('Sanitation Data'!$E$32,0,10*ROW('Sanitation Data'!E115)))</f>
        <v/>
      </c>
      <c r="CY121" s="29" t="str">
        <f ca="true">+IF(OFFSET('Sanitation Data'!$E$33,0,10*ROW('Sanitation Data'!E115))="","",OFFSET('Sanitation Data'!$E$33,0,10*ROW('Sanitation Data'!E115)))</f>
        <v/>
      </c>
      <c r="CZ121" s="29" t="str">
        <f ca="true">+IF(OFFSET('Sanitation Data'!$F$29,0,10*ROW('Sanitation Data'!F115))="","",OFFSET('Sanitation Data'!$F$29,0,10*ROW('Sanitation Data'!F115)))</f>
        <v/>
      </c>
      <c r="DA121" s="29" t="str">
        <f ca="true">+IF(OFFSET('Sanitation Data'!$F$30,0,10*ROW('Sanitation Data'!F115))="","",OFFSET('Sanitation Data'!$F$30,0,10*ROW('Sanitation Data'!F115)))</f>
        <v/>
      </c>
      <c r="DB121" s="29" t="str">
        <f ca="true">+IF(OFFSET('Sanitation Data'!$F$31,0,10*ROW('Sanitation Data'!F115))="","",OFFSET('Sanitation Data'!$F$31,0,10*ROW('Sanitation Data'!F115)))</f>
        <v/>
      </c>
      <c r="DC121" s="29" t="str">
        <f ca="true">+IF(OFFSET('Sanitation Data'!$F$32,0,10*ROW('Sanitation Data'!F115))="","",OFFSET('Sanitation Data'!$F$32,0,10*ROW('Sanitation Data'!F115)))</f>
        <v/>
      </c>
      <c r="DD121" s="29" t="str">
        <f ca="true">+IF(OFFSET('Sanitation Data'!$F$33,0,10*ROW('Sanitation Data'!F115))="","",OFFSET('Sanitation Data'!$F$33,0,10*ROW('Sanitation Data'!F115)))</f>
        <v/>
      </c>
      <c r="DE121" s="29" t="str">
        <f ca="true">+IF(OFFSET('Sanitation Data'!$G$29,0,10*ROW('Sanitation Data'!G115))="","",OFFSET('Sanitation Data'!$G$29,0,10*ROW('Sanitation Data'!G115)))</f>
        <v/>
      </c>
      <c r="DF121" s="29" t="str">
        <f ca="true">+IF(OFFSET('Sanitation Data'!$G$30,0,10*ROW('Sanitation Data'!G115))="","",OFFSET('Sanitation Data'!$G$30,0,10*ROW('Sanitation Data'!G115)))</f>
        <v/>
      </c>
      <c r="DG121" s="29" t="str">
        <f ca="true">+IF(OFFSET('Sanitation Data'!$G$31,0,10*ROW('Sanitation Data'!G115))="","",OFFSET('Sanitation Data'!$G$31,0,10*ROW('Sanitation Data'!G115)))</f>
        <v/>
      </c>
      <c r="DH121" s="29" t="str">
        <f ca="true">+IF(OFFSET('Sanitation Data'!$G$32,0,10*ROW('Sanitation Data'!G115))="","",OFFSET('Sanitation Data'!$G$32,0,10*ROW('Sanitation Data'!G115)))</f>
        <v/>
      </c>
      <c r="DI121" s="29" t="str">
        <f ca="true">+IF(OFFSET('Sanitation Data'!$G$33,0,10*ROW('Sanitation Data'!G115))="","",OFFSET('Sanitation Data'!$G$33,0,10*ROW('Sanitation Data'!G115)))</f>
        <v/>
      </c>
      <c r="DJ121" s="29" t="str">
        <f ca="true">+IF(OFFSET('Sanitation Data'!$H$29,0,10*ROW('Sanitation Data'!H115))="","",OFFSET('Sanitation Data'!$H$29,0,10*ROW('Sanitation Data'!H115)))</f>
        <v/>
      </c>
      <c r="DK121" s="29" t="str">
        <f ca="true">+IF(OFFSET('Sanitation Data'!$H$30,0,10*ROW('Sanitation Data'!H115))="","",OFFSET('Sanitation Data'!$H$30,0,10*ROW('Sanitation Data'!H115)))</f>
        <v/>
      </c>
      <c r="DL121" s="29" t="str">
        <f ca="true">+IF(OFFSET('Sanitation Data'!$H$31,0,10*ROW('Sanitation Data'!H115))="","",OFFSET('Sanitation Data'!$H$31,0,10*ROW('Sanitation Data'!H115)))</f>
        <v/>
      </c>
      <c r="DM121" s="29" t="str">
        <f ca="true">+IF(OFFSET('Sanitation Data'!$H$32,0,10*ROW('Sanitation Data'!H115))="","",OFFSET('Sanitation Data'!$H$32,0,10*ROW('Sanitation Data'!H115)))</f>
        <v/>
      </c>
      <c r="DN121" s="29" t="str">
        <f ca="true">+IF(OFFSET('Sanitation Data'!$H$33,0,10*ROW('Sanitation Data'!H115))="","",OFFSET('Sanitation Data'!$H$33,0,10*ROW('Sanitation Data'!H115)))</f>
        <v/>
      </c>
      <c r="DO121" s="29" t="str">
        <f ca="true">+IF(OFFSET('Hygiene Data'!$C$12,0,10*ROW('Hygiene Data'!C115))="","",OFFSET('Hygiene Data'!$C$12,0,10*ROW('Hygiene Data'!C115)))</f>
        <v/>
      </c>
      <c r="DP121" s="29" t="str">
        <f ca="true">+IF(OFFSET('Hygiene Data'!$C$13,0,10*ROW('Hygiene Data'!C115))="","",OFFSET('Hygiene Data'!$C$13,0,10*ROW('Hygiene Data'!C115)))</f>
        <v/>
      </c>
      <c r="DQ121" s="29" t="str">
        <f ca="true">+IF(OFFSET('Hygiene Data'!$C$14,0,10*ROW('Hygiene Data'!C115))="","",OFFSET('Hygiene Data'!$C$14,0,10*ROW('Hygiene Data'!C115)))</f>
        <v/>
      </c>
      <c r="DR121" s="29" t="str">
        <f ca="true">+IF(OFFSET('Hygiene Data'!$D$12,0,10*ROW('Hygiene Data'!D115))="","",OFFSET('Hygiene Data'!$D$12,0,10*ROW('Hygiene Data'!D115)))</f>
        <v/>
      </c>
      <c r="DS121" s="29" t="str">
        <f ca="true">+IF(OFFSET('Hygiene Data'!$D$13,0,10*ROW('Hygiene Data'!D115))="","",OFFSET('Hygiene Data'!$D$13,0,10*ROW('Hygiene Data'!D115)))</f>
        <v/>
      </c>
      <c r="DT121" s="29" t="str">
        <f ca="true">+IF(OFFSET('Hygiene Data'!$D$14,0,10*ROW('Hygiene Data'!D115))="","",OFFSET('Hygiene Data'!$D$14,0,10*ROW('Hygiene Data'!D115)))</f>
        <v/>
      </c>
      <c r="DU121" s="29" t="str">
        <f ca="true">+IF(OFFSET('Hygiene Data'!$E$12,0,10*ROW('Hygiene Data'!E115))="","",OFFSET('Hygiene Data'!$E$12,0,10*ROW('Hygiene Data'!E115)))</f>
        <v/>
      </c>
      <c r="DV121" s="29" t="str">
        <f ca="true">+IF(OFFSET('Hygiene Data'!$E$13,0,10*ROW('Hygiene Data'!E115))="","",OFFSET('Hygiene Data'!$E$13,0,10*ROW('Hygiene Data'!E115)))</f>
        <v/>
      </c>
      <c r="DW121" s="29" t="str">
        <f ca="true">+IF(OFFSET('Hygiene Data'!$E$14,0,10*ROW('Hygiene Data'!E115))="","",OFFSET('Hygiene Data'!$E$14,0,10*ROW('Hygiene Data'!E115)))</f>
        <v/>
      </c>
      <c r="DX121" s="29" t="str">
        <f ca="true">+IF(OFFSET('Hygiene Data'!$F$12,0,10*ROW('Hygiene Data'!F115))="","",OFFSET('Hygiene Data'!$F$12,0,10*ROW('Hygiene Data'!F115)))</f>
        <v/>
      </c>
      <c r="DY121" s="29" t="str">
        <f ca="true">+IF(OFFSET('Hygiene Data'!$F$13,0,10*ROW('Hygiene Data'!F115))="","",OFFSET('Hygiene Data'!$F$13,0,10*ROW('Hygiene Data'!F115)))</f>
        <v/>
      </c>
      <c r="DZ121" s="29" t="str">
        <f ca="true">+IF(OFFSET('Hygiene Data'!$F$14,0,10*ROW('Hygiene Data'!F115))="","",OFFSET('Hygiene Data'!$F$14,0,10*ROW('Hygiene Data'!F115)))</f>
        <v/>
      </c>
      <c r="EA121" s="29" t="str">
        <f ca="true">+IF(OFFSET('Hygiene Data'!$G$12,0,10*ROW('Hygiene Data'!G115))="","",OFFSET('Hygiene Data'!$G$12,0,10*ROW('Hygiene Data'!G115)))</f>
        <v/>
      </c>
      <c r="EB121" s="29" t="str">
        <f ca="true">+IF(OFFSET('Hygiene Data'!$G$13,0,10*ROW('Hygiene Data'!G115))="","",OFFSET('Hygiene Data'!$G$13,0,10*ROW('Hygiene Data'!G115)))</f>
        <v/>
      </c>
      <c r="EC121" s="29" t="str">
        <f ca="true">+IF(OFFSET('Hygiene Data'!$G$14,0,10*ROW('Hygiene Data'!G115))="","",OFFSET('Hygiene Data'!$G$14,0,10*ROW('Hygiene Data'!G115)))</f>
        <v/>
      </c>
      <c r="ED121" s="29" t="str">
        <f ca="true">+IF(OFFSET('Hygiene Data'!$H$12,0,10*ROW('Hygiene Data'!H115))="","",OFFSET('Hygiene Data'!$H$12,0,10*ROW('Hygiene Data'!H115)))</f>
        <v/>
      </c>
      <c r="EE121" s="29" t="str">
        <f ca="true">+IF(OFFSET('Hygiene Data'!$H$13,0,10*ROW('Hygiene Data'!H115))="","",OFFSET('Hygiene Data'!$H$13,0,10*ROW('Hygiene Data'!H115)))</f>
        <v/>
      </c>
      <c r="EF121" s="29" t="str">
        <f ca="true">+IF(OFFSET('Hygiene Data'!$H$14,0,10*ROW('Hygiene Data'!H115))="","",OFFSET('Hygiene Data'!$H$14,0,10*ROW('Hygiene Data'!H115)))</f>
        <v/>
      </c>
    </row>
    <row r="122" x14ac:dyDescent="0.2">
      <c r="A122" s="52" t="str">
        <f ca="true">+IF(OFFSET('Water Data'!$B$1,0,10*ROW('Water Data'!B119))="","",OFFSET('Water Data'!$B$1,0,10*ROW('Water Data'!B119)))</f>
        <v/>
      </c>
      <c r="B122" s="52" t="str">
        <f ca="true">+IF(OFFSET('Water Data'!$A$3,0,10*ROW('Water Data'!A119))="","",OFFSET('Water Data'!$A$3,0,10*ROW('Water Data'!A119)))</f>
        <v/>
      </c>
      <c r="C122" s="52" t="str">
        <f ca="true">+IF(OFFSET('Water Data'!$C$3,0,10*ROW('Water Data'!C119))="","",OFFSET('Water Data'!$C$3,0,10*ROW('Water Data'!C119)))</f>
        <v/>
      </c>
      <c r="D122" s="240"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0"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0"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0"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0"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0"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0"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0"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0"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0"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0"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0"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0"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0"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0"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0"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0"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0"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1"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1"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1"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1"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1"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1"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1"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1"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1"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1"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1"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1"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1"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1"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1"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1"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1"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1"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1"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1"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1"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1"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1"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1"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1"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1"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1"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1"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1"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1"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2"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2"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2"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2"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2"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2"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2"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2"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2"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2"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2"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2"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2"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2"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2"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2"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2"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2"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29" t="str">
        <f ca="true">+IF(OFFSET('Water Data'!$C$28,0,10*ROW('Water Data'!C116))="","",OFFSET('Water Data'!$C$28,0,10*ROW('Water Data'!C116)))</f>
        <v/>
      </c>
      <c r="BT122" s="29" t="str">
        <f ca="true">+IF(OFFSET('Water Data'!$C$29,0,10*ROW('Water Data'!C116))="","",OFFSET('Water Data'!$C$29,0,10*ROW('Water Data'!C116)))</f>
        <v/>
      </c>
      <c r="BU122" s="29" t="str">
        <f ca="true">+IF(OFFSET('Water Data'!$C$30,0,10*ROW('Water Data'!C116))="","",OFFSET('Water Data'!$C$30,0,10*ROW('Water Data'!C116)))</f>
        <v/>
      </c>
      <c r="BV122" s="29" t="str">
        <f ca="true">+IF(OFFSET('Water Data'!$D$28,0,10*ROW('Water Data'!D116))="","",OFFSET('Water Data'!$D$28,0,10*ROW('Water Data'!D116)))</f>
        <v/>
      </c>
      <c r="BW122" s="29" t="str">
        <f ca="true">+IF(OFFSET('Water Data'!$D$29,0,10*ROW('Water Data'!D116))="","",OFFSET('Water Data'!$D$29,0,10*ROW('Water Data'!D116)))</f>
        <v/>
      </c>
      <c r="BX122" s="29" t="str">
        <f ca="true">+IF(OFFSET('Water Data'!$D$30,0,10*ROW('Water Data'!D116))="","",OFFSET('Water Data'!$D$30,0,10*ROW('Water Data'!D116)))</f>
        <v/>
      </c>
      <c r="BY122" s="29" t="str">
        <f ca="true">+IF(OFFSET('Water Data'!$E$28,0,10*ROW('Water Data'!E116))="","",OFFSET('Water Data'!$E$28,0,10*ROW('Water Data'!E116)))</f>
        <v/>
      </c>
      <c r="BZ122" s="29" t="str">
        <f ca="true">+IF(OFFSET('Water Data'!$E$29,0,10*ROW('Water Data'!E116))="","",OFFSET('Water Data'!$E$29,0,10*ROW('Water Data'!E116)))</f>
        <v/>
      </c>
      <c r="CA122" s="29" t="str">
        <f ca="true">+IF(OFFSET('Water Data'!$E$30,0,10*ROW('Water Data'!E116))="","",OFFSET('Water Data'!$E$30,0,10*ROW('Water Data'!E116)))</f>
        <v/>
      </c>
      <c r="CB122" s="29" t="str">
        <f ca="true">+IF(OFFSET('Water Data'!$F$28,0,10*ROW('Water Data'!F116))="","",OFFSET('Water Data'!$F$28,0,10*ROW('Water Data'!F116)))</f>
        <v/>
      </c>
      <c r="CC122" s="29" t="str">
        <f ca="true">+IF(OFFSET('Water Data'!$F$29,0,10*ROW('Water Data'!F116))="","",OFFSET('Water Data'!$F$29,0,10*ROW('Water Data'!F116)))</f>
        <v/>
      </c>
      <c r="CD122" s="29" t="str">
        <f ca="true">+IF(OFFSET('Water Data'!$F$30,0,10*ROW('Water Data'!F116))="","",OFFSET('Water Data'!$F$30,0,10*ROW('Water Data'!F116)))</f>
        <v/>
      </c>
      <c r="CE122" s="29" t="str">
        <f ca="true">+IF(OFFSET('Water Data'!$G$28,0,10*ROW('Water Data'!G116))="","",OFFSET('Water Data'!$G$28,0,10*ROW('Water Data'!G116)))</f>
        <v/>
      </c>
      <c r="CF122" s="29" t="str">
        <f ca="true">+IF(OFFSET('Water Data'!$G$29,0,10*ROW('Water Data'!G116))="","",OFFSET('Water Data'!$G$29,0,10*ROW('Water Data'!G116)))</f>
        <v/>
      </c>
      <c r="CG122" s="29" t="str">
        <f ca="true">+IF(OFFSET('Water Data'!$G$30,0,10*ROW('Water Data'!G116))="","",OFFSET('Water Data'!$G$30,0,10*ROW('Water Data'!G116)))</f>
        <v/>
      </c>
      <c r="CH122" s="29" t="str">
        <f ca="true">+IF(OFFSET('Water Data'!$H$28,0,10*ROW('Water Data'!H116))="","",OFFSET('Water Data'!$H$28,0,10*ROW('Water Data'!H116)))</f>
        <v/>
      </c>
      <c r="CI122" s="29" t="str">
        <f ca="true">+IF(OFFSET('Water Data'!$H$29,0,10*ROW('Water Data'!H116))="","",OFFSET('Water Data'!$H$29,0,10*ROW('Water Data'!H116)))</f>
        <v/>
      </c>
      <c r="CJ122" s="29" t="str">
        <f ca="true">+IF(OFFSET('Water Data'!$H$30,0,10*ROW('Water Data'!H116))="","",OFFSET('Water Data'!$H$30,0,10*ROW('Water Data'!H116)))</f>
        <v/>
      </c>
      <c r="CK122" s="29" t="str">
        <f ca="true">+IF(OFFSET('Sanitation Data'!$C$29,0,10*ROW('Sanitation Data'!C116))="","",OFFSET('Sanitation Data'!$C$29,0,10*ROW('Sanitation Data'!C116)))</f>
        <v/>
      </c>
      <c r="CL122" s="29" t="str">
        <f ca="true">+IF(OFFSET('Sanitation Data'!$C$30,0,10*ROW('Sanitation Data'!C116))="","",OFFSET('Sanitation Data'!$C$30,0,10*ROW('Sanitation Data'!C116)))</f>
        <v/>
      </c>
      <c r="CM122" s="29" t="str">
        <f ca="true">+IF(OFFSET('Sanitation Data'!$C$31,0,10*ROW('Sanitation Data'!C116))="","",OFFSET('Sanitation Data'!$C$31,0,10*ROW('Sanitation Data'!C116)))</f>
        <v/>
      </c>
      <c r="CN122" s="29" t="str">
        <f ca="true">+IF(OFFSET('Sanitation Data'!$C$32,0,10*ROW('Sanitation Data'!C116))="","",OFFSET('Sanitation Data'!$C$32,0,10*ROW('Sanitation Data'!C116)))</f>
        <v/>
      </c>
      <c r="CO122" s="29" t="str">
        <f ca="true">+IF(OFFSET('Sanitation Data'!$C$33,0,10*ROW('Sanitation Data'!C116))="","",OFFSET('Sanitation Data'!$C$33,0,10*ROW('Sanitation Data'!C116)))</f>
        <v/>
      </c>
      <c r="CP122" s="29" t="str">
        <f ca="true">+IF(OFFSET('Sanitation Data'!$D$29,0,10*ROW('Sanitation Data'!D116))="","",OFFSET('Sanitation Data'!$D$29,0,10*ROW('Sanitation Data'!D116)))</f>
        <v/>
      </c>
      <c r="CQ122" s="29" t="str">
        <f ca="true">+IF(OFFSET('Sanitation Data'!$D$30,0,10*ROW('Sanitation Data'!D116))="","",OFFSET('Sanitation Data'!$D$30,0,10*ROW('Sanitation Data'!D116)))</f>
        <v/>
      </c>
      <c r="CR122" s="29" t="str">
        <f ca="true">+IF(OFFSET('Sanitation Data'!$D$31,0,10*ROW('Sanitation Data'!D116))="","",OFFSET('Sanitation Data'!$D$31,0,10*ROW('Sanitation Data'!D116)))</f>
        <v/>
      </c>
      <c r="CS122" s="29" t="str">
        <f ca="true">+IF(OFFSET('Sanitation Data'!$D$32,0,10*ROW('Sanitation Data'!D116))="","",OFFSET('Sanitation Data'!$D$32,0,10*ROW('Sanitation Data'!D116)))</f>
        <v/>
      </c>
      <c r="CT122" s="29" t="str">
        <f ca="true">+IF(OFFSET('Sanitation Data'!$D$33,0,10*ROW('Sanitation Data'!D116))="","",OFFSET('Sanitation Data'!$D$33,0,10*ROW('Sanitation Data'!D116)))</f>
        <v/>
      </c>
      <c r="CU122" s="29" t="str">
        <f ca="true">+IF(OFFSET('Sanitation Data'!$E$29,0,10*ROW('Sanitation Data'!E116))="","",OFFSET('Sanitation Data'!$E$29,0,10*ROW('Sanitation Data'!E116)))</f>
        <v/>
      </c>
      <c r="CV122" s="29" t="str">
        <f ca="true">+IF(OFFSET('Sanitation Data'!$E$30,0,10*ROW('Sanitation Data'!E116))="","",OFFSET('Sanitation Data'!$E$30,0,10*ROW('Sanitation Data'!E116)))</f>
        <v/>
      </c>
      <c r="CW122" s="29" t="str">
        <f ca="true">+IF(OFFSET('Sanitation Data'!$E$31,0,10*ROW('Sanitation Data'!E116))="","",OFFSET('Sanitation Data'!$E$31,0,10*ROW('Sanitation Data'!E116)))</f>
        <v/>
      </c>
      <c r="CX122" s="29" t="str">
        <f ca="true">+IF(OFFSET('Sanitation Data'!$E$32,0,10*ROW('Sanitation Data'!E116))="","",OFFSET('Sanitation Data'!$E$32,0,10*ROW('Sanitation Data'!E116)))</f>
        <v/>
      </c>
      <c r="CY122" s="29" t="str">
        <f ca="true">+IF(OFFSET('Sanitation Data'!$E$33,0,10*ROW('Sanitation Data'!E116))="","",OFFSET('Sanitation Data'!$E$33,0,10*ROW('Sanitation Data'!E116)))</f>
        <v/>
      </c>
      <c r="CZ122" s="29" t="str">
        <f ca="true">+IF(OFFSET('Sanitation Data'!$F$29,0,10*ROW('Sanitation Data'!F116))="","",OFFSET('Sanitation Data'!$F$29,0,10*ROW('Sanitation Data'!F116)))</f>
        <v/>
      </c>
      <c r="DA122" s="29" t="str">
        <f ca="true">+IF(OFFSET('Sanitation Data'!$F$30,0,10*ROW('Sanitation Data'!F116))="","",OFFSET('Sanitation Data'!$F$30,0,10*ROW('Sanitation Data'!F116)))</f>
        <v/>
      </c>
      <c r="DB122" s="29" t="str">
        <f ca="true">+IF(OFFSET('Sanitation Data'!$F$31,0,10*ROW('Sanitation Data'!F116))="","",OFFSET('Sanitation Data'!$F$31,0,10*ROW('Sanitation Data'!F116)))</f>
        <v/>
      </c>
      <c r="DC122" s="29" t="str">
        <f ca="true">+IF(OFFSET('Sanitation Data'!$F$32,0,10*ROW('Sanitation Data'!F116))="","",OFFSET('Sanitation Data'!$F$32,0,10*ROW('Sanitation Data'!F116)))</f>
        <v/>
      </c>
      <c r="DD122" s="29" t="str">
        <f ca="true">+IF(OFFSET('Sanitation Data'!$F$33,0,10*ROW('Sanitation Data'!F116))="","",OFFSET('Sanitation Data'!$F$33,0,10*ROW('Sanitation Data'!F116)))</f>
        <v/>
      </c>
      <c r="DE122" s="29" t="str">
        <f ca="true">+IF(OFFSET('Sanitation Data'!$G$29,0,10*ROW('Sanitation Data'!G116))="","",OFFSET('Sanitation Data'!$G$29,0,10*ROW('Sanitation Data'!G116)))</f>
        <v/>
      </c>
      <c r="DF122" s="29" t="str">
        <f ca="true">+IF(OFFSET('Sanitation Data'!$G$30,0,10*ROW('Sanitation Data'!G116))="","",OFFSET('Sanitation Data'!$G$30,0,10*ROW('Sanitation Data'!G116)))</f>
        <v/>
      </c>
      <c r="DG122" s="29" t="str">
        <f ca="true">+IF(OFFSET('Sanitation Data'!$G$31,0,10*ROW('Sanitation Data'!G116))="","",OFFSET('Sanitation Data'!$G$31,0,10*ROW('Sanitation Data'!G116)))</f>
        <v/>
      </c>
      <c r="DH122" s="29" t="str">
        <f ca="true">+IF(OFFSET('Sanitation Data'!$G$32,0,10*ROW('Sanitation Data'!G116))="","",OFFSET('Sanitation Data'!$G$32,0,10*ROW('Sanitation Data'!G116)))</f>
        <v/>
      </c>
      <c r="DI122" s="29" t="str">
        <f ca="true">+IF(OFFSET('Sanitation Data'!$G$33,0,10*ROW('Sanitation Data'!G116))="","",OFFSET('Sanitation Data'!$G$33,0,10*ROW('Sanitation Data'!G116)))</f>
        <v/>
      </c>
      <c r="DJ122" s="29" t="str">
        <f ca="true">+IF(OFFSET('Sanitation Data'!$H$29,0,10*ROW('Sanitation Data'!H116))="","",OFFSET('Sanitation Data'!$H$29,0,10*ROW('Sanitation Data'!H116)))</f>
        <v/>
      </c>
      <c r="DK122" s="29" t="str">
        <f ca="true">+IF(OFFSET('Sanitation Data'!$H$30,0,10*ROW('Sanitation Data'!H116))="","",OFFSET('Sanitation Data'!$H$30,0,10*ROW('Sanitation Data'!H116)))</f>
        <v/>
      </c>
      <c r="DL122" s="29" t="str">
        <f ca="true">+IF(OFFSET('Sanitation Data'!$H$31,0,10*ROW('Sanitation Data'!H116))="","",OFFSET('Sanitation Data'!$H$31,0,10*ROW('Sanitation Data'!H116)))</f>
        <v/>
      </c>
      <c r="DM122" s="29" t="str">
        <f ca="true">+IF(OFFSET('Sanitation Data'!$H$32,0,10*ROW('Sanitation Data'!H116))="","",OFFSET('Sanitation Data'!$H$32,0,10*ROW('Sanitation Data'!H116)))</f>
        <v/>
      </c>
      <c r="DN122" s="29" t="str">
        <f ca="true">+IF(OFFSET('Sanitation Data'!$H$33,0,10*ROW('Sanitation Data'!H116))="","",OFFSET('Sanitation Data'!$H$33,0,10*ROW('Sanitation Data'!H116)))</f>
        <v/>
      </c>
      <c r="DO122" s="29" t="str">
        <f ca="true">+IF(OFFSET('Hygiene Data'!$C$12,0,10*ROW('Hygiene Data'!C116))="","",OFFSET('Hygiene Data'!$C$12,0,10*ROW('Hygiene Data'!C116)))</f>
        <v/>
      </c>
      <c r="DP122" s="29" t="str">
        <f ca="true">+IF(OFFSET('Hygiene Data'!$C$13,0,10*ROW('Hygiene Data'!C116))="","",OFFSET('Hygiene Data'!$C$13,0,10*ROW('Hygiene Data'!C116)))</f>
        <v/>
      </c>
      <c r="DQ122" s="29" t="str">
        <f ca="true">+IF(OFFSET('Hygiene Data'!$C$14,0,10*ROW('Hygiene Data'!C116))="","",OFFSET('Hygiene Data'!$C$14,0,10*ROW('Hygiene Data'!C116)))</f>
        <v/>
      </c>
      <c r="DR122" s="29" t="str">
        <f ca="true">+IF(OFFSET('Hygiene Data'!$D$12,0,10*ROW('Hygiene Data'!D116))="","",OFFSET('Hygiene Data'!$D$12,0,10*ROW('Hygiene Data'!D116)))</f>
        <v/>
      </c>
      <c r="DS122" s="29" t="str">
        <f ca="true">+IF(OFFSET('Hygiene Data'!$D$13,0,10*ROW('Hygiene Data'!D116))="","",OFFSET('Hygiene Data'!$D$13,0,10*ROW('Hygiene Data'!D116)))</f>
        <v/>
      </c>
      <c r="DT122" s="29" t="str">
        <f ca="true">+IF(OFFSET('Hygiene Data'!$D$14,0,10*ROW('Hygiene Data'!D116))="","",OFFSET('Hygiene Data'!$D$14,0,10*ROW('Hygiene Data'!D116)))</f>
        <v/>
      </c>
      <c r="DU122" s="29" t="str">
        <f ca="true">+IF(OFFSET('Hygiene Data'!$E$12,0,10*ROW('Hygiene Data'!E116))="","",OFFSET('Hygiene Data'!$E$12,0,10*ROW('Hygiene Data'!E116)))</f>
        <v/>
      </c>
      <c r="DV122" s="29" t="str">
        <f ca="true">+IF(OFFSET('Hygiene Data'!$E$13,0,10*ROW('Hygiene Data'!E116))="","",OFFSET('Hygiene Data'!$E$13,0,10*ROW('Hygiene Data'!E116)))</f>
        <v/>
      </c>
      <c r="DW122" s="29" t="str">
        <f ca="true">+IF(OFFSET('Hygiene Data'!$E$14,0,10*ROW('Hygiene Data'!E116))="","",OFFSET('Hygiene Data'!$E$14,0,10*ROW('Hygiene Data'!E116)))</f>
        <v/>
      </c>
      <c r="DX122" s="29" t="str">
        <f ca="true">+IF(OFFSET('Hygiene Data'!$F$12,0,10*ROW('Hygiene Data'!F116))="","",OFFSET('Hygiene Data'!$F$12,0,10*ROW('Hygiene Data'!F116)))</f>
        <v/>
      </c>
      <c r="DY122" s="29" t="str">
        <f ca="true">+IF(OFFSET('Hygiene Data'!$F$13,0,10*ROW('Hygiene Data'!F116))="","",OFFSET('Hygiene Data'!$F$13,0,10*ROW('Hygiene Data'!F116)))</f>
        <v/>
      </c>
      <c r="DZ122" s="29" t="str">
        <f ca="true">+IF(OFFSET('Hygiene Data'!$F$14,0,10*ROW('Hygiene Data'!F116))="","",OFFSET('Hygiene Data'!$F$14,0,10*ROW('Hygiene Data'!F116)))</f>
        <v/>
      </c>
      <c r="EA122" s="29" t="str">
        <f ca="true">+IF(OFFSET('Hygiene Data'!$G$12,0,10*ROW('Hygiene Data'!G116))="","",OFFSET('Hygiene Data'!$G$12,0,10*ROW('Hygiene Data'!G116)))</f>
        <v/>
      </c>
      <c r="EB122" s="29" t="str">
        <f ca="true">+IF(OFFSET('Hygiene Data'!$G$13,0,10*ROW('Hygiene Data'!G116))="","",OFFSET('Hygiene Data'!$G$13,0,10*ROW('Hygiene Data'!G116)))</f>
        <v/>
      </c>
      <c r="EC122" s="29" t="str">
        <f ca="true">+IF(OFFSET('Hygiene Data'!$G$14,0,10*ROW('Hygiene Data'!G116))="","",OFFSET('Hygiene Data'!$G$14,0,10*ROW('Hygiene Data'!G116)))</f>
        <v/>
      </c>
      <c r="ED122" s="29" t="str">
        <f ca="true">+IF(OFFSET('Hygiene Data'!$H$12,0,10*ROW('Hygiene Data'!H116))="","",OFFSET('Hygiene Data'!$H$12,0,10*ROW('Hygiene Data'!H116)))</f>
        <v/>
      </c>
      <c r="EE122" s="29" t="str">
        <f ca="true">+IF(OFFSET('Hygiene Data'!$H$13,0,10*ROW('Hygiene Data'!H116))="","",OFFSET('Hygiene Data'!$H$13,0,10*ROW('Hygiene Data'!H116)))</f>
        <v/>
      </c>
      <c r="EF122" s="29" t="str">
        <f ca="true">+IF(OFFSET('Hygiene Data'!$H$14,0,10*ROW('Hygiene Data'!H116))="","",OFFSET('Hygiene Data'!$H$14,0,10*ROW('Hygiene Data'!H116)))</f>
        <v/>
      </c>
    </row>
    <row r="123" x14ac:dyDescent="0.2">
      <c r="A123" s="52" t="str">
        <f ca="true">+IF(OFFSET('Water Data'!$B$1,0,10*ROW('Water Data'!B120))="","",OFFSET('Water Data'!$B$1,0,10*ROW('Water Data'!B120)))</f>
        <v/>
      </c>
      <c r="B123" s="52" t="str">
        <f ca="true">+IF(OFFSET('Water Data'!$A$3,0,10*ROW('Water Data'!A120))="","",OFFSET('Water Data'!$A$3,0,10*ROW('Water Data'!A120)))</f>
        <v/>
      </c>
      <c r="C123" s="52" t="str">
        <f ca="true">+IF(OFFSET('Water Data'!$C$3,0,10*ROW('Water Data'!C120))="","",OFFSET('Water Data'!$C$3,0,10*ROW('Water Data'!C120)))</f>
        <v/>
      </c>
      <c r="D123" s="240"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0"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0"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0"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0"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0"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0"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0"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0"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0"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0"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0"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0"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0"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0"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0"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0"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0"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1"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1"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1"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1"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1"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1"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1"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1"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1"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1"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1"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1"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1"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1"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1"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1"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1"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1"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1"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1"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1"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1"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1"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1"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1"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1"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1"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1"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1"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1"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2"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2"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2"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2"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2"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2"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2"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2"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2"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2"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2"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2"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2"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2"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2"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2"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2"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2"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29" t="str">
        <f ca="true">+IF(OFFSET('Water Data'!$C$28,0,10*ROW('Water Data'!C117))="","",OFFSET('Water Data'!$C$28,0,10*ROW('Water Data'!C117)))</f>
        <v/>
      </c>
      <c r="BT123" s="29" t="str">
        <f ca="true">+IF(OFFSET('Water Data'!$C$29,0,10*ROW('Water Data'!C117))="","",OFFSET('Water Data'!$C$29,0,10*ROW('Water Data'!C117)))</f>
        <v/>
      </c>
      <c r="BU123" s="29" t="str">
        <f ca="true">+IF(OFFSET('Water Data'!$C$30,0,10*ROW('Water Data'!C117))="","",OFFSET('Water Data'!$C$30,0,10*ROW('Water Data'!C117)))</f>
        <v/>
      </c>
      <c r="BV123" s="29" t="str">
        <f ca="true">+IF(OFFSET('Water Data'!$D$28,0,10*ROW('Water Data'!D117))="","",OFFSET('Water Data'!$D$28,0,10*ROW('Water Data'!D117)))</f>
        <v/>
      </c>
      <c r="BW123" s="29" t="str">
        <f ca="true">+IF(OFFSET('Water Data'!$D$29,0,10*ROW('Water Data'!D117))="","",OFFSET('Water Data'!$D$29,0,10*ROW('Water Data'!D117)))</f>
        <v/>
      </c>
      <c r="BX123" s="29" t="str">
        <f ca="true">+IF(OFFSET('Water Data'!$D$30,0,10*ROW('Water Data'!D117))="","",OFFSET('Water Data'!$D$30,0,10*ROW('Water Data'!D117)))</f>
        <v/>
      </c>
      <c r="BY123" s="29" t="str">
        <f ca="true">+IF(OFFSET('Water Data'!$E$28,0,10*ROW('Water Data'!E117))="","",OFFSET('Water Data'!$E$28,0,10*ROW('Water Data'!E117)))</f>
        <v/>
      </c>
      <c r="BZ123" s="29" t="str">
        <f ca="true">+IF(OFFSET('Water Data'!$E$29,0,10*ROW('Water Data'!E117))="","",OFFSET('Water Data'!$E$29,0,10*ROW('Water Data'!E117)))</f>
        <v/>
      </c>
      <c r="CA123" s="29" t="str">
        <f ca="true">+IF(OFFSET('Water Data'!$E$30,0,10*ROW('Water Data'!E117))="","",OFFSET('Water Data'!$E$30,0,10*ROW('Water Data'!E117)))</f>
        <v/>
      </c>
      <c r="CB123" s="29" t="str">
        <f ca="true">+IF(OFFSET('Water Data'!$F$28,0,10*ROW('Water Data'!F117))="","",OFFSET('Water Data'!$F$28,0,10*ROW('Water Data'!F117)))</f>
        <v/>
      </c>
      <c r="CC123" s="29" t="str">
        <f ca="true">+IF(OFFSET('Water Data'!$F$29,0,10*ROW('Water Data'!F117))="","",OFFSET('Water Data'!$F$29,0,10*ROW('Water Data'!F117)))</f>
        <v/>
      </c>
      <c r="CD123" s="29" t="str">
        <f ca="true">+IF(OFFSET('Water Data'!$F$30,0,10*ROW('Water Data'!F117))="","",OFFSET('Water Data'!$F$30,0,10*ROW('Water Data'!F117)))</f>
        <v/>
      </c>
      <c r="CE123" s="29" t="str">
        <f ca="true">+IF(OFFSET('Water Data'!$G$28,0,10*ROW('Water Data'!G117))="","",OFFSET('Water Data'!$G$28,0,10*ROW('Water Data'!G117)))</f>
        <v/>
      </c>
      <c r="CF123" s="29" t="str">
        <f ca="true">+IF(OFFSET('Water Data'!$G$29,0,10*ROW('Water Data'!G117))="","",OFFSET('Water Data'!$G$29,0,10*ROW('Water Data'!G117)))</f>
        <v/>
      </c>
      <c r="CG123" s="29" t="str">
        <f ca="true">+IF(OFFSET('Water Data'!$G$30,0,10*ROW('Water Data'!G117))="","",OFFSET('Water Data'!$G$30,0,10*ROW('Water Data'!G117)))</f>
        <v/>
      </c>
      <c r="CH123" s="29" t="str">
        <f ca="true">+IF(OFFSET('Water Data'!$H$28,0,10*ROW('Water Data'!H117))="","",OFFSET('Water Data'!$H$28,0,10*ROW('Water Data'!H117)))</f>
        <v/>
      </c>
      <c r="CI123" s="29" t="str">
        <f ca="true">+IF(OFFSET('Water Data'!$H$29,0,10*ROW('Water Data'!H117))="","",OFFSET('Water Data'!$H$29,0,10*ROW('Water Data'!H117)))</f>
        <v/>
      </c>
      <c r="CJ123" s="29" t="str">
        <f ca="true">+IF(OFFSET('Water Data'!$H$30,0,10*ROW('Water Data'!H117))="","",OFFSET('Water Data'!$H$30,0,10*ROW('Water Data'!H117)))</f>
        <v/>
      </c>
      <c r="CK123" s="29" t="str">
        <f ca="true">+IF(OFFSET('Sanitation Data'!$C$29,0,10*ROW('Sanitation Data'!C117))="","",OFFSET('Sanitation Data'!$C$29,0,10*ROW('Sanitation Data'!C117)))</f>
        <v/>
      </c>
      <c r="CL123" s="29" t="str">
        <f ca="true">+IF(OFFSET('Sanitation Data'!$C$30,0,10*ROW('Sanitation Data'!C117))="","",OFFSET('Sanitation Data'!$C$30,0,10*ROW('Sanitation Data'!C117)))</f>
        <v/>
      </c>
      <c r="CM123" s="29" t="str">
        <f ca="true">+IF(OFFSET('Sanitation Data'!$C$31,0,10*ROW('Sanitation Data'!C117))="","",OFFSET('Sanitation Data'!$C$31,0,10*ROW('Sanitation Data'!C117)))</f>
        <v/>
      </c>
      <c r="CN123" s="29" t="str">
        <f ca="true">+IF(OFFSET('Sanitation Data'!$C$32,0,10*ROW('Sanitation Data'!C117))="","",OFFSET('Sanitation Data'!$C$32,0,10*ROW('Sanitation Data'!C117)))</f>
        <v/>
      </c>
      <c r="CO123" s="29" t="str">
        <f ca="true">+IF(OFFSET('Sanitation Data'!$C$33,0,10*ROW('Sanitation Data'!C117))="","",OFFSET('Sanitation Data'!$C$33,0,10*ROW('Sanitation Data'!C117)))</f>
        <v/>
      </c>
      <c r="CP123" s="29" t="str">
        <f ca="true">+IF(OFFSET('Sanitation Data'!$D$29,0,10*ROW('Sanitation Data'!D117))="","",OFFSET('Sanitation Data'!$D$29,0,10*ROW('Sanitation Data'!D117)))</f>
        <v/>
      </c>
      <c r="CQ123" s="29" t="str">
        <f ca="true">+IF(OFFSET('Sanitation Data'!$D$30,0,10*ROW('Sanitation Data'!D117))="","",OFFSET('Sanitation Data'!$D$30,0,10*ROW('Sanitation Data'!D117)))</f>
        <v/>
      </c>
      <c r="CR123" s="29" t="str">
        <f ca="true">+IF(OFFSET('Sanitation Data'!$D$31,0,10*ROW('Sanitation Data'!D117))="","",OFFSET('Sanitation Data'!$D$31,0,10*ROW('Sanitation Data'!D117)))</f>
        <v/>
      </c>
      <c r="CS123" s="29" t="str">
        <f ca="true">+IF(OFFSET('Sanitation Data'!$D$32,0,10*ROW('Sanitation Data'!D117))="","",OFFSET('Sanitation Data'!$D$32,0,10*ROW('Sanitation Data'!D117)))</f>
        <v/>
      </c>
      <c r="CT123" s="29" t="str">
        <f ca="true">+IF(OFFSET('Sanitation Data'!$D$33,0,10*ROW('Sanitation Data'!D117))="","",OFFSET('Sanitation Data'!$D$33,0,10*ROW('Sanitation Data'!D117)))</f>
        <v/>
      </c>
      <c r="CU123" s="29" t="str">
        <f ca="true">+IF(OFFSET('Sanitation Data'!$E$29,0,10*ROW('Sanitation Data'!E117))="","",OFFSET('Sanitation Data'!$E$29,0,10*ROW('Sanitation Data'!E117)))</f>
        <v/>
      </c>
      <c r="CV123" s="29" t="str">
        <f ca="true">+IF(OFFSET('Sanitation Data'!$E$30,0,10*ROW('Sanitation Data'!E117))="","",OFFSET('Sanitation Data'!$E$30,0,10*ROW('Sanitation Data'!E117)))</f>
        <v/>
      </c>
      <c r="CW123" s="29" t="str">
        <f ca="true">+IF(OFFSET('Sanitation Data'!$E$31,0,10*ROW('Sanitation Data'!E117))="","",OFFSET('Sanitation Data'!$E$31,0,10*ROW('Sanitation Data'!E117)))</f>
        <v/>
      </c>
      <c r="CX123" s="29" t="str">
        <f ca="true">+IF(OFFSET('Sanitation Data'!$E$32,0,10*ROW('Sanitation Data'!E117))="","",OFFSET('Sanitation Data'!$E$32,0,10*ROW('Sanitation Data'!E117)))</f>
        <v/>
      </c>
      <c r="CY123" s="29" t="str">
        <f ca="true">+IF(OFFSET('Sanitation Data'!$E$33,0,10*ROW('Sanitation Data'!E117))="","",OFFSET('Sanitation Data'!$E$33,0,10*ROW('Sanitation Data'!E117)))</f>
        <v/>
      </c>
      <c r="CZ123" s="29" t="str">
        <f ca="true">+IF(OFFSET('Sanitation Data'!$F$29,0,10*ROW('Sanitation Data'!F117))="","",OFFSET('Sanitation Data'!$F$29,0,10*ROW('Sanitation Data'!F117)))</f>
        <v/>
      </c>
      <c r="DA123" s="29" t="str">
        <f ca="true">+IF(OFFSET('Sanitation Data'!$F$30,0,10*ROW('Sanitation Data'!F117))="","",OFFSET('Sanitation Data'!$F$30,0,10*ROW('Sanitation Data'!F117)))</f>
        <v/>
      </c>
      <c r="DB123" s="29" t="str">
        <f ca="true">+IF(OFFSET('Sanitation Data'!$F$31,0,10*ROW('Sanitation Data'!F117))="","",OFFSET('Sanitation Data'!$F$31,0,10*ROW('Sanitation Data'!F117)))</f>
        <v/>
      </c>
      <c r="DC123" s="29" t="str">
        <f ca="true">+IF(OFFSET('Sanitation Data'!$F$32,0,10*ROW('Sanitation Data'!F117))="","",OFFSET('Sanitation Data'!$F$32,0,10*ROW('Sanitation Data'!F117)))</f>
        <v/>
      </c>
      <c r="DD123" s="29" t="str">
        <f ca="true">+IF(OFFSET('Sanitation Data'!$F$33,0,10*ROW('Sanitation Data'!F117))="","",OFFSET('Sanitation Data'!$F$33,0,10*ROW('Sanitation Data'!F117)))</f>
        <v/>
      </c>
      <c r="DE123" s="29" t="str">
        <f ca="true">+IF(OFFSET('Sanitation Data'!$G$29,0,10*ROW('Sanitation Data'!G117))="","",OFFSET('Sanitation Data'!$G$29,0,10*ROW('Sanitation Data'!G117)))</f>
        <v/>
      </c>
      <c r="DF123" s="29" t="str">
        <f ca="true">+IF(OFFSET('Sanitation Data'!$G$30,0,10*ROW('Sanitation Data'!G117))="","",OFFSET('Sanitation Data'!$G$30,0,10*ROW('Sanitation Data'!G117)))</f>
        <v/>
      </c>
      <c r="DG123" s="29" t="str">
        <f ca="true">+IF(OFFSET('Sanitation Data'!$G$31,0,10*ROW('Sanitation Data'!G117))="","",OFFSET('Sanitation Data'!$G$31,0,10*ROW('Sanitation Data'!G117)))</f>
        <v/>
      </c>
      <c r="DH123" s="29" t="str">
        <f ca="true">+IF(OFFSET('Sanitation Data'!$G$32,0,10*ROW('Sanitation Data'!G117))="","",OFFSET('Sanitation Data'!$G$32,0,10*ROW('Sanitation Data'!G117)))</f>
        <v/>
      </c>
      <c r="DI123" s="29" t="str">
        <f ca="true">+IF(OFFSET('Sanitation Data'!$G$33,0,10*ROW('Sanitation Data'!G117))="","",OFFSET('Sanitation Data'!$G$33,0,10*ROW('Sanitation Data'!G117)))</f>
        <v/>
      </c>
      <c r="DJ123" s="29" t="str">
        <f ca="true">+IF(OFFSET('Sanitation Data'!$H$29,0,10*ROW('Sanitation Data'!H117))="","",OFFSET('Sanitation Data'!$H$29,0,10*ROW('Sanitation Data'!H117)))</f>
        <v/>
      </c>
      <c r="DK123" s="29" t="str">
        <f ca="true">+IF(OFFSET('Sanitation Data'!$H$30,0,10*ROW('Sanitation Data'!H117))="","",OFFSET('Sanitation Data'!$H$30,0,10*ROW('Sanitation Data'!H117)))</f>
        <v/>
      </c>
      <c r="DL123" s="29" t="str">
        <f ca="true">+IF(OFFSET('Sanitation Data'!$H$31,0,10*ROW('Sanitation Data'!H117))="","",OFFSET('Sanitation Data'!$H$31,0,10*ROW('Sanitation Data'!H117)))</f>
        <v/>
      </c>
      <c r="DM123" s="29" t="str">
        <f ca="true">+IF(OFFSET('Sanitation Data'!$H$32,0,10*ROW('Sanitation Data'!H117))="","",OFFSET('Sanitation Data'!$H$32,0,10*ROW('Sanitation Data'!H117)))</f>
        <v/>
      </c>
      <c r="DN123" s="29" t="str">
        <f ca="true">+IF(OFFSET('Sanitation Data'!$H$33,0,10*ROW('Sanitation Data'!H117))="","",OFFSET('Sanitation Data'!$H$33,0,10*ROW('Sanitation Data'!H117)))</f>
        <v/>
      </c>
      <c r="DO123" s="29" t="str">
        <f ca="true">+IF(OFFSET('Hygiene Data'!$C$12,0,10*ROW('Hygiene Data'!C117))="","",OFFSET('Hygiene Data'!$C$12,0,10*ROW('Hygiene Data'!C117)))</f>
        <v/>
      </c>
      <c r="DP123" s="29" t="str">
        <f ca="true">+IF(OFFSET('Hygiene Data'!$C$13,0,10*ROW('Hygiene Data'!C117))="","",OFFSET('Hygiene Data'!$C$13,0,10*ROW('Hygiene Data'!C117)))</f>
        <v/>
      </c>
      <c r="DQ123" s="29" t="str">
        <f ca="true">+IF(OFFSET('Hygiene Data'!$C$14,0,10*ROW('Hygiene Data'!C117))="","",OFFSET('Hygiene Data'!$C$14,0,10*ROW('Hygiene Data'!C117)))</f>
        <v/>
      </c>
      <c r="DR123" s="29" t="str">
        <f ca="true">+IF(OFFSET('Hygiene Data'!$D$12,0,10*ROW('Hygiene Data'!D117))="","",OFFSET('Hygiene Data'!$D$12,0,10*ROW('Hygiene Data'!D117)))</f>
        <v/>
      </c>
      <c r="DS123" s="29" t="str">
        <f ca="true">+IF(OFFSET('Hygiene Data'!$D$13,0,10*ROW('Hygiene Data'!D117))="","",OFFSET('Hygiene Data'!$D$13,0,10*ROW('Hygiene Data'!D117)))</f>
        <v/>
      </c>
      <c r="DT123" s="29" t="str">
        <f ca="true">+IF(OFFSET('Hygiene Data'!$D$14,0,10*ROW('Hygiene Data'!D117))="","",OFFSET('Hygiene Data'!$D$14,0,10*ROW('Hygiene Data'!D117)))</f>
        <v/>
      </c>
      <c r="DU123" s="29" t="str">
        <f ca="true">+IF(OFFSET('Hygiene Data'!$E$12,0,10*ROW('Hygiene Data'!E117))="","",OFFSET('Hygiene Data'!$E$12,0,10*ROW('Hygiene Data'!E117)))</f>
        <v/>
      </c>
      <c r="DV123" s="29" t="str">
        <f ca="true">+IF(OFFSET('Hygiene Data'!$E$13,0,10*ROW('Hygiene Data'!E117))="","",OFFSET('Hygiene Data'!$E$13,0,10*ROW('Hygiene Data'!E117)))</f>
        <v/>
      </c>
      <c r="DW123" s="29" t="str">
        <f ca="true">+IF(OFFSET('Hygiene Data'!$E$14,0,10*ROW('Hygiene Data'!E117))="","",OFFSET('Hygiene Data'!$E$14,0,10*ROW('Hygiene Data'!E117)))</f>
        <v/>
      </c>
      <c r="DX123" s="29" t="str">
        <f ca="true">+IF(OFFSET('Hygiene Data'!$F$12,0,10*ROW('Hygiene Data'!F117))="","",OFFSET('Hygiene Data'!$F$12,0,10*ROW('Hygiene Data'!F117)))</f>
        <v/>
      </c>
      <c r="DY123" s="29" t="str">
        <f ca="true">+IF(OFFSET('Hygiene Data'!$F$13,0,10*ROW('Hygiene Data'!F117))="","",OFFSET('Hygiene Data'!$F$13,0,10*ROW('Hygiene Data'!F117)))</f>
        <v/>
      </c>
      <c r="DZ123" s="29" t="str">
        <f ca="true">+IF(OFFSET('Hygiene Data'!$F$14,0,10*ROW('Hygiene Data'!F117))="","",OFFSET('Hygiene Data'!$F$14,0,10*ROW('Hygiene Data'!F117)))</f>
        <v/>
      </c>
      <c r="EA123" s="29" t="str">
        <f ca="true">+IF(OFFSET('Hygiene Data'!$G$12,0,10*ROW('Hygiene Data'!G117))="","",OFFSET('Hygiene Data'!$G$12,0,10*ROW('Hygiene Data'!G117)))</f>
        <v/>
      </c>
      <c r="EB123" s="29" t="str">
        <f ca="true">+IF(OFFSET('Hygiene Data'!$G$13,0,10*ROW('Hygiene Data'!G117))="","",OFFSET('Hygiene Data'!$G$13,0,10*ROW('Hygiene Data'!G117)))</f>
        <v/>
      </c>
      <c r="EC123" s="29" t="str">
        <f ca="true">+IF(OFFSET('Hygiene Data'!$G$14,0,10*ROW('Hygiene Data'!G117))="","",OFFSET('Hygiene Data'!$G$14,0,10*ROW('Hygiene Data'!G117)))</f>
        <v/>
      </c>
      <c r="ED123" s="29" t="str">
        <f ca="true">+IF(OFFSET('Hygiene Data'!$H$12,0,10*ROW('Hygiene Data'!H117))="","",OFFSET('Hygiene Data'!$H$12,0,10*ROW('Hygiene Data'!H117)))</f>
        <v/>
      </c>
      <c r="EE123" s="29" t="str">
        <f ca="true">+IF(OFFSET('Hygiene Data'!$H$13,0,10*ROW('Hygiene Data'!H117))="","",OFFSET('Hygiene Data'!$H$13,0,10*ROW('Hygiene Data'!H117)))</f>
        <v/>
      </c>
      <c r="EF123" s="29" t="str">
        <f ca="true">+IF(OFFSET('Hygiene Data'!$H$14,0,10*ROW('Hygiene Data'!H117))="","",OFFSET('Hygiene Data'!$H$14,0,10*ROW('Hygiene Data'!H117)))</f>
        <v/>
      </c>
    </row>
    <row r="124" x14ac:dyDescent="0.2">
      <c r="A124" s="52" t="str">
        <f ca="true">+IF(OFFSET('Water Data'!$B$1,0,10*ROW('Water Data'!B121))="","",OFFSET('Water Data'!$B$1,0,10*ROW('Water Data'!B121)))</f>
        <v/>
      </c>
      <c r="B124" s="52" t="str">
        <f ca="true">+IF(OFFSET('Water Data'!$A$3,0,10*ROW('Water Data'!A121))="","",OFFSET('Water Data'!$A$3,0,10*ROW('Water Data'!A121)))</f>
        <v/>
      </c>
      <c r="C124" s="52" t="str">
        <f ca="true">+IF(OFFSET('Water Data'!$C$3,0,10*ROW('Water Data'!C121))="","",OFFSET('Water Data'!$C$3,0,10*ROW('Water Data'!C121)))</f>
        <v/>
      </c>
      <c r="D124" s="240"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0"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0"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0"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0"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0"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0"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0"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0"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0"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0"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0"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0"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0"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0"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0"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0"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0"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1"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1"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1"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1"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1"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1"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1"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1"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1"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1"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1"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1"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1"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1"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1"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1"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1"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1"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1"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1"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1"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1"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1"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1"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1"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1"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1"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1"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1"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1"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2"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2"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2"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2"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2"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2"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2"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2"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2"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2"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2"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2"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2"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2"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2"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2"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2"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2"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29" t="str">
        <f ca="true">+IF(OFFSET('Water Data'!$C$28,0,10*ROW('Water Data'!C118))="","",OFFSET('Water Data'!$C$28,0,10*ROW('Water Data'!C118)))</f>
        <v/>
      </c>
      <c r="BT124" s="29" t="str">
        <f ca="true">+IF(OFFSET('Water Data'!$C$29,0,10*ROW('Water Data'!C118))="","",OFFSET('Water Data'!$C$29,0,10*ROW('Water Data'!C118)))</f>
        <v/>
      </c>
      <c r="BU124" s="29" t="str">
        <f ca="true">+IF(OFFSET('Water Data'!$C$30,0,10*ROW('Water Data'!C118))="","",OFFSET('Water Data'!$C$30,0,10*ROW('Water Data'!C118)))</f>
        <v/>
      </c>
      <c r="BV124" s="29" t="str">
        <f ca="true">+IF(OFFSET('Water Data'!$D$28,0,10*ROW('Water Data'!D118))="","",OFFSET('Water Data'!$D$28,0,10*ROW('Water Data'!D118)))</f>
        <v/>
      </c>
      <c r="BW124" s="29" t="str">
        <f ca="true">+IF(OFFSET('Water Data'!$D$29,0,10*ROW('Water Data'!D118))="","",OFFSET('Water Data'!$D$29,0,10*ROW('Water Data'!D118)))</f>
        <v/>
      </c>
      <c r="BX124" s="29" t="str">
        <f ca="true">+IF(OFFSET('Water Data'!$D$30,0,10*ROW('Water Data'!D118))="","",OFFSET('Water Data'!$D$30,0,10*ROW('Water Data'!D118)))</f>
        <v/>
      </c>
      <c r="BY124" s="29" t="str">
        <f ca="true">+IF(OFFSET('Water Data'!$E$28,0,10*ROW('Water Data'!E118))="","",OFFSET('Water Data'!$E$28,0,10*ROW('Water Data'!E118)))</f>
        <v/>
      </c>
      <c r="BZ124" s="29" t="str">
        <f ca="true">+IF(OFFSET('Water Data'!$E$29,0,10*ROW('Water Data'!E118))="","",OFFSET('Water Data'!$E$29,0,10*ROW('Water Data'!E118)))</f>
        <v/>
      </c>
      <c r="CA124" s="29" t="str">
        <f ca="true">+IF(OFFSET('Water Data'!$E$30,0,10*ROW('Water Data'!E118))="","",OFFSET('Water Data'!$E$30,0,10*ROW('Water Data'!E118)))</f>
        <v/>
      </c>
      <c r="CB124" s="29" t="str">
        <f ca="true">+IF(OFFSET('Water Data'!$F$28,0,10*ROW('Water Data'!F118))="","",OFFSET('Water Data'!$F$28,0,10*ROW('Water Data'!F118)))</f>
        <v/>
      </c>
      <c r="CC124" s="29" t="str">
        <f ca="true">+IF(OFFSET('Water Data'!$F$29,0,10*ROW('Water Data'!F118))="","",OFFSET('Water Data'!$F$29,0,10*ROW('Water Data'!F118)))</f>
        <v/>
      </c>
      <c r="CD124" s="29" t="str">
        <f ca="true">+IF(OFFSET('Water Data'!$F$30,0,10*ROW('Water Data'!F118))="","",OFFSET('Water Data'!$F$30,0,10*ROW('Water Data'!F118)))</f>
        <v/>
      </c>
      <c r="CE124" s="29" t="str">
        <f ca="true">+IF(OFFSET('Water Data'!$G$28,0,10*ROW('Water Data'!G118))="","",OFFSET('Water Data'!$G$28,0,10*ROW('Water Data'!G118)))</f>
        <v/>
      </c>
      <c r="CF124" s="29" t="str">
        <f ca="true">+IF(OFFSET('Water Data'!$G$29,0,10*ROW('Water Data'!G118))="","",OFFSET('Water Data'!$G$29,0,10*ROW('Water Data'!G118)))</f>
        <v/>
      </c>
      <c r="CG124" s="29" t="str">
        <f ca="true">+IF(OFFSET('Water Data'!$G$30,0,10*ROW('Water Data'!G118))="","",OFFSET('Water Data'!$G$30,0,10*ROW('Water Data'!G118)))</f>
        <v/>
      </c>
      <c r="CH124" s="29" t="str">
        <f ca="true">+IF(OFFSET('Water Data'!$H$28,0,10*ROW('Water Data'!H118))="","",OFFSET('Water Data'!$H$28,0,10*ROW('Water Data'!H118)))</f>
        <v/>
      </c>
      <c r="CI124" s="29" t="str">
        <f ca="true">+IF(OFFSET('Water Data'!$H$29,0,10*ROW('Water Data'!H118))="","",OFFSET('Water Data'!$H$29,0,10*ROW('Water Data'!H118)))</f>
        <v/>
      </c>
      <c r="CJ124" s="29" t="str">
        <f ca="true">+IF(OFFSET('Water Data'!$H$30,0,10*ROW('Water Data'!H118))="","",OFFSET('Water Data'!$H$30,0,10*ROW('Water Data'!H118)))</f>
        <v/>
      </c>
      <c r="CK124" s="29" t="str">
        <f ca="true">+IF(OFFSET('Sanitation Data'!$C$29,0,10*ROW('Sanitation Data'!C118))="","",OFFSET('Sanitation Data'!$C$29,0,10*ROW('Sanitation Data'!C118)))</f>
        <v/>
      </c>
      <c r="CL124" s="29" t="str">
        <f ca="true">+IF(OFFSET('Sanitation Data'!$C$30,0,10*ROW('Sanitation Data'!C118))="","",OFFSET('Sanitation Data'!$C$30,0,10*ROW('Sanitation Data'!C118)))</f>
        <v/>
      </c>
      <c r="CM124" s="29" t="str">
        <f ca="true">+IF(OFFSET('Sanitation Data'!$C$31,0,10*ROW('Sanitation Data'!C118))="","",OFFSET('Sanitation Data'!$C$31,0,10*ROW('Sanitation Data'!C118)))</f>
        <v/>
      </c>
      <c r="CN124" s="29" t="str">
        <f ca="true">+IF(OFFSET('Sanitation Data'!$C$32,0,10*ROW('Sanitation Data'!C118))="","",OFFSET('Sanitation Data'!$C$32,0,10*ROW('Sanitation Data'!C118)))</f>
        <v/>
      </c>
      <c r="CO124" s="29" t="str">
        <f ca="true">+IF(OFFSET('Sanitation Data'!$C$33,0,10*ROW('Sanitation Data'!C118))="","",OFFSET('Sanitation Data'!$C$33,0,10*ROW('Sanitation Data'!C118)))</f>
        <v/>
      </c>
      <c r="CP124" s="29" t="str">
        <f ca="true">+IF(OFFSET('Sanitation Data'!$D$29,0,10*ROW('Sanitation Data'!D118))="","",OFFSET('Sanitation Data'!$D$29,0,10*ROW('Sanitation Data'!D118)))</f>
        <v/>
      </c>
      <c r="CQ124" s="29" t="str">
        <f ca="true">+IF(OFFSET('Sanitation Data'!$D$30,0,10*ROW('Sanitation Data'!D118))="","",OFFSET('Sanitation Data'!$D$30,0,10*ROW('Sanitation Data'!D118)))</f>
        <v/>
      </c>
      <c r="CR124" s="29" t="str">
        <f ca="true">+IF(OFFSET('Sanitation Data'!$D$31,0,10*ROW('Sanitation Data'!D118))="","",OFFSET('Sanitation Data'!$D$31,0,10*ROW('Sanitation Data'!D118)))</f>
        <v/>
      </c>
      <c r="CS124" s="29" t="str">
        <f ca="true">+IF(OFFSET('Sanitation Data'!$D$32,0,10*ROW('Sanitation Data'!D118))="","",OFFSET('Sanitation Data'!$D$32,0,10*ROW('Sanitation Data'!D118)))</f>
        <v/>
      </c>
      <c r="CT124" s="29" t="str">
        <f ca="true">+IF(OFFSET('Sanitation Data'!$D$33,0,10*ROW('Sanitation Data'!D118))="","",OFFSET('Sanitation Data'!$D$33,0,10*ROW('Sanitation Data'!D118)))</f>
        <v/>
      </c>
      <c r="CU124" s="29" t="str">
        <f ca="true">+IF(OFFSET('Sanitation Data'!$E$29,0,10*ROW('Sanitation Data'!E118))="","",OFFSET('Sanitation Data'!$E$29,0,10*ROW('Sanitation Data'!E118)))</f>
        <v/>
      </c>
      <c r="CV124" s="29" t="str">
        <f ca="true">+IF(OFFSET('Sanitation Data'!$E$30,0,10*ROW('Sanitation Data'!E118))="","",OFFSET('Sanitation Data'!$E$30,0,10*ROW('Sanitation Data'!E118)))</f>
        <v/>
      </c>
      <c r="CW124" s="29" t="str">
        <f ca="true">+IF(OFFSET('Sanitation Data'!$E$31,0,10*ROW('Sanitation Data'!E118))="","",OFFSET('Sanitation Data'!$E$31,0,10*ROW('Sanitation Data'!E118)))</f>
        <v/>
      </c>
      <c r="CX124" s="29" t="str">
        <f ca="true">+IF(OFFSET('Sanitation Data'!$E$32,0,10*ROW('Sanitation Data'!E118))="","",OFFSET('Sanitation Data'!$E$32,0,10*ROW('Sanitation Data'!E118)))</f>
        <v/>
      </c>
      <c r="CY124" s="29" t="str">
        <f ca="true">+IF(OFFSET('Sanitation Data'!$E$33,0,10*ROW('Sanitation Data'!E118))="","",OFFSET('Sanitation Data'!$E$33,0,10*ROW('Sanitation Data'!E118)))</f>
        <v/>
      </c>
      <c r="CZ124" s="29" t="str">
        <f ca="true">+IF(OFFSET('Sanitation Data'!$F$29,0,10*ROW('Sanitation Data'!F118))="","",OFFSET('Sanitation Data'!$F$29,0,10*ROW('Sanitation Data'!F118)))</f>
        <v/>
      </c>
      <c r="DA124" s="29" t="str">
        <f ca="true">+IF(OFFSET('Sanitation Data'!$F$30,0,10*ROW('Sanitation Data'!F118))="","",OFFSET('Sanitation Data'!$F$30,0,10*ROW('Sanitation Data'!F118)))</f>
        <v/>
      </c>
      <c r="DB124" s="29" t="str">
        <f ca="true">+IF(OFFSET('Sanitation Data'!$F$31,0,10*ROW('Sanitation Data'!F118))="","",OFFSET('Sanitation Data'!$F$31,0,10*ROW('Sanitation Data'!F118)))</f>
        <v/>
      </c>
      <c r="DC124" s="29" t="str">
        <f ca="true">+IF(OFFSET('Sanitation Data'!$F$32,0,10*ROW('Sanitation Data'!F118))="","",OFFSET('Sanitation Data'!$F$32,0,10*ROW('Sanitation Data'!F118)))</f>
        <v/>
      </c>
      <c r="DD124" s="29" t="str">
        <f ca="true">+IF(OFFSET('Sanitation Data'!$F$33,0,10*ROW('Sanitation Data'!F118))="","",OFFSET('Sanitation Data'!$F$33,0,10*ROW('Sanitation Data'!F118)))</f>
        <v/>
      </c>
      <c r="DE124" s="29" t="str">
        <f ca="true">+IF(OFFSET('Sanitation Data'!$G$29,0,10*ROW('Sanitation Data'!G118))="","",OFFSET('Sanitation Data'!$G$29,0,10*ROW('Sanitation Data'!G118)))</f>
        <v/>
      </c>
      <c r="DF124" s="29" t="str">
        <f ca="true">+IF(OFFSET('Sanitation Data'!$G$30,0,10*ROW('Sanitation Data'!G118))="","",OFFSET('Sanitation Data'!$G$30,0,10*ROW('Sanitation Data'!G118)))</f>
        <v/>
      </c>
      <c r="DG124" s="29" t="str">
        <f ca="true">+IF(OFFSET('Sanitation Data'!$G$31,0,10*ROW('Sanitation Data'!G118))="","",OFFSET('Sanitation Data'!$G$31,0,10*ROW('Sanitation Data'!G118)))</f>
        <v/>
      </c>
      <c r="DH124" s="29" t="str">
        <f ca="true">+IF(OFFSET('Sanitation Data'!$G$32,0,10*ROW('Sanitation Data'!G118))="","",OFFSET('Sanitation Data'!$G$32,0,10*ROW('Sanitation Data'!G118)))</f>
        <v/>
      </c>
      <c r="DI124" s="29" t="str">
        <f ca="true">+IF(OFFSET('Sanitation Data'!$G$33,0,10*ROW('Sanitation Data'!G118))="","",OFFSET('Sanitation Data'!$G$33,0,10*ROW('Sanitation Data'!G118)))</f>
        <v/>
      </c>
      <c r="DJ124" s="29" t="str">
        <f ca="true">+IF(OFFSET('Sanitation Data'!$H$29,0,10*ROW('Sanitation Data'!H118))="","",OFFSET('Sanitation Data'!$H$29,0,10*ROW('Sanitation Data'!H118)))</f>
        <v/>
      </c>
      <c r="DK124" s="29" t="str">
        <f ca="true">+IF(OFFSET('Sanitation Data'!$H$30,0,10*ROW('Sanitation Data'!H118))="","",OFFSET('Sanitation Data'!$H$30,0,10*ROW('Sanitation Data'!H118)))</f>
        <v/>
      </c>
      <c r="DL124" s="29" t="str">
        <f ca="true">+IF(OFFSET('Sanitation Data'!$H$31,0,10*ROW('Sanitation Data'!H118))="","",OFFSET('Sanitation Data'!$H$31,0,10*ROW('Sanitation Data'!H118)))</f>
        <v/>
      </c>
      <c r="DM124" s="29" t="str">
        <f ca="true">+IF(OFFSET('Sanitation Data'!$H$32,0,10*ROW('Sanitation Data'!H118))="","",OFFSET('Sanitation Data'!$H$32,0,10*ROW('Sanitation Data'!H118)))</f>
        <v/>
      </c>
      <c r="DN124" s="29" t="str">
        <f ca="true">+IF(OFFSET('Sanitation Data'!$H$33,0,10*ROW('Sanitation Data'!H118))="","",OFFSET('Sanitation Data'!$H$33,0,10*ROW('Sanitation Data'!H118)))</f>
        <v/>
      </c>
      <c r="DO124" s="29" t="str">
        <f ca="true">+IF(OFFSET('Hygiene Data'!$C$12,0,10*ROW('Hygiene Data'!C118))="","",OFFSET('Hygiene Data'!$C$12,0,10*ROW('Hygiene Data'!C118)))</f>
        <v/>
      </c>
      <c r="DP124" s="29" t="str">
        <f ca="true">+IF(OFFSET('Hygiene Data'!$C$13,0,10*ROW('Hygiene Data'!C118))="","",OFFSET('Hygiene Data'!$C$13,0,10*ROW('Hygiene Data'!C118)))</f>
        <v/>
      </c>
      <c r="DQ124" s="29" t="str">
        <f ca="true">+IF(OFFSET('Hygiene Data'!$C$14,0,10*ROW('Hygiene Data'!C118))="","",OFFSET('Hygiene Data'!$C$14,0,10*ROW('Hygiene Data'!C118)))</f>
        <v/>
      </c>
      <c r="DR124" s="29" t="str">
        <f ca="true">+IF(OFFSET('Hygiene Data'!$D$12,0,10*ROW('Hygiene Data'!D118))="","",OFFSET('Hygiene Data'!$D$12,0,10*ROW('Hygiene Data'!D118)))</f>
        <v/>
      </c>
      <c r="DS124" s="29" t="str">
        <f ca="true">+IF(OFFSET('Hygiene Data'!$D$13,0,10*ROW('Hygiene Data'!D118))="","",OFFSET('Hygiene Data'!$D$13,0,10*ROW('Hygiene Data'!D118)))</f>
        <v/>
      </c>
      <c r="DT124" s="29" t="str">
        <f ca="true">+IF(OFFSET('Hygiene Data'!$D$14,0,10*ROW('Hygiene Data'!D118))="","",OFFSET('Hygiene Data'!$D$14,0,10*ROW('Hygiene Data'!D118)))</f>
        <v/>
      </c>
      <c r="DU124" s="29" t="str">
        <f ca="true">+IF(OFFSET('Hygiene Data'!$E$12,0,10*ROW('Hygiene Data'!E118))="","",OFFSET('Hygiene Data'!$E$12,0,10*ROW('Hygiene Data'!E118)))</f>
        <v/>
      </c>
      <c r="DV124" s="29" t="str">
        <f ca="true">+IF(OFFSET('Hygiene Data'!$E$13,0,10*ROW('Hygiene Data'!E118))="","",OFFSET('Hygiene Data'!$E$13,0,10*ROW('Hygiene Data'!E118)))</f>
        <v/>
      </c>
      <c r="DW124" s="29" t="str">
        <f ca="true">+IF(OFFSET('Hygiene Data'!$E$14,0,10*ROW('Hygiene Data'!E118))="","",OFFSET('Hygiene Data'!$E$14,0,10*ROW('Hygiene Data'!E118)))</f>
        <v/>
      </c>
      <c r="DX124" s="29" t="str">
        <f ca="true">+IF(OFFSET('Hygiene Data'!$F$12,0,10*ROW('Hygiene Data'!F118))="","",OFFSET('Hygiene Data'!$F$12,0,10*ROW('Hygiene Data'!F118)))</f>
        <v/>
      </c>
      <c r="DY124" s="29" t="str">
        <f ca="true">+IF(OFFSET('Hygiene Data'!$F$13,0,10*ROW('Hygiene Data'!F118))="","",OFFSET('Hygiene Data'!$F$13,0,10*ROW('Hygiene Data'!F118)))</f>
        <v/>
      </c>
      <c r="DZ124" s="29" t="str">
        <f ca="true">+IF(OFFSET('Hygiene Data'!$F$14,0,10*ROW('Hygiene Data'!F118))="","",OFFSET('Hygiene Data'!$F$14,0,10*ROW('Hygiene Data'!F118)))</f>
        <v/>
      </c>
      <c r="EA124" s="29" t="str">
        <f ca="true">+IF(OFFSET('Hygiene Data'!$G$12,0,10*ROW('Hygiene Data'!G118))="","",OFFSET('Hygiene Data'!$G$12,0,10*ROW('Hygiene Data'!G118)))</f>
        <v/>
      </c>
      <c r="EB124" s="29" t="str">
        <f ca="true">+IF(OFFSET('Hygiene Data'!$G$13,0,10*ROW('Hygiene Data'!G118))="","",OFFSET('Hygiene Data'!$G$13,0,10*ROW('Hygiene Data'!G118)))</f>
        <v/>
      </c>
      <c r="EC124" s="29" t="str">
        <f ca="true">+IF(OFFSET('Hygiene Data'!$G$14,0,10*ROW('Hygiene Data'!G118))="","",OFFSET('Hygiene Data'!$G$14,0,10*ROW('Hygiene Data'!G118)))</f>
        <v/>
      </c>
      <c r="ED124" s="29" t="str">
        <f ca="true">+IF(OFFSET('Hygiene Data'!$H$12,0,10*ROW('Hygiene Data'!H118))="","",OFFSET('Hygiene Data'!$H$12,0,10*ROW('Hygiene Data'!H118)))</f>
        <v/>
      </c>
      <c r="EE124" s="29" t="str">
        <f ca="true">+IF(OFFSET('Hygiene Data'!$H$13,0,10*ROW('Hygiene Data'!H118))="","",OFFSET('Hygiene Data'!$H$13,0,10*ROW('Hygiene Data'!H118)))</f>
        <v/>
      </c>
      <c r="EF124" s="29" t="str">
        <f ca="true">+IF(OFFSET('Hygiene Data'!$H$14,0,10*ROW('Hygiene Data'!H118))="","",OFFSET('Hygiene Data'!$H$14,0,10*ROW('Hygiene Data'!H118)))</f>
        <v/>
      </c>
    </row>
    <row r="125" x14ac:dyDescent="0.2">
      <c r="A125" s="52" t="str">
        <f ca="true">+IF(OFFSET('Water Data'!$B$1,0,10*ROW('Water Data'!B122))="","",OFFSET('Water Data'!$B$1,0,10*ROW('Water Data'!B122)))</f>
        <v/>
      </c>
      <c r="B125" s="52" t="str">
        <f ca="true">+IF(OFFSET('Water Data'!$A$3,0,10*ROW('Water Data'!A122))="","",OFFSET('Water Data'!$A$3,0,10*ROW('Water Data'!A122)))</f>
        <v/>
      </c>
      <c r="C125" s="52" t="str">
        <f ca="true">+IF(OFFSET('Water Data'!$C$3,0,10*ROW('Water Data'!C122))="","",OFFSET('Water Data'!$C$3,0,10*ROW('Water Data'!C122)))</f>
        <v/>
      </c>
      <c r="D125" s="240"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0"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0"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0"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0"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0"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0"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0"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0"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0"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0"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0"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0"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0"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0"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0"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0"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0"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1"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1"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1"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1"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1"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1"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1"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1"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1"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1"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1"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1"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1"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1"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1"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1"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1"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1"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1"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1"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1"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1"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1"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1"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1"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1"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1"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1"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1"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1"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2"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2"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2"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2"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2"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2"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2"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2"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2"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2"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2"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2"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2"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2"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2"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2"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2"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2"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29" t="str">
        <f ca="true">+IF(OFFSET('Water Data'!$C$28,0,10*ROW('Water Data'!C119))="","",OFFSET('Water Data'!$C$28,0,10*ROW('Water Data'!C119)))</f>
        <v/>
      </c>
      <c r="BT125" s="29" t="str">
        <f ca="true">+IF(OFFSET('Water Data'!$C$29,0,10*ROW('Water Data'!C119))="","",OFFSET('Water Data'!$C$29,0,10*ROW('Water Data'!C119)))</f>
        <v/>
      </c>
      <c r="BU125" s="29" t="str">
        <f ca="true">+IF(OFFSET('Water Data'!$C$30,0,10*ROW('Water Data'!C119))="","",OFFSET('Water Data'!$C$30,0,10*ROW('Water Data'!C119)))</f>
        <v/>
      </c>
      <c r="BV125" s="29" t="str">
        <f ca="true">+IF(OFFSET('Water Data'!$D$28,0,10*ROW('Water Data'!D119))="","",OFFSET('Water Data'!$D$28,0,10*ROW('Water Data'!D119)))</f>
        <v/>
      </c>
      <c r="BW125" s="29" t="str">
        <f ca="true">+IF(OFFSET('Water Data'!$D$29,0,10*ROW('Water Data'!D119))="","",OFFSET('Water Data'!$D$29,0,10*ROW('Water Data'!D119)))</f>
        <v/>
      </c>
      <c r="BX125" s="29" t="str">
        <f ca="true">+IF(OFFSET('Water Data'!$D$30,0,10*ROW('Water Data'!D119))="","",OFFSET('Water Data'!$D$30,0,10*ROW('Water Data'!D119)))</f>
        <v/>
      </c>
      <c r="BY125" s="29" t="str">
        <f ca="true">+IF(OFFSET('Water Data'!$E$28,0,10*ROW('Water Data'!E119))="","",OFFSET('Water Data'!$E$28,0,10*ROW('Water Data'!E119)))</f>
        <v/>
      </c>
      <c r="BZ125" s="29" t="str">
        <f ca="true">+IF(OFFSET('Water Data'!$E$29,0,10*ROW('Water Data'!E119))="","",OFFSET('Water Data'!$E$29,0,10*ROW('Water Data'!E119)))</f>
        <v/>
      </c>
      <c r="CA125" s="29" t="str">
        <f ca="true">+IF(OFFSET('Water Data'!$E$30,0,10*ROW('Water Data'!E119))="","",OFFSET('Water Data'!$E$30,0,10*ROW('Water Data'!E119)))</f>
        <v/>
      </c>
      <c r="CB125" s="29" t="str">
        <f ca="true">+IF(OFFSET('Water Data'!$F$28,0,10*ROW('Water Data'!F119))="","",OFFSET('Water Data'!$F$28,0,10*ROW('Water Data'!F119)))</f>
        <v/>
      </c>
      <c r="CC125" s="29" t="str">
        <f ca="true">+IF(OFFSET('Water Data'!$F$29,0,10*ROW('Water Data'!F119))="","",OFFSET('Water Data'!$F$29,0,10*ROW('Water Data'!F119)))</f>
        <v/>
      </c>
      <c r="CD125" s="29" t="str">
        <f ca="true">+IF(OFFSET('Water Data'!$F$30,0,10*ROW('Water Data'!F119))="","",OFFSET('Water Data'!$F$30,0,10*ROW('Water Data'!F119)))</f>
        <v/>
      </c>
      <c r="CE125" s="29" t="str">
        <f ca="true">+IF(OFFSET('Water Data'!$G$28,0,10*ROW('Water Data'!G119))="","",OFFSET('Water Data'!$G$28,0,10*ROW('Water Data'!G119)))</f>
        <v/>
      </c>
      <c r="CF125" s="29" t="str">
        <f ca="true">+IF(OFFSET('Water Data'!$G$29,0,10*ROW('Water Data'!G119))="","",OFFSET('Water Data'!$G$29,0,10*ROW('Water Data'!G119)))</f>
        <v/>
      </c>
      <c r="CG125" s="29" t="str">
        <f ca="true">+IF(OFFSET('Water Data'!$G$30,0,10*ROW('Water Data'!G119))="","",OFFSET('Water Data'!$G$30,0,10*ROW('Water Data'!G119)))</f>
        <v/>
      </c>
      <c r="CH125" s="29" t="str">
        <f ca="true">+IF(OFFSET('Water Data'!$H$28,0,10*ROW('Water Data'!H119))="","",OFFSET('Water Data'!$H$28,0,10*ROW('Water Data'!H119)))</f>
        <v/>
      </c>
      <c r="CI125" s="29" t="str">
        <f ca="true">+IF(OFFSET('Water Data'!$H$29,0,10*ROW('Water Data'!H119))="","",OFFSET('Water Data'!$H$29,0,10*ROW('Water Data'!H119)))</f>
        <v/>
      </c>
      <c r="CJ125" s="29" t="str">
        <f ca="true">+IF(OFFSET('Water Data'!$H$30,0,10*ROW('Water Data'!H119))="","",OFFSET('Water Data'!$H$30,0,10*ROW('Water Data'!H119)))</f>
        <v/>
      </c>
      <c r="CK125" s="29" t="str">
        <f ca="true">+IF(OFFSET('Sanitation Data'!$C$29,0,10*ROW('Sanitation Data'!C119))="","",OFFSET('Sanitation Data'!$C$29,0,10*ROW('Sanitation Data'!C119)))</f>
        <v/>
      </c>
      <c r="CL125" s="29" t="str">
        <f ca="true">+IF(OFFSET('Sanitation Data'!$C$30,0,10*ROW('Sanitation Data'!C119))="","",OFFSET('Sanitation Data'!$C$30,0,10*ROW('Sanitation Data'!C119)))</f>
        <v/>
      </c>
      <c r="CM125" s="29" t="str">
        <f ca="true">+IF(OFFSET('Sanitation Data'!$C$31,0,10*ROW('Sanitation Data'!C119))="","",OFFSET('Sanitation Data'!$C$31,0,10*ROW('Sanitation Data'!C119)))</f>
        <v/>
      </c>
      <c r="CN125" s="29" t="str">
        <f ca="true">+IF(OFFSET('Sanitation Data'!$C$32,0,10*ROW('Sanitation Data'!C119))="","",OFFSET('Sanitation Data'!$C$32,0,10*ROW('Sanitation Data'!C119)))</f>
        <v/>
      </c>
      <c r="CO125" s="29" t="str">
        <f ca="true">+IF(OFFSET('Sanitation Data'!$C$33,0,10*ROW('Sanitation Data'!C119))="","",OFFSET('Sanitation Data'!$C$33,0,10*ROW('Sanitation Data'!C119)))</f>
        <v/>
      </c>
      <c r="CP125" s="29" t="str">
        <f ca="true">+IF(OFFSET('Sanitation Data'!$D$29,0,10*ROW('Sanitation Data'!D119))="","",OFFSET('Sanitation Data'!$D$29,0,10*ROW('Sanitation Data'!D119)))</f>
        <v/>
      </c>
      <c r="CQ125" s="29" t="str">
        <f ca="true">+IF(OFFSET('Sanitation Data'!$D$30,0,10*ROW('Sanitation Data'!D119))="","",OFFSET('Sanitation Data'!$D$30,0,10*ROW('Sanitation Data'!D119)))</f>
        <v/>
      </c>
      <c r="CR125" s="29" t="str">
        <f ca="true">+IF(OFFSET('Sanitation Data'!$D$31,0,10*ROW('Sanitation Data'!D119))="","",OFFSET('Sanitation Data'!$D$31,0,10*ROW('Sanitation Data'!D119)))</f>
        <v/>
      </c>
      <c r="CS125" s="29" t="str">
        <f ca="true">+IF(OFFSET('Sanitation Data'!$D$32,0,10*ROW('Sanitation Data'!D119))="","",OFFSET('Sanitation Data'!$D$32,0,10*ROW('Sanitation Data'!D119)))</f>
        <v/>
      </c>
      <c r="CT125" s="29" t="str">
        <f ca="true">+IF(OFFSET('Sanitation Data'!$D$33,0,10*ROW('Sanitation Data'!D119))="","",OFFSET('Sanitation Data'!$D$33,0,10*ROW('Sanitation Data'!D119)))</f>
        <v/>
      </c>
      <c r="CU125" s="29" t="str">
        <f ca="true">+IF(OFFSET('Sanitation Data'!$E$29,0,10*ROW('Sanitation Data'!E119))="","",OFFSET('Sanitation Data'!$E$29,0,10*ROW('Sanitation Data'!E119)))</f>
        <v/>
      </c>
      <c r="CV125" s="29" t="str">
        <f ca="true">+IF(OFFSET('Sanitation Data'!$E$30,0,10*ROW('Sanitation Data'!E119))="","",OFFSET('Sanitation Data'!$E$30,0,10*ROW('Sanitation Data'!E119)))</f>
        <v/>
      </c>
      <c r="CW125" s="29" t="str">
        <f ca="true">+IF(OFFSET('Sanitation Data'!$E$31,0,10*ROW('Sanitation Data'!E119))="","",OFFSET('Sanitation Data'!$E$31,0,10*ROW('Sanitation Data'!E119)))</f>
        <v/>
      </c>
      <c r="CX125" s="29" t="str">
        <f ca="true">+IF(OFFSET('Sanitation Data'!$E$32,0,10*ROW('Sanitation Data'!E119))="","",OFFSET('Sanitation Data'!$E$32,0,10*ROW('Sanitation Data'!E119)))</f>
        <v/>
      </c>
      <c r="CY125" s="29" t="str">
        <f ca="true">+IF(OFFSET('Sanitation Data'!$E$33,0,10*ROW('Sanitation Data'!E119))="","",OFFSET('Sanitation Data'!$E$33,0,10*ROW('Sanitation Data'!E119)))</f>
        <v/>
      </c>
      <c r="CZ125" s="29" t="str">
        <f ca="true">+IF(OFFSET('Sanitation Data'!$F$29,0,10*ROW('Sanitation Data'!F119))="","",OFFSET('Sanitation Data'!$F$29,0,10*ROW('Sanitation Data'!F119)))</f>
        <v/>
      </c>
      <c r="DA125" s="29" t="str">
        <f ca="true">+IF(OFFSET('Sanitation Data'!$F$30,0,10*ROW('Sanitation Data'!F119))="","",OFFSET('Sanitation Data'!$F$30,0,10*ROW('Sanitation Data'!F119)))</f>
        <v/>
      </c>
      <c r="DB125" s="29" t="str">
        <f ca="true">+IF(OFFSET('Sanitation Data'!$F$31,0,10*ROW('Sanitation Data'!F119))="","",OFFSET('Sanitation Data'!$F$31,0,10*ROW('Sanitation Data'!F119)))</f>
        <v/>
      </c>
      <c r="DC125" s="29" t="str">
        <f ca="true">+IF(OFFSET('Sanitation Data'!$F$32,0,10*ROW('Sanitation Data'!F119))="","",OFFSET('Sanitation Data'!$F$32,0,10*ROW('Sanitation Data'!F119)))</f>
        <v/>
      </c>
      <c r="DD125" s="29" t="str">
        <f ca="true">+IF(OFFSET('Sanitation Data'!$F$33,0,10*ROW('Sanitation Data'!F119))="","",OFFSET('Sanitation Data'!$F$33,0,10*ROW('Sanitation Data'!F119)))</f>
        <v/>
      </c>
      <c r="DE125" s="29" t="str">
        <f ca="true">+IF(OFFSET('Sanitation Data'!$G$29,0,10*ROW('Sanitation Data'!G119))="","",OFFSET('Sanitation Data'!$G$29,0,10*ROW('Sanitation Data'!G119)))</f>
        <v/>
      </c>
      <c r="DF125" s="29" t="str">
        <f ca="true">+IF(OFFSET('Sanitation Data'!$G$30,0,10*ROW('Sanitation Data'!G119))="","",OFFSET('Sanitation Data'!$G$30,0,10*ROW('Sanitation Data'!G119)))</f>
        <v/>
      </c>
      <c r="DG125" s="29" t="str">
        <f ca="true">+IF(OFFSET('Sanitation Data'!$G$31,0,10*ROW('Sanitation Data'!G119))="","",OFFSET('Sanitation Data'!$G$31,0,10*ROW('Sanitation Data'!G119)))</f>
        <v/>
      </c>
      <c r="DH125" s="29" t="str">
        <f ca="true">+IF(OFFSET('Sanitation Data'!$G$32,0,10*ROW('Sanitation Data'!G119))="","",OFFSET('Sanitation Data'!$G$32,0,10*ROW('Sanitation Data'!G119)))</f>
        <v/>
      </c>
      <c r="DI125" s="29" t="str">
        <f ca="true">+IF(OFFSET('Sanitation Data'!$G$33,0,10*ROW('Sanitation Data'!G119))="","",OFFSET('Sanitation Data'!$G$33,0,10*ROW('Sanitation Data'!G119)))</f>
        <v/>
      </c>
      <c r="DJ125" s="29" t="str">
        <f ca="true">+IF(OFFSET('Sanitation Data'!$H$29,0,10*ROW('Sanitation Data'!H119))="","",OFFSET('Sanitation Data'!$H$29,0,10*ROW('Sanitation Data'!H119)))</f>
        <v/>
      </c>
      <c r="DK125" s="29" t="str">
        <f ca="true">+IF(OFFSET('Sanitation Data'!$H$30,0,10*ROW('Sanitation Data'!H119))="","",OFFSET('Sanitation Data'!$H$30,0,10*ROW('Sanitation Data'!H119)))</f>
        <v/>
      </c>
      <c r="DL125" s="29" t="str">
        <f ca="true">+IF(OFFSET('Sanitation Data'!$H$31,0,10*ROW('Sanitation Data'!H119))="","",OFFSET('Sanitation Data'!$H$31,0,10*ROW('Sanitation Data'!H119)))</f>
        <v/>
      </c>
      <c r="DM125" s="29" t="str">
        <f ca="true">+IF(OFFSET('Sanitation Data'!$H$32,0,10*ROW('Sanitation Data'!H119))="","",OFFSET('Sanitation Data'!$H$32,0,10*ROW('Sanitation Data'!H119)))</f>
        <v/>
      </c>
      <c r="DN125" s="29" t="str">
        <f ca="true">+IF(OFFSET('Sanitation Data'!$H$33,0,10*ROW('Sanitation Data'!H119))="","",OFFSET('Sanitation Data'!$H$33,0,10*ROW('Sanitation Data'!H119)))</f>
        <v/>
      </c>
      <c r="DO125" s="29" t="str">
        <f ca="true">+IF(OFFSET('Hygiene Data'!$C$12,0,10*ROW('Hygiene Data'!C119))="","",OFFSET('Hygiene Data'!$C$12,0,10*ROW('Hygiene Data'!C119)))</f>
        <v/>
      </c>
      <c r="DP125" s="29" t="str">
        <f ca="true">+IF(OFFSET('Hygiene Data'!$C$13,0,10*ROW('Hygiene Data'!C119))="","",OFFSET('Hygiene Data'!$C$13,0,10*ROW('Hygiene Data'!C119)))</f>
        <v/>
      </c>
      <c r="DQ125" s="29" t="str">
        <f ca="true">+IF(OFFSET('Hygiene Data'!$C$14,0,10*ROW('Hygiene Data'!C119))="","",OFFSET('Hygiene Data'!$C$14,0,10*ROW('Hygiene Data'!C119)))</f>
        <v/>
      </c>
      <c r="DR125" s="29" t="str">
        <f ca="true">+IF(OFFSET('Hygiene Data'!$D$12,0,10*ROW('Hygiene Data'!D119))="","",OFFSET('Hygiene Data'!$D$12,0,10*ROW('Hygiene Data'!D119)))</f>
        <v/>
      </c>
      <c r="DS125" s="29" t="str">
        <f ca="true">+IF(OFFSET('Hygiene Data'!$D$13,0,10*ROW('Hygiene Data'!D119))="","",OFFSET('Hygiene Data'!$D$13,0,10*ROW('Hygiene Data'!D119)))</f>
        <v/>
      </c>
      <c r="DT125" s="29" t="str">
        <f ca="true">+IF(OFFSET('Hygiene Data'!$D$14,0,10*ROW('Hygiene Data'!D119))="","",OFFSET('Hygiene Data'!$D$14,0,10*ROW('Hygiene Data'!D119)))</f>
        <v/>
      </c>
      <c r="DU125" s="29" t="str">
        <f ca="true">+IF(OFFSET('Hygiene Data'!$E$12,0,10*ROW('Hygiene Data'!E119))="","",OFFSET('Hygiene Data'!$E$12,0,10*ROW('Hygiene Data'!E119)))</f>
        <v/>
      </c>
      <c r="DV125" s="29" t="str">
        <f ca="true">+IF(OFFSET('Hygiene Data'!$E$13,0,10*ROW('Hygiene Data'!E119))="","",OFFSET('Hygiene Data'!$E$13,0,10*ROW('Hygiene Data'!E119)))</f>
        <v/>
      </c>
      <c r="DW125" s="29" t="str">
        <f ca="true">+IF(OFFSET('Hygiene Data'!$E$14,0,10*ROW('Hygiene Data'!E119))="","",OFFSET('Hygiene Data'!$E$14,0,10*ROW('Hygiene Data'!E119)))</f>
        <v/>
      </c>
      <c r="DX125" s="29" t="str">
        <f ca="true">+IF(OFFSET('Hygiene Data'!$F$12,0,10*ROW('Hygiene Data'!F119))="","",OFFSET('Hygiene Data'!$F$12,0,10*ROW('Hygiene Data'!F119)))</f>
        <v/>
      </c>
      <c r="DY125" s="29" t="str">
        <f ca="true">+IF(OFFSET('Hygiene Data'!$F$13,0,10*ROW('Hygiene Data'!F119))="","",OFFSET('Hygiene Data'!$F$13,0,10*ROW('Hygiene Data'!F119)))</f>
        <v/>
      </c>
      <c r="DZ125" s="29" t="str">
        <f ca="true">+IF(OFFSET('Hygiene Data'!$F$14,0,10*ROW('Hygiene Data'!F119))="","",OFFSET('Hygiene Data'!$F$14,0,10*ROW('Hygiene Data'!F119)))</f>
        <v/>
      </c>
      <c r="EA125" s="29" t="str">
        <f ca="true">+IF(OFFSET('Hygiene Data'!$G$12,0,10*ROW('Hygiene Data'!G119))="","",OFFSET('Hygiene Data'!$G$12,0,10*ROW('Hygiene Data'!G119)))</f>
        <v/>
      </c>
      <c r="EB125" s="29" t="str">
        <f ca="true">+IF(OFFSET('Hygiene Data'!$G$13,0,10*ROW('Hygiene Data'!G119))="","",OFFSET('Hygiene Data'!$G$13,0,10*ROW('Hygiene Data'!G119)))</f>
        <v/>
      </c>
      <c r="EC125" s="29" t="str">
        <f ca="true">+IF(OFFSET('Hygiene Data'!$G$14,0,10*ROW('Hygiene Data'!G119))="","",OFFSET('Hygiene Data'!$G$14,0,10*ROW('Hygiene Data'!G119)))</f>
        <v/>
      </c>
      <c r="ED125" s="29" t="str">
        <f ca="true">+IF(OFFSET('Hygiene Data'!$H$12,0,10*ROW('Hygiene Data'!H119))="","",OFFSET('Hygiene Data'!$H$12,0,10*ROW('Hygiene Data'!H119)))</f>
        <v/>
      </c>
      <c r="EE125" s="29" t="str">
        <f ca="true">+IF(OFFSET('Hygiene Data'!$H$13,0,10*ROW('Hygiene Data'!H119))="","",OFFSET('Hygiene Data'!$H$13,0,10*ROW('Hygiene Data'!H119)))</f>
        <v/>
      </c>
      <c r="EF125" s="29" t="str">
        <f ca="true">+IF(OFFSET('Hygiene Data'!$H$14,0,10*ROW('Hygiene Data'!H119))="","",OFFSET('Hygiene Data'!$H$14,0,10*ROW('Hygiene Data'!H119)))</f>
        <v/>
      </c>
    </row>
    <row r="126" x14ac:dyDescent="0.2">
      <c r="A126" s="52" t="str">
        <f ca="true">+IF(OFFSET('Water Data'!$B$1,0,10*ROW('Water Data'!B123))="","",OFFSET('Water Data'!$B$1,0,10*ROW('Water Data'!B123)))</f>
        <v/>
      </c>
      <c r="B126" s="52" t="str">
        <f ca="true">+IF(OFFSET('Water Data'!$A$3,0,10*ROW('Water Data'!A123))="","",OFFSET('Water Data'!$A$3,0,10*ROW('Water Data'!A123)))</f>
        <v/>
      </c>
      <c r="C126" s="52" t="str">
        <f ca="true">+IF(OFFSET('Water Data'!$C$3,0,10*ROW('Water Data'!C123))="","",OFFSET('Water Data'!$C$3,0,10*ROW('Water Data'!C123)))</f>
        <v/>
      </c>
      <c r="D126" s="240"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0"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0"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0"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0"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0"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0"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0"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0"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0"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0"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0"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0"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0"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0"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0"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0"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0"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1"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1"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1"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1"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1"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1"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1"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1"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1"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1"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1"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1"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1"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1"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1"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1"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1"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1"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1"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1"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1"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1"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1"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1"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1"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1"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1"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1"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1"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1"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2"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2"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2"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2"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2"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2"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2"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2"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2"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2"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2"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2"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2"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2"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2"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2"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2"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2"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29" t="str">
        <f ca="true">+IF(OFFSET('Water Data'!$C$28,0,10*ROW('Water Data'!C120))="","",OFFSET('Water Data'!$C$28,0,10*ROW('Water Data'!C120)))</f>
        <v/>
      </c>
      <c r="BT126" s="29" t="str">
        <f ca="true">+IF(OFFSET('Water Data'!$C$29,0,10*ROW('Water Data'!C120))="","",OFFSET('Water Data'!$C$29,0,10*ROW('Water Data'!C120)))</f>
        <v/>
      </c>
      <c r="BU126" s="29" t="str">
        <f ca="true">+IF(OFFSET('Water Data'!$C$30,0,10*ROW('Water Data'!C120))="","",OFFSET('Water Data'!$C$30,0,10*ROW('Water Data'!C120)))</f>
        <v/>
      </c>
      <c r="BV126" s="29" t="str">
        <f ca="true">+IF(OFFSET('Water Data'!$D$28,0,10*ROW('Water Data'!D120))="","",OFFSET('Water Data'!$D$28,0,10*ROW('Water Data'!D120)))</f>
        <v/>
      </c>
      <c r="BW126" s="29" t="str">
        <f ca="true">+IF(OFFSET('Water Data'!$D$29,0,10*ROW('Water Data'!D120))="","",OFFSET('Water Data'!$D$29,0,10*ROW('Water Data'!D120)))</f>
        <v/>
      </c>
      <c r="BX126" s="29" t="str">
        <f ca="true">+IF(OFFSET('Water Data'!$D$30,0,10*ROW('Water Data'!D120))="","",OFFSET('Water Data'!$D$30,0,10*ROW('Water Data'!D120)))</f>
        <v/>
      </c>
      <c r="BY126" s="29" t="str">
        <f ca="true">+IF(OFFSET('Water Data'!$E$28,0,10*ROW('Water Data'!E120))="","",OFFSET('Water Data'!$E$28,0,10*ROW('Water Data'!E120)))</f>
        <v/>
      </c>
      <c r="BZ126" s="29" t="str">
        <f ca="true">+IF(OFFSET('Water Data'!$E$29,0,10*ROW('Water Data'!E120))="","",OFFSET('Water Data'!$E$29,0,10*ROW('Water Data'!E120)))</f>
        <v/>
      </c>
      <c r="CA126" s="29" t="str">
        <f ca="true">+IF(OFFSET('Water Data'!$E$30,0,10*ROW('Water Data'!E120))="","",OFFSET('Water Data'!$E$30,0,10*ROW('Water Data'!E120)))</f>
        <v/>
      </c>
      <c r="CB126" s="29" t="str">
        <f ca="true">+IF(OFFSET('Water Data'!$F$28,0,10*ROW('Water Data'!F120))="","",OFFSET('Water Data'!$F$28,0,10*ROW('Water Data'!F120)))</f>
        <v/>
      </c>
      <c r="CC126" s="29" t="str">
        <f ca="true">+IF(OFFSET('Water Data'!$F$29,0,10*ROW('Water Data'!F120))="","",OFFSET('Water Data'!$F$29,0,10*ROW('Water Data'!F120)))</f>
        <v/>
      </c>
      <c r="CD126" s="29" t="str">
        <f ca="true">+IF(OFFSET('Water Data'!$F$30,0,10*ROW('Water Data'!F120))="","",OFFSET('Water Data'!$F$30,0,10*ROW('Water Data'!F120)))</f>
        <v/>
      </c>
      <c r="CE126" s="29" t="str">
        <f ca="true">+IF(OFFSET('Water Data'!$G$28,0,10*ROW('Water Data'!G120))="","",OFFSET('Water Data'!$G$28,0,10*ROW('Water Data'!G120)))</f>
        <v/>
      </c>
      <c r="CF126" s="29" t="str">
        <f ca="true">+IF(OFFSET('Water Data'!$G$29,0,10*ROW('Water Data'!G120))="","",OFFSET('Water Data'!$G$29,0,10*ROW('Water Data'!G120)))</f>
        <v/>
      </c>
      <c r="CG126" s="29" t="str">
        <f ca="true">+IF(OFFSET('Water Data'!$G$30,0,10*ROW('Water Data'!G120))="","",OFFSET('Water Data'!$G$30,0,10*ROW('Water Data'!G120)))</f>
        <v/>
      </c>
      <c r="CH126" s="29" t="str">
        <f ca="true">+IF(OFFSET('Water Data'!$H$28,0,10*ROW('Water Data'!H120))="","",OFFSET('Water Data'!$H$28,0,10*ROW('Water Data'!H120)))</f>
        <v/>
      </c>
      <c r="CI126" s="29" t="str">
        <f ca="true">+IF(OFFSET('Water Data'!$H$29,0,10*ROW('Water Data'!H120))="","",OFFSET('Water Data'!$H$29,0,10*ROW('Water Data'!H120)))</f>
        <v/>
      </c>
      <c r="CJ126" s="29" t="str">
        <f ca="true">+IF(OFFSET('Water Data'!$H$30,0,10*ROW('Water Data'!H120))="","",OFFSET('Water Data'!$H$30,0,10*ROW('Water Data'!H120)))</f>
        <v/>
      </c>
      <c r="CK126" s="29" t="str">
        <f ca="true">+IF(OFFSET('Sanitation Data'!$C$29,0,10*ROW('Sanitation Data'!C120))="","",OFFSET('Sanitation Data'!$C$29,0,10*ROW('Sanitation Data'!C120)))</f>
        <v/>
      </c>
      <c r="CL126" s="29" t="str">
        <f ca="true">+IF(OFFSET('Sanitation Data'!$C$30,0,10*ROW('Sanitation Data'!C120))="","",OFFSET('Sanitation Data'!$C$30,0,10*ROW('Sanitation Data'!C120)))</f>
        <v/>
      </c>
      <c r="CM126" s="29" t="str">
        <f ca="true">+IF(OFFSET('Sanitation Data'!$C$31,0,10*ROW('Sanitation Data'!C120))="","",OFFSET('Sanitation Data'!$C$31,0,10*ROW('Sanitation Data'!C120)))</f>
        <v/>
      </c>
      <c r="CN126" s="29" t="str">
        <f ca="true">+IF(OFFSET('Sanitation Data'!$C$32,0,10*ROW('Sanitation Data'!C120))="","",OFFSET('Sanitation Data'!$C$32,0,10*ROW('Sanitation Data'!C120)))</f>
        <v/>
      </c>
      <c r="CO126" s="29" t="str">
        <f ca="true">+IF(OFFSET('Sanitation Data'!$C$33,0,10*ROW('Sanitation Data'!C120))="","",OFFSET('Sanitation Data'!$C$33,0,10*ROW('Sanitation Data'!C120)))</f>
        <v/>
      </c>
      <c r="CP126" s="29" t="str">
        <f ca="true">+IF(OFFSET('Sanitation Data'!$D$29,0,10*ROW('Sanitation Data'!D120))="","",OFFSET('Sanitation Data'!$D$29,0,10*ROW('Sanitation Data'!D120)))</f>
        <v/>
      </c>
      <c r="CQ126" s="29" t="str">
        <f ca="true">+IF(OFFSET('Sanitation Data'!$D$30,0,10*ROW('Sanitation Data'!D120))="","",OFFSET('Sanitation Data'!$D$30,0,10*ROW('Sanitation Data'!D120)))</f>
        <v/>
      </c>
      <c r="CR126" s="29" t="str">
        <f ca="true">+IF(OFFSET('Sanitation Data'!$D$31,0,10*ROW('Sanitation Data'!D120))="","",OFFSET('Sanitation Data'!$D$31,0,10*ROW('Sanitation Data'!D120)))</f>
        <v/>
      </c>
      <c r="CS126" s="29" t="str">
        <f ca="true">+IF(OFFSET('Sanitation Data'!$D$32,0,10*ROW('Sanitation Data'!D120))="","",OFFSET('Sanitation Data'!$D$32,0,10*ROW('Sanitation Data'!D120)))</f>
        <v/>
      </c>
      <c r="CT126" s="29" t="str">
        <f ca="true">+IF(OFFSET('Sanitation Data'!$D$33,0,10*ROW('Sanitation Data'!D120))="","",OFFSET('Sanitation Data'!$D$33,0,10*ROW('Sanitation Data'!D120)))</f>
        <v/>
      </c>
      <c r="CU126" s="29" t="str">
        <f ca="true">+IF(OFFSET('Sanitation Data'!$E$29,0,10*ROW('Sanitation Data'!E120))="","",OFFSET('Sanitation Data'!$E$29,0,10*ROW('Sanitation Data'!E120)))</f>
        <v/>
      </c>
      <c r="CV126" s="29" t="str">
        <f ca="true">+IF(OFFSET('Sanitation Data'!$E$30,0,10*ROW('Sanitation Data'!E120))="","",OFFSET('Sanitation Data'!$E$30,0,10*ROW('Sanitation Data'!E120)))</f>
        <v/>
      </c>
      <c r="CW126" s="29" t="str">
        <f ca="true">+IF(OFFSET('Sanitation Data'!$E$31,0,10*ROW('Sanitation Data'!E120))="","",OFFSET('Sanitation Data'!$E$31,0,10*ROW('Sanitation Data'!E120)))</f>
        <v/>
      </c>
      <c r="CX126" s="29" t="str">
        <f ca="true">+IF(OFFSET('Sanitation Data'!$E$32,0,10*ROW('Sanitation Data'!E120))="","",OFFSET('Sanitation Data'!$E$32,0,10*ROW('Sanitation Data'!E120)))</f>
        <v/>
      </c>
      <c r="CY126" s="29" t="str">
        <f ca="true">+IF(OFFSET('Sanitation Data'!$E$33,0,10*ROW('Sanitation Data'!E120))="","",OFFSET('Sanitation Data'!$E$33,0,10*ROW('Sanitation Data'!E120)))</f>
        <v/>
      </c>
      <c r="CZ126" s="29" t="str">
        <f ca="true">+IF(OFFSET('Sanitation Data'!$F$29,0,10*ROW('Sanitation Data'!F120))="","",OFFSET('Sanitation Data'!$F$29,0,10*ROW('Sanitation Data'!F120)))</f>
        <v/>
      </c>
      <c r="DA126" s="29" t="str">
        <f ca="true">+IF(OFFSET('Sanitation Data'!$F$30,0,10*ROW('Sanitation Data'!F120))="","",OFFSET('Sanitation Data'!$F$30,0,10*ROW('Sanitation Data'!F120)))</f>
        <v/>
      </c>
      <c r="DB126" s="29" t="str">
        <f ca="true">+IF(OFFSET('Sanitation Data'!$F$31,0,10*ROW('Sanitation Data'!F120))="","",OFFSET('Sanitation Data'!$F$31,0,10*ROW('Sanitation Data'!F120)))</f>
        <v/>
      </c>
      <c r="DC126" s="29" t="str">
        <f ca="true">+IF(OFFSET('Sanitation Data'!$F$32,0,10*ROW('Sanitation Data'!F120))="","",OFFSET('Sanitation Data'!$F$32,0,10*ROW('Sanitation Data'!F120)))</f>
        <v/>
      </c>
      <c r="DD126" s="29" t="str">
        <f ca="true">+IF(OFFSET('Sanitation Data'!$F$33,0,10*ROW('Sanitation Data'!F120))="","",OFFSET('Sanitation Data'!$F$33,0,10*ROW('Sanitation Data'!F120)))</f>
        <v/>
      </c>
      <c r="DE126" s="29" t="str">
        <f ca="true">+IF(OFFSET('Sanitation Data'!$G$29,0,10*ROW('Sanitation Data'!G120))="","",OFFSET('Sanitation Data'!$G$29,0,10*ROW('Sanitation Data'!G120)))</f>
        <v/>
      </c>
      <c r="DF126" s="29" t="str">
        <f ca="true">+IF(OFFSET('Sanitation Data'!$G$30,0,10*ROW('Sanitation Data'!G120))="","",OFFSET('Sanitation Data'!$G$30,0,10*ROW('Sanitation Data'!G120)))</f>
        <v/>
      </c>
      <c r="DG126" s="29" t="str">
        <f ca="true">+IF(OFFSET('Sanitation Data'!$G$31,0,10*ROW('Sanitation Data'!G120))="","",OFFSET('Sanitation Data'!$G$31,0,10*ROW('Sanitation Data'!G120)))</f>
        <v/>
      </c>
      <c r="DH126" s="29" t="str">
        <f ca="true">+IF(OFFSET('Sanitation Data'!$G$32,0,10*ROW('Sanitation Data'!G120))="","",OFFSET('Sanitation Data'!$G$32,0,10*ROW('Sanitation Data'!G120)))</f>
        <v/>
      </c>
      <c r="DI126" s="29" t="str">
        <f ca="true">+IF(OFFSET('Sanitation Data'!$G$33,0,10*ROW('Sanitation Data'!G120))="","",OFFSET('Sanitation Data'!$G$33,0,10*ROW('Sanitation Data'!G120)))</f>
        <v/>
      </c>
      <c r="DJ126" s="29" t="str">
        <f ca="true">+IF(OFFSET('Sanitation Data'!$H$29,0,10*ROW('Sanitation Data'!H120))="","",OFFSET('Sanitation Data'!$H$29,0,10*ROW('Sanitation Data'!H120)))</f>
        <v/>
      </c>
      <c r="DK126" s="29" t="str">
        <f ca="true">+IF(OFFSET('Sanitation Data'!$H$30,0,10*ROW('Sanitation Data'!H120))="","",OFFSET('Sanitation Data'!$H$30,0,10*ROW('Sanitation Data'!H120)))</f>
        <v/>
      </c>
      <c r="DL126" s="29" t="str">
        <f ca="true">+IF(OFFSET('Sanitation Data'!$H$31,0,10*ROW('Sanitation Data'!H120))="","",OFFSET('Sanitation Data'!$H$31,0,10*ROW('Sanitation Data'!H120)))</f>
        <v/>
      </c>
      <c r="DM126" s="29" t="str">
        <f ca="true">+IF(OFFSET('Sanitation Data'!$H$32,0,10*ROW('Sanitation Data'!H120))="","",OFFSET('Sanitation Data'!$H$32,0,10*ROW('Sanitation Data'!H120)))</f>
        <v/>
      </c>
      <c r="DN126" s="29" t="str">
        <f ca="true">+IF(OFFSET('Sanitation Data'!$H$33,0,10*ROW('Sanitation Data'!H120))="","",OFFSET('Sanitation Data'!$H$33,0,10*ROW('Sanitation Data'!H120)))</f>
        <v/>
      </c>
      <c r="DO126" s="29" t="str">
        <f ca="true">+IF(OFFSET('Hygiene Data'!$C$12,0,10*ROW('Hygiene Data'!C120))="","",OFFSET('Hygiene Data'!$C$12,0,10*ROW('Hygiene Data'!C120)))</f>
        <v/>
      </c>
      <c r="DP126" s="29" t="str">
        <f ca="true">+IF(OFFSET('Hygiene Data'!$C$13,0,10*ROW('Hygiene Data'!C120))="","",OFFSET('Hygiene Data'!$C$13,0,10*ROW('Hygiene Data'!C120)))</f>
        <v/>
      </c>
      <c r="DQ126" s="29" t="str">
        <f ca="true">+IF(OFFSET('Hygiene Data'!$C$14,0,10*ROW('Hygiene Data'!C120))="","",OFFSET('Hygiene Data'!$C$14,0,10*ROW('Hygiene Data'!C120)))</f>
        <v/>
      </c>
      <c r="DR126" s="29" t="str">
        <f ca="true">+IF(OFFSET('Hygiene Data'!$D$12,0,10*ROW('Hygiene Data'!D120))="","",OFFSET('Hygiene Data'!$D$12,0,10*ROW('Hygiene Data'!D120)))</f>
        <v/>
      </c>
      <c r="DS126" s="29" t="str">
        <f ca="true">+IF(OFFSET('Hygiene Data'!$D$13,0,10*ROW('Hygiene Data'!D120))="","",OFFSET('Hygiene Data'!$D$13,0,10*ROW('Hygiene Data'!D120)))</f>
        <v/>
      </c>
      <c r="DT126" s="29" t="str">
        <f ca="true">+IF(OFFSET('Hygiene Data'!$D$14,0,10*ROW('Hygiene Data'!D120))="","",OFFSET('Hygiene Data'!$D$14,0,10*ROW('Hygiene Data'!D120)))</f>
        <v/>
      </c>
      <c r="DU126" s="29" t="str">
        <f ca="true">+IF(OFFSET('Hygiene Data'!$E$12,0,10*ROW('Hygiene Data'!E120))="","",OFFSET('Hygiene Data'!$E$12,0,10*ROW('Hygiene Data'!E120)))</f>
        <v/>
      </c>
      <c r="DV126" s="29" t="str">
        <f ca="true">+IF(OFFSET('Hygiene Data'!$E$13,0,10*ROW('Hygiene Data'!E120))="","",OFFSET('Hygiene Data'!$E$13,0,10*ROW('Hygiene Data'!E120)))</f>
        <v/>
      </c>
      <c r="DW126" s="29" t="str">
        <f ca="true">+IF(OFFSET('Hygiene Data'!$E$14,0,10*ROW('Hygiene Data'!E120))="","",OFFSET('Hygiene Data'!$E$14,0,10*ROW('Hygiene Data'!E120)))</f>
        <v/>
      </c>
      <c r="DX126" s="29" t="str">
        <f ca="true">+IF(OFFSET('Hygiene Data'!$F$12,0,10*ROW('Hygiene Data'!F120))="","",OFFSET('Hygiene Data'!$F$12,0,10*ROW('Hygiene Data'!F120)))</f>
        <v/>
      </c>
      <c r="DY126" s="29" t="str">
        <f ca="true">+IF(OFFSET('Hygiene Data'!$F$13,0,10*ROW('Hygiene Data'!F120))="","",OFFSET('Hygiene Data'!$F$13,0,10*ROW('Hygiene Data'!F120)))</f>
        <v/>
      </c>
      <c r="DZ126" s="29" t="str">
        <f ca="true">+IF(OFFSET('Hygiene Data'!$F$14,0,10*ROW('Hygiene Data'!F120))="","",OFFSET('Hygiene Data'!$F$14,0,10*ROW('Hygiene Data'!F120)))</f>
        <v/>
      </c>
      <c r="EA126" s="29" t="str">
        <f ca="true">+IF(OFFSET('Hygiene Data'!$G$12,0,10*ROW('Hygiene Data'!G120))="","",OFFSET('Hygiene Data'!$G$12,0,10*ROW('Hygiene Data'!G120)))</f>
        <v/>
      </c>
      <c r="EB126" s="29" t="str">
        <f ca="true">+IF(OFFSET('Hygiene Data'!$G$13,0,10*ROW('Hygiene Data'!G120))="","",OFFSET('Hygiene Data'!$G$13,0,10*ROW('Hygiene Data'!G120)))</f>
        <v/>
      </c>
      <c r="EC126" s="29" t="str">
        <f ca="true">+IF(OFFSET('Hygiene Data'!$G$14,0,10*ROW('Hygiene Data'!G120))="","",OFFSET('Hygiene Data'!$G$14,0,10*ROW('Hygiene Data'!G120)))</f>
        <v/>
      </c>
      <c r="ED126" s="29" t="str">
        <f ca="true">+IF(OFFSET('Hygiene Data'!$H$12,0,10*ROW('Hygiene Data'!H120))="","",OFFSET('Hygiene Data'!$H$12,0,10*ROW('Hygiene Data'!H120)))</f>
        <v/>
      </c>
      <c r="EE126" s="29" t="str">
        <f ca="true">+IF(OFFSET('Hygiene Data'!$H$13,0,10*ROW('Hygiene Data'!H120))="","",OFFSET('Hygiene Data'!$H$13,0,10*ROW('Hygiene Data'!H120)))</f>
        <v/>
      </c>
      <c r="EF126" s="29" t="str">
        <f ca="true">+IF(OFFSET('Hygiene Data'!$H$14,0,10*ROW('Hygiene Data'!H120))="","",OFFSET('Hygiene Data'!$H$14,0,10*ROW('Hygiene Data'!H120)))</f>
        <v/>
      </c>
    </row>
    <row r="127" x14ac:dyDescent="0.2">
      <c r="A127" s="52" t="str">
        <f ca="true">+IF(OFFSET('Water Data'!$B$1,0,10*ROW('Water Data'!B124))="","",OFFSET('Water Data'!$B$1,0,10*ROW('Water Data'!B124)))</f>
        <v/>
      </c>
      <c r="B127" s="52" t="str">
        <f ca="true">+IF(OFFSET('Water Data'!$A$3,0,10*ROW('Water Data'!A124))="","",OFFSET('Water Data'!$A$3,0,10*ROW('Water Data'!A124)))</f>
        <v/>
      </c>
      <c r="C127" s="52" t="str">
        <f ca="true">+IF(OFFSET('Water Data'!$C$3,0,10*ROW('Water Data'!C124))="","",OFFSET('Water Data'!$C$3,0,10*ROW('Water Data'!C124)))</f>
        <v/>
      </c>
      <c r="D127" s="240"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0"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0"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0"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0"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0"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0"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0"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0"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0"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0"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0"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0"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0"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0"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0"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0"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0"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1"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1"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1"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1"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1"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1"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1"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1"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1"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1"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1"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1"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1"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1"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1"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1"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1"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1"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1"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1"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1"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1"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1"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1"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1"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1"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1"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1"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1"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1"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2"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2"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2"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2"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2"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2"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2"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2"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2"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2"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2"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2"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2"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2"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2"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2"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2"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2"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29" t="str">
        <f ca="true">+IF(OFFSET('Water Data'!$C$28,0,10*ROW('Water Data'!C121))="","",OFFSET('Water Data'!$C$28,0,10*ROW('Water Data'!C121)))</f>
        <v/>
      </c>
      <c r="BT127" s="29" t="str">
        <f ca="true">+IF(OFFSET('Water Data'!$C$29,0,10*ROW('Water Data'!C121))="","",OFFSET('Water Data'!$C$29,0,10*ROW('Water Data'!C121)))</f>
        <v/>
      </c>
      <c r="BU127" s="29" t="str">
        <f ca="true">+IF(OFFSET('Water Data'!$C$30,0,10*ROW('Water Data'!C121))="","",OFFSET('Water Data'!$C$30,0,10*ROW('Water Data'!C121)))</f>
        <v/>
      </c>
      <c r="BV127" s="29" t="str">
        <f ca="true">+IF(OFFSET('Water Data'!$D$28,0,10*ROW('Water Data'!D121))="","",OFFSET('Water Data'!$D$28,0,10*ROW('Water Data'!D121)))</f>
        <v/>
      </c>
      <c r="BW127" s="29" t="str">
        <f ca="true">+IF(OFFSET('Water Data'!$D$29,0,10*ROW('Water Data'!D121))="","",OFFSET('Water Data'!$D$29,0,10*ROW('Water Data'!D121)))</f>
        <v/>
      </c>
      <c r="BX127" s="29" t="str">
        <f ca="true">+IF(OFFSET('Water Data'!$D$30,0,10*ROW('Water Data'!D121))="","",OFFSET('Water Data'!$D$30,0,10*ROW('Water Data'!D121)))</f>
        <v/>
      </c>
      <c r="BY127" s="29" t="str">
        <f ca="true">+IF(OFFSET('Water Data'!$E$28,0,10*ROW('Water Data'!E121))="","",OFFSET('Water Data'!$E$28,0,10*ROW('Water Data'!E121)))</f>
        <v/>
      </c>
      <c r="BZ127" s="29" t="str">
        <f ca="true">+IF(OFFSET('Water Data'!$E$29,0,10*ROW('Water Data'!E121))="","",OFFSET('Water Data'!$E$29,0,10*ROW('Water Data'!E121)))</f>
        <v/>
      </c>
      <c r="CA127" s="29" t="str">
        <f ca="true">+IF(OFFSET('Water Data'!$E$30,0,10*ROW('Water Data'!E121))="","",OFFSET('Water Data'!$E$30,0,10*ROW('Water Data'!E121)))</f>
        <v/>
      </c>
      <c r="CB127" s="29" t="str">
        <f ca="true">+IF(OFFSET('Water Data'!$F$28,0,10*ROW('Water Data'!F121))="","",OFFSET('Water Data'!$F$28,0,10*ROW('Water Data'!F121)))</f>
        <v/>
      </c>
      <c r="CC127" s="29" t="str">
        <f ca="true">+IF(OFFSET('Water Data'!$F$29,0,10*ROW('Water Data'!F121))="","",OFFSET('Water Data'!$F$29,0,10*ROW('Water Data'!F121)))</f>
        <v/>
      </c>
      <c r="CD127" s="29" t="str">
        <f ca="true">+IF(OFFSET('Water Data'!$F$30,0,10*ROW('Water Data'!F121))="","",OFFSET('Water Data'!$F$30,0,10*ROW('Water Data'!F121)))</f>
        <v/>
      </c>
      <c r="CE127" s="29" t="str">
        <f ca="true">+IF(OFFSET('Water Data'!$G$28,0,10*ROW('Water Data'!G121))="","",OFFSET('Water Data'!$G$28,0,10*ROW('Water Data'!G121)))</f>
        <v/>
      </c>
      <c r="CF127" s="29" t="str">
        <f ca="true">+IF(OFFSET('Water Data'!$G$29,0,10*ROW('Water Data'!G121))="","",OFFSET('Water Data'!$G$29,0,10*ROW('Water Data'!G121)))</f>
        <v/>
      </c>
      <c r="CG127" s="29" t="str">
        <f ca="true">+IF(OFFSET('Water Data'!$G$30,0,10*ROW('Water Data'!G121))="","",OFFSET('Water Data'!$G$30,0,10*ROW('Water Data'!G121)))</f>
        <v/>
      </c>
      <c r="CH127" s="29" t="str">
        <f ca="true">+IF(OFFSET('Water Data'!$H$28,0,10*ROW('Water Data'!H121))="","",OFFSET('Water Data'!$H$28,0,10*ROW('Water Data'!H121)))</f>
        <v/>
      </c>
      <c r="CI127" s="29" t="str">
        <f ca="true">+IF(OFFSET('Water Data'!$H$29,0,10*ROW('Water Data'!H121))="","",OFFSET('Water Data'!$H$29,0,10*ROW('Water Data'!H121)))</f>
        <v/>
      </c>
      <c r="CJ127" s="29" t="str">
        <f ca="true">+IF(OFFSET('Water Data'!$H$30,0,10*ROW('Water Data'!H121))="","",OFFSET('Water Data'!$H$30,0,10*ROW('Water Data'!H121)))</f>
        <v/>
      </c>
      <c r="CK127" s="29" t="str">
        <f ca="true">+IF(OFFSET('Sanitation Data'!$C$29,0,10*ROW('Sanitation Data'!C121))="","",OFFSET('Sanitation Data'!$C$29,0,10*ROW('Sanitation Data'!C121)))</f>
        <v/>
      </c>
      <c r="CL127" s="29" t="str">
        <f ca="true">+IF(OFFSET('Sanitation Data'!$C$30,0,10*ROW('Sanitation Data'!C121))="","",OFFSET('Sanitation Data'!$C$30,0,10*ROW('Sanitation Data'!C121)))</f>
        <v/>
      </c>
      <c r="CM127" s="29" t="str">
        <f ca="true">+IF(OFFSET('Sanitation Data'!$C$31,0,10*ROW('Sanitation Data'!C121))="","",OFFSET('Sanitation Data'!$C$31,0,10*ROW('Sanitation Data'!C121)))</f>
        <v/>
      </c>
      <c r="CN127" s="29" t="str">
        <f ca="true">+IF(OFFSET('Sanitation Data'!$C$32,0,10*ROW('Sanitation Data'!C121))="","",OFFSET('Sanitation Data'!$C$32,0,10*ROW('Sanitation Data'!C121)))</f>
        <v/>
      </c>
      <c r="CO127" s="29" t="str">
        <f ca="true">+IF(OFFSET('Sanitation Data'!$C$33,0,10*ROW('Sanitation Data'!C121))="","",OFFSET('Sanitation Data'!$C$33,0,10*ROW('Sanitation Data'!C121)))</f>
        <v/>
      </c>
      <c r="CP127" s="29" t="str">
        <f ca="true">+IF(OFFSET('Sanitation Data'!$D$29,0,10*ROW('Sanitation Data'!D121))="","",OFFSET('Sanitation Data'!$D$29,0,10*ROW('Sanitation Data'!D121)))</f>
        <v/>
      </c>
      <c r="CQ127" s="29" t="str">
        <f ca="true">+IF(OFFSET('Sanitation Data'!$D$30,0,10*ROW('Sanitation Data'!D121))="","",OFFSET('Sanitation Data'!$D$30,0,10*ROW('Sanitation Data'!D121)))</f>
        <v/>
      </c>
      <c r="CR127" s="29" t="str">
        <f ca="true">+IF(OFFSET('Sanitation Data'!$D$31,0,10*ROW('Sanitation Data'!D121))="","",OFFSET('Sanitation Data'!$D$31,0,10*ROW('Sanitation Data'!D121)))</f>
        <v/>
      </c>
      <c r="CS127" s="29" t="str">
        <f ca="true">+IF(OFFSET('Sanitation Data'!$D$32,0,10*ROW('Sanitation Data'!D121))="","",OFFSET('Sanitation Data'!$D$32,0,10*ROW('Sanitation Data'!D121)))</f>
        <v/>
      </c>
      <c r="CT127" s="29" t="str">
        <f ca="true">+IF(OFFSET('Sanitation Data'!$D$33,0,10*ROW('Sanitation Data'!D121))="","",OFFSET('Sanitation Data'!$D$33,0,10*ROW('Sanitation Data'!D121)))</f>
        <v/>
      </c>
      <c r="CU127" s="29" t="str">
        <f ca="true">+IF(OFFSET('Sanitation Data'!$E$29,0,10*ROW('Sanitation Data'!E121))="","",OFFSET('Sanitation Data'!$E$29,0,10*ROW('Sanitation Data'!E121)))</f>
        <v/>
      </c>
      <c r="CV127" s="29" t="str">
        <f ca="true">+IF(OFFSET('Sanitation Data'!$E$30,0,10*ROW('Sanitation Data'!E121))="","",OFFSET('Sanitation Data'!$E$30,0,10*ROW('Sanitation Data'!E121)))</f>
        <v/>
      </c>
      <c r="CW127" s="29" t="str">
        <f ca="true">+IF(OFFSET('Sanitation Data'!$E$31,0,10*ROW('Sanitation Data'!E121))="","",OFFSET('Sanitation Data'!$E$31,0,10*ROW('Sanitation Data'!E121)))</f>
        <v/>
      </c>
      <c r="CX127" s="29" t="str">
        <f ca="true">+IF(OFFSET('Sanitation Data'!$E$32,0,10*ROW('Sanitation Data'!E121))="","",OFFSET('Sanitation Data'!$E$32,0,10*ROW('Sanitation Data'!E121)))</f>
        <v/>
      </c>
      <c r="CY127" s="29" t="str">
        <f ca="true">+IF(OFFSET('Sanitation Data'!$E$33,0,10*ROW('Sanitation Data'!E121))="","",OFFSET('Sanitation Data'!$E$33,0,10*ROW('Sanitation Data'!E121)))</f>
        <v/>
      </c>
      <c r="CZ127" s="29" t="str">
        <f ca="true">+IF(OFFSET('Sanitation Data'!$F$29,0,10*ROW('Sanitation Data'!F121))="","",OFFSET('Sanitation Data'!$F$29,0,10*ROW('Sanitation Data'!F121)))</f>
        <v/>
      </c>
      <c r="DA127" s="29" t="str">
        <f ca="true">+IF(OFFSET('Sanitation Data'!$F$30,0,10*ROW('Sanitation Data'!F121))="","",OFFSET('Sanitation Data'!$F$30,0,10*ROW('Sanitation Data'!F121)))</f>
        <v/>
      </c>
      <c r="DB127" s="29" t="str">
        <f ca="true">+IF(OFFSET('Sanitation Data'!$F$31,0,10*ROW('Sanitation Data'!F121))="","",OFFSET('Sanitation Data'!$F$31,0,10*ROW('Sanitation Data'!F121)))</f>
        <v/>
      </c>
      <c r="DC127" s="29" t="str">
        <f ca="true">+IF(OFFSET('Sanitation Data'!$F$32,0,10*ROW('Sanitation Data'!F121))="","",OFFSET('Sanitation Data'!$F$32,0,10*ROW('Sanitation Data'!F121)))</f>
        <v/>
      </c>
      <c r="DD127" s="29" t="str">
        <f ca="true">+IF(OFFSET('Sanitation Data'!$F$33,0,10*ROW('Sanitation Data'!F121))="","",OFFSET('Sanitation Data'!$F$33,0,10*ROW('Sanitation Data'!F121)))</f>
        <v/>
      </c>
      <c r="DE127" s="29" t="str">
        <f ca="true">+IF(OFFSET('Sanitation Data'!$G$29,0,10*ROW('Sanitation Data'!G121))="","",OFFSET('Sanitation Data'!$G$29,0,10*ROW('Sanitation Data'!G121)))</f>
        <v/>
      </c>
      <c r="DF127" s="29" t="str">
        <f ca="true">+IF(OFFSET('Sanitation Data'!$G$30,0,10*ROW('Sanitation Data'!G121))="","",OFFSET('Sanitation Data'!$G$30,0,10*ROW('Sanitation Data'!G121)))</f>
        <v/>
      </c>
      <c r="DG127" s="29" t="str">
        <f ca="true">+IF(OFFSET('Sanitation Data'!$G$31,0,10*ROW('Sanitation Data'!G121))="","",OFFSET('Sanitation Data'!$G$31,0,10*ROW('Sanitation Data'!G121)))</f>
        <v/>
      </c>
      <c r="DH127" s="29" t="str">
        <f ca="true">+IF(OFFSET('Sanitation Data'!$G$32,0,10*ROW('Sanitation Data'!G121))="","",OFFSET('Sanitation Data'!$G$32,0,10*ROW('Sanitation Data'!G121)))</f>
        <v/>
      </c>
      <c r="DI127" s="29" t="str">
        <f ca="true">+IF(OFFSET('Sanitation Data'!$G$33,0,10*ROW('Sanitation Data'!G121))="","",OFFSET('Sanitation Data'!$G$33,0,10*ROW('Sanitation Data'!G121)))</f>
        <v/>
      </c>
      <c r="DJ127" s="29" t="str">
        <f ca="true">+IF(OFFSET('Sanitation Data'!$H$29,0,10*ROW('Sanitation Data'!H121))="","",OFFSET('Sanitation Data'!$H$29,0,10*ROW('Sanitation Data'!H121)))</f>
        <v/>
      </c>
      <c r="DK127" s="29" t="str">
        <f ca="true">+IF(OFFSET('Sanitation Data'!$H$30,0,10*ROW('Sanitation Data'!H121))="","",OFFSET('Sanitation Data'!$H$30,0,10*ROW('Sanitation Data'!H121)))</f>
        <v/>
      </c>
      <c r="DL127" s="29" t="str">
        <f ca="true">+IF(OFFSET('Sanitation Data'!$H$31,0,10*ROW('Sanitation Data'!H121))="","",OFFSET('Sanitation Data'!$H$31,0,10*ROW('Sanitation Data'!H121)))</f>
        <v/>
      </c>
      <c r="DM127" s="29" t="str">
        <f ca="true">+IF(OFFSET('Sanitation Data'!$H$32,0,10*ROW('Sanitation Data'!H121))="","",OFFSET('Sanitation Data'!$H$32,0,10*ROW('Sanitation Data'!H121)))</f>
        <v/>
      </c>
      <c r="DN127" s="29" t="str">
        <f ca="true">+IF(OFFSET('Sanitation Data'!$H$33,0,10*ROW('Sanitation Data'!H121))="","",OFFSET('Sanitation Data'!$H$33,0,10*ROW('Sanitation Data'!H121)))</f>
        <v/>
      </c>
      <c r="DO127" s="29" t="str">
        <f ca="true">+IF(OFFSET('Hygiene Data'!$C$12,0,10*ROW('Hygiene Data'!C121))="","",OFFSET('Hygiene Data'!$C$12,0,10*ROW('Hygiene Data'!C121)))</f>
        <v/>
      </c>
      <c r="DP127" s="29" t="str">
        <f ca="true">+IF(OFFSET('Hygiene Data'!$C$13,0,10*ROW('Hygiene Data'!C121))="","",OFFSET('Hygiene Data'!$C$13,0,10*ROW('Hygiene Data'!C121)))</f>
        <v/>
      </c>
      <c r="DQ127" s="29" t="str">
        <f ca="true">+IF(OFFSET('Hygiene Data'!$C$14,0,10*ROW('Hygiene Data'!C121))="","",OFFSET('Hygiene Data'!$C$14,0,10*ROW('Hygiene Data'!C121)))</f>
        <v/>
      </c>
      <c r="DR127" s="29" t="str">
        <f ca="true">+IF(OFFSET('Hygiene Data'!$D$12,0,10*ROW('Hygiene Data'!D121))="","",OFFSET('Hygiene Data'!$D$12,0,10*ROW('Hygiene Data'!D121)))</f>
        <v/>
      </c>
      <c r="DS127" s="29" t="str">
        <f ca="true">+IF(OFFSET('Hygiene Data'!$D$13,0,10*ROW('Hygiene Data'!D121))="","",OFFSET('Hygiene Data'!$D$13,0,10*ROW('Hygiene Data'!D121)))</f>
        <v/>
      </c>
      <c r="DT127" s="29" t="str">
        <f ca="true">+IF(OFFSET('Hygiene Data'!$D$14,0,10*ROW('Hygiene Data'!D121))="","",OFFSET('Hygiene Data'!$D$14,0,10*ROW('Hygiene Data'!D121)))</f>
        <v/>
      </c>
      <c r="DU127" s="29" t="str">
        <f ca="true">+IF(OFFSET('Hygiene Data'!$E$12,0,10*ROW('Hygiene Data'!E121))="","",OFFSET('Hygiene Data'!$E$12,0,10*ROW('Hygiene Data'!E121)))</f>
        <v/>
      </c>
      <c r="DV127" s="29" t="str">
        <f ca="true">+IF(OFFSET('Hygiene Data'!$E$13,0,10*ROW('Hygiene Data'!E121))="","",OFFSET('Hygiene Data'!$E$13,0,10*ROW('Hygiene Data'!E121)))</f>
        <v/>
      </c>
      <c r="DW127" s="29" t="str">
        <f ca="true">+IF(OFFSET('Hygiene Data'!$E$14,0,10*ROW('Hygiene Data'!E121))="","",OFFSET('Hygiene Data'!$E$14,0,10*ROW('Hygiene Data'!E121)))</f>
        <v/>
      </c>
      <c r="DX127" s="29" t="str">
        <f ca="true">+IF(OFFSET('Hygiene Data'!$F$12,0,10*ROW('Hygiene Data'!F121))="","",OFFSET('Hygiene Data'!$F$12,0,10*ROW('Hygiene Data'!F121)))</f>
        <v/>
      </c>
      <c r="DY127" s="29" t="str">
        <f ca="true">+IF(OFFSET('Hygiene Data'!$F$13,0,10*ROW('Hygiene Data'!F121))="","",OFFSET('Hygiene Data'!$F$13,0,10*ROW('Hygiene Data'!F121)))</f>
        <v/>
      </c>
      <c r="DZ127" s="29" t="str">
        <f ca="true">+IF(OFFSET('Hygiene Data'!$F$14,0,10*ROW('Hygiene Data'!F121))="","",OFFSET('Hygiene Data'!$F$14,0,10*ROW('Hygiene Data'!F121)))</f>
        <v/>
      </c>
      <c r="EA127" s="29" t="str">
        <f ca="true">+IF(OFFSET('Hygiene Data'!$G$12,0,10*ROW('Hygiene Data'!G121))="","",OFFSET('Hygiene Data'!$G$12,0,10*ROW('Hygiene Data'!G121)))</f>
        <v/>
      </c>
      <c r="EB127" s="29" t="str">
        <f ca="true">+IF(OFFSET('Hygiene Data'!$G$13,0,10*ROW('Hygiene Data'!G121))="","",OFFSET('Hygiene Data'!$G$13,0,10*ROW('Hygiene Data'!G121)))</f>
        <v/>
      </c>
      <c r="EC127" s="29" t="str">
        <f ca="true">+IF(OFFSET('Hygiene Data'!$G$14,0,10*ROW('Hygiene Data'!G121))="","",OFFSET('Hygiene Data'!$G$14,0,10*ROW('Hygiene Data'!G121)))</f>
        <v/>
      </c>
      <c r="ED127" s="29" t="str">
        <f ca="true">+IF(OFFSET('Hygiene Data'!$H$12,0,10*ROW('Hygiene Data'!H121))="","",OFFSET('Hygiene Data'!$H$12,0,10*ROW('Hygiene Data'!H121)))</f>
        <v/>
      </c>
      <c r="EE127" s="29" t="str">
        <f ca="true">+IF(OFFSET('Hygiene Data'!$H$13,0,10*ROW('Hygiene Data'!H121))="","",OFFSET('Hygiene Data'!$H$13,0,10*ROW('Hygiene Data'!H121)))</f>
        <v/>
      </c>
      <c r="EF127" s="29" t="str">
        <f ca="true">+IF(OFFSET('Hygiene Data'!$H$14,0,10*ROW('Hygiene Data'!H121))="","",OFFSET('Hygiene Data'!$H$14,0,10*ROW('Hygiene Data'!H121)))</f>
        <v/>
      </c>
    </row>
    <row r="128" x14ac:dyDescent="0.2">
      <c r="A128" s="52" t="str">
        <f ca="true">+IF(OFFSET('Water Data'!$B$1,0,10*ROW('Water Data'!B125))="","",OFFSET('Water Data'!$B$1,0,10*ROW('Water Data'!B125)))</f>
        <v/>
      </c>
      <c r="B128" s="52" t="str">
        <f ca="true">+IF(OFFSET('Water Data'!$A$3,0,10*ROW('Water Data'!A125))="","",OFFSET('Water Data'!$A$3,0,10*ROW('Water Data'!A125)))</f>
        <v/>
      </c>
      <c r="C128" s="52" t="str">
        <f ca="true">+IF(OFFSET('Water Data'!$C$3,0,10*ROW('Water Data'!C125))="","",OFFSET('Water Data'!$C$3,0,10*ROW('Water Data'!C125)))</f>
        <v/>
      </c>
      <c r="D128" s="240"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0"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0"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0"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0"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0"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0"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0"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0"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0"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0"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0"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0"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0"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0"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0"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0"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0"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1"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1"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1"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1"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1"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1"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1"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1"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1"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1"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1"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1"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1"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1"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1"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1"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1"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1"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1"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1"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1"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1"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1"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1"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1"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1"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1"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1"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1"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1"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2"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2"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2"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2"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2"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2"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2"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2"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2"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2"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2"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2"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2"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2"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2"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2"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2"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2"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29" t="str">
        <f ca="true">+IF(OFFSET('Water Data'!$C$28,0,10*ROW('Water Data'!C122))="","",OFFSET('Water Data'!$C$28,0,10*ROW('Water Data'!C122)))</f>
        <v/>
      </c>
      <c r="BT128" s="29" t="str">
        <f ca="true">+IF(OFFSET('Water Data'!$C$29,0,10*ROW('Water Data'!C122))="","",OFFSET('Water Data'!$C$29,0,10*ROW('Water Data'!C122)))</f>
        <v/>
      </c>
      <c r="BU128" s="29" t="str">
        <f ca="true">+IF(OFFSET('Water Data'!$C$30,0,10*ROW('Water Data'!C122))="","",OFFSET('Water Data'!$C$30,0,10*ROW('Water Data'!C122)))</f>
        <v/>
      </c>
      <c r="BV128" s="29" t="str">
        <f ca="true">+IF(OFFSET('Water Data'!$D$28,0,10*ROW('Water Data'!D122))="","",OFFSET('Water Data'!$D$28,0,10*ROW('Water Data'!D122)))</f>
        <v/>
      </c>
      <c r="BW128" s="29" t="str">
        <f ca="true">+IF(OFFSET('Water Data'!$D$29,0,10*ROW('Water Data'!D122))="","",OFFSET('Water Data'!$D$29,0,10*ROW('Water Data'!D122)))</f>
        <v/>
      </c>
      <c r="BX128" s="29" t="str">
        <f ca="true">+IF(OFFSET('Water Data'!$D$30,0,10*ROW('Water Data'!D122))="","",OFFSET('Water Data'!$D$30,0,10*ROW('Water Data'!D122)))</f>
        <v/>
      </c>
      <c r="BY128" s="29" t="str">
        <f ca="true">+IF(OFFSET('Water Data'!$E$28,0,10*ROW('Water Data'!E122))="","",OFFSET('Water Data'!$E$28,0,10*ROW('Water Data'!E122)))</f>
        <v/>
      </c>
      <c r="BZ128" s="29" t="str">
        <f ca="true">+IF(OFFSET('Water Data'!$E$29,0,10*ROW('Water Data'!E122))="","",OFFSET('Water Data'!$E$29,0,10*ROW('Water Data'!E122)))</f>
        <v/>
      </c>
      <c r="CA128" s="29" t="str">
        <f ca="true">+IF(OFFSET('Water Data'!$E$30,0,10*ROW('Water Data'!E122))="","",OFFSET('Water Data'!$E$30,0,10*ROW('Water Data'!E122)))</f>
        <v/>
      </c>
      <c r="CB128" s="29" t="str">
        <f ca="true">+IF(OFFSET('Water Data'!$F$28,0,10*ROW('Water Data'!F122))="","",OFFSET('Water Data'!$F$28,0,10*ROW('Water Data'!F122)))</f>
        <v/>
      </c>
      <c r="CC128" s="29" t="str">
        <f ca="true">+IF(OFFSET('Water Data'!$F$29,0,10*ROW('Water Data'!F122))="","",OFFSET('Water Data'!$F$29,0,10*ROW('Water Data'!F122)))</f>
        <v/>
      </c>
      <c r="CD128" s="29" t="str">
        <f ca="true">+IF(OFFSET('Water Data'!$F$30,0,10*ROW('Water Data'!F122))="","",OFFSET('Water Data'!$F$30,0,10*ROW('Water Data'!F122)))</f>
        <v/>
      </c>
      <c r="CE128" s="29" t="str">
        <f ca="true">+IF(OFFSET('Water Data'!$G$28,0,10*ROW('Water Data'!G122))="","",OFFSET('Water Data'!$G$28,0,10*ROW('Water Data'!G122)))</f>
        <v/>
      </c>
      <c r="CF128" s="29" t="str">
        <f ca="true">+IF(OFFSET('Water Data'!$G$29,0,10*ROW('Water Data'!G122))="","",OFFSET('Water Data'!$G$29,0,10*ROW('Water Data'!G122)))</f>
        <v/>
      </c>
      <c r="CG128" s="29" t="str">
        <f ca="true">+IF(OFFSET('Water Data'!$G$30,0,10*ROW('Water Data'!G122))="","",OFFSET('Water Data'!$G$30,0,10*ROW('Water Data'!G122)))</f>
        <v/>
      </c>
      <c r="CH128" s="29" t="str">
        <f ca="true">+IF(OFFSET('Water Data'!$H$28,0,10*ROW('Water Data'!H122))="","",OFFSET('Water Data'!$H$28,0,10*ROW('Water Data'!H122)))</f>
        <v/>
      </c>
      <c r="CI128" s="29" t="str">
        <f ca="true">+IF(OFFSET('Water Data'!$H$29,0,10*ROW('Water Data'!H122))="","",OFFSET('Water Data'!$H$29,0,10*ROW('Water Data'!H122)))</f>
        <v/>
      </c>
      <c r="CJ128" s="29" t="str">
        <f ca="true">+IF(OFFSET('Water Data'!$H$30,0,10*ROW('Water Data'!H122))="","",OFFSET('Water Data'!$H$30,0,10*ROW('Water Data'!H122)))</f>
        <v/>
      </c>
      <c r="CK128" s="29" t="str">
        <f ca="true">+IF(OFFSET('Sanitation Data'!$C$29,0,10*ROW('Sanitation Data'!C122))="","",OFFSET('Sanitation Data'!$C$29,0,10*ROW('Sanitation Data'!C122)))</f>
        <v/>
      </c>
      <c r="CL128" s="29" t="str">
        <f ca="true">+IF(OFFSET('Sanitation Data'!$C$30,0,10*ROW('Sanitation Data'!C122))="","",OFFSET('Sanitation Data'!$C$30,0,10*ROW('Sanitation Data'!C122)))</f>
        <v/>
      </c>
      <c r="CM128" s="29" t="str">
        <f ca="true">+IF(OFFSET('Sanitation Data'!$C$31,0,10*ROW('Sanitation Data'!C122))="","",OFFSET('Sanitation Data'!$C$31,0,10*ROW('Sanitation Data'!C122)))</f>
        <v/>
      </c>
      <c r="CN128" s="29" t="str">
        <f ca="true">+IF(OFFSET('Sanitation Data'!$C$32,0,10*ROW('Sanitation Data'!C122))="","",OFFSET('Sanitation Data'!$C$32,0,10*ROW('Sanitation Data'!C122)))</f>
        <v/>
      </c>
      <c r="CO128" s="29" t="str">
        <f ca="true">+IF(OFFSET('Sanitation Data'!$C$33,0,10*ROW('Sanitation Data'!C122))="","",OFFSET('Sanitation Data'!$C$33,0,10*ROW('Sanitation Data'!C122)))</f>
        <v/>
      </c>
      <c r="CP128" s="29" t="str">
        <f ca="true">+IF(OFFSET('Sanitation Data'!$D$29,0,10*ROW('Sanitation Data'!D122))="","",OFFSET('Sanitation Data'!$D$29,0,10*ROW('Sanitation Data'!D122)))</f>
        <v/>
      </c>
      <c r="CQ128" s="29" t="str">
        <f ca="true">+IF(OFFSET('Sanitation Data'!$D$30,0,10*ROW('Sanitation Data'!D122))="","",OFFSET('Sanitation Data'!$D$30,0,10*ROW('Sanitation Data'!D122)))</f>
        <v/>
      </c>
      <c r="CR128" s="29" t="str">
        <f ca="true">+IF(OFFSET('Sanitation Data'!$D$31,0,10*ROW('Sanitation Data'!D122))="","",OFFSET('Sanitation Data'!$D$31,0,10*ROW('Sanitation Data'!D122)))</f>
        <v/>
      </c>
      <c r="CS128" s="29" t="str">
        <f ca="true">+IF(OFFSET('Sanitation Data'!$D$32,0,10*ROW('Sanitation Data'!D122))="","",OFFSET('Sanitation Data'!$D$32,0,10*ROW('Sanitation Data'!D122)))</f>
        <v/>
      </c>
      <c r="CT128" s="29" t="str">
        <f ca="true">+IF(OFFSET('Sanitation Data'!$D$33,0,10*ROW('Sanitation Data'!D122))="","",OFFSET('Sanitation Data'!$D$33,0,10*ROW('Sanitation Data'!D122)))</f>
        <v/>
      </c>
      <c r="CU128" s="29" t="str">
        <f ca="true">+IF(OFFSET('Sanitation Data'!$E$29,0,10*ROW('Sanitation Data'!E122))="","",OFFSET('Sanitation Data'!$E$29,0,10*ROW('Sanitation Data'!E122)))</f>
        <v/>
      </c>
      <c r="CV128" s="29" t="str">
        <f ca="true">+IF(OFFSET('Sanitation Data'!$E$30,0,10*ROW('Sanitation Data'!E122))="","",OFFSET('Sanitation Data'!$E$30,0,10*ROW('Sanitation Data'!E122)))</f>
        <v/>
      </c>
      <c r="CW128" s="29" t="str">
        <f ca="true">+IF(OFFSET('Sanitation Data'!$E$31,0,10*ROW('Sanitation Data'!E122))="","",OFFSET('Sanitation Data'!$E$31,0,10*ROW('Sanitation Data'!E122)))</f>
        <v/>
      </c>
      <c r="CX128" s="29" t="str">
        <f ca="true">+IF(OFFSET('Sanitation Data'!$E$32,0,10*ROW('Sanitation Data'!E122))="","",OFFSET('Sanitation Data'!$E$32,0,10*ROW('Sanitation Data'!E122)))</f>
        <v/>
      </c>
      <c r="CY128" s="29" t="str">
        <f ca="true">+IF(OFFSET('Sanitation Data'!$E$33,0,10*ROW('Sanitation Data'!E122))="","",OFFSET('Sanitation Data'!$E$33,0,10*ROW('Sanitation Data'!E122)))</f>
        <v/>
      </c>
      <c r="CZ128" s="29" t="str">
        <f ca="true">+IF(OFFSET('Sanitation Data'!$F$29,0,10*ROW('Sanitation Data'!F122))="","",OFFSET('Sanitation Data'!$F$29,0,10*ROW('Sanitation Data'!F122)))</f>
        <v/>
      </c>
      <c r="DA128" s="29" t="str">
        <f ca="true">+IF(OFFSET('Sanitation Data'!$F$30,0,10*ROW('Sanitation Data'!F122))="","",OFFSET('Sanitation Data'!$F$30,0,10*ROW('Sanitation Data'!F122)))</f>
        <v/>
      </c>
      <c r="DB128" s="29" t="str">
        <f ca="true">+IF(OFFSET('Sanitation Data'!$F$31,0,10*ROW('Sanitation Data'!F122))="","",OFFSET('Sanitation Data'!$F$31,0,10*ROW('Sanitation Data'!F122)))</f>
        <v/>
      </c>
      <c r="DC128" s="29" t="str">
        <f ca="true">+IF(OFFSET('Sanitation Data'!$F$32,0,10*ROW('Sanitation Data'!F122))="","",OFFSET('Sanitation Data'!$F$32,0,10*ROW('Sanitation Data'!F122)))</f>
        <v/>
      </c>
      <c r="DD128" s="29" t="str">
        <f ca="true">+IF(OFFSET('Sanitation Data'!$F$33,0,10*ROW('Sanitation Data'!F122))="","",OFFSET('Sanitation Data'!$F$33,0,10*ROW('Sanitation Data'!F122)))</f>
        <v/>
      </c>
      <c r="DE128" s="29" t="str">
        <f ca="true">+IF(OFFSET('Sanitation Data'!$G$29,0,10*ROW('Sanitation Data'!G122))="","",OFFSET('Sanitation Data'!$G$29,0,10*ROW('Sanitation Data'!G122)))</f>
        <v/>
      </c>
      <c r="DF128" s="29" t="str">
        <f ca="true">+IF(OFFSET('Sanitation Data'!$G$30,0,10*ROW('Sanitation Data'!G122))="","",OFFSET('Sanitation Data'!$G$30,0,10*ROW('Sanitation Data'!G122)))</f>
        <v/>
      </c>
      <c r="DG128" s="29" t="str">
        <f ca="true">+IF(OFFSET('Sanitation Data'!$G$31,0,10*ROW('Sanitation Data'!G122))="","",OFFSET('Sanitation Data'!$G$31,0,10*ROW('Sanitation Data'!G122)))</f>
        <v/>
      </c>
      <c r="DH128" s="29" t="str">
        <f ca="true">+IF(OFFSET('Sanitation Data'!$G$32,0,10*ROW('Sanitation Data'!G122))="","",OFFSET('Sanitation Data'!$G$32,0,10*ROW('Sanitation Data'!G122)))</f>
        <v/>
      </c>
      <c r="DI128" s="29" t="str">
        <f ca="true">+IF(OFFSET('Sanitation Data'!$G$33,0,10*ROW('Sanitation Data'!G122))="","",OFFSET('Sanitation Data'!$G$33,0,10*ROW('Sanitation Data'!G122)))</f>
        <v/>
      </c>
      <c r="DJ128" s="29" t="str">
        <f ca="true">+IF(OFFSET('Sanitation Data'!$H$29,0,10*ROW('Sanitation Data'!H122))="","",OFFSET('Sanitation Data'!$H$29,0,10*ROW('Sanitation Data'!H122)))</f>
        <v/>
      </c>
      <c r="DK128" s="29" t="str">
        <f ca="true">+IF(OFFSET('Sanitation Data'!$H$30,0,10*ROW('Sanitation Data'!H122))="","",OFFSET('Sanitation Data'!$H$30,0,10*ROW('Sanitation Data'!H122)))</f>
        <v/>
      </c>
      <c r="DL128" s="29" t="str">
        <f ca="true">+IF(OFFSET('Sanitation Data'!$H$31,0,10*ROW('Sanitation Data'!H122))="","",OFFSET('Sanitation Data'!$H$31,0,10*ROW('Sanitation Data'!H122)))</f>
        <v/>
      </c>
      <c r="DM128" s="29" t="str">
        <f ca="true">+IF(OFFSET('Sanitation Data'!$H$32,0,10*ROW('Sanitation Data'!H122))="","",OFFSET('Sanitation Data'!$H$32,0,10*ROW('Sanitation Data'!H122)))</f>
        <v/>
      </c>
      <c r="DN128" s="29" t="str">
        <f ca="true">+IF(OFFSET('Sanitation Data'!$H$33,0,10*ROW('Sanitation Data'!H122))="","",OFFSET('Sanitation Data'!$H$33,0,10*ROW('Sanitation Data'!H122)))</f>
        <v/>
      </c>
      <c r="DO128" s="29" t="str">
        <f ca="true">+IF(OFFSET('Hygiene Data'!$C$12,0,10*ROW('Hygiene Data'!C122))="","",OFFSET('Hygiene Data'!$C$12,0,10*ROW('Hygiene Data'!C122)))</f>
        <v/>
      </c>
      <c r="DP128" s="29" t="str">
        <f ca="true">+IF(OFFSET('Hygiene Data'!$C$13,0,10*ROW('Hygiene Data'!C122))="","",OFFSET('Hygiene Data'!$C$13,0,10*ROW('Hygiene Data'!C122)))</f>
        <v/>
      </c>
      <c r="DQ128" s="29" t="str">
        <f ca="true">+IF(OFFSET('Hygiene Data'!$C$14,0,10*ROW('Hygiene Data'!C122))="","",OFFSET('Hygiene Data'!$C$14,0,10*ROW('Hygiene Data'!C122)))</f>
        <v/>
      </c>
      <c r="DR128" s="29" t="str">
        <f ca="true">+IF(OFFSET('Hygiene Data'!$D$12,0,10*ROW('Hygiene Data'!D122))="","",OFFSET('Hygiene Data'!$D$12,0,10*ROW('Hygiene Data'!D122)))</f>
        <v/>
      </c>
      <c r="DS128" s="29" t="str">
        <f ca="true">+IF(OFFSET('Hygiene Data'!$D$13,0,10*ROW('Hygiene Data'!D122))="","",OFFSET('Hygiene Data'!$D$13,0,10*ROW('Hygiene Data'!D122)))</f>
        <v/>
      </c>
      <c r="DT128" s="29" t="str">
        <f ca="true">+IF(OFFSET('Hygiene Data'!$D$14,0,10*ROW('Hygiene Data'!D122))="","",OFFSET('Hygiene Data'!$D$14,0,10*ROW('Hygiene Data'!D122)))</f>
        <v/>
      </c>
      <c r="DU128" s="29" t="str">
        <f ca="true">+IF(OFFSET('Hygiene Data'!$E$12,0,10*ROW('Hygiene Data'!E122))="","",OFFSET('Hygiene Data'!$E$12,0,10*ROW('Hygiene Data'!E122)))</f>
        <v/>
      </c>
      <c r="DV128" s="29" t="str">
        <f ca="true">+IF(OFFSET('Hygiene Data'!$E$13,0,10*ROW('Hygiene Data'!E122))="","",OFFSET('Hygiene Data'!$E$13,0,10*ROW('Hygiene Data'!E122)))</f>
        <v/>
      </c>
      <c r="DW128" s="29" t="str">
        <f ca="true">+IF(OFFSET('Hygiene Data'!$E$14,0,10*ROW('Hygiene Data'!E122))="","",OFFSET('Hygiene Data'!$E$14,0,10*ROW('Hygiene Data'!E122)))</f>
        <v/>
      </c>
      <c r="DX128" s="29" t="str">
        <f ca="true">+IF(OFFSET('Hygiene Data'!$F$12,0,10*ROW('Hygiene Data'!F122))="","",OFFSET('Hygiene Data'!$F$12,0,10*ROW('Hygiene Data'!F122)))</f>
        <v/>
      </c>
      <c r="DY128" s="29" t="str">
        <f ca="true">+IF(OFFSET('Hygiene Data'!$F$13,0,10*ROW('Hygiene Data'!F122))="","",OFFSET('Hygiene Data'!$F$13,0,10*ROW('Hygiene Data'!F122)))</f>
        <v/>
      </c>
      <c r="DZ128" s="29" t="str">
        <f ca="true">+IF(OFFSET('Hygiene Data'!$F$14,0,10*ROW('Hygiene Data'!F122))="","",OFFSET('Hygiene Data'!$F$14,0,10*ROW('Hygiene Data'!F122)))</f>
        <v/>
      </c>
      <c r="EA128" s="29" t="str">
        <f ca="true">+IF(OFFSET('Hygiene Data'!$G$12,0,10*ROW('Hygiene Data'!G122))="","",OFFSET('Hygiene Data'!$G$12,0,10*ROW('Hygiene Data'!G122)))</f>
        <v/>
      </c>
      <c r="EB128" s="29" t="str">
        <f ca="true">+IF(OFFSET('Hygiene Data'!$G$13,0,10*ROW('Hygiene Data'!G122))="","",OFFSET('Hygiene Data'!$G$13,0,10*ROW('Hygiene Data'!G122)))</f>
        <v/>
      </c>
      <c r="EC128" s="29" t="str">
        <f ca="true">+IF(OFFSET('Hygiene Data'!$G$14,0,10*ROW('Hygiene Data'!G122))="","",OFFSET('Hygiene Data'!$G$14,0,10*ROW('Hygiene Data'!G122)))</f>
        <v/>
      </c>
      <c r="ED128" s="29" t="str">
        <f ca="true">+IF(OFFSET('Hygiene Data'!$H$12,0,10*ROW('Hygiene Data'!H122))="","",OFFSET('Hygiene Data'!$H$12,0,10*ROW('Hygiene Data'!H122)))</f>
        <v/>
      </c>
      <c r="EE128" s="29" t="str">
        <f ca="true">+IF(OFFSET('Hygiene Data'!$H$13,0,10*ROW('Hygiene Data'!H122))="","",OFFSET('Hygiene Data'!$H$13,0,10*ROW('Hygiene Data'!H122)))</f>
        <v/>
      </c>
      <c r="EF128" s="29" t="str">
        <f ca="true">+IF(OFFSET('Hygiene Data'!$H$14,0,10*ROW('Hygiene Data'!H122))="","",OFFSET('Hygiene Data'!$H$14,0,10*ROW('Hygiene Data'!H122)))</f>
        <v/>
      </c>
    </row>
    <row r="129" x14ac:dyDescent="0.2">
      <c r="A129" s="52" t="str">
        <f ca="true">+IF(OFFSET('Water Data'!$B$1,0,10*ROW('Water Data'!B126))="","",OFFSET('Water Data'!$B$1,0,10*ROW('Water Data'!B126)))</f>
        <v/>
      </c>
      <c r="B129" s="52" t="str">
        <f ca="true">+IF(OFFSET('Water Data'!$A$3,0,10*ROW('Water Data'!A126))="","",OFFSET('Water Data'!$A$3,0,10*ROW('Water Data'!A126)))</f>
        <v/>
      </c>
      <c r="C129" s="52" t="str">
        <f ca="true">+IF(OFFSET('Water Data'!$C$3,0,10*ROW('Water Data'!C126))="","",OFFSET('Water Data'!$C$3,0,10*ROW('Water Data'!C126)))</f>
        <v/>
      </c>
      <c r="D129" s="240"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0"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0"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0"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0"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0"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0"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0"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0"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0"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0"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0"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0"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0"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0"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0"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0"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0"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1"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1"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1"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1"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1"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1"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1"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1"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1"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1"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1"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1"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1"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1"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1"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1"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1"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1"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1"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1"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1"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1"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1"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1"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1"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1"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1"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1"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1"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1"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2"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2"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2"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2"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2"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2"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2"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2"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2"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2"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2"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2"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2"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2"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2"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2"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2"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2"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29" t="str">
        <f ca="true">+IF(OFFSET('Water Data'!$C$28,0,10*ROW('Water Data'!C123))="","",OFFSET('Water Data'!$C$28,0,10*ROW('Water Data'!C123)))</f>
        <v/>
      </c>
      <c r="BT129" s="29" t="str">
        <f ca="true">+IF(OFFSET('Water Data'!$C$29,0,10*ROW('Water Data'!C123))="","",OFFSET('Water Data'!$C$29,0,10*ROW('Water Data'!C123)))</f>
        <v/>
      </c>
      <c r="BU129" s="29" t="str">
        <f ca="true">+IF(OFFSET('Water Data'!$C$30,0,10*ROW('Water Data'!C123))="","",OFFSET('Water Data'!$C$30,0,10*ROW('Water Data'!C123)))</f>
        <v/>
      </c>
      <c r="BV129" s="29" t="str">
        <f ca="true">+IF(OFFSET('Water Data'!$D$28,0,10*ROW('Water Data'!D123))="","",OFFSET('Water Data'!$D$28,0,10*ROW('Water Data'!D123)))</f>
        <v/>
      </c>
      <c r="BW129" s="29" t="str">
        <f ca="true">+IF(OFFSET('Water Data'!$D$29,0,10*ROW('Water Data'!D123))="","",OFFSET('Water Data'!$D$29,0,10*ROW('Water Data'!D123)))</f>
        <v/>
      </c>
      <c r="BX129" s="29" t="str">
        <f ca="true">+IF(OFFSET('Water Data'!$D$30,0,10*ROW('Water Data'!D123))="","",OFFSET('Water Data'!$D$30,0,10*ROW('Water Data'!D123)))</f>
        <v/>
      </c>
      <c r="BY129" s="29" t="str">
        <f ca="true">+IF(OFFSET('Water Data'!$E$28,0,10*ROW('Water Data'!E123))="","",OFFSET('Water Data'!$E$28,0,10*ROW('Water Data'!E123)))</f>
        <v/>
      </c>
      <c r="BZ129" s="29" t="str">
        <f ca="true">+IF(OFFSET('Water Data'!$E$29,0,10*ROW('Water Data'!E123))="","",OFFSET('Water Data'!$E$29,0,10*ROW('Water Data'!E123)))</f>
        <v/>
      </c>
      <c r="CA129" s="29" t="str">
        <f ca="true">+IF(OFFSET('Water Data'!$E$30,0,10*ROW('Water Data'!E123))="","",OFFSET('Water Data'!$E$30,0,10*ROW('Water Data'!E123)))</f>
        <v/>
      </c>
      <c r="CB129" s="29" t="str">
        <f ca="true">+IF(OFFSET('Water Data'!$F$28,0,10*ROW('Water Data'!F123))="","",OFFSET('Water Data'!$F$28,0,10*ROW('Water Data'!F123)))</f>
        <v/>
      </c>
      <c r="CC129" s="29" t="str">
        <f ca="true">+IF(OFFSET('Water Data'!$F$29,0,10*ROW('Water Data'!F123))="","",OFFSET('Water Data'!$F$29,0,10*ROW('Water Data'!F123)))</f>
        <v/>
      </c>
      <c r="CD129" s="29" t="str">
        <f ca="true">+IF(OFFSET('Water Data'!$F$30,0,10*ROW('Water Data'!F123))="","",OFFSET('Water Data'!$F$30,0,10*ROW('Water Data'!F123)))</f>
        <v/>
      </c>
      <c r="CE129" s="29" t="str">
        <f ca="true">+IF(OFFSET('Water Data'!$G$28,0,10*ROW('Water Data'!G123))="","",OFFSET('Water Data'!$G$28,0,10*ROW('Water Data'!G123)))</f>
        <v/>
      </c>
      <c r="CF129" s="29" t="str">
        <f ca="true">+IF(OFFSET('Water Data'!$G$29,0,10*ROW('Water Data'!G123))="","",OFFSET('Water Data'!$G$29,0,10*ROW('Water Data'!G123)))</f>
        <v/>
      </c>
      <c r="CG129" s="29" t="str">
        <f ca="true">+IF(OFFSET('Water Data'!$G$30,0,10*ROW('Water Data'!G123))="","",OFFSET('Water Data'!$G$30,0,10*ROW('Water Data'!G123)))</f>
        <v/>
      </c>
      <c r="CH129" s="29" t="str">
        <f ca="true">+IF(OFFSET('Water Data'!$H$28,0,10*ROW('Water Data'!H123))="","",OFFSET('Water Data'!$H$28,0,10*ROW('Water Data'!H123)))</f>
        <v/>
      </c>
      <c r="CI129" s="29" t="str">
        <f ca="true">+IF(OFFSET('Water Data'!$H$29,0,10*ROW('Water Data'!H123))="","",OFFSET('Water Data'!$H$29,0,10*ROW('Water Data'!H123)))</f>
        <v/>
      </c>
      <c r="CJ129" s="29" t="str">
        <f ca="true">+IF(OFFSET('Water Data'!$H$30,0,10*ROW('Water Data'!H123))="","",OFFSET('Water Data'!$H$30,0,10*ROW('Water Data'!H123)))</f>
        <v/>
      </c>
      <c r="CK129" s="29" t="str">
        <f ca="true">+IF(OFFSET('Sanitation Data'!$C$29,0,10*ROW('Sanitation Data'!C123))="","",OFFSET('Sanitation Data'!$C$29,0,10*ROW('Sanitation Data'!C123)))</f>
        <v/>
      </c>
      <c r="CL129" s="29" t="str">
        <f ca="true">+IF(OFFSET('Sanitation Data'!$C$30,0,10*ROW('Sanitation Data'!C123))="","",OFFSET('Sanitation Data'!$C$30,0,10*ROW('Sanitation Data'!C123)))</f>
        <v/>
      </c>
      <c r="CM129" s="29" t="str">
        <f ca="true">+IF(OFFSET('Sanitation Data'!$C$31,0,10*ROW('Sanitation Data'!C123))="","",OFFSET('Sanitation Data'!$C$31,0,10*ROW('Sanitation Data'!C123)))</f>
        <v/>
      </c>
      <c r="CN129" s="29" t="str">
        <f ca="true">+IF(OFFSET('Sanitation Data'!$C$32,0,10*ROW('Sanitation Data'!C123))="","",OFFSET('Sanitation Data'!$C$32,0,10*ROW('Sanitation Data'!C123)))</f>
        <v/>
      </c>
      <c r="CO129" s="29" t="str">
        <f ca="true">+IF(OFFSET('Sanitation Data'!$C$33,0,10*ROW('Sanitation Data'!C123))="","",OFFSET('Sanitation Data'!$C$33,0,10*ROW('Sanitation Data'!C123)))</f>
        <v/>
      </c>
      <c r="CP129" s="29" t="str">
        <f ca="true">+IF(OFFSET('Sanitation Data'!$D$29,0,10*ROW('Sanitation Data'!D123))="","",OFFSET('Sanitation Data'!$D$29,0,10*ROW('Sanitation Data'!D123)))</f>
        <v/>
      </c>
      <c r="CQ129" s="29" t="str">
        <f ca="true">+IF(OFFSET('Sanitation Data'!$D$30,0,10*ROW('Sanitation Data'!D123))="","",OFFSET('Sanitation Data'!$D$30,0,10*ROW('Sanitation Data'!D123)))</f>
        <v/>
      </c>
      <c r="CR129" s="29" t="str">
        <f ca="true">+IF(OFFSET('Sanitation Data'!$D$31,0,10*ROW('Sanitation Data'!D123))="","",OFFSET('Sanitation Data'!$D$31,0,10*ROW('Sanitation Data'!D123)))</f>
        <v/>
      </c>
      <c r="CS129" s="29" t="str">
        <f ca="true">+IF(OFFSET('Sanitation Data'!$D$32,0,10*ROW('Sanitation Data'!D123))="","",OFFSET('Sanitation Data'!$D$32,0,10*ROW('Sanitation Data'!D123)))</f>
        <v/>
      </c>
      <c r="CT129" s="29" t="str">
        <f ca="true">+IF(OFFSET('Sanitation Data'!$D$33,0,10*ROW('Sanitation Data'!D123))="","",OFFSET('Sanitation Data'!$D$33,0,10*ROW('Sanitation Data'!D123)))</f>
        <v/>
      </c>
      <c r="CU129" s="29" t="str">
        <f ca="true">+IF(OFFSET('Sanitation Data'!$E$29,0,10*ROW('Sanitation Data'!E123))="","",OFFSET('Sanitation Data'!$E$29,0,10*ROW('Sanitation Data'!E123)))</f>
        <v/>
      </c>
      <c r="CV129" s="29" t="str">
        <f ca="true">+IF(OFFSET('Sanitation Data'!$E$30,0,10*ROW('Sanitation Data'!E123))="","",OFFSET('Sanitation Data'!$E$30,0,10*ROW('Sanitation Data'!E123)))</f>
        <v/>
      </c>
      <c r="CW129" s="29" t="str">
        <f ca="true">+IF(OFFSET('Sanitation Data'!$E$31,0,10*ROW('Sanitation Data'!E123))="","",OFFSET('Sanitation Data'!$E$31,0,10*ROW('Sanitation Data'!E123)))</f>
        <v/>
      </c>
      <c r="CX129" s="29" t="str">
        <f ca="true">+IF(OFFSET('Sanitation Data'!$E$32,0,10*ROW('Sanitation Data'!E123))="","",OFFSET('Sanitation Data'!$E$32,0,10*ROW('Sanitation Data'!E123)))</f>
        <v/>
      </c>
      <c r="CY129" s="29" t="str">
        <f ca="true">+IF(OFFSET('Sanitation Data'!$E$33,0,10*ROW('Sanitation Data'!E123))="","",OFFSET('Sanitation Data'!$E$33,0,10*ROW('Sanitation Data'!E123)))</f>
        <v/>
      </c>
      <c r="CZ129" s="29" t="str">
        <f ca="true">+IF(OFFSET('Sanitation Data'!$F$29,0,10*ROW('Sanitation Data'!F123))="","",OFFSET('Sanitation Data'!$F$29,0,10*ROW('Sanitation Data'!F123)))</f>
        <v/>
      </c>
      <c r="DA129" s="29" t="str">
        <f ca="true">+IF(OFFSET('Sanitation Data'!$F$30,0,10*ROW('Sanitation Data'!F123))="","",OFFSET('Sanitation Data'!$F$30,0,10*ROW('Sanitation Data'!F123)))</f>
        <v/>
      </c>
      <c r="DB129" s="29" t="str">
        <f ca="true">+IF(OFFSET('Sanitation Data'!$F$31,0,10*ROW('Sanitation Data'!F123))="","",OFFSET('Sanitation Data'!$F$31,0,10*ROW('Sanitation Data'!F123)))</f>
        <v/>
      </c>
      <c r="DC129" s="29" t="str">
        <f ca="true">+IF(OFFSET('Sanitation Data'!$F$32,0,10*ROW('Sanitation Data'!F123))="","",OFFSET('Sanitation Data'!$F$32,0,10*ROW('Sanitation Data'!F123)))</f>
        <v/>
      </c>
      <c r="DD129" s="29" t="str">
        <f ca="true">+IF(OFFSET('Sanitation Data'!$F$33,0,10*ROW('Sanitation Data'!F123))="","",OFFSET('Sanitation Data'!$F$33,0,10*ROW('Sanitation Data'!F123)))</f>
        <v/>
      </c>
      <c r="DE129" s="29" t="str">
        <f ca="true">+IF(OFFSET('Sanitation Data'!$G$29,0,10*ROW('Sanitation Data'!G123))="","",OFFSET('Sanitation Data'!$G$29,0,10*ROW('Sanitation Data'!G123)))</f>
        <v/>
      </c>
      <c r="DF129" s="29" t="str">
        <f ca="true">+IF(OFFSET('Sanitation Data'!$G$30,0,10*ROW('Sanitation Data'!G123))="","",OFFSET('Sanitation Data'!$G$30,0,10*ROW('Sanitation Data'!G123)))</f>
        <v/>
      </c>
      <c r="DG129" s="29" t="str">
        <f ca="true">+IF(OFFSET('Sanitation Data'!$G$31,0,10*ROW('Sanitation Data'!G123))="","",OFFSET('Sanitation Data'!$G$31,0,10*ROW('Sanitation Data'!G123)))</f>
        <v/>
      </c>
      <c r="DH129" s="29" t="str">
        <f ca="true">+IF(OFFSET('Sanitation Data'!$G$32,0,10*ROW('Sanitation Data'!G123))="","",OFFSET('Sanitation Data'!$G$32,0,10*ROW('Sanitation Data'!G123)))</f>
        <v/>
      </c>
      <c r="DI129" s="29" t="str">
        <f ca="true">+IF(OFFSET('Sanitation Data'!$G$33,0,10*ROW('Sanitation Data'!G123))="","",OFFSET('Sanitation Data'!$G$33,0,10*ROW('Sanitation Data'!G123)))</f>
        <v/>
      </c>
      <c r="DJ129" s="29" t="str">
        <f ca="true">+IF(OFFSET('Sanitation Data'!$H$29,0,10*ROW('Sanitation Data'!H123))="","",OFFSET('Sanitation Data'!$H$29,0,10*ROW('Sanitation Data'!H123)))</f>
        <v/>
      </c>
      <c r="DK129" s="29" t="str">
        <f ca="true">+IF(OFFSET('Sanitation Data'!$H$30,0,10*ROW('Sanitation Data'!H123))="","",OFFSET('Sanitation Data'!$H$30,0,10*ROW('Sanitation Data'!H123)))</f>
        <v/>
      </c>
      <c r="DL129" s="29" t="str">
        <f ca="true">+IF(OFFSET('Sanitation Data'!$H$31,0,10*ROW('Sanitation Data'!H123))="","",OFFSET('Sanitation Data'!$H$31,0,10*ROW('Sanitation Data'!H123)))</f>
        <v/>
      </c>
      <c r="DM129" s="29" t="str">
        <f ca="true">+IF(OFFSET('Sanitation Data'!$H$32,0,10*ROW('Sanitation Data'!H123))="","",OFFSET('Sanitation Data'!$H$32,0,10*ROW('Sanitation Data'!H123)))</f>
        <v/>
      </c>
      <c r="DN129" s="29" t="str">
        <f ca="true">+IF(OFFSET('Sanitation Data'!$H$33,0,10*ROW('Sanitation Data'!H123))="","",OFFSET('Sanitation Data'!$H$33,0,10*ROW('Sanitation Data'!H123)))</f>
        <v/>
      </c>
      <c r="DO129" s="29" t="str">
        <f ca="true">+IF(OFFSET('Hygiene Data'!$C$12,0,10*ROW('Hygiene Data'!C123))="","",OFFSET('Hygiene Data'!$C$12,0,10*ROW('Hygiene Data'!C123)))</f>
        <v/>
      </c>
      <c r="DP129" s="29" t="str">
        <f ca="true">+IF(OFFSET('Hygiene Data'!$C$13,0,10*ROW('Hygiene Data'!C123))="","",OFFSET('Hygiene Data'!$C$13,0,10*ROW('Hygiene Data'!C123)))</f>
        <v/>
      </c>
      <c r="DQ129" s="29" t="str">
        <f ca="true">+IF(OFFSET('Hygiene Data'!$C$14,0,10*ROW('Hygiene Data'!C123))="","",OFFSET('Hygiene Data'!$C$14,0,10*ROW('Hygiene Data'!C123)))</f>
        <v/>
      </c>
      <c r="DR129" s="29" t="str">
        <f ca="true">+IF(OFFSET('Hygiene Data'!$D$12,0,10*ROW('Hygiene Data'!D123))="","",OFFSET('Hygiene Data'!$D$12,0,10*ROW('Hygiene Data'!D123)))</f>
        <v/>
      </c>
      <c r="DS129" s="29" t="str">
        <f ca="true">+IF(OFFSET('Hygiene Data'!$D$13,0,10*ROW('Hygiene Data'!D123))="","",OFFSET('Hygiene Data'!$D$13,0,10*ROW('Hygiene Data'!D123)))</f>
        <v/>
      </c>
      <c r="DT129" s="29" t="str">
        <f ca="true">+IF(OFFSET('Hygiene Data'!$D$14,0,10*ROW('Hygiene Data'!D123))="","",OFFSET('Hygiene Data'!$D$14,0,10*ROW('Hygiene Data'!D123)))</f>
        <v/>
      </c>
      <c r="DU129" s="29" t="str">
        <f ca="true">+IF(OFFSET('Hygiene Data'!$E$12,0,10*ROW('Hygiene Data'!E123))="","",OFFSET('Hygiene Data'!$E$12,0,10*ROW('Hygiene Data'!E123)))</f>
        <v/>
      </c>
      <c r="DV129" s="29" t="str">
        <f ca="true">+IF(OFFSET('Hygiene Data'!$E$13,0,10*ROW('Hygiene Data'!E123))="","",OFFSET('Hygiene Data'!$E$13,0,10*ROW('Hygiene Data'!E123)))</f>
        <v/>
      </c>
      <c r="DW129" s="29" t="str">
        <f ca="true">+IF(OFFSET('Hygiene Data'!$E$14,0,10*ROW('Hygiene Data'!E123))="","",OFFSET('Hygiene Data'!$E$14,0,10*ROW('Hygiene Data'!E123)))</f>
        <v/>
      </c>
      <c r="DX129" s="29" t="str">
        <f ca="true">+IF(OFFSET('Hygiene Data'!$F$12,0,10*ROW('Hygiene Data'!F123))="","",OFFSET('Hygiene Data'!$F$12,0,10*ROW('Hygiene Data'!F123)))</f>
        <v/>
      </c>
      <c r="DY129" s="29" t="str">
        <f ca="true">+IF(OFFSET('Hygiene Data'!$F$13,0,10*ROW('Hygiene Data'!F123))="","",OFFSET('Hygiene Data'!$F$13,0,10*ROW('Hygiene Data'!F123)))</f>
        <v/>
      </c>
      <c r="DZ129" s="29" t="str">
        <f ca="true">+IF(OFFSET('Hygiene Data'!$F$14,0,10*ROW('Hygiene Data'!F123))="","",OFFSET('Hygiene Data'!$F$14,0,10*ROW('Hygiene Data'!F123)))</f>
        <v/>
      </c>
      <c r="EA129" s="29" t="str">
        <f ca="true">+IF(OFFSET('Hygiene Data'!$G$12,0,10*ROW('Hygiene Data'!G123))="","",OFFSET('Hygiene Data'!$G$12,0,10*ROW('Hygiene Data'!G123)))</f>
        <v/>
      </c>
      <c r="EB129" s="29" t="str">
        <f ca="true">+IF(OFFSET('Hygiene Data'!$G$13,0,10*ROW('Hygiene Data'!G123))="","",OFFSET('Hygiene Data'!$G$13,0,10*ROW('Hygiene Data'!G123)))</f>
        <v/>
      </c>
      <c r="EC129" s="29" t="str">
        <f ca="true">+IF(OFFSET('Hygiene Data'!$G$14,0,10*ROW('Hygiene Data'!G123))="","",OFFSET('Hygiene Data'!$G$14,0,10*ROW('Hygiene Data'!G123)))</f>
        <v/>
      </c>
      <c r="ED129" s="29" t="str">
        <f ca="true">+IF(OFFSET('Hygiene Data'!$H$12,0,10*ROW('Hygiene Data'!H123))="","",OFFSET('Hygiene Data'!$H$12,0,10*ROW('Hygiene Data'!H123)))</f>
        <v/>
      </c>
      <c r="EE129" s="29" t="str">
        <f ca="true">+IF(OFFSET('Hygiene Data'!$H$13,0,10*ROW('Hygiene Data'!H123))="","",OFFSET('Hygiene Data'!$H$13,0,10*ROW('Hygiene Data'!H123)))</f>
        <v/>
      </c>
      <c r="EF129" s="29" t="str">
        <f ca="true">+IF(OFFSET('Hygiene Data'!$H$14,0,10*ROW('Hygiene Data'!H123))="","",OFFSET('Hygiene Data'!$H$14,0,10*ROW('Hygiene Data'!H123)))</f>
        <v/>
      </c>
    </row>
    <row r="130" x14ac:dyDescent="0.2">
      <c r="A130" s="52" t="str">
        <f ca="true">+IF(OFFSET('Water Data'!$B$1,0,10*ROW('Water Data'!B127))="","",OFFSET('Water Data'!$B$1,0,10*ROW('Water Data'!B127)))</f>
        <v/>
      </c>
      <c r="B130" s="52" t="str">
        <f ca="true">+IF(OFFSET('Water Data'!$A$3,0,10*ROW('Water Data'!A127))="","",OFFSET('Water Data'!$A$3,0,10*ROW('Water Data'!A127)))</f>
        <v/>
      </c>
      <c r="C130" s="52" t="str">
        <f ca="true">+IF(OFFSET('Water Data'!$C$3,0,10*ROW('Water Data'!C127))="","",OFFSET('Water Data'!$C$3,0,10*ROW('Water Data'!C127)))</f>
        <v/>
      </c>
      <c r="D130" s="240"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0"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0"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0"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0"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0"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0"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0"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0"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0"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0"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0"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0"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0"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0"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0"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0"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0"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1"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1"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1"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1"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1"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1"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1"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1"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1"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1"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1"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1"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1"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1"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1"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1"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1"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1"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1"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1"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1"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1"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1"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1"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1"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1"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1"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1"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1"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1"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2"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2"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2"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2"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2"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2"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2"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2"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2"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2"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2"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2"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2"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2"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2"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2"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2"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2"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29" t="str">
        <f ca="true">+IF(OFFSET('Water Data'!$C$28,0,10*ROW('Water Data'!C124))="","",OFFSET('Water Data'!$C$28,0,10*ROW('Water Data'!C124)))</f>
        <v/>
      </c>
      <c r="BT130" s="29" t="str">
        <f ca="true">+IF(OFFSET('Water Data'!$C$29,0,10*ROW('Water Data'!C124))="","",OFFSET('Water Data'!$C$29,0,10*ROW('Water Data'!C124)))</f>
        <v/>
      </c>
      <c r="BU130" s="29" t="str">
        <f ca="true">+IF(OFFSET('Water Data'!$C$30,0,10*ROW('Water Data'!C124))="","",OFFSET('Water Data'!$C$30,0,10*ROW('Water Data'!C124)))</f>
        <v/>
      </c>
      <c r="BV130" s="29" t="str">
        <f ca="true">+IF(OFFSET('Water Data'!$D$28,0,10*ROW('Water Data'!D124))="","",OFFSET('Water Data'!$D$28,0,10*ROW('Water Data'!D124)))</f>
        <v/>
      </c>
      <c r="BW130" s="29" t="str">
        <f ca="true">+IF(OFFSET('Water Data'!$D$29,0,10*ROW('Water Data'!D124))="","",OFFSET('Water Data'!$D$29,0,10*ROW('Water Data'!D124)))</f>
        <v/>
      </c>
      <c r="BX130" s="29" t="str">
        <f ca="true">+IF(OFFSET('Water Data'!$D$30,0,10*ROW('Water Data'!D124))="","",OFFSET('Water Data'!$D$30,0,10*ROW('Water Data'!D124)))</f>
        <v/>
      </c>
      <c r="BY130" s="29" t="str">
        <f ca="true">+IF(OFFSET('Water Data'!$E$28,0,10*ROW('Water Data'!E124))="","",OFFSET('Water Data'!$E$28,0,10*ROW('Water Data'!E124)))</f>
        <v/>
      </c>
      <c r="BZ130" s="29" t="str">
        <f ca="true">+IF(OFFSET('Water Data'!$E$29,0,10*ROW('Water Data'!E124))="","",OFFSET('Water Data'!$E$29,0,10*ROW('Water Data'!E124)))</f>
        <v/>
      </c>
      <c r="CA130" s="29" t="str">
        <f ca="true">+IF(OFFSET('Water Data'!$E$30,0,10*ROW('Water Data'!E124))="","",OFFSET('Water Data'!$E$30,0,10*ROW('Water Data'!E124)))</f>
        <v/>
      </c>
      <c r="CB130" s="29" t="str">
        <f ca="true">+IF(OFFSET('Water Data'!$F$28,0,10*ROW('Water Data'!F124))="","",OFFSET('Water Data'!$F$28,0,10*ROW('Water Data'!F124)))</f>
        <v/>
      </c>
      <c r="CC130" s="29" t="str">
        <f ca="true">+IF(OFFSET('Water Data'!$F$29,0,10*ROW('Water Data'!F124))="","",OFFSET('Water Data'!$F$29,0,10*ROW('Water Data'!F124)))</f>
        <v/>
      </c>
      <c r="CD130" s="29" t="str">
        <f ca="true">+IF(OFFSET('Water Data'!$F$30,0,10*ROW('Water Data'!F124))="","",OFFSET('Water Data'!$F$30,0,10*ROW('Water Data'!F124)))</f>
        <v/>
      </c>
      <c r="CE130" s="29" t="str">
        <f ca="true">+IF(OFFSET('Water Data'!$G$28,0,10*ROW('Water Data'!G124))="","",OFFSET('Water Data'!$G$28,0,10*ROW('Water Data'!G124)))</f>
        <v/>
      </c>
      <c r="CF130" s="29" t="str">
        <f ca="true">+IF(OFFSET('Water Data'!$G$29,0,10*ROW('Water Data'!G124))="","",OFFSET('Water Data'!$G$29,0,10*ROW('Water Data'!G124)))</f>
        <v/>
      </c>
      <c r="CG130" s="29" t="str">
        <f ca="true">+IF(OFFSET('Water Data'!$G$30,0,10*ROW('Water Data'!G124))="","",OFFSET('Water Data'!$G$30,0,10*ROW('Water Data'!G124)))</f>
        <v/>
      </c>
      <c r="CH130" s="29" t="str">
        <f ca="true">+IF(OFFSET('Water Data'!$H$28,0,10*ROW('Water Data'!H124))="","",OFFSET('Water Data'!$H$28,0,10*ROW('Water Data'!H124)))</f>
        <v/>
      </c>
      <c r="CI130" s="29" t="str">
        <f ca="true">+IF(OFFSET('Water Data'!$H$29,0,10*ROW('Water Data'!H124))="","",OFFSET('Water Data'!$H$29,0,10*ROW('Water Data'!H124)))</f>
        <v/>
      </c>
      <c r="CJ130" s="29" t="str">
        <f ca="true">+IF(OFFSET('Water Data'!$H$30,0,10*ROW('Water Data'!H124))="","",OFFSET('Water Data'!$H$30,0,10*ROW('Water Data'!H124)))</f>
        <v/>
      </c>
      <c r="CK130" s="29" t="str">
        <f ca="true">+IF(OFFSET('Sanitation Data'!$C$29,0,10*ROW('Sanitation Data'!C124))="","",OFFSET('Sanitation Data'!$C$29,0,10*ROW('Sanitation Data'!C124)))</f>
        <v/>
      </c>
      <c r="CL130" s="29" t="str">
        <f ca="true">+IF(OFFSET('Sanitation Data'!$C$30,0,10*ROW('Sanitation Data'!C124))="","",OFFSET('Sanitation Data'!$C$30,0,10*ROW('Sanitation Data'!C124)))</f>
        <v/>
      </c>
      <c r="CM130" s="29" t="str">
        <f ca="true">+IF(OFFSET('Sanitation Data'!$C$31,0,10*ROW('Sanitation Data'!C124))="","",OFFSET('Sanitation Data'!$C$31,0,10*ROW('Sanitation Data'!C124)))</f>
        <v/>
      </c>
      <c r="CN130" s="29" t="str">
        <f ca="true">+IF(OFFSET('Sanitation Data'!$C$32,0,10*ROW('Sanitation Data'!C124))="","",OFFSET('Sanitation Data'!$C$32,0,10*ROW('Sanitation Data'!C124)))</f>
        <v/>
      </c>
      <c r="CO130" s="29" t="str">
        <f ca="true">+IF(OFFSET('Sanitation Data'!$C$33,0,10*ROW('Sanitation Data'!C124))="","",OFFSET('Sanitation Data'!$C$33,0,10*ROW('Sanitation Data'!C124)))</f>
        <v/>
      </c>
      <c r="CP130" s="29" t="str">
        <f ca="true">+IF(OFFSET('Sanitation Data'!$D$29,0,10*ROW('Sanitation Data'!D124))="","",OFFSET('Sanitation Data'!$D$29,0,10*ROW('Sanitation Data'!D124)))</f>
        <v/>
      </c>
      <c r="CQ130" s="29" t="str">
        <f ca="true">+IF(OFFSET('Sanitation Data'!$D$30,0,10*ROW('Sanitation Data'!D124))="","",OFFSET('Sanitation Data'!$D$30,0,10*ROW('Sanitation Data'!D124)))</f>
        <v/>
      </c>
      <c r="CR130" s="29" t="str">
        <f ca="true">+IF(OFFSET('Sanitation Data'!$D$31,0,10*ROW('Sanitation Data'!D124))="","",OFFSET('Sanitation Data'!$D$31,0,10*ROW('Sanitation Data'!D124)))</f>
        <v/>
      </c>
      <c r="CS130" s="29" t="str">
        <f ca="true">+IF(OFFSET('Sanitation Data'!$D$32,0,10*ROW('Sanitation Data'!D124))="","",OFFSET('Sanitation Data'!$D$32,0,10*ROW('Sanitation Data'!D124)))</f>
        <v/>
      </c>
      <c r="CT130" s="29" t="str">
        <f ca="true">+IF(OFFSET('Sanitation Data'!$D$33,0,10*ROW('Sanitation Data'!D124))="","",OFFSET('Sanitation Data'!$D$33,0,10*ROW('Sanitation Data'!D124)))</f>
        <v/>
      </c>
      <c r="CU130" s="29" t="str">
        <f ca="true">+IF(OFFSET('Sanitation Data'!$E$29,0,10*ROW('Sanitation Data'!E124))="","",OFFSET('Sanitation Data'!$E$29,0,10*ROW('Sanitation Data'!E124)))</f>
        <v/>
      </c>
      <c r="CV130" s="29" t="str">
        <f ca="true">+IF(OFFSET('Sanitation Data'!$E$30,0,10*ROW('Sanitation Data'!E124))="","",OFFSET('Sanitation Data'!$E$30,0,10*ROW('Sanitation Data'!E124)))</f>
        <v/>
      </c>
      <c r="CW130" s="29" t="str">
        <f ca="true">+IF(OFFSET('Sanitation Data'!$E$31,0,10*ROW('Sanitation Data'!E124))="","",OFFSET('Sanitation Data'!$E$31,0,10*ROW('Sanitation Data'!E124)))</f>
        <v/>
      </c>
      <c r="CX130" s="29" t="str">
        <f ca="true">+IF(OFFSET('Sanitation Data'!$E$32,0,10*ROW('Sanitation Data'!E124))="","",OFFSET('Sanitation Data'!$E$32,0,10*ROW('Sanitation Data'!E124)))</f>
        <v/>
      </c>
      <c r="CY130" s="29" t="str">
        <f ca="true">+IF(OFFSET('Sanitation Data'!$E$33,0,10*ROW('Sanitation Data'!E124))="","",OFFSET('Sanitation Data'!$E$33,0,10*ROW('Sanitation Data'!E124)))</f>
        <v/>
      </c>
      <c r="CZ130" s="29" t="str">
        <f ca="true">+IF(OFFSET('Sanitation Data'!$F$29,0,10*ROW('Sanitation Data'!F124))="","",OFFSET('Sanitation Data'!$F$29,0,10*ROW('Sanitation Data'!F124)))</f>
        <v/>
      </c>
      <c r="DA130" s="29" t="str">
        <f ca="true">+IF(OFFSET('Sanitation Data'!$F$30,0,10*ROW('Sanitation Data'!F124))="","",OFFSET('Sanitation Data'!$F$30,0,10*ROW('Sanitation Data'!F124)))</f>
        <v/>
      </c>
      <c r="DB130" s="29" t="str">
        <f ca="true">+IF(OFFSET('Sanitation Data'!$F$31,0,10*ROW('Sanitation Data'!F124))="","",OFFSET('Sanitation Data'!$F$31,0,10*ROW('Sanitation Data'!F124)))</f>
        <v/>
      </c>
      <c r="DC130" s="29" t="str">
        <f ca="true">+IF(OFFSET('Sanitation Data'!$F$32,0,10*ROW('Sanitation Data'!F124))="","",OFFSET('Sanitation Data'!$F$32,0,10*ROW('Sanitation Data'!F124)))</f>
        <v/>
      </c>
      <c r="DD130" s="29" t="str">
        <f ca="true">+IF(OFFSET('Sanitation Data'!$F$33,0,10*ROW('Sanitation Data'!F124))="","",OFFSET('Sanitation Data'!$F$33,0,10*ROW('Sanitation Data'!F124)))</f>
        <v/>
      </c>
      <c r="DE130" s="29" t="str">
        <f ca="true">+IF(OFFSET('Sanitation Data'!$G$29,0,10*ROW('Sanitation Data'!G124))="","",OFFSET('Sanitation Data'!$G$29,0,10*ROW('Sanitation Data'!G124)))</f>
        <v/>
      </c>
      <c r="DF130" s="29" t="str">
        <f ca="true">+IF(OFFSET('Sanitation Data'!$G$30,0,10*ROW('Sanitation Data'!G124))="","",OFFSET('Sanitation Data'!$G$30,0,10*ROW('Sanitation Data'!G124)))</f>
        <v/>
      </c>
      <c r="DG130" s="29" t="str">
        <f ca="true">+IF(OFFSET('Sanitation Data'!$G$31,0,10*ROW('Sanitation Data'!G124))="","",OFFSET('Sanitation Data'!$G$31,0,10*ROW('Sanitation Data'!G124)))</f>
        <v/>
      </c>
      <c r="DH130" s="29" t="str">
        <f ca="true">+IF(OFFSET('Sanitation Data'!$G$32,0,10*ROW('Sanitation Data'!G124))="","",OFFSET('Sanitation Data'!$G$32,0,10*ROW('Sanitation Data'!G124)))</f>
        <v/>
      </c>
      <c r="DI130" s="29" t="str">
        <f ca="true">+IF(OFFSET('Sanitation Data'!$G$33,0,10*ROW('Sanitation Data'!G124))="","",OFFSET('Sanitation Data'!$G$33,0,10*ROW('Sanitation Data'!G124)))</f>
        <v/>
      </c>
      <c r="DJ130" s="29" t="str">
        <f ca="true">+IF(OFFSET('Sanitation Data'!$H$29,0,10*ROW('Sanitation Data'!H124))="","",OFFSET('Sanitation Data'!$H$29,0,10*ROW('Sanitation Data'!H124)))</f>
        <v/>
      </c>
      <c r="DK130" s="29" t="str">
        <f ca="true">+IF(OFFSET('Sanitation Data'!$H$30,0,10*ROW('Sanitation Data'!H124))="","",OFFSET('Sanitation Data'!$H$30,0,10*ROW('Sanitation Data'!H124)))</f>
        <v/>
      </c>
      <c r="DL130" s="29" t="str">
        <f ca="true">+IF(OFFSET('Sanitation Data'!$H$31,0,10*ROW('Sanitation Data'!H124))="","",OFFSET('Sanitation Data'!$H$31,0,10*ROW('Sanitation Data'!H124)))</f>
        <v/>
      </c>
      <c r="DM130" s="29" t="str">
        <f ca="true">+IF(OFFSET('Sanitation Data'!$H$32,0,10*ROW('Sanitation Data'!H124))="","",OFFSET('Sanitation Data'!$H$32,0,10*ROW('Sanitation Data'!H124)))</f>
        <v/>
      </c>
      <c r="DN130" s="29" t="str">
        <f ca="true">+IF(OFFSET('Sanitation Data'!$H$33,0,10*ROW('Sanitation Data'!H124))="","",OFFSET('Sanitation Data'!$H$33,0,10*ROW('Sanitation Data'!H124)))</f>
        <v/>
      </c>
      <c r="DO130" s="29" t="str">
        <f ca="true">+IF(OFFSET('Hygiene Data'!$C$12,0,10*ROW('Hygiene Data'!C124))="","",OFFSET('Hygiene Data'!$C$12,0,10*ROW('Hygiene Data'!C124)))</f>
        <v/>
      </c>
      <c r="DP130" s="29" t="str">
        <f ca="true">+IF(OFFSET('Hygiene Data'!$C$13,0,10*ROW('Hygiene Data'!C124))="","",OFFSET('Hygiene Data'!$C$13,0,10*ROW('Hygiene Data'!C124)))</f>
        <v/>
      </c>
      <c r="DQ130" s="29" t="str">
        <f ca="true">+IF(OFFSET('Hygiene Data'!$C$14,0,10*ROW('Hygiene Data'!C124))="","",OFFSET('Hygiene Data'!$C$14,0,10*ROW('Hygiene Data'!C124)))</f>
        <v/>
      </c>
      <c r="DR130" s="29" t="str">
        <f ca="true">+IF(OFFSET('Hygiene Data'!$D$12,0,10*ROW('Hygiene Data'!D124))="","",OFFSET('Hygiene Data'!$D$12,0,10*ROW('Hygiene Data'!D124)))</f>
        <v/>
      </c>
      <c r="DS130" s="29" t="str">
        <f ca="true">+IF(OFFSET('Hygiene Data'!$D$13,0,10*ROW('Hygiene Data'!D124))="","",OFFSET('Hygiene Data'!$D$13,0,10*ROW('Hygiene Data'!D124)))</f>
        <v/>
      </c>
      <c r="DT130" s="29" t="str">
        <f ca="true">+IF(OFFSET('Hygiene Data'!$D$14,0,10*ROW('Hygiene Data'!D124))="","",OFFSET('Hygiene Data'!$D$14,0,10*ROW('Hygiene Data'!D124)))</f>
        <v/>
      </c>
      <c r="DU130" s="29" t="str">
        <f ca="true">+IF(OFFSET('Hygiene Data'!$E$12,0,10*ROW('Hygiene Data'!E124))="","",OFFSET('Hygiene Data'!$E$12,0,10*ROW('Hygiene Data'!E124)))</f>
        <v/>
      </c>
      <c r="DV130" s="29" t="str">
        <f ca="true">+IF(OFFSET('Hygiene Data'!$E$13,0,10*ROW('Hygiene Data'!E124))="","",OFFSET('Hygiene Data'!$E$13,0,10*ROW('Hygiene Data'!E124)))</f>
        <v/>
      </c>
      <c r="DW130" s="29" t="str">
        <f ca="true">+IF(OFFSET('Hygiene Data'!$E$14,0,10*ROW('Hygiene Data'!E124))="","",OFFSET('Hygiene Data'!$E$14,0,10*ROW('Hygiene Data'!E124)))</f>
        <v/>
      </c>
      <c r="DX130" s="29" t="str">
        <f ca="true">+IF(OFFSET('Hygiene Data'!$F$12,0,10*ROW('Hygiene Data'!F124))="","",OFFSET('Hygiene Data'!$F$12,0,10*ROW('Hygiene Data'!F124)))</f>
        <v/>
      </c>
      <c r="DY130" s="29" t="str">
        <f ca="true">+IF(OFFSET('Hygiene Data'!$F$13,0,10*ROW('Hygiene Data'!F124))="","",OFFSET('Hygiene Data'!$F$13,0,10*ROW('Hygiene Data'!F124)))</f>
        <v/>
      </c>
      <c r="DZ130" s="29" t="str">
        <f ca="true">+IF(OFFSET('Hygiene Data'!$F$14,0,10*ROW('Hygiene Data'!F124))="","",OFFSET('Hygiene Data'!$F$14,0,10*ROW('Hygiene Data'!F124)))</f>
        <v/>
      </c>
      <c r="EA130" s="29" t="str">
        <f ca="true">+IF(OFFSET('Hygiene Data'!$G$12,0,10*ROW('Hygiene Data'!G124))="","",OFFSET('Hygiene Data'!$G$12,0,10*ROW('Hygiene Data'!G124)))</f>
        <v/>
      </c>
      <c r="EB130" s="29" t="str">
        <f ca="true">+IF(OFFSET('Hygiene Data'!$G$13,0,10*ROW('Hygiene Data'!G124))="","",OFFSET('Hygiene Data'!$G$13,0,10*ROW('Hygiene Data'!G124)))</f>
        <v/>
      </c>
      <c r="EC130" s="29" t="str">
        <f ca="true">+IF(OFFSET('Hygiene Data'!$G$14,0,10*ROW('Hygiene Data'!G124))="","",OFFSET('Hygiene Data'!$G$14,0,10*ROW('Hygiene Data'!G124)))</f>
        <v/>
      </c>
      <c r="ED130" s="29" t="str">
        <f ca="true">+IF(OFFSET('Hygiene Data'!$H$12,0,10*ROW('Hygiene Data'!H124))="","",OFFSET('Hygiene Data'!$H$12,0,10*ROW('Hygiene Data'!H124)))</f>
        <v/>
      </c>
      <c r="EE130" s="29" t="str">
        <f ca="true">+IF(OFFSET('Hygiene Data'!$H$13,0,10*ROW('Hygiene Data'!H124))="","",OFFSET('Hygiene Data'!$H$13,0,10*ROW('Hygiene Data'!H124)))</f>
        <v/>
      </c>
      <c r="EF130" s="29" t="str">
        <f ca="true">+IF(OFFSET('Hygiene Data'!$H$14,0,10*ROW('Hygiene Data'!H124))="","",OFFSET('Hygiene Data'!$H$14,0,10*ROW('Hygiene Data'!H124)))</f>
        <v/>
      </c>
    </row>
    <row r="131" x14ac:dyDescent="0.2">
      <c r="A131" s="52" t="str">
        <f ca="true">+IF(OFFSET('Water Data'!$B$1,0,10*ROW('Water Data'!B128))="","",OFFSET('Water Data'!$B$1,0,10*ROW('Water Data'!B128)))</f>
        <v/>
      </c>
      <c r="B131" s="52" t="str">
        <f ca="true">+IF(OFFSET('Water Data'!$A$3,0,10*ROW('Water Data'!A128))="","",OFFSET('Water Data'!$A$3,0,10*ROW('Water Data'!A128)))</f>
        <v/>
      </c>
      <c r="C131" s="52" t="str">
        <f ca="true">+IF(OFFSET('Water Data'!$C$3,0,10*ROW('Water Data'!C128))="","",OFFSET('Water Data'!$C$3,0,10*ROW('Water Data'!C128)))</f>
        <v/>
      </c>
      <c r="D131" s="240"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0"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0"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0"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0"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0"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0"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0"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0"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0"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0"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0"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0"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0"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0"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0"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0"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0"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1"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1"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1"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1"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1"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1"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1"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1"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1"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1"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1"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1"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1"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1"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1"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1"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1"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1"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1"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1"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1"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1"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1"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1"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1"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1"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1"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1"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1"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1"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2"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2"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2"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2"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2"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2"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2"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2"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2"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2"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2"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2"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2"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2"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2"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2"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2"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2"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29" t="str">
        <f ca="true">+IF(OFFSET('Water Data'!$C$28,0,10*ROW('Water Data'!C125))="","",OFFSET('Water Data'!$C$28,0,10*ROW('Water Data'!C125)))</f>
        <v/>
      </c>
      <c r="BT131" s="29" t="str">
        <f ca="true">+IF(OFFSET('Water Data'!$C$29,0,10*ROW('Water Data'!C125))="","",OFFSET('Water Data'!$C$29,0,10*ROW('Water Data'!C125)))</f>
        <v/>
      </c>
      <c r="BU131" s="29" t="str">
        <f ca="true">+IF(OFFSET('Water Data'!$C$30,0,10*ROW('Water Data'!C125))="","",OFFSET('Water Data'!$C$30,0,10*ROW('Water Data'!C125)))</f>
        <v/>
      </c>
      <c r="BV131" s="29" t="str">
        <f ca="true">+IF(OFFSET('Water Data'!$D$28,0,10*ROW('Water Data'!D125))="","",OFFSET('Water Data'!$D$28,0,10*ROW('Water Data'!D125)))</f>
        <v/>
      </c>
      <c r="BW131" s="29" t="str">
        <f ca="true">+IF(OFFSET('Water Data'!$D$29,0,10*ROW('Water Data'!D125))="","",OFFSET('Water Data'!$D$29,0,10*ROW('Water Data'!D125)))</f>
        <v/>
      </c>
      <c r="BX131" s="29" t="str">
        <f ca="true">+IF(OFFSET('Water Data'!$D$30,0,10*ROW('Water Data'!D125))="","",OFFSET('Water Data'!$D$30,0,10*ROW('Water Data'!D125)))</f>
        <v/>
      </c>
      <c r="BY131" s="29" t="str">
        <f ca="true">+IF(OFFSET('Water Data'!$E$28,0,10*ROW('Water Data'!E125))="","",OFFSET('Water Data'!$E$28,0,10*ROW('Water Data'!E125)))</f>
        <v/>
      </c>
      <c r="BZ131" s="29" t="str">
        <f ca="true">+IF(OFFSET('Water Data'!$E$29,0,10*ROW('Water Data'!E125))="","",OFFSET('Water Data'!$E$29,0,10*ROW('Water Data'!E125)))</f>
        <v/>
      </c>
      <c r="CA131" s="29" t="str">
        <f ca="true">+IF(OFFSET('Water Data'!$E$30,0,10*ROW('Water Data'!E125))="","",OFFSET('Water Data'!$E$30,0,10*ROW('Water Data'!E125)))</f>
        <v/>
      </c>
      <c r="CB131" s="29" t="str">
        <f ca="true">+IF(OFFSET('Water Data'!$F$28,0,10*ROW('Water Data'!F125))="","",OFFSET('Water Data'!$F$28,0,10*ROW('Water Data'!F125)))</f>
        <v/>
      </c>
      <c r="CC131" s="29" t="str">
        <f ca="true">+IF(OFFSET('Water Data'!$F$29,0,10*ROW('Water Data'!F125))="","",OFFSET('Water Data'!$F$29,0,10*ROW('Water Data'!F125)))</f>
        <v/>
      </c>
      <c r="CD131" s="29" t="str">
        <f ca="true">+IF(OFFSET('Water Data'!$F$30,0,10*ROW('Water Data'!F125))="","",OFFSET('Water Data'!$F$30,0,10*ROW('Water Data'!F125)))</f>
        <v/>
      </c>
      <c r="CE131" s="29" t="str">
        <f ca="true">+IF(OFFSET('Water Data'!$G$28,0,10*ROW('Water Data'!G125))="","",OFFSET('Water Data'!$G$28,0,10*ROW('Water Data'!G125)))</f>
        <v/>
      </c>
      <c r="CF131" s="29" t="str">
        <f ca="true">+IF(OFFSET('Water Data'!$G$29,0,10*ROW('Water Data'!G125))="","",OFFSET('Water Data'!$G$29,0,10*ROW('Water Data'!G125)))</f>
        <v/>
      </c>
      <c r="CG131" s="29" t="str">
        <f ca="true">+IF(OFFSET('Water Data'!$G$30,0,10*ROW('Water Data'!G125))="","",OFFSET('Water Data'!$G$30,0,10*ROW('Water Data'!G125)))</f>
        <v/>
      </c>
      <c r="CH131" s="29" t="str">
        <f ca="true">+IF(OFFSET('Water Data'!$H$28,0,10*ROW('Water Data'!H125))="","",OFFSET('Water Data'!$H$28,0,10*ROW('Water Data'!H125)))</f>
        <v/>
      </c>
      <c r="CI131" s="29" t="str">
        <f ca="true">+IF(OFFSET('Water Data'!$H$29,0,10*ROW('Water Data'!H125))="","",OFFSET('Water Data'!$H$29,0,10*ROW('Water Data'!H125)))</f>
        <v/>
      </c>
      <c r="CJ131" s="29" t="str">
        <f ca="true">+IF(OFFSET('Water Data'!$H$30,0,10*ROW('Water Data'!H125))="","",OFFSET('Water Data'!$H$30,0,10*ROW('Water Data'!H125)))</f>
        <v/>
      </c>
      <c r="CK131" s="29" t="str">
        <f ca="true">+IF(OFFSET('Sanitation Data'!$C$29,0,10*ROW('Sanitation Data'!C125))="","",OFFSET('Sanitation Data'!$C$29,0,10*ROW('Sanitation Data'!C125)))</f>
        <v/>
      </c>
      <c r="CL131" s="29" t="str">
        <f ca="true">+IF(OFFSET('Sanitation Data'!$C$30,0,10*ROW('Sanitation Data'!C125))="","",OFFSET('Sanitation Data'!$C$30,0,10*ROW('Sanitation Data'!C125)))</f>
        <v/>
      </c>
      <c r="CM131" s="29" t="str">
        <f ca="true">+IF(OFFSET('Sanitation Data'!$C$31,0,10*ROW('Sanitation Data'!C125))="","",OFFSET('Sanitation Data'!$C$31,0,10*ROW('Sanitation Data'!C125)))</f>
        <v/>
      </c>
      <c r="CN131" s="29" t="str">
        <f ca="true">+IF(OFFSET('Sanitation Data'!$C$32,0,10*ROW('Sanitation Data'!C125))="","",OFFSET('Sanitation Data'!$C$32,0,10*ROW('Sanitation Data'!C125)))</f>
        <v/>
      </c>
      <c r="CO131" s="29" t="str">
        <f ca="true">+IF(OFFSET('Sanitation Data'!$C$33,0,10*ROW('Sanitation Data'!C125))="","",OFFSET('Sanitation Data'!$C$33,0,10*ROW('Sanitation Data'!C125)))</f>
        <v/>
      </c>
      <c r="CP131" s="29" t="str">
        <f ca="true">+IF(OFFSET('Sanitation Data'!$D$29,0,10*ROW('Sanitation Data'!D125))="","",OFFSET('Sanitation Data'!$D$29,0,10*ROW('Sanitation Data'!D125)))</f>
        <v/>
      </c>
      <c r="CQ131" s="29" t="str">
        <f ca="true">+IF(OFFSET('Sanitation Data'!$D$30,0,10*ROW('Sanitation Data'!D125))="","",OFFSET('Sanitation Data'!$D$30,0,10*ROW('Sanitation Data'!D125)))</f>
        <v/>
      </c>
      <c r="CR131" s="29" t="str">
        <f ca="true">+IF(OFFSET('Sanitation Data'!$D$31,0,10*ROW('Sanitation Data'!D125))="","",OFFSET('Sanitation Data'!$D$31,0,10*ROW('Sanitation Data'!D125)))</f>
        <v/>
      </c>
      <c r="CS131" s="29" t="str">
        <f ca="true">+IF(OFFSET('Sanitation Data'!$D$32,0,10*ROW('Sanitation Data'!D125))="","",OFFSET('Sanitation Data'!$D$32,0,10*ROW('Sanitation Data'!D125)))</f>
        <v/>
      </c>
      <c r="CT131" s="29" t="str">
        <f ca="true">+IF(OFFSET('Sanitation Data'!$D$33,0,10*ROW('Sanitation Data'!D125))="","",OFFSET('Sanitation Data'!$D$33,0,10*ROW('Sanitation Data'!D125)))</f>
        <v/>
      </c>
      <c r="CU131" s="29" t="str">
        <f ca="true">+IF(OFFSET('Sanitation Data'!$E$29,0,10*ROW('Sanitation Data'!E125))="","",OFFSET('Sanitation Data'!$E$29,0,10*ROW('Sanitation Data'!E125)))</f>
        <v/>
      </c>
      <c r="CV131" s="29" t="str">
        <f ca="true">+IF(OFFSET('Sanitation Data'!$E$30,0,10*ROW('Sanitation Data'!E125))="","",OFFSET('Sanitation Data'!$E$30,0,10*ROW('Sanitation Data'!E125)))</f>
        <v/>
      </c>
      <c r="CW131" s="29" t="str">
        <f ca="true">+IF(OFFSET('Sanitation Data'!$E$31,0,10*ROW('Sanitation Data'!E125))="","",OFFSET('Sanitation Data'!$E$31,0,10*ROW('Sanitation Data'!E125)))</f>
        <v/>
      </c>
      <c r="CX131" s="29" t="str">
        <f ca="true">+IF(OFFSET('Sanitation Data'!$E$32,0,10*ROW('Sanitation Data'!E125))="","",OFFSET('Sanitation Data'!$E$32,0,10*ROW('Sanitation Data'!E125)))</f>
        <v/>
      </c>
      <c r="CY131" s="29" t="str">
        <f ca="true">+IF(OFFSET('Sanitation Data'!$E$33,0,10*ROW('Sanitation Data'!E125))="","",OFFSET('Sanitation Data'!$E$33,0,10*ROW('Sanitation Data'!E125)))</f>
        <v/>
      </c>
      <c r="CZ131" s="29" t="str">
        <f ca="true">+IF(OFFSET('Sanitation Data'!$F$29,0,10*ROW('Sanitation Data'!F125))="","",OFFSET('Sanitation Data'!$F$29,0,10*ROW('Sanitation Data'!F125)))</f>
        <v/>
      </c>
      <c r="DA131" s="29" t="str">
        <f ca="true">+IF(OFFSET('Sanitation Data'!$F$30,0,10*ROW('Sanitation Data'!F125))="","",OFFSET('Sanitation Data'!$F$30,0,10*ROW('Sanitation Data'!F125)))</f>
        <v/>
      </c>
      <c r="DB131" s="29" t="str">
        <f ca="true">+IF(OFFSET('Sanitation Data'!$F$31,0,10*ROW('Sanitation Data'!F125))="","",OFFSET('Sanitation Data'!$F$31,0,10*ROW('Sanitation Data'!F125)))</f>
        <v/>
      </c>
      <c r="DC131" s="29" t="str">
        <f ca="true">+IF(OFFSET('Sanitation Data'!$F$32,0,10*ROW('Sanitation Data'!F125))="","",OFFSET('Sanitation Data'!$F$32,0,10*ROW('Sanitation Data'!F125)))</f>
        <v/>
      </c>
      <c r="DD131" s="29" t="str">
        <f ca="true">+IF(OFFSET('Sanitation Data'!$F$33,0,10*ROW('Sanitation Data'!F125))="","",OFFSET('Sanitation Data'!$F$33,0,10*ROW('Sanitation Data'!F125)))</f>
        <v/>
      </c>
      <c r="DE131" s="29" t="str">
        <f ca="true">+IF(OFFSET('Sanitation Data'!$G$29,0,10*ROW('Sanitation Data'!G125))="","",OFFSET('Sanitation Data'!$G$29,0,10*ROW('Sanitation Data'!G125)))</f>
        <v/>
      </c>
      <c r="DF131" s="29" t="str">
        <f ca="true">+IF(OFFSET('Sanitation Data'!$G$30,0,10*ROW('Sanitation Data'!G125))="","",OFFSET('Sanitation Data'!$G$30,0,10*ROW('Sanitation Data'!G125)))</f>
        <v/>
      </c>
      <c r="DG131" s="29" t="str">
        <f ca="true">+IF(OFFSET('Sanitation Data'!$G$31,0,10*ROW('Sanitation Data'!G125))="","",OFFSET('Sanitation Data'!$G$31,0,10*ROW('Sanitation Data'!G125)))</f>
        <v/>
      </c>
      <c r="DH131" s="29" t="str">
        <f ca="true">+IF(OFFSET('Sanitation Data'!$G$32,0,10*ROW('Sanitation Data'!G125))="","",OFFSET('Sanitation Data'!$G$32,0,10*ROW('Sanitation Data'!G125)))</f>
        <v/>
      </c>
      <c r="DI131" s="29" t="str">
        <f ca="true">+IF(OFFSET('Sanitation Data'!$G$33,0,10*ROW('Sanitation Data'!G125))="","",OFFSET('Sanitation Data'!$G$33,0,10*ROW('Sanitation Data'!G125)))</f>
        <v/>
      </c>
      <c r="DJ131" s="29" t="str">
        <f ca="true">+IF(OFFSET('Sanitation Data'!$H$29,0,10*ROW('Sanitation Data'!H125))="","",OFFSET('Sanitation Data'!$H$29,0,10*ROW('Sanitation Data'!H125)))</f>
        <v/>
      </c>
      <c r="DK131" s="29" t="str">
        <f ca="true">+IF(OFFSET('Sanitation Data'!$H$30,0,10*ROW('Sanitation Data'!H125))="","",OFFSET('Sanitation Data'!$H$30,0,10*ROW('Sanitation Data'!H125)))</f>
        <v/>
      </c>
      <c r="DL131" s="29" t="str">
        <f ca="true">+IF(OFFSET('Sanitation Data'!$H$31,0,10*ROW('Sanitation Data'!H125))="","",OFFSET('Sanitation Data'!$H$31,0,10*ROW('Sanitation Data'!H125)))</f>
        <v/>
      </c>
      <c r="DM131" s="29" t="str">
        <f ca="true">+IF(OFFSET('Sanitation Data'!$H$32,0,10*ROW('Sanitation Data'!H125))="","",OFFSET('Sanitation Data'!$H$32,0,10*ROW('Sanitation Data'!H125)))</f>
        <v/>
      </c>
      <c r="DN131" s="29" t="str">
        <f ca="true">+IF(OFFSET('Sanitation Data'!$H$33,0,10*ROW('Sanitation Data'!H125))="","",OFFSET('Sanitation Data'!$H$33,0,10*ROW('Sanitation Data'!H125)))</f>
        <v/>
      </c>
      <c r="DO131" s="29" t="str">
        <f ca="true">+IF(OFFSET('Hygiene Data'!$C$12,0,10*ROW('Hygiene Data'!C125))="","",OFFSET('Hygiene Data'!$C$12,0,10*ROW('Hygiene Data'!C125)))</f>
        <v/>
      </c>
      <c r="DP131" s="29" t="str">
        <f ca="true">+IF(OFFSET('Hygiene Data'!$C$13,0,10*ROW('Hygiene Data'!C125))="","",OFFSET('Hygiene Data'!$C$13,0,10*ROW('Hygiene Data'!C125)))</f>
        <v/>
      </c>
      <c r="DQ131" s="29" t="str">
        <f ca="true">+IF(OFFSET('Hygiene Data'!$C$14,0,10*ROW('Hygiene Data'!C125))="","",OFFSET('Hygiene Data'!$C$14,0,10*ROW('Hygiene Data'!C125)))</f>
        <v/>
      </c>
      <c r="DR131" s="29" t="str">
        <f ca="true">+IF(OFFSET('Hygiene Data'!$D$12,0,10*ROW('Hygiene Data'!D125))="","",OFFSET('Hygiene Data'!$D$12,0,10*ROW('Hygiene Data'!D125)))</f>
        <v/>
      </c>
      <c r="DS131" s="29" t="str">
        <f ca="true">+IF(OFFSET('Hygiene Data'!$D$13,0,10*ROW('Hygiene Data'!D125))="","",OFFSET('Hygiene Data'!$D$13,0,10*ROW('Hygiene Data'!D125)))</f>
        <v/>
      </c>
      <c r="DT131" s="29" t="str">
        <f ca="true">+IF(OFFSET('Hygiene Data'!$D$14,0,10*ROW('Hygiene Data'!D125))="","",OFFSET('Hygiene Data'!$D$14,0,10*ROW('Hygiene Data'!D125)))</f>
        <v/>
      </c>
      <c r="DU131" s="29" t="str">
        <f ca="true">+IF(OFFSET('Hygiene Data'!$E$12,0,10*ROW('Hygiene Data'!E125))="","",OFFSET('Hygiene Data'!$E$12,0,10*ROW('Hygiene Data'!E125)))</f>
        <v/>
      </c>
      <c r="DV131" s="29" t="str">
        <f ca="true">+IF(OFFSET('Hygiene Data'!$E$13,0,10*ROW('Hygiene Data'!E125))="","",OFFSET('Hygiene Data'!$E$13,0,10*ROW('Hygiene Data'!E125)))</f>
        <v/>
      </c>
      <c r="DW131" s="29" t="str">
        <f ca="true">+IF(OFFSET('Hygiene Data'!$E$14,0,10*ROW('Hygiene Data'!E125))="","",OFFSET('Hygiene Data'!$E$14,0,10*ROW('Hygiene Data'!E125)))</f>
        <v/>
      </c>
      <c r="DX131" s="29" t="str">
        <f ca="true">+IF(OFFSET('Hygiene Data'!$F$12,0,10*ROW('Hygiene Data'!F125))="","",OFFSET('Hygiene Data'!$F$12,0,10*ROW('Hygiene Data'!F125)))</f>
        <v/>
      </c>
      <c r="DY131" s="29" t="str">
        <f ca="true">+IF(OFFSET('Hygiene Data'!$F$13,0,10*ROW('Hygiene Data'!F125))="","",OFFSET('Hygiene Data'!$F$13,0,10*ROW('Hygiene Data'!F125)))</f>
        <v/>
      </c>
      <c r="DZ131" s="29" t="str">
        <f ca="true">+IF(OFFSET('Hygiene Data'!$F$14,0,10*ROW('Hygiene Data'!F125))="","",OFFSET('Hygiene Data'!$F$14,0,10*ROW('Hygiene Data'!F125)))</f>
        <v/>
      </c>
      <c r="EA131" s="29" t="str">
        <f ca="true">+IF(OFFSET('Hygiene Data'!$G$12,0,10*ROW('Hygiene Data'!G125))="","",OFFSET('Hygiene Data'!$G$12,0,10*ROW('Hygiene Data'!G125)))</f>
        <v/>
      </c>
      <c r="EB131" s="29" t="str">
        <f ca="true">+IF(OFFSET('Hygiene Data'!$G$13,0,10*ROW('Hygiene Data'!G125))="","",OFFSET('Hygiene Data'!$G$13,0,10*ROW('Hygiene Data'!G125)))</f>
        <v/>
      </c>
      <c r="EC131" s="29" t="str">
        <f ca="true">+IF(OFFSET('Hygiene Data'!$G$14,0,10*ROW('Hygiene Data'!G125))="","",OFFSET('Hygiene Data'!$G$14,0,10*ROW('Hygiene Data'!G125)))</f>
        <v/>
      </c>
      <c r="ED131" s="29" t="str">
        <f ca="true">+IF(OFFSET('Hygiene Data'!$H$12,0,10*ROW('Hygiene Data'!H125))="","",OFFSET('Hygiene Data'!$H$12,0,10*ROW('Hygiene Data'!H125)))</f>
        <v/>
      </c>
      <c r="EE131" s="29" t="str">
        <f ca="true">+IF(OFFSET('Hygiene Data'!$H$13,0,10*ROW('Hygiene Data'!H125))="","",OFFSET('Hygiene Data'!$H$13,0,10*ROW('Hygiene Data'!H125)))</f>
        <v/>
      </c>
      <c r="EF131" s="29" t="str">
        <f ca="true">+IF(OFFSET('Hygiene Data'!$H$14,0,10*ROW('Hygiene Data'!H125))="","",OFFSET('Hygiene Data'!$H$14,0,10*ROW('Hygiene Data'!H125)))</f>
        <v/>
      </c>
    </row>
    <row r="132" x14ac:dyDescent="0.2">
      <c r="A132" s="52" t="str">
        <f ca="true">+IF(OFFSET('Water Data'!$B$1,0,10*ROW('Water Data'!B129))="","",OFFSET('Water Data'!$B$1,0,10*ROW('Water Data'!B129)))</f>
        <v/>
      </c>
      <c r="B132" s="52" t="str">
        <f ca="true">+IF(OFFSET('Water Data'!$A$3,0,10*ROW('Water Data'!A129))="","",OFFSET('Water Data'!$A$3,0,10*ROW('Water Data'!A129)))</f>
        <v/>
      </c>
      <c r="C132" s="52" t="str">
        <f ca="true">+IF(OFFSET('Water Data'!$C$3,0,10*ROW('Water Data'!C129))="","",OFFSET('Water Data'!$C$3,0,10*ROW('Water Data'!C129)))</f>
        <v/>
      </c>
      <c r="D132" s="240"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0"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0"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0"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0"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0"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0"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0"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0"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0"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0"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0"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0"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0"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0"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0"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0"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0"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1"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1"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1"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1"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1"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1"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1"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1"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1"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1"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1"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1"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1"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1"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1"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1"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1"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1"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1"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1"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1"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1"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1"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1"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1"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1"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1"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1"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1"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1"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2"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2"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2"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2"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2"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2"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2"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2"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2"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2"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2"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2"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2"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2"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2"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2"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2"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2"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29" t="str">
        <f ca="true">+IF(OFFSET('Water Data'!$C$28,0,10*ROW('Water Data'!C126))="","",OFFSET('Water Data'!$C$28,0,10*ROW('Water Data'!C126)))</f>
        <v/>
      </c>
      <c r="BT132" s="29" t="str">
        <f ca="true">+IF(OFFSET('Water Data'!$C$29,0,10*ROW('Water Data'!C126))="","",OFFSET('Water Data'!$C$29,0,10*ROW('Water Data'!C126)))</f>
        <v/>
      </c>
      <c r="BU132" s="29" t="str">
        <f ca="true">+IF(OFFSET('Water Data'!$C$30,0,10*ROW('Water Data'!C126))="","",OFFSET('Water Data'!$C$30,0,10*ROW('Water Data'!C126)))</f>
        <v/>
      </c>
      <c r="BV132" s="29" t="str">
        <f ca="true">+IF(OFFSET('Water Data'!$D$28,0,10*ROW('Water Data'!D126))="","",OFFSET('Water Data'!$D$28,0,10*ROW('Water Data'!D126)))</f>
        <v/>
      </c>
      <c r="BW132" s="29" t="str">
        <f ca="true">+IF(OFFSET('Water Data'!$D$29,0,10*ROW('Water Data'!D126))="","",OFFSET('Water Data'!$D$29,0,10*ROW('Water Data'!D126)))</f>
        <v/>
      </c>
      <c r="BX132" s="29" t="str">
        <f ca="true">+IF(OFFSET('Water Data'!$D$30,0,10*ROW('Water Data'!D126))="","",OFFSET('Water Data'!$D$30,0,10*ROW('Water Data'!D126)))</f>
        <v/>
      </c>
      <c r="BY132" s="29" t="str">
        <f ca="true">+IF(OFFSET('Water Data'!$E$28,0,10*ROW('Water Data'!E126))="","",OFFSET('Water Data'!$E$28,0,10*ROW('Water Data'!E126)))</f>
        <v/>
      </c>
      <c r="BZ132" s="29" t="str">
        <f ca="true">+IF(OFFSET('Water Data'!$E$29,0,10*ROW('Water Data'!E126))="","",OFFSET('Water Data'!$E$29,0,10*ROW('Water Data'!E126)))</f>
        <v/>
      </c>
      <c r="CA132" s="29" t="str">
        <f ca="true">+IF(OFFSET('Water Data'!$E$30,0,10*ROW('Water Data'!E126))="","",OFFSET('Water Data'!$E$30,0,10*ROW('Water Data'!E126)))</f>
        <v/>
      </c>
      <c r="CB132" s="29" t="str">
        <f ca="true">+IF(OFFSET('Water Data'!$F$28,0,10*ROW('Water Data'!F126))="","",OFFSET('Water Data'!$F$28,0,10*ROW('Water Data'!F126)))</f>
        <v/>
      </c>
      <c r="CC132" s="29" t="str">
        <f ca="true">+IF(OFFSET('Water Data'!$F$29,0,10*ROW('Water Data'!F126))="","",OFFSET('Water Data'!$F$29,0,10*ROW('Water Data'!F126)))</f>
        <v/>
      </c>
      <c r="CD132" s="29" t="str">
        <f ca="true">+IF(OFFSET('Water Data'!$F$30,0,10*ROW('Water Data'!F126))="","",OFFSET('Water Data'!$F$30,0,10*ROW('Water Data'!F126)))</f>
        <v/>
      </c>
      <c r="CE132" s="29" t="str">
        <f ca="true">+IF(OFFSET('Water Data'!$G$28,0,10*ROW('Water Data'!G126))="","",OFFSET('Water Data'!$G$28,0,10*ROW('Water Data'!G126)))</f>
        <v/>
      </c>
      <c r="CF132" s="29" t="str">
        <f ca="true">+IF(OFFSET('Water Data'!$G$29,0,10*ROW('Water Data'!G126))="","",OFFSET('Water Data'!$G$29,0,10*ROW('Water Data'!G126)))</f>
        <v/>
      </c>
      <c r="CG132" s="29" t="str">
        <f ca="true">+IF(OFFSET('Water Data'!$G$30,0,10*ROW('Water Data'!G126))="","",OFFSET('Water Data'!$G$30,0,10*ROW('Water Data'!G126)))</f>
        <v/>
      </c>
      <c r="CH132" s="29" t="str">
        <f ca="true">+IF(OFFSET('Water Data'!$H$28,0,10*ROW('Water Data'!H126))="","",OFFSET('Water Data'!$H$28,0,10*ROW('Water Data'!H126)))</f>
        <v/>
      </c>
      <c r="CI132" s="29" t="str">
        <f ca="true">+IF(OFFSET('Water Data'!$H$29,0,10*ROW('Water Data'!H126))="","",OFFSET('Water Data'!$H$29,0,10*ROW('Water Data'!H126)))</f>
        <v/>
      </c>
      <c r="CJ132" s="29" t="str">
        <f ca="true">+IF(OFFSET('Water Data'!$H$30,0,10*ROW('Water Data'!H126))="","",OFFSET('Water Data'!$H$30,0,10*ROW('Water Data'!H126)))</f>
        <v/>
      </c>
      <c r="CK132" s="29" t="str">
        <f ca="true">+IF(OFFSET('Sanitation Data'!$C$29,0,10*ROW('Sanitation Data'!C126))="","",OFFSET('Sanitation Data'!$C$29,0,10*ROW('Sanitation Data'!C126)))</f>
        <v/>
      </c>
      <c r="CL132" s="29" t="str">
        <f ca="true">+IF(OFFSET('Sanitation Data'!$C$30,0,10*ROW('Sanitation Data'!C126))="","",OFFSET('Sanitation Data'!$C$30,0,10*ROW('Sanitation Data'!C126)))</f>
        <v/>
      </c>
      <c r="CM132" s="29" t="str">
        <f ca="true">+IF(OFFSET('Sanitation Data'!$C$31,0,10*ROW('Sanitation Data'!C126))="","",OFFSET('Sanitation Data'!$C$31,0,10*ROW('Sanitation Data'!C126)))</f>
        <v/>
      </c>
      <c r="CN132" s="29" t="str">
        <f ca="true">+IF(OFFSET('Sanitation Data'!$C$32,0,10*ROW('Sanitation Data'!C126))="","",OFFSET('Sanitation Data'!$C$32,0,10*ROW('Sanitation Data'!C126)))</f>
        <v/>
      </c>
      <c r="CO132" s="29" t="str">
        <f ca="true">+IF(OFFSET('Sanitation Data'!$C$33,0,10*ROW('Sanitation Data'!C126))="","",OFFSET('Sanitation Data'!$C$33,0,10*ROW('Sanitation Data'!C126)))</f>
        <v/>
      </c>
      <c r="CP132" s="29" t="str">
        <f ca="true">+IF(OFFSET('Sanitation Data'!$D$29,0,10*ROW('Sanitation Data'!D126))="","",OFFSET('Sanitation Data'!$D$29,0,10*ROW('Sanitation Data'!D126)))</f>
        <v/>
      </c>
      <c r="CQ132" s="29" t="str">
        <f ca="true">+IF(OFFSET('Sanitation Data'!$D$30,0,10*ROW('Sanitation Data'!D126))="","",OFFSET('Sanitation Data'!$D$30,0,10*ROW('Sanitation Data'!D126)))</f>
        <v/>
      </c>
      <c r="CR132" s="29" t="str">
        <f ca="true">+IF(OFFSET('Sanitation Data'!$D$31,0,10*ROW('Sanitation Data'!D126))="","",OFFSET('Sanitation Data'!$D$31,0,10*ROW('Sanitation Data'!D126)))</f>
        <v/>
      </c>
      <c r="CS132" s="29" t="str">
        <f ca="true">+IF(OFFSET('Sanitation Data'!$D$32,0,10*ROW('Sanitation Data'!D126))="","",OFFSET('Sanitation Data'!$D$32,0,10*ROW('Sanitation Data'!D126)))</f>
        <v/>
      </c>
      <c r="CT132" s="29" t="str">
        <f ca="true">+IF(OFFSET('Sanitation Data'!$D$33,0,10*ROW('Sanitation Data'!D126))="","",OFFSET('Sanitation Data'!$D$33,0,10*ROW('Sanitation Data'!D126)))</f>
        <v/>
      </c>
      <c r="CU132" s="29" t="str">
        <f ca="true">+IF(OFFSET('Sanitation Data'!$E$29,0,10*ROW('Sanitation Data'!E126))="","",OFFSET('Sanitation Data'!$E$29,0,10*ROW('Sanitation Data'!E126)))</f>
        <v/>
      </c>
      <c r="CV132" s="29" t="str">
        <f ca="true">+IF(OFFSET('Sanitation Data'!$E$30,0,10*ROW('Sanitation Data'!E126))="","",OFFSET('Sanitation Data'!$E$30,0,10*ROW('Sanitation Data'!E126)))</f>
        <v/>
      </c>
      <c r="CW132" s="29" t="str">
        <f ca="true">+IF(OFFSET('Sanitation Data'!$E$31,0,10*ROW('Sanitation Data'!E126))="","",OFFSET('Sanitation Data'!$E$31,0,10*ROW('Sanitation Data'!E126)))</f>
        <v/>
      </c>
      <c r="CX132" s="29" t="str">
        <f ca="true">+IF(OFFSET('Sanitation Data'!$E$32,0,10*ROW('Sanitation Data'!E126))="","",OFFSET('Sanitation Data'!$E$32,0,10*ROW('Sanitation Data'!E126)))</f>
        <v/>
      </c>
      <c r="CY132" s="29" t="str">
        <f ca="true">+IF(OFFSET('Sanitation Data'!$E$33,0,10*ROW('Sanitation Data'!E126))="","",OFFSET('Sanitation Data'!$E$33,0,10*ROW('Sanitation Data'!E126)))</f>
        <v/>
      </c>
      <c r="CZ132" s="29" t="str">
        <f ca="true">+IF(OFFSET('Sanitation Data'!$F$29,0,10*ROW('Sanitation Data'!F126))="","",OFFSET('Sanitation Data'!$F$29,0,10*ROW('Sanitation Data'!F126)))</f>
        <v/>
      </c>
      <c r="DA132" s="29" t="str">
        <f ca="true">+IF(OFFSET('Sanitation Data'!$F$30,0,10*ROW('Sanitation Data'!F126))="","",OFFSET('Sanitation Data'!$F$30,0,10*ROW('Sanitation Data'!F126)))</f>
        <v/>
      </c>
      <c r="DB132" s="29" t="str">
        <f ca="true">+IF(OFFSET('Sanitation Data'!$F$31,0,10*ROW('Sanitation Data'!F126))="","",OFFSET('Sanitation Data'!$F$31,0,10*ROW('Sanitation Data'!F126)))</f>
        <v/>
      </c>
      <c r="DC132" s="29" t="str">
        <f ca="true">+IF(OFFSET('Sanitation Data'!$F$32,0,10*ROW('Sanitation Data'!F126))="","",OFFSET('Sanitation Data'!$F$32,0,10*ROW('Sanitation Data'!F126)))</f>
        <v/>
      </c>
      <c r="DD132" s="29" t="str">
        <f ca="true">+IF(OFFSET('Sanitation Data'!$F$33,0,10*ROW('Sanitation Data'!F126))="","",OFFSET('Sanitation Data'!$F$33,0,10*ROW('Sanitation Data'!F126)))</f>
        <v/>
      </c>
      <c r="DE132" s="29" t="str">
        <f ca="true">+IF(OFFSET('Sanitation Data'!$G$29,0,10*ROW('Sanitation Data'!G126))="","",OFFSET('Sanitation Data'!$G$29,0,10*ROW('Sanitation Data'!G126)))</f>
        <v/>
      </c>
      <c r="DF132" s="29" t="str">
        <f ca="true">+IF(OFFSET('Sanitation Data'!$G$30,0,10*ROW('Sanitation Data'!G126))="","",OFFSET('Sanitation Data'!$G$30,0,10*ROW('Sanitation Data'!G126)))</f>
        <v/>
      </c>
      <c r="DG132" s="29" t="str">
        <f ca="true">+IF(OFFSET('Sanitation Data'!$G$31,0,10*ROW('Sanitation Data'!G126))="","",OFFSET('Sanitation Data'!$G$31,0,10*ROW('Sanitation Data'!G126)))</f>
        <v/>
      </c>
      <c r="DH132" s="29" t="str">
        <f ca="true">+IF(OFFSET('Sanitation Data'!$G$32,0,10*ROW('Sanitation Data'!G126))="","",OFFSET('Sanitation Data'!$G$32,0,10*ROW('Sanitation Data'!G126)))</f>
        <v/>
      </c>
      <c r="DI132" s="29" t="str">
        <f ca="true">+IF(OFFSET('Sanitation Data'!$G$33,0,10*ROW('Sanitation Data'!G126))="","",OFFSET('Sanitation Data'!$G$33,0,10*ROW('Sanitation Data'!G126)))</f>
        <v/>
      </c>
      <c r="DJ132" s="29" t="str">
        <f ca="true">+IF(OFFSET('Sanitation Data'!$H$29,0,10*ROW('Sanitation Data'!H126))="","",OFFSET('Sanitation Data'!$H$29,0,10*ROW('Sanitation Data'!H126)))</f>
        <v/>
      </c>
      <c r="DK132" s="29" t="str">
        <f ca="true">+IF(OFFSET('Sanitation Data'!$H$30,0,10*ROW('Sanitation Data'!H126))="","",OFFSET('Sanitation Data'!$H$30,0,10*ROW('Sanitation Data'!H126)))</f>
        <v/>
      </c>
      <c r="DL132" s="29" t="str">
        <f ca="true">+IF(OFFSET('Sanitation Data'!$H$31,0,10*ROW('Sanitation Data'!H126))="","",OFFSET('Sanitation Data'!$H$31,0,10*ROW('Sanitation Data'!H126)))</f>
        <v/>
      </c>
      <c r="DM132" s="29" t="str">
        <f ca="true">+IF(OFFSET('Sanitation Data'!$H$32,0,10*ROW('Sanitation Data'!H126))="","",OFFSET('Sanitation Data'!$H$32,0,10*ROW('Sanitation Data'!H126)))</f>
        <v/>
      </c>
      <c r="DN132" s="29" t="str">
        <f ca="true">+IF(OFFSET('Sanitation Data'!$H$33,0,10*ROW('Sanitation Data'!H126))="","",OFFSET('Sanitation Data'!$H$33,0,10*ROW('Sanitation Data'!H126)))</f>
        <v/>
      </c>
      <c r="DO132" s="29" t="str">
        <f ca="true">+IF(OFFSET('Hygiene Data'!$C$12,0,10*ROW('Hygiene Data'!C126))="","",OFFSET('Hygiene Data'!$C$12,0,10*ROW('Hygiene Data'!C126)))</f>
        <v/>
      </c>
      <c r="DP132" s="29" t="str">
        <f ca="true">+IF(OFFSET('Hygiene Data'!$C$13,0,10*ROW('Hygiene Data'!C126))="","",OFFSET('Hygiene Data'!$C$13,0,10*ROW('Hygiene Data'!C126)))</f>
        <v/>
      </c>
      <c r="DQ132" s="29" t="str">
        <f ca="true">+IF(OFFSET('Hygiene Data'!$C$14,0,10*ROW('Hygiene Data'!C126))="","",OFFSET('Hygiene Data'!$C$14,0,10*ROW('Hygiene Data'!C126)))</f>
        <v/>
      </c>
      <c r="DR132" s="29" t="str">
        <f ca="true">+IF(OFFSET('Hygiene Data'!$D$12,0,10*ROW('Hygiene Data'!D126))="","",OFFSET('Hygiene Data'!$D$12,0,10*ROW('Hygiene Data'!D126)))</f>
        <v/>
      </c>
      <c r="DS132" s="29" t="str">
        <f ca="true">+IF(OFFSET('Hygiene Data'!$D$13,0,10*ROW('Hygiene Data'!D126))="","",OFFSET('Hygiene Data'!$D$13,0,10*ROW('Hygiene Data'!D126)))</f>
        <v/>
      </c>
      <c r="DT132" s="29" t="str">
        <f ca="true">+IF(OFFSET('Hygiene Data'!$D$14,0,10*ROW('Hygiene Data'!D126))="","",OFFSET('Hygiene Data'!$D$14,0,10*ROW('Hygiene Data'!D126)))</f>
        <v/>
      </c>
      <c r="DU132" s="29" t="str">
        <f ca="true">+IF(OFFSET('Hygiene Data'!$E$12,0,10*ROW('Hygiene Data'!E126))="","",OFFSET('Hygiene Data'!$E$12,0,10*ROW('Hygiene Data'!E126)))</f>
        <v/>
      </c>
      <c r="DV132" s="29" t="str">
        <f ca="true">+IF(OFFSET('Hygiene Data'!$E$13,0,10*ROW('Hygiene Data'!E126))="","",OFFSET('Hygiene Data'!$E$13,0,10*ROW('Hygiene Data'!E126)))</f>
        <v/>
      </c>
      <c r="DW132" s="29" t="str">
        <f ca="true">+IF(OFFSET('Hygiene Data'!$E$14,0,10*ROW('Hygiene Data'!E126))="","",OFFSET('Hygiene Data'!$E$14,0,10*ROW('Hygiene Data'!E126)))</f>
        <v/>
      </c>
      <c r="DX132" s="29" t="str">
        <f ca="true">+IF(OFFSET('Hygiene Data'!$F$12,0,10*ROW('Hygiene Data'!F126))="","",OFFSET('Hygiene Data'!$F$12,0,10*ROW('Hygiene Data'!F126)))</f>
        <v/>
      </c>
      <c r="DY132" s="29" t="str">
        <f ca="true">+IF(OFFSET('Hygiene Data'!$F$13,0,10*ROW('Hygiene Data'!F126))="","",OFFSET('Hygiene Data'!$F$13,0,10*ROW('Hygiene Data'!F126)))</f>
        <v/>
      </c>
      <c r="DZ132" s="29" t="str">
        <f ca="true">+IF(OFFSET('Hygiene Data'!$F$14,0,10*ROW('Hygiene Data'!F126))="","",OFFSET('Hygiene Data'!$F$14,0,10*ROW('Hygiene Data'!F126)))</f>
        <v/>
      </c>
      <c r="EA132" s="29" t="str">
        <f ca="true">+IF(OFFSET('Hygiene Data'!$G$12,0,10*ROW('Hygiene Data'!G126))="","",OFFSET('Hygiene Data'!$G$12,0,10*ROW('Hygiene Data'!G126)))</f>
        <v/>
      </c>
      <c r="EB132" s="29" t="str">
        <f ca="true">+IF(OFFSET('Hygiene Data'!$G$13,0,10*ROW('Hygiene Data'!G126))="","",OFFSET('Hygiene Data'!$G$13,0,10*ROW('Hygiene Data'!G126)))</f>
        <v/>
      </c>
      <c r="EC132" s="29" t="str">
        <f ca="true">+IF(OFFSET('Hygiene Data'!$G$14,0,10*ROW('Hygiene Data'!G126))="","",OFFSET('Hygiene Data'!$G$14,0,10*ROW('Hygiene Data'!G126)))</f>
        <v/>
      </c>
      <c r="ED132" s="29" t="str">
        <f ca="true">+IF(OFFSET('Hygiene Data'!$H$12,0,10*ROW('Hygiene Data'!H126))="","",OFFSET('Hygiene Data'!$H$12,0,10*ROW('Hygiene Data'!H126)))</f>
        <v/>
      </c>
      <c r="EE132" s="29" t="str">
        <f ca="true">+IF(OFFSET('Hygiene Data'!$H$13,0,10*ROW('Hygiene Data'!H126))="","",OFFSET('Hygiene Data'!$H$13,0,10*ROW('Hygiene Data'!H126)))</f>
        <v/>
      </c>
      <c r="EF132" s="29" t="str">
        <f ca="true">+IF(OFFSET('Hygiene Data'!$H$14,0,10*ROW('Hygiene Data'!H126))="","",OFFSET('Hygiene Data'!$H$14,0,10*ROW('Hygiene Data'!H126)))</f>
        <v/>
      </c>
    </row>
    <row r="133" x14ac:dyDescent="0.2">
      <c r="A133" s="52" t="str">
        <f ca="true">+IF(OFFSET('Water Data'!$B$1,0,10*ROW('Water Data'!B130))="","",OFFSET('Water Data'!$B$1,0,10*ROW('Water Data'!B130)))</f>
        <v/>
      </c>
      <c r="B133" s="52" t="str">
        <f ca="true">+IF(OFFSET('Water Data'!$A$3,0,10*ROW('Water Data'!A130))="","",OFFSET('Water Data'!$A$3,0,10*ROW('Water Data'!A130)))</f>
        <v/>
      </c>
      <c r="C133" s="52" t="str">
        <f ca="true">+IF(OFFSET('Water Data'!$C$3,0,10*ROW('Water Data'!C130))="","",OFFSET('Water Data'!$C$3,0,10*ROW('Water Data'!C130)))</f>
        <v/>
      </c>
      <c r="D133" s="240"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0"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0"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0"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0"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0"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0"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0"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0"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0"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0"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0"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0"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0"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0"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0"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0"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0"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1"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1"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1"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1"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1"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1"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1"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1"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1"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1"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1"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1"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1"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1"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1"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1"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1"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1"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1"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1"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1"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1"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1"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1"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1"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1"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1"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1"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1"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1"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2"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2"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2"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2"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2"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2"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2"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2"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2"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2"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2"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2"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2"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2"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2"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2"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2"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2"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29" t="str">
        <f ca="true">+IF(OFFSET('Water Data'!$C$28,0,10*ROW('Water Data'!C127))="","",OFFSET('Water Data'!$C$28,0,10*ROW('Water Data'!C127)))</f>
        <v/>
      </c>
      <c r="BT133" s="29" t="str">
        <f ca="true">+IF(OFFSET('Water Data'!$C$29,0,10*ROW('Water Data'!C127))="","",OFFSET('Water Data'!$C$29,0,10*ROW('Water Data'!C127)))</f>
        <v/>
      </c>
      <c r="BU133" s="29" t="str">
        <f ca="true">+IF(OFFSET('Water Data'!$C$30,0,10*ROW('Water Data'!C127))="","",OFFSET('Water Data'!$C$30,0,10*ROW('Water Data'!C127)))</f>
        <v/>
      </c>
      <c r="BV133" s="29" t="str">
        <f ca="true">+IF(OFFSET('Water Data'!$D$28,0,10*ROW('Water Data'!D127))="","",OFFSET('Water Data'!$D$28,0,10*ROW('Water Data'!D127)))</f>
        <v/>
      </c>
      <c r="BW133" s="29" t="str">
        <f ca="true">+IF(OFFSET('Water Data'!$D$29,0,10*ROW('Water Data'!D127))="","",OFFSET('Water Data'!$D$29,0,10*ROW('Water Data'!D127)))</f>
        <v/>
      </c>
      <c r="BX133" s="29" t="str">
        <f ca="true">+IF(OFFSET('Water Data'!$D$30,0,10*ROW('Water Data'!D127))="","",OFFSET('Water Data'!$D$30,0,10*ROW('Water Data'!D127)))</f>
        <v/>
      </c>
      <c r="BY133" s="29" t="str">
        <f ca="true">+IF(OFFSET('Water Data'!$E$28,0,10*ROW('Water Data'!E127))="","",OFFSET('Water Data'!$E$28,0,10*ROW('Water Data'!E127)))</f>
        <v/>
      </c>
      <c r="BZ133" s="29" t="str">
        <f ca="true">+IF(OFFSET('Water Data'!$E$29,0,10*ROW('Water Data'!E127))="","",OFFSET('Water Data'!$E$29,0,10*ROW('Water Data'!E127)))</f>
        <v/>
      </c>
      <c r="CA133" s="29" t="str">
        <f ca="true">+IF(OFFSET('Water Data'!$E$30,0,10*ROW('Water Data'!E127))="","",OFFSET('Water Data'!$E$30,0,10*ROW('Water Data'!E127)))</f>
        <v/>
      </c>
      <c r="CB133" s="29" t="str">
        <f ca="true">+IF(OFFSET('Water Data'!$F$28,0,10*ROW('Water Data'!F127))="","",OFFSET('Water Data'!$F$28,0,10*ROW('Water Data'!F127)))</f>
        <v/>
      </c>
      <c r="CC133" s="29" t="str">
        <f ca="true">+IF(OFFSET('Water Data'!$F$29,0,10*ROW('Water Data'!F127))="","",OFFSET('Water Data'!$F$29,0,10*ROW('Water Data'!F127)))</f>
        <v/>
      </c>
      <c r="CD133" s="29" t="str">
        <f ca="true">+IF(OFFSET('Water Data'!$F$30,0,10*ROW('Water Data'!F127))="","",OFFSET('Water Data'!$F$30,0,10*ROW('Water Data'!F127)))</f>
        <v/>
      </c>
      <c r="CE133" s="29" t="str">
        <f ca="true">+IF(OFFSET('Water Data'!$G$28,0,10*ROW('Water Data'!G127))="","",OFFSET('Water Data'!$G$28,0,10*ROW('Water Data'!G127)))</f>
        <v/>
      </c>
      <c r="CF133" s="29" t="str">
        <f ca="true">+IF(OFFSET('Water Data'!$G$29,0,10*ROW('Water Data'!G127))="","",OFFSET('Water Data'!$G$29,0,10*ROW('Water Data'!G127)))</f>
        <v/>
      </c>
      <c r="CG133" s="29" t="str">
        <f ca="true">+IF(OFFSET('Water Data'!$G$30,0,10*ROW('Water Data'!G127))="","",OFFSET('Water Data'!$G$30,0,10*ROW('Water Data'!G127)))</f>
        <v/>
      </c>
      <c r="CH133" s="29" t="str">
        <f ca="true">+IF(OFFSET('Water Data'!$H$28,0,10*ROW('Water Data'!H127))="","",OFFSET('Water Data'!$H$28,0,10*ROW('Water Data'!H127)))</f>
        <v/>
      </c>
      <c r="CI133" s="29" t="str">
        <f ca="true">+IF(OFFSET('Water Data'!$H$29,0,10*ROW('Water Data'!H127))="","",OFFSET('Water Data'!$H$29,0,10*ROW('Water Data'!H127)))</f>
        <v/>
      </c>
      <c r="CJ133" s="29" t="str">
        <f ca="true">+IF(OFFSET('Water Data'!$H$30,0,10*ROW('Water Data'!H127))="","",OFFSET('Water Data'!$H$30,0,10*ROW('Water Data'!H127)))</f>
        <v/>
      </c>
      <c r="CK133" s="29" t="str">
        <f ca="true">+IF(OFFSET('Sanitation Data'!$C$29,0,10*ROW('Sanitation Data'!C127))="","",OFFSET('Sanitation Data'!$C$29,0,10*ROW('Sanitation Data'!C127)))</f>
        <v/>
      </c>
      <c r="CL133" s="29" t="str">
        <f ca="true">+IF(OFFSET('Sanitation Data'!$C$30,0,10*ROW('Sanitation Data'!C127))="","",OFFSET('Sanitation Data'!$C$30,0,10*ROW('Sanitation Data'!C127)))</f>
        <v/>
      </c>
      <c r="CM133" s="29" t="str">
        <f ca="true">+IF(OFFSET('Sanitation Data'!$C$31,0,10*ROW('Sanitation Data'!C127))="","",OFFSET('Sanitation Data'!$C$31,0,10*ROW('Sanitation Data'!C127)))</f>
        <v/>
      </c>
      <c r="CN133" s="29" t="str">
        <f ca="true">+IF(OFFSET('Sanitation Data'!$C$32,0,10*ROW('Sanitation Data'!C127))="","",OFFSET('Sanitation Data'!$C$32,0,10*ROW('Sanitation Data'!C127)))</f>
        <v/>
      </c>
      <c r="CO133" s="29" t="str">
        <f ca="true">+IF(OFFSET('Sanitation Data'!$C$33,0,10*ROW('Sanitation Data'!C127))="","",OFFSET('Sanitation Data'!$C$33,0,10*ROW('Sanitation Data'!C127)))</f>
        <v/>
      </c>
      <c r="CP133" s="29" t="str">
        <f ca="true">+IF(OFFSET('Sanitation Data'!$D$29,0,10*ROW('Sanitation Data'!D127))="","",OFFSET('Sanitation Data'!$D$29,0,10*ROW('Sanitation Data'!D127)))</f>
        <v/>
      </c>
      <c r="CQ133" s="29" t="str">
        <f ca="true">+IF(OFFSET('Sanitation Data'!$D$30,0,10*ROW('Sanitation Data'!D127))="","",OFFSET('Sanitation Data'!$D$30,0,10*ROW('Sanitation Data'!D127)))</f>
        <v/>
      </c>
      <c r="CR133" s="29" t="str">
        <f ca="true">+IF(OFFSET('Sanitation Data'!$D$31,0,10*ROW('Sanitation Data'!D127))="","",OFFSET('Sanitation Data'!$D$31,0,10*ROW('Sanitation Data'!D127)))</f>
        <v/>
      </c>
      <c r="CS133" s="29" t="str">
        <f ca="true">+IF(OFFSET('Sanitation Data'!$D$32,0,10*ROW('Sanitation Data'!D127))="","",OFFSET('Sanitation Data'!$D$32,0,10*ROW('Sanitation Data'!D127)))</f>
        <v/>
      </c>
      <c r="CT133" s="29" t="str">
        <f ca="true">+IF(OFFSET('Sanitation Data'!$D$33,0,10*ROW('Sanitation Data'!D127))="","",OFFSET('Sanitation Data'!$D$33,0,10*ROW('Sanitation Data'!D127)))</f>
        <v/>
      </c>
      <c r="CU133" s="29" t="str">
        <f ca="true">+IF(OFFSET('Sanitation Data'!$E$29,0,10*ROW('Sanitation Data'!E127))="","",OFFSET('Sanitation Data'!$E$29,0,10*ROW('Sanitation Data'!E127)))</f>
        <v/>
      </c>
      <c r="CV133" s="29" t="str">
        <f ca="true">+IF(OFFSET('Sanitation Data'!$E$30,0,10*ROW('Sanitation Data'!E127))="","",OFFSET('Sanitation Data'!$E$30,0,10*ROW('Sanitation Data'!E127)))</f>
        <v/>
      </c>
      <c r="CW133" s="29" t="str">
        <f ca="true">+IF(OFFSET('Sanitation Data'!$E$31,0,10*ROW('Sanitation Data'!E127))="","",OFFSET('Sanitation Data'!$E$31,0,10*ROW('Sanitation Data'!E127)))</f>
        <v/>
      </c>
      <c r="CX133" s="29" t="str">
        <f ca="true">+IF(OFFSET('Sanitation Data'!$E$32,0,10*ROW('Sanitation Data'!E127))="","",OFFSET('Sanitation Data'!$E$32,0,10*ROW('Sanitation Data'!E127)))</f>
        <v/>
      </c>
      <c r="CY133" s="29" t="str">
        <f ca="true">+IF(OFFSET('Sanitation Data'!$E$33,0,10*ROW('Sanitation Data'!E127))="","",OFFSET('Sanitation Data'!$E$33,0,10*ROW('Sanitation Data'!E127)))</f>
        <v/>
      </c>
      <c r="CZ133" s="29" t="str">
        <f ca="true">+IF(OFFSET('Sanitation Data'!$F$29,0,10*ROW('Sanitation Data'!F127))="","",OFFSET('Sanitation Data'!$F$29,0,10*ROW('Sanitation Data'!F127)))</f>
        <v/>
      </c>
      <c r="DA133" s="29" t="str">
        <f ca="true">+IF(OFFSET('Sanitation Data'!$F$30,0,10*ROW('Sanitation Data'!F127))="","",OFFSET('Sanitation Data'!$F$30,0,10*ROW('Sanitation Data'!F127)))</f>
        <v/>
      </c>
      <c r="DB133" s="29" t="str">
        <f ca="true">+IF(OFFSET('Sanitation Data'!$F$31,0,10*ROW('Sanitation Data'!F127))="","",OFFSET('Sanitation Data'!$F$31,0,10*ROW('Sanitation Data'!F127)))</f>
        <v/>
      </c>
      <c r="DC133" s="29" t="str">
        <f ca="true">+IF(OFFSET('Sanitation Data'!$F$32,0,10*ROW('Sanitation Data'!F127))="","",OFFSET('Sanitation Data'!$F$32,0,10*ROW('Sanitation Data'!F127)))</f>
        <v/>
      </c>
      <c r="DD133" s="29" t="str">
        <f ca="true">+IF(OFFSET('Sanitation Data'!$F$33,0,10*ROW('Sanitation Data'!F127))="","",OFFSET('Sanitation Data'!$F$33,0,10*ROW('Sanitation Data'!F127)))</f>
        <v/>
      </c>
      <c r="DE133" s="29" t="str">
        <f ca="true">+IF(OFFSET('Sanitation Data'!$G$29,0,10*ROW('Sanitation Data'!G127))="","",OFFSET('Sanitation Data'!$G$29,0,10*ROW('Sanitation Data'!G127)))</f>
        <v/>
      </c>
      <c r="DF133" s="29" t="str">
        <f ca="true">+IF(OFFSET('Sanitation Data'!$G$30,0,10*ROW('Sanitation Data'!G127))="","",OFFSET('Sanitation Data'!$G$30,0,10*ROW('Sanitation Data'!G127)))</f>
        <v/>
      </c>
      <c r="DG133" s="29" t="str">
        <f ca="true">+IF(OFFSET('Sanitation Data'!$G$31,0,10*ROW('Sanitation Data'!G127))="","",OFFSET('Sanitation Data'!$G$31,0,10*ROW('Sanitation Data'!G127)))</f>
        <v/>
      </c>
      <c r="DH133" s="29" t="str">
        <f ca="true">+IF(OFFSET('Sanitation Data'!$G$32,0,10*ROW('Sanitation Data'!G127))="","",OFFSET('Sanitation Data'!$G$32,0,10*ROW('Sanitation Data'!G127)))</f>
        <v/>
      </c>
      <c r="DI133" s="29" t="str">
        <f ca="true">+IF(OFFSET('Sanitation Data'!$G$33,0,10*ROW('Sanitation Data'!G127))="","",OFFSET('Sanitation Data'!$G$33,0,10*ROW('Sanitation Data'!G127)))</f>
        <v/>
      </c>
      <c r="DJ133" s="29" t="str">
        <f ca="true">+IF(OFFSET('Sanitation Data'!$H$29,0,10*ROW('Sanitation Data'!H127))="","",OFFSET('Sanitation Data'!$H$29,0,10*ROW('Sanitation Data'!H127)))</f>
        <v/>
      </c>
      <c r="DK133" s="29" t="str">
        <f ca="true">+IF(OFFSET('Sanitation Data'!$H$30,0,10*ROW('Sanitation Data'!H127))="","",OFFSET('Sanitation Data'!$H$30,0,10*ROW('Sanitation Data'!H127)))</f>
        <v/>
      </c>
      <c r="DL133" s="29" t="str">
        <f ca="true">+IF(OFFSET('Sanitation Data'!$H$31,0,10*ROW('Sanitation Data'!H127))="","",OFFSET('Sanitation Data'!$H$31,0,10*ROW('Sanitation Data'!H127)))</f>
        <v/>
      </c>
      <c r="DM133" s="29" t="str">
        <f ca="true">+IF(OFFSET('Sanitation Data'!$H$32,0,10*ROW('Sanitation Data'!H127))="","",OFFSET('Sanitation Data'!$H$32,0,10*ROW('Sanitation Data'!H127)))</f>
        <v/>
      </c>
      <c r="DN133" s="29" t="str">
        <f ca="true">+IF(OFFSET('Sanitation Data'!$H$33,0,10*ROW('Sanitation Data'!H127))="","",OFFSET('Sanitation Data'!$H$33,0,10*ROW('Sanitation Data'!H127)))</f>
        <v/>
      </c>
      <c r="DO133" s="29" t="str">
        <f ca="true">+IF(OFFSET('Hygiene Data'!$C$12,0,10*ROW('Hygiene Data'!C127))="","",OFFSET('Hygiene Data'!$C$12,0,10*ROW('Hygiene Data'!C127)))</f>
        <v/>
      </c>
      <c r="DP133" s="29" t="str">
        <f ca="true">+IF(OFFSET('Hygiene Data'!$C$13,0,10*ROW('Hygiene Data'!C127))="","",OFFSET('Hygiene Data'!$C$13,0,10*ROW('Hygiene Data'!C127)))</f>
        <v/>
      </c>
      <c r="DQ133" s="29" t="str">
        <f ca="true">+IF(OFFSET('Hygiene Data'!$C$14,0,10*ROW('Hygiene Data'!C127))="","",OFFSET('Hygiene Data'!$C$14,0,10*ROW('Hygiene Data'!C127)))</f>
        <v/>
      </c>
      <c r="DR133" s="29" t="str">
        <f ca="true">+IF(OFFSET('Hygiene Data'!$D$12,0,10*ROW('Hygiene Data'!D127))="","",OFFSET('Hygiene Data'!$D$12,0,10*ROW('Hygiene Data'!D127)))</f>
        <v/>
      </c>
      <c r="DS133" s="29" t="str">
        <f ca="true">+IF(OFFSET('Hygiene Data'!$D$13,0,10*ROW('Hygiene Data'!D127))="","",OFFSET('Hygiene Data'!$D$13,0,10*ROW('Hygiene Data'!D127)))</f>
        <v/>
      </c>
      <c r="DT133" s="29" t="str">
        <f ca="true">+IF(OFFSET('Hygiene Data'!$D$14,0,10*ROW('Hygiene Data'!D127))="","",OFFSET('Hygiene Data'!$D$14,0,10*ROW('Hygiene Data'!D127)))</f>
        <v/>
      </c>
      <c r="DU133" s="29" t="str">
        <f ca="true">+IF(OFFSET('Hygiene Data'!$E$12,0,10*ROW('Hygiene Data'!E127))="","",OFFSET('Hygiene Data'!$E$12,0,10*ROW('Hygiene Data'!E127)))</f>
        <v/>
      </c>
      <c r="DV133" s="29" t="str">
        <f ca="true">+IF(OFFSET('Hygiene Data'!$E$13,0,10*ROW('Hygiene Data'!E127))="","",OFFSET('Hygiene Data'!$E$13,0,10*ROW('Hygiene Data'!E127)))</f>
        <v/>
      </c>
      <c r="DW133" s="29" t="str">
        <f ca="true">+IF(OFFSET('Hygiene Data'!$E$14,0,10*ROW('Hygiene Data'!E127))="","",OFFSET('Hygiene Data'!$E$14,0,10*ROW('Hygiene Data'!E127)))</f>
        <v/>
      </c>
      <c r="DX133" s="29" t="str">
        <f ca="true">+IF(OFFSET('Hygiene Data'!$F$12,0,10*ROW('Hygiene Data'!F127))="","",OFFSET('Hygiene Data'!$F$12,0,10*ROW('Hygiene Data'!F127)))</f>
        <v/>
      </c>
      <c r="DY133" s="29" t="str">
        <f ca="true">+IF(OFFSET('Hygiene Data'!$F$13,0,10*ROW('Hygiene Data'!F127))="","",OFFSET('Hygiene Data'!$F$13,0,10*ROW('Hygiene Data'!F127)))</f>
        <v/>
      </c>
      <c r="DZ133" s="29" t="str">
        <f ca="true">+IF(OFFSET('Hygiene Data'!$F$14,0,10*ROW('Hygiene Data'!F127))="","",OFFSET('Hygiene Data'!$F$14,0,10*ROW('Hygiene Data'!F127)))</f>
        <v/>
      </c>
      <c r="EA133" s="29" t="str">
        <f ca="true">+IF(OFFSET('Hygiene Data'!$G$12,0,10*ROW('Hygiene Data'!G127))="","",OFFSET('Hygiene Data'!$G$12,0,10*ROW('Hygiene Data'!G127)))</f>
        <v/>
      </c>
      <c r="EB133" s="29" t="str">
        <f ca="true">+IF(OFFSET('Hygiene Data'!$G$13,0,10*ROW('Hygiene Data'!G127))="","",OFFSET('Hygiene Data'!$G$13,0,10*ROW('Hygiene Data'!G127)))</f>
        <v/>
      </c>
      <c r="EC133" s="29" t="str">
        <f ca="true">+IF(OFFSET('Hygiene Data'!$G$14,0,10*ROW('Hygiene Data'!G127))="","",OFFSET('Hygiene Data'!$G$14,0,10*ROW('Hygiene Data'!G127)))</f>
        <v/>
      </c>
      <c r="ED133" s="29" t="str">
        <f ca="true">+IF(OFFSET('Hygiene Data'!$H$12,0,10*ROW('Hygiene Data'!H127))="","",OFFSET('Hygiene Data'!$H$12,0,10*ROW('Hygiene Data'!H127)))</f>
        <v/>
      </c>
      <c r="EE133" s="29" t="str">
        <f ca="true">+IF(OFFSET('Hygiene Data'!$H$13,0,10*ROW('Hygiene Data'!H127))="","",OFFSET('Hygiene Data'!$H$13,0,10*ROW('Hygiene Data'!H127)))</f>
        <v/>
      </c>
      <c r="EF133" s="29" t="str">
        <f ca="true">+IF(OFFSET('Hygiene Data'!$H$14,0,10*ROW('Hygiene Data'!H127))="","",OFFSET('Hygiene Data'!$H$14,0,10*ROW('Hygiene Data'!H127)))</f>
        <v/>
      </c>
    </row>
    <row r="134" x14ac:dyDescent="0.2">
      <c r="A134" s="52" t="str">
        <f ca="true">+IF(OFFSET('Water Data'!$B$1,0,10*ROW('Water Data'!B131))="","",OFFSET('Water Data'!$B$1,0,10*ROW('Water Data'!B131)))</f>
        <v/>
      </c>
      <c r="B134" s="52" t="str">
        <f ca="true">+IF(OFFSET('Water Data'!$A$3,0,10*ROW('Water Data'!A131))="","",OFFSET('Water Data'!$A$3,0,10*ROW('Water Data'!A131)))</f>
        <v/>
      </c>
      <c r="C134" s="52" t="str">
        <f ca="true">+IF(OFFSET('Water Data'!$C$3,0,10*ROW('Water Data'!C131))="","",OFFSET('Water Data'!$C$3,0,10*ROW('Water Data'!C131)))</f>
        <v/>
      </c>
      <c r="D134" s="240"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0"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0"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0"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0"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0"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0"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0"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0"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0"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0"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0"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0"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0"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0"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0"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0"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0"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1"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1"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1"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1"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1"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1"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1"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1"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1"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1"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1"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1"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1"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1"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1"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1"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1"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1"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1"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1"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1"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1"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1"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1"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1"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1"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1"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1"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1"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1"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2"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2"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2"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2"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2"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2"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2"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2"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2"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2"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2"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2"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2"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2"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2"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2"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2"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2"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29" t="str">
        <f ca="true">+IF(OFFSET('Water Data'!$C$28,0,10*ROW('Water Data'!C128))="","",OFFSET('Water Data'!$C$28,0,10*ROW('Water Data'!C128)))</f>
        <v/>
      </c>
      <c r="BT134" s="29" t="str">
        <f ca="true">+IF(OFFSET('Water Data'!$C$29,0,10*ROW('Water Data'!C128))="","",OFFSET('Water Data'!$C$29,0,10*ROW('Water Data'!C128)))</f>
        <v/>
      </c>
      <c r="BU134" s="29" t="str">
        <f ca="true">+IF(OFFSET('Water Data'!$C$30,0,10*ROW('Water Data'!C128))="","",OFFSET('Water Data'!$C$30,0,10*ROW('Water Data'!C128)))</f>
        <v/>
      </c>
      <c r="BV134" s="29" t="str">
        <f ca="true">+IF(OFFSET('Water Data'!$D$28,0,10*ROW('Water Data'!D128))="","",OFFSET('Water Data'!$D$28,0,10*ROW('Water Data'!D128)))</f>
        <v/>
      </c>
      <c r="BW134" s="29" t="str">
        <f ca="true">+IF(OFFSET('Water Data'!$D$29,0,10*ROW('Water Data'!D128))="","",OFFSET('Water Data'!$D$29,0,10*ROW('Water Data'!D128)))</f>
        <v/>
      </c>
      <c r="BX134" s="29" t="str">
        <f ca="true">+IF(OFFSET('Water Data'!$D$30,0,10*ROW('Water Data'!D128))="","",OFFSET('Water Data'!$D$30,0,10*ROW('Water Data'!D128)))</f>
        <v/>
      </c>
      <c r="BY134" s="29" t="str">
        <f ca="true">+IF(OFFSET('Water Data'!$E$28,0,10*ROW('Water Data'!E128))="","",OFFSET('Water Data'!$E$28,0,10*ROW('Water Data'!E128)))</f>
        <v/>
      </c>
      <c r="BZ134" s="29" t="str">
        <f ca="true">+IF(OFFSET('Water Data'!$E$29,0,10*ROW('Water Data'!E128))="","",OFFSET('Water Data'!$E$29,0,10*ROW('Water Data'!E128)))</f>
        <v/>
      </c>
      <c r="CA134" s="29" t="str">
        <f ca="true">+IF(OFFSET('Water Data'!$E$30,0,10*ROW('Water Data'!E128))="","",OFFSET('Water Data'!$E$30,0,10*ROW('Water Data'!E128)))</f>
        <v/>
      </c>
      <c r="CB134" s="29" t="str">
        <f ca="true">+IF(OFFSET('Water Data'!$F$28,0,10*ROW('Water Data'!F128))="","",OFFSET('Water Data'!$F$28,0,10*ROW('Water Data'!F128)))</f>
        <v/>
      </c>
      <c r="CC134" s="29" t="str">
        <f ca="true">+IF(OFFSET('Water Data'!$F$29,0,10*ROW('Water Data'!F128))="","",OFFSET('Water Data'!$F$29,0,10*ROW('Water Data'!F128)))</f>
        <v/>
      </c>
      <c r="CD134" s="29" t="str">
        <f ca="true">+IF(OFFSET('Water Data'!$F$30,0,10*ROW('Water Data'!F128))="","",OFFSET('Water Data'!$F$30,0,10*ROW('Water Data'!F128)))</f>
        <v/>
      </c>
      <c r="CE134" s="29" t="str">
        <f ca="true">+IF(OFFSET('Water Data'!$G$28,0,10*ROW('Water Data'!G128))="","",OFFSET('Water Data'!$G$28,0,10*ROW('Water Data'!G128)))</f>
        <v/>
      </c>
      <c r="CF134" s="29" t="str">
        <f ca="true">+IF(OFFSET('Water Data'!$G$29,0,10*ROW('Water Data'!G128))="","",OFFSET('Water Data'!$G$29,0,10*ROW('Water Data'!G128)))</f>
        <v/>
      </c>
      <c r="CG134" s="29" t="str">
        <f ca="true">+IF(OFFSET('Water Data'!$G$30,0,10*ROW('Water Data'!G128))="","",OFFSET('Water Data'!$G$30,0,10*ROW('Water Data'!G128)))</f>
        <v/>
      </c>
      <c r="CH134" s="29" t="str">
        <f ca="true">+IF(OFFSET('Water Data'!$H$28,0,10*ROW('Water Data'!H128))="","",OFFSET('Water Data'!$H$28,0,10*ROW('Water Data'!H128)))</f>
        <v/>
      </c>
      <c r="CI134" s="29" t="str">
        <f ca="true">+IF(OFFSET('Water Data'!$H$29,0,10*ROW('Water Data'!H128))="","",OFFSET('Water Data'!$H$29,0,10*ROW('Water Data'!H128)))</f>
        <v/>
      </c>
      <c r="CJ134" s="29" t="str">
        <f ca="true">+IF(OFFSET('Water Data'!$H$30,0,10*ROW('Water Data'!H128))="","",OFFSET('Water Data'!$H$30,0,10*ROW('Water Data'!H128)))</f>
        <v/>
      </c>
      <c r="CK134" s="29" t="str">
        <f ca="true">+IF(OFFSET('Sanitation Data'!$C$29,0,10*ROW('Sanitation Data'!C128))="","",OFFSET('Sanitation Data'!$C$29,0,10*ROW('Sanitation Data'!C128)))</f>
        <v/>
      </c>
      <c r="CL134" s="29" t="str">
        <f ca="true">+IF(OFFSET('Sanitation Data'!$C$30,0,10*ROW('Sanitation Data'!C128))="","",OFFSET('Sanitation Data'!$C$30,0,10*ROW('Sanitation Data'!C128)))</f>
        <v/>
      </c>
      <c r="CM134" s="29" t="str">
        <f ca="true">+IF(OFFSET('Sanitation Data'!$C$31,0,10*ROW('Sanitation Data'!C128))="","",OFFSET('Sanitation Data'!$C$31,0,10*ROW('Sanitation Data'!C128)))</f>
        <v/>
      </c>
      <c r="CN134" s="29" t="str">
        <f ca="true">+IF(OFFSET('Sanitation Data'!$C$32,0,10*ROW('Sanitation Data'!C128))="","",OFFSET('Sanitation Data'!$C$32,0,10*ROW('Sanitation Data'!C128)))</f>
        <v/>
      </c>
      <c r="CO134" s="29" t="str">
        <f ca="true">+IF(OFFSET('Sanitation Data'!$C$33,0,10*ROW('Sanitation Data'!C128))="","",OFFSET('Sanitation Data'!$C$33,0,10*ROW('Sanitation Data'!C128)))</f>
        <v/>
      </c>
      <c r="CP134" s="29" t="str">
        <f ca="true">+IF(OFFSET('Sanitation Data'!$D$29,0,10*ROW('Sanitation Data'!D128))="","",OFFSET('Sanitation Data'!$D$29,0,10*ROW('Sanitation Data'!D128)))</f>
        <v/>
      </c>
      <c r="CQ134" s="29" t="str">
        <f ca="true">+IF(OFFSET('Sanitation Data'!$D$30,0,10*ROW('Sanitation Data'!D128))="","",OFFSET('Sanitation Data'!$D$30,0,10*ROW('Sanitation Data'!D128)))</f>
        <v/>
      </c>
      <c r="CR134" s="29" t="str">
        <f ca="true">+IF(OFFSET('Sanitation Data'!$D$31,0,10*ROW('Sanitation Data'!D128))="","",OFFSET('Sanitation Data'!$D$31,0,10*ROW('Sanitation Data'!D128)))</f>
        <v/>
      </c>
      <c r="CS134" s="29" t="str">
        <f ca="true">+IF(OFFSET('Sanitation Data'!$D$32,0,10*ROW('Sanitation Data'!D128))="","",OFFSET('Sanitation Data'!$D$32,0,10*ROW('Sanitation Data'!D128)))</f>
        <v/>
      </c>
      <c r="CT134" s="29" t="str">
        <f ca="true">+IF(OFFSET('Sanitation Data'!$D$33,0,10*ROW('Sanitation Data'!D128))="","",OFFSET('Sanitation Data'!$D$33,0,10*ROW('Sanitation Data'!D128)))</f>
        <v/>
      </c>
      <c r="CU134" s="29" t="str">
        <f ca="true">+IF(OFFSET('Sanitation Data'!$E$29,0,10*ROW('Sanitation Data'!E128))="","",OFFSET('Sanitation Data'!$E$29,0,10*ROW('Sanitation Data'!E128)))</f>
        <v/>
      </c>
      <c r="CV134" s="29" t="str">
        <f ca="true">+IF(OFFSET('Sanitation Data'!$E$30,0,10*ROW('Sanitation Data'!E128))="","",OFFSET('Sanitation Data'!$E$30,0,10*ROW('Sanitation Data'!E128)))</f>
        <v/>
      </c>
      <c r="CW134" s="29" t="str">
        <f ca="true">+IF(OFFSET('Sanitation Data'!$E$31,0,10*ROW('Sanitation Data'!E128))="","",OFFSET('Sanitation Data'!$E$31,0,10*ROW('Sanitation Data'!E128)))</f>
        <v/>
      </c>
      <c r="CX134" s="29" t="str">
        <f ca="true">+IF(OFFSET('Sanitation Data'!$E$32,0,10*ROW('Sanitation Data'!E128))="","",OFFSET('Sanitation Data'!$E$32,0,10*ROW('Sanitation Data'!E128)))</f>
        <v/>
      </c>
      <c r="CY134" s="29" t="str">
        <f ca="true">+IF(OFFSET('Sanitation Data'!$E$33,0,10*ROW('Sanitation Data'!E128))="","",OFFSET('Sanitation Data'!$E$33,0,10*ROW('Sanitation Data'!E128)))</f>
        <v/>
      </c>
      <c r="CZ134" s="29" t="str">
        <f ca="true">+IF(OFFSET('Sanitation Data'!$F$29,0,10*ROW('Sanitation Data'!F128))="","",OFFSET('Sanitation Data'!$F$29,0,10*ROW('Sanitation Data'!F128)))</f>
        <v/>
      </c>
      <c r="DA134" s="29" t="str">
        <f ca="true">+IF(OFFSET('Sanitation Data'!$F$30,0,10*ROW('Sanitation Data'!F128))="","",OFFSET('Sanitation Data'!$F$30,0,10*ROW('Sanitation Data'!F128)))</f>
        <v/>
      </c>
      <c r="DB134" s="29" t="str">
        <f ca="true">+IF(OFFSET('Sanitation Data'!$F$31,0,10*ROW('Sanitation Data'!F128))="","",OFFSET('Sanitation Data'!$F$31,0,10*ROW('Sanitation Data'!F128)))</f>
        <v/>
      </c>
      <c r="DC134" s="29" t="str">
        <f ca="true">+IF(OFFSET('Sanitation Data'!$F$32,0,10*ROW('Sanitation Data'!F128))="","",OFFSET('Sanitation Data'!$F$32,0,10*ROW('Sanitation Data'!F128)))</f>
        <v/>
      </c>
      <c r="DD134" s="29" t="str">
        <f ca="true">+IF(OFFSET('Sanitation Data'!$F$33,0,10*ROW('Sanitation Data'!F128))="","",OFFSET('Sanitation Data'!$F$33,0,10*ROW('Sanitation Data'!F128)))</f>
        <v/>
      </c>
      <c r="DE134" s="29" t="str">
        <f ca="true">+IF(OFFSET('Sanitation Data'!$G$29,0,10*ROW('Sanitation Data'!G128))="","",OFFSET('Sanitation Data'!$G$29,0,10*ROW('Sanitation Data'!G128)))</f>
        <v/>
      </c>
      <c r="DF134" s="29" t="str">
        <f ca="true">+IF(OFFSET('Sanitation Data'!$G$30,0,10*ROW('Sanitation Data'!G128))="","",OFFSET('Sanitation Data'!$G$30,0,10*ROW('Sanitation Data'!G128)))</f>
        <v/>
      </c>
      <c r="DG134" s="29" t="str">
        <f ca="true">+IF(OFFSET('Sanitation Data'!$G$31,0,10*ROW('Sanitation Data'!G128))="","",OFFSET('Sanitation Data'!$G$31,0,10*ROW('Sanitation Data'!G128)))</f>
        <v/>
      </c>
      <c r="DH134" s="29" t="str">
        <f ca="true">+IF(OFFSET('Sanitation Data'!$G$32,0,10*ROW('Sanitation Data'!G128))="","",OFFSET('Sanitation Data'!$G$32,0,10*ROW('Sanitation Data'!G128)))</f>
        <v/>
      </c>
      <c r="DI134" s="29" t="str">
        <f ca="true">+IF(OFFSET('Sanitation Data'!$G$33,0,10*ROW('Sanitation Data'!G128))="","",OFFSET('Sanitation Data'!$G$33,0,10*ROW('Sanitation Data'!G128)))</f>
        <v/>
      </c>
      <c r="DJ134" s="29" t="str">
        <f ca="true">+IF(OFFSET('Sanitation Data'!$H$29,0,10*ROW('Sanitation Data'!H128))="","",OFFSET('Sanitation Data'!$H$29,0,10*ROW('Sanitation Data'!H128)))</f>
        <v/>
      </c>
      <c r="DK134" s="29" t="str">
        <f ca="true">+IF(OFFSET('Sanitation Data'!$H$30,0,10*ROW('Sanitation Data'!H128))="","",OFFSET('Sanitation Data'!$H$30,0,10*ROW('Sanitation Data'!H128)))</f>
        <v/>
      </c>
      <c r="DL134" s="29" t="str">
        <f ca="true">+IF(OFFSET('Sanitation Data'!$H$31,0,10*ROW('Sanitation Data'!H128))="","",OFFSET('Sanitation Data'!$H$31,0,10*ROW('Sanitation Data'!H128)))</f>
        <v/>
      </c>
      <c r="DM134" s="29" t="str">
        <f ca="true">+IF(OFFSET('Sanitation Data'!$H$32,0,10*ROW('Sanitation Data'!H128))="","",OFFSET('Sanitation Data'!$H$32,0,10*ROW('Sanitation Data'!H128)))</f>
        <v/>
      </c>
      <c r="DN134" s="29" t="str">
        <f ca="true">+IF(OFFSET('Sanitation Data'!$H$33,0,10*ROW('Sanitation Data'!H128))="","",OFFSET('Sanitation Data'!$H$33,0,10*ROW('Sanitation Data'!H128)))</f>
        <v/>
      </c>
      <c r="DO134" s="29" t="str">
        <f ca="true">+IF(OFFSET('Hygiene Data'!$C$12,0,10*ROW('Hygiene Data'!C128))="","",OFFSET('Hygiene Data'!$C$12,0,10*ROW('Hygiene Data'!C128)))</f>
        <v/>
      </c>
      <c r="DP134" s="29" t="str">
        <f ca="true">+IF(OFFSET('Hygiene Data'!$C$13,0,10*ROW('Hygiene Data'!C128))="","",OFFSET('Hygiene Data'!$C$13,0,10*ROW('Hygiene Data'!C128)))</f>
        <v/>
      </c>
      <c r="DQ134" s="29" t="str">
        <f ca="true">+IF(OFFSET('Hygiene Data'!$C$14,0,10*ROW('Hygiene Data'!C128))="","",OFFSET('Hygiene Data'!$C$14,0,10*ROW('Hygiene Data'!C128)))</f>
        <v/>
      </c>
      <c r="DR134" s="29" t="str">
        <f ca="true">+IF(OFFSET('Hygiene Data'!$D$12,0,10*ROW('Hygiene Data'!D128))="","",OFFSET('Hygiene Data'!$D$12,0,10*ROW('Hygiene Data'!D128)))</f>
        <v/>
      </c>
      <c r="DS134" s="29" t="str">
        <f ca="true">+IF(OFFSET('Hygiene Data'!$D$13,0,10*ROW('Hygiene Data'!D128))="","",OFFSET('Hygiene Data'!$D$13,0,10*ROW('Hygiene Data'!D128)))</f>
        <v/>
      </c>
      <c r="DT134" s="29" t="str">
        <f ca="true">+IF(OFFSET('Hygiene Data'!$D$14,0,10*ROW('Hygiene Data'!D128))="","",OFFSET('Hygiene Data'!$D$14,0,10*ROW('Hygiene Data'!D128)))</f>
        <v/>
      </c>
      <c r="DU134" s="29" t="str">
        <f ca="true">+IF(OFFSET('Hygiene Data'!$E$12,0,10*ROW('Hygiene Data'!E128))="","",OFFSET('Hygiene Data'!$E$12,0,10*ROW('Hygiene Data'!E128)))</f>
        <v/>
      </c>
      <c r="DV134" s="29" t="str">
        <f ca="true">+IF(OFFSET('Hygiene Data'!$E$13,0,10*ROW('Hygiene Data'!E128))="","",OFFSET('Hygiene Data'!$E$13,0,10*ROW('Hygiene Data'!E128)))</f>
        <v/>
      </c>
      <c r="DW134" s="29" t="str">
        <f ca="true">+IF(OFFSET('Hygiene Data'!$E$14,0,10*ROW('Hygiene Data'!E128))="","",OFFSET('Hygiene Data'!$E$14,0,10*ROW('Hygiene Data'!E128)))</f>
        <v/>
      </c>
      <c r="DX134" s="29" t="str">
        <f ca="true">+IF(OFFSET('Hygiene Data'!$F$12,0,10*ROW('Hygiene Data'!F128))="","",OFFSET('Hygiene Data'!$F$12,0,10*ROW('Hygiene Data'!F128)))</f>
        <v/>
      </c>
      <c r="DY134" s="29" t="str">
        <f ca="true">+IF(OFFSET('Hygiene Data'!$F$13,0,10*ROW('Hygiene Data'!F128))="","",OFFSET('Hygiene Data'!$F$13,0,10*ROW('Hygiene Data'!F128)))</f>
        <v/>
      </c>
      <c r="DZ134" s="29" t="str">
        <f ca="true">+IF(OFFSET('Hygiene Data'!$F$14,0,10*ROW('Hygiene Data'!F128))="","",OFFSET('Hygiene Data'!$F$14,0,10*ROW('Hygiene Data'!F128)))</f>
        <v/>
      </c>
      <c r="EA134" s="29" t="str">
        <f ca="true">+IF(OFFSET('Hygiene Data'!$G$12,0,10*ROW('Hygiene Data'!G128))="","",OFFSET('Hygiene Data'!$G$12,0,10*ROW('Hygiene Data'!G128)))</f>
        <v/>
      </c>
      <c r="EB134" s="29" t="str">
        <f ca="true">+IF(OFFSET('Hygiene Data'!$G$13,0,10*ROW('Hygiene Data'!G128))="","",OFFSET('Hygiene Data'!$G$13,0,10*ROW('Hygiene Data'!G128)))</f>
        <v/>
      </c>
      <c r="EC134" s="29" t="str">
        <f ca="true">+IF(OFFSET('Hygiene Data'!$G$14,0,10*ROW('Hygiene Data'!G128))="","",OFFSET('Hygiene Data'!$G$14,0,10*ROW('Hygiene Data'!G128)))</f>
        <v/>
      </c>
      <c r="ED134" s="29" t="str">
        <f ca="true">+IF(OFFSET('Hygiene Data'!$H$12,0,10*ROW('Hygiene Data'!H128))="","",OFFSET('Hygiene Data'!$H$12,0,10*ROW('Hygiene Data'!H128)))</f>
        <v/>
      </c>
      <c r="EE134" s="29" t="str">
        <f ca="true">+IF(OFFSET('Hygiene Data'!$H$13,0,10*ROW('Hygiene Data'!H128))="","",OFFSET('Hygiene Data'!$H$13,0,10*ROW('Hygiene Data'!H128)))</f>
        <v/>
      </c>
      <c r="EF134" s="29" t="str">
        <f ca="true">+IF(OFFSET('Hygiene Data'!$H$14,0,10*ROW('Hygiene Data'!H128))="","",OFFSET('Hygiene Data'!$H$14,0,10*ROW('Hygiene Data'!H128)))</f>
        <v/>
      </c>
    </row>
    <row r="135" x14ac:dyDescent="0.2">
      <c r="A135" s="52" t="str">
        <f ca="true">+IF(OFFSET('Water Data'!$B$1,0,10*ROW('Water Data'!B132))="","",OFFSET('Water Data'!$B$1,0,10*ROW('Water Data'!B132)))</f>
        <v/>
      </c>
      <c r="B135" s="52" t="str">
        <f ca="true">+IF(OFFSET('Water Data'!$A$3,0,10*ROW('Water Data'!A132))="","",OFFSET('Water Data'!$A$3,0,10*ROW('Water Data'!A132)))</f>
        <v/>
      </c>
      <c r="C135" s="52" t="str">
        <f ca="true">+IF(OFFSET('Water Data'!$C$3,0,10*ROW('Water Data'!C132))="","",OFFSET('Water Data'!$C$3,0,10*ROW('Water Data'!C132)))</f>
        <v/>
      </c>
      <c r="D135" s="240"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0"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0"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0"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0"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0"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0"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0"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0"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0"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0"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0"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0"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0"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0"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0"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0"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0"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1"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1"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1"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1"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1"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1"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1"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1"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1"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1"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1"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1"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1"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1"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1"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1"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1"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1"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1"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1"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1"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1"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1"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1"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1"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1"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1"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1"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1"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1"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2"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2"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2"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2"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2"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2"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2"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2"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2"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2"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2"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2"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2"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2"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2"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2"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2"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2"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29" t="str">
        <f ca="true">+IF(OFFSET('Water Data'!$C$28,0,10*ROW('Water Data'!C129))="","",OFFSET('Water Data'!$C$28,0,10*ROW('Water Data'!C129)))</f>
        <v/>
      </c>
      <c r="BT135" s="29" t="str">
        <f ca="true">+IF(OFFSET('Water Data'!$C$29,0,10*ROW('Water Data'!C129))="","",OFFSET('Water Data'!$C$29,0,10*ROW('Water Data'!C129)))</f>
        <v/>
      </c>
      <c r="BU135" s="29" t="str">
        <f ca="true">+IF(OFFSET('Water Data'!$C$30,0,10*ROW('Water Data'!C129))="","",OFFSET('Water Data'!$C$30,0,10*ROW('Water Data'!C129)))</f>
        <v/>
      </c>
      <c r="BV135" s="29" t="str">
        <f ca="true">+IF(OFFSET('Water Data'!$D$28,0,10*ROW('Water Data'!D129))="","",OFFSET('Water Data'!$D$28,0,10*ROW('Water Data'!D129)))</f>
        <v/>
      </c>
      <c r="BW135" s="29" t="str">
        <f ca="true">+IF(OFFSET('Water Data'!$D$29,0,10*ROW('Water Data'!D129))="","",OFFSET('Water Data'!$D$29,0,10*ROW('Water Data'!D129)))</f>
        <v/>
      </c>
      <c r="BX135" s="29" t="str">
        <f ca="true">+IF(OFFSET('Water Data'!$D$30,0,10*ROW('Water Data'!D129))="","",OFFSET('Water Data'!$D$30,0,10*ROW('Water Data'!D129)))</f>
        <v/>
      </c>
      <c r="BY135" s="29" t="str">
        <f ca="true">+IF(OFFSET('Water Data'!$E$28,0,10*ROW('Water Data'!E129))="","",OFFSET('Water Data'!$E$28,0,10*ROW('Water Data'!E129)))</f>
        <v/>
      </c>
      <c r="BZ135" s="29" t="str">
        <f ca="true">+IF(OFFSET('Water Data'!$E$29,0,10*ROW('Water Data'!E129))="","",OFFSET('Water Data'!$E$29,0,10*ROW('Water Data'!E129)))</f>
        <v/>
      </c>
      <c r="CA135" s="29" t="str">
        <f ca="true">+IF(OFFSET('Water Data'!$E$30,0,10*ROW('Water Data'!E129))="","",OFFSET('Water Data'!$E$30,0,10*ROW('Water Data'!E129)))</f>
        <v/>
      </c>
      <c r="CB135" s="29" t="str">
        <f ca="true">+IF(OFFSET('Water Data'!$F$28,0,10*ROW('Water Data'!F129))="","",OFFSET('Water Data'!$F$28,0,10*ROW('Water Data'!F129)))</f>
        <v/>
      </c>
      <c r="CC135" s="29" t="str">
        <f ca="true">+IF(OFFSET('Water Data'!$F$29,0,10*ROW('Water Data'!F129))="","",OFFSET('Water Data'!$F$29,0,10*ROW('Water Data'!F129)))</f>
        <v/>
      </c>
      <c r="CD135" s="29" t="str">
        <f ca="true">+IF(OFFSET('Water Data'!$F$30,0,10*ROW('Water Data'!F129))="","",OFFSET('Water Data'!$F$30,0,10*ROW('Water Data'!F129)))</f>
        <v/>
      </c>
      <c r="CE135" s="29" t="str">
        <f ca="true">+IF(OFFSET('Water Data'!$G$28,0,10*ROW('Water Data'!G129))="","",OFFSET('Water Data'!$G$28,0,10*ROW('Water Data'!G129)))</f>
        <v/>
      </c>
      <c r="CF135" s="29" t="str">
        <f ca="true">+IF(OFFSET('Water Data'!$G$29,0,10*ROW('Water Data'!G129))="","",OFFSET('Water Data'!$G$29,0,10*ROW('Water Data'!G129)))</f>
        <v/>
      </c>
      <c r="CG135" s="29" t="str">
        <f ca="true">+IF(OFFSET('Water Data'!$G$30,0,10*ROW('Water Data'!G129))="","",OFFSET('Water Data'!$G$30,0,10*ROW('Water Data'!G129)))</f>
        <v/>
      </c>
      <c r="CH135" s="29" t="str">
        <f ca="true">+IF(OFFSET('Water Data'!$H$28,0,10*ROW('Water Data'!H129))="","",OFFSET('Water Data'!$H$28,0,10*ROW('Water Data'!H129)))</f>
        <v/>
      </c>
      <c r="CI135" s="29" t="str">
        <f ca="true">+IF(OFFSET('Water Data'!$H$29,0,10*ROW('Water Data'!H129))="","",OFFSET('Water Data'!$H$29,0,10*ROW('Water Data'!H129)))</f>
        <v/>
      </c>
      <c r="CJ135" s="29" t="str">
        <f ca="true">+IF(OFFSET('Water Data'!$H$30,0,10*ROW('Water Data'!H129))="","",OFFSET('Water Data'!$H$30,0,10*ROW('Water Data'!H129)))</f>
        <v/>
      </c>
      <c r="CK135" s="29" t="str">
        <f ca="true">+IF(OFFSET('Sanitation Data'!$C$29,0,10*ROW('Sanitation Data'!C129))="","",OFFSET('Sanitation Data'!$C$29,0,10*ROW('Sanitation Data'!C129)))</f>
        <v/>
      </c>
      <c r="CL135" s="29" t="str">
        <f ca="true">+IF(OFFSET('Sanitation Data'!$C$30,0,10*ROW('Sanitation Data'!C129))="","",OFFSET('Sanitation Data'!$C$30,0,10*ROW('Sanitation Data'!C129)))</f>
        <v/>
      </c>
      <c r="CM135" s="29" t="str">
        <f ca="true">+IF(OFFSET('Sanitation Data'!$C$31,0,10*ROW('Sanitation Data'!C129))="","",OFFSET('Sanitation Data'!$C$31,0,10*ROW('Sanitation Data'!C129)))</f>
        <v/>
      </c>
      <c r="CN135" s="29" t="str">
        <f ca="true">+IF(OFFSET('Sanitation Data'!$C$32,0,10*ROW('Sanitation Data'!C129))="","",OFFSET('Sanitation Data'!$C$32,0,10*ROW('Sanitation Data'!C129)))</f>
        <v/>
      </c>
      <c r="CO135" s="29" t="str">
        <f ca="true">+IF(OFFSET('Sanitation Data'!$C$33,0,10*ROW('Sanitation Data'!C129))="","",OFFSET('Sanitation Data'!$C$33,0,10*ROW('Sanitation Data'!C129)))</f>
        <v/>
      </c>
      <c r="CP135" s="29" t="str">
        <f ca="true">+IF(OFFSET('Sanitation Data'!$D$29,0,10*ROW('Sanitation Data'!D129))="","",OFFSET('Sanitation Data'!$D$29,0,10*ROW('Sanitation Data'!D129)))</f>
        <v/>
      </c>
      <c r="CQ135" s="29" t="str">
        <f ca="true">+IF(OFFSET('Sanitation Data'!$D$30,0,10*ROW('Sanitation Data'!D129))="","",OFFSET('Sanitation Data'!$D$30,0,10*ROW('Sanitation Data'!D129)))</f>
        <v/>
      </c>
      <c r="CR135" s="29" t="str">
        <f ca="true">+IF(OFFSET('Sanitation Data'!$D$31,0,10*ROW('Sanitation Data'!D129))="","",OFFSET('Sanitation Data'!$D$31,0,10*ROW('Sanitation Data'!D129)))</f>
        <v/>
      </c>
      <c r="CS135" s="29" t="str">
        <f ca="true">+IF(OFFSET('Sanitation Data'!$D$32,0,10*ROW('Sanitation Data'!D129))="","",OFFSET('Sanitation Data'!$D$32,0,10*ROW('Sanitation Data'!D129)))</f>
        <v/>
      </c>
      <c r="CT135" s="29" t="str">
        <f ca="true">+IF(OFFSET('Sanitation Data'!$D$33,0,10*ROW('Sanitation Data'!D129))="","",OFFSET('Sanitation Data'!$D$33,0,10*ROW('Sanitation Data'!D129)))</f>
        <v/>
      </c>
      <c r="CU135" s="29" t="str">
        <f ca="true">+IF(OFFSET('Sanitation Data'!$E$29,0,10*ROW('Sanitation Data'!E129))="","",OFFSET('Sanitation Data'!$E$29,0,10*ROW('Sanitation Data'!E129)))</f>
        <v/>
      </c>
      <c r="CV135" s="29" t="str">
        <f ca="true">+IF(OFFSET('Sanitation Data'!$E$30,0,10*ROW('Sanitation Data'!E129))="","",OFFSET('Sanitation Data'!$E$30,0,10*ROW('Sanitation Data'!E129)))</f>
        <v/>
      </c>
      <c r="CW135" s="29" t="str">
        <f ca="true">+IF(OFFSET('Sanitation Data'!$E$31,0,10*ROW('Sanitation Data'!E129))="","",OFFSET('Sanitation Data'!$E$31,0,10*ROW('Sanitation Data'!E129)))</f>
        <v/>
      </c>
      <c r="CX135" s="29" t="str">
        <f ca="true">+IF(OFFSET('Sanitation Data'!$E$32,0,10*ROW('Sanitation Data'!E129))="","",OFFSET('Sanitation Data'!$E$32,0,10*ROW('Sanitation Data'!E129)))</f>
        <v/>
      </c>
      <c r="CY135" s="29" t="str">
        <f ca="true">+IF(OFFSET('Sanitation Data'!$E$33,0,10*ROW('Sanitation Data'!E129))="","",OFFSET('Sanitation Data'!$E$33,0,10*ROW('Sanitation Data'!E129)))</f>
        <v/>
      </c>
      <c r="CZ135" s="29" t="str">
        <f ca="true">+IF(OFFSET('Sanitation Data'!$F$29,0,10*ROW('Sanitation Data'!F129))="","",OFFSET('Sanitation Data'!$F$29,0,10*ROW('Sanitation Data'!F129)))</f>
        <v/>
      </c>
      <c r="DA135" s="29" t="str">
        <f ca="true">+IF(OFFSET('Sanitation Data'!$F$30,0,10*ROW('Sanitation Data'!F129))="","",OFFSET('Sanitation Data'!$F$30,0,10*ROW('Sanitation Data'!F129)))</f>
        <v/>
      </c>
      <c r="DB135" s="29" t="str">
        <f ca="true">+IF(OFFSET('Sanitation Data'!$F$31,0,10*ROW('Sanitation Data'!F129))="","",OFFSET('Sanitation Data'!$F$31,0,10*ROW('Sanitation Data'!F129)))</f>
        <v/>
      </c>
      <c r="DC135" s="29" t="str">
        <f ca="true">+IF(OFFSET('Sanitation Data'!$F$32,0,10*ROW('Sanitation Data'!F129))="","",OFFSET('Sanitation Data'!$F$32,0,10*ROW('Sanitation Data'!F129)))</f>
        <v/>
      </c>
      <c r="DD135" s="29" t="str">
        <f ca="true">+IF(OFFSET('Sanitation Data'!$F$33,0,10*ROW('Sanitation Data'!F129))="","",OFFSET('Sanitation Data'!$F$33,0,10*ROW('Sanitation Data'!F129)))</f>
        <v/>
      </c>
      <c r="DE135" s="29" t="str">
        <f ca="true">+IF(OFFSET('Sanitation Data'!$G$29,0,10*ROW('Sanitation Data'!G129))="","",OFFSET('Sanitation Data'!$G$29,0,10*ROW('Sanitation Data'!G129)))</f>
        <v/>
      </c>
      <c r="DF135" s="29" t="str">
        <f ca="true">+IF(OFFSET('Sanitation Data'!$G$30,0,10*ROW('Sanitation Data'!G129))="","",OFFSET('Sanitation Data'!$G$30,0,10*ROW('Sanitation Data'!G129)))</f>
        <v/>
      </c>
      <c r="DG135" s="29" t="str">
        <f ca="true">+IF(OFFSET('Sanitation Data'!$G$31,0,10*ROW('Sanitation Data'!G129))="","",OFFSET('Sanitation Data'!$G$31,0,10*ROW('Sanitation Data'!G129)))</f>
        <v/>
      </c>
      <c r="DH135" s="29" t="str">
        <f ca="true">+IF(OFFSET('Sanitation Data'!$G$32,0,10*ROW('Sanitation Data'!G129))="","",OFFSET('Sanitation Data'!$G$32,0,10*ROW('Sanitation Data'!G129)))</f>
        <v/>
      </c>
      <c r="DI135" s="29" t="str">
        <f ca="true">+IF(OFFSET('Sanitation Data'!$G$33,0,10*ROW('Sanitation Data'!G129))="","",OFFSET('Sanitation Data'!$G$33,0,10*ROW('Sanitation Data'!G129)))</f>
        <v/>
      </c>
      <c r="DJ135" s="29" t="str">
        <f ca="true">+IF(OFFSET('Sanitation Data'!$H$29,0,10*ROW('Sanitation Data'!H129))="","",OFFSET('Sanitation Data'!$H$29,0,10*ROW('Sanitation Data'!H129)))</f>
        <v/>
      </c>
      <c r="DK135" s="29" t="str">
        <f ca="true">+IF(OFFSET('Sanitation Data'!$H$30,0,10*ROW('Sanitation Data'!H129))="","",OFFSET('Sanitation Data'!$H$30,0,10*ROW('Sanitation Data'!H129)))</f>
        <v/>
      </c>
      <c r="DL135" s="29" t="str">
        <f ca="true">+IF(OFFSET('Sanitation Data'!$H$31,0,10*ROW('Sanitation Data'!H129))="","",OFFSET('Sanitation Data'!$H$31,0,10*ROW('Sanitation Data'!H129)))</f>
        <v/>
      </c>
      <c r="DM135" s="29" t="str">
        <f ca="true">+IF(OFFSET('Sanitation Data'!$H$32,0,10*ROW('Sanitation Data'!H129))="","",OFFSET('Sanitation Data'!$H$32,0,10*ROW('Sanitation Data'!H129)))</f>
        <v/>
      </c>
      <c r="DN135" s="29" t="str">
        <f ca="true">+IF(OFFSET('Sanitation Data'!$H$33,0,10*ROW('Sanitation Data'!H129))="","",OFFSET('Sanitation Data'!$H$33,0,10*ROW('Sanitation Data'!H129)))</f>
        <v/>
      </c>
      <c r="DO135" s="29" t="str">
        <f ca="true">+IF(OFFSET('Hygiene Data'!$C$12,0,10*ROW('Hygiene Data'!C129))="","",OFFSET('Hygiene Data'!$C$12,0,10*ROW('Hygiene Data'!C129)))</f>
        <v/>
      </c>
      <c r="DP135" s="29" t="str">
        <f ca="true">+IF(OFFSET('Hygiene Data'!$C$13,0,10*ROW('Hygiene Data'!C129))="","",OFFSET('Hygiene Data'!$C$13,0,10*ROW('Hygiene Data'!C129)))</f>
        <v/>
      </c>
      <c r="DQ135" s="29" t="str">
        <f ca="true">+IF(OFFSET('Hygiene Data'!$C$14,0,10*ROW('Hygiene Data'!C129))="","",OFFSET('Hygiene Data'!$C$14,0,10*ROW('Hygiene Data'!C129)))</f>
        <v/>
      </c>
      <c r="DR135" s="29" t="str">
        <f ca="true">+IF(OFFSET('Hygiene Data'!$D$12,0,10*ROW('Hygiene Data'!D129))="","",OFFSET('Hygiene Data'!$D$12,0,10*ROW('Hygiene Data'!D129)))</f>
        <v/>
      </c>
      <c r="DS135" s="29" t="str">
        <f ca="true">+IF(OFFSET('Hygiene Data'!$D$13,0,10*ROW('Hygiene Data'!D129))="","",OFFSET('Hygiene Data'!$D$13,0,10*ROW('Hygiene Data'!D129)))</f>
        <v/>
      </c>
      <c r="DT135" s="29" t="str">
        <f ca="true">+IF(OFFSET('Hygiene Data'!$D$14,0,10*ROW('Hygiene Data'!D129))="","",OFFSET('Hygiene Data'!$D$14,0,10*ROW('Hygiene Data'!D129)))</f>
        <v/>
      </c>
      <c r="DU135" s="29" t="str">
        <f ca="true">+IF(OFFSET('Hygiene Data'!$E$12,0,10*ROW('Hygiene Data'!E129))="","",OFFSET('Hygiene Data'!$E$12,0,10*ROW('Hygiene Data'!E129)))</f>
        <v/>
      </c>
      <c r="DV135" s="29" t="str">
        <f ca="true">+IF(OFFSET('Hygiene Data'!$E$13,0,10*ROW('Hygiene Data'!E129))="","",OFFSET('Hygiene Data'!$E$13,0,10*ROW('Hygiene Data'!E129)))</f>
        <v/>
      </c>
      <c r="DW135" s="29" t="str">
        <f ca="true">+IF(OFFSET('Hygiene Data'!$E$14,0,10*ROW('Hygiene Data'!E129))="","",OFFSET('Hygiene Data'!$E$14,0,10*ROW('Hygiene Data'!E129)))</f>
        <v/>
      </c>
      <c r="DX135" s="29" t="str">
        <f ca="true">+IF(OFFSET('Hygiene Data'!$F$12,0,10*ROW('Hygiene Data'!F129))="","",OFFSET('Hygiene Data'!$F$12,0,10*ROW('Hygiene Data'!F129)))</f>
        <v/>
      </c>
      <c r="DY135" s="29" t="str">
        <f ca="true">+IF(OFFSET('Hygiene Data'!$F$13,0,10*ROW('Hygiene Data'!F129))="","",OFFSET('Hygiene Data'!$F$13,0,10*ROW('Hygiene Data'!F129)))</f>
        <v/>
      </c>
      <c r="DZ135" s="29" t="str">
        <f ca="true">+IF(OFFSET('Hygiene Data'!$F$14,0,10*ROW('Hygiene Data'!F129))="","",OFFSET('Hygiene Data'!$F$14,0,10*ROW('Hygiene Data'!F129)))</f>
        <v/>
      </c>
      <c r="EA135" s="29" t="str">
        <f ca="true">+IF(OFFSET('Hygiene Data'!$G$12,0,10*ROW('Hygiene Data'!G129))="","",OFFSET('Hygiene Data'!$G$12,0,10*ROW('Hygiene Data'!G129)))</f>
        <v/>
      </c>
      <c r="EB135" s="29" t="str">
        <f ca="true">+IF(OFFSET('Hygiene Data'!$G$13,0,10*ROW('Hygiene Data'!G129))="","",OFFSET('Hygiene Data'!$G$13,0,10*ROW('Hygiene Data'!G129)))</f>
        <v/>
      </c>
      <c r="EC135" s="29" t="str">
        <f ca="true">+IF(OFFSET('Hygiene Data'!$G$14,0,10*ROW('Hygiene Data'!G129))="","",OFFSET('Hygiene Data'!$G$14,0,10*ROW('Hygiene Data'!G129)))</f>
        <v/>
      </c>
      <c r="ED135" s="29" t="str">
        <f ca="true">+IF(OFFSET('Hygiene Data'!$H$12,0,10*ROW('Hygiene Data'!H129))="","",OFFSET('Hygiene Data'!$H$12,0,10*ROW('Hygiene Data'!H129)))</f>
        <v/>
      </c>
      <c r="EE135" s="29" t="str">
        <f ca="true">+IF(OFFSET('Hygiene Data'!$H$13,0,10*ROW('Hygiene Data'!H129))="","",OFFSET('Hygiene Data'!$H$13,0,10*ROW('Hygiene Data'!H129)))</f>
        <v/>
      </c>
      <c r="EF135" s="29" t="str">
        <f ca="true">+IF(OFFSET('Hygiene Data'!$H$14,0,10*ROW('Hygiene Data'!H129))="","",OFFSET('Hygiene Data'!$H$14,0,10*ROW('Hygiene Data'!H129)))</f>
        <v/>
      </c>
    </row>
    <row r="136" x14ac:dyDescent="0.2">
      <c r="A136" s="52" t="str">
        <f ca="true">+IF(OFFSET('Water Data'!$B$1,0,10*ROW('Water Data'!B133))="","",OFFSET('Water Data'!$B$1,0,10*ROW('Water Data'!B133)))</f>
        <v/>
      </c>
      <c r="B136" s="52" t="str">
        <f ca="true">+IF(OFFSET('Water Data'!$A$3,0,10*ROW('Water Data'!A133))="","",OFFSET('Water Data'!$A$3,0,10*ROW('Water Data'!A133)))</f>
        <v/>
      </c>
      <c r="C136" s="52" t="str">
        <f ca="true">+IF(OFFSET('Water Data'!$C$3,0,10*ROW('Water Data'!C133))="","",OFFSET('Water Data'!$C$3,0,10*ROW('Water Data'!C133)))</f>
        <v/>
      </c>
      <c r="D136" s="240"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0"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0"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0"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0"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0"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0"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0"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0"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0"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0"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0"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0"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0"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0"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0"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0"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0"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1"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1"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1"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1"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1"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1"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1"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1"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1"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1"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1"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1"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1"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1"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1"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1"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1"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1"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1"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1"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1"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1"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1"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1"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1"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1"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1"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1"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1"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1"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2"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2"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2"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2"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2"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2"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2"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2"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2"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2"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2"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2"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2"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2"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2"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2"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2"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2"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29" t="str">
        <f ca="true">+IF(OFFSET('Water Data'!$C$28,0,10*ROW('Water Data'!C130))="","",OFFSET('Water Data'!$C$28,0,10*ROW('Water Data'!C130)))</f>
        <v/>
      </c>
      <c r="BT136" s="29" t="str">
        <f ca="true">+IF(OFFSET('Water Data'!$C$29,0,10*ROW('Water Data'!C130))="","",OFFSET('Water Data'!$C$29,0,10*ROW('Water Data'!C130)))</f>
        <v/>
      </c>
      <c r="BU136" s="29" t="str">
        <f ca="true">+IF(OFFSET('Water Data'!$C$30,0,10*ROW('Water Data'!C130))="","",OFFSET('Water Data'!$C$30,0,10*ROW('Water Data'!C130)))</f>
        <v/>
      </c>
      <c r="BV136" s="29" t="str">
        <f ca="true">+IF(OFFSET('Water Data'!$D$28,0,10*ROW('Water Data'!D130))="","",OFFSET('Water Data'!$D$28,0,10*ROW('Water Data'!D130)))</f>
        <v/>
      </c>
      <c r="BW136" s="29" t="str">
        <f ca="true">+IF(OFFSET('Water Data'!$D$29,0,10*ROW('Water Data'!D130))="","",OFFSET('Water Data'!$D$29,0,10*ROW('Water Data'!D130)))</f>
        <v/>
      </c>
      <c r="BX136" s="29" t="str">
        <f ca="true">+IF(OFFSET('Water Data'!$D$30,0,10*ROW('Water Data'!D130))="","",OFFSET('Water Data'!$D$30,0,10*ROW('Water Data'!D130)))</f>
        <v/>
      </c>
      <c r="BY136" s="29" t="str">
        <f ca="true">+IF(OFFSET('Water Data'!$E$28,0,10*ROW('Water Data'!E130))="","",OFFSET('Water Data'!$E$28,0,10*ROW('Water Data'!E130)))</f>
        <v/>
      </c>
      <c r="BZ136" s="29" t="str">
        <f ca="true">+IF(OFFSET('Water Data'!$E$29,0,10*ROW('Water Data'!E130))="","",OFFSET('Water Data'!$E$29,0,10*ROW('Water Data'!E130)))</f>
        <v/>
      </c>
      <c r="CA136" s="29" t="str">
        <f ca="true">+IF(OFFSET('Water Data'!$E$30,0,10*ROW('Water Data'!E130))="","",OFFSET('Water Data'!$E$30,0,10*ROW('Water Data'!E130)))</f>
        <v/>
      </c>
      <c r="CB136" s="29" t="str">
        <f ca="true">+IF(OFFSET('Water Data'!$F$28,0,10*ROW('Water Data'!F130))="","",OFFSET('Water Data'!$F$28,0,10*ROW('Water Data'!F130)))</f>
        <v/>
      </c>
      <c r="CC136" s="29" t="str">
        <f ca="true">+IF(OFFSET('Water Data'!$F$29,0,10*ROW('Water Data'!F130))="","",OFFSET('Water Data'!$F$29,0,10*ROW('Water Data'!F130)))</f>
        <v/>
      </c>
      <c r="CD136" s="29" t="str">
        <f ca="true">+IF(OFFSET('Water Data'!$F$30,0,10*ROW('Water Data'!F130))="","",OFFSET('Water Data'!$F$30,0,10*ROW('Water Data'!F130)))</f>
        <v/>
      </c>
      <c r="CE136" s="29" t="str">
        <f ca="true">+IF(OFFSET('Water Data'!$G$28,0,10*ROW('Water Data'!G130))="","",OFFSET('Water Data'!$G$28,0,10*ROW('Water Data'!G130)))</f>
        <v/>
      </c>
      <c r="CF136" s="29" t="str">
        <f ca="true">+IF(OFFSET('Water Data'!$G$29,0,10*ROW('Water Data'!G130))="","",OFFSET('Water Data'!$G$29,0,10*ROW('Water Data'!G130)))</f>
        <v/>
      </c>
      <c r="CG136" s="29" t="str">
        <f ca="true">+IF(OFFSET('Water Data'!$G$30,0,10*ROW('Water Data'!G130))="","",OFFSET('Water Data'!$G$30,0,10*ROW('Water Data'!G130)))</f>
        <v/>
      </c>
      <c r="CH136" s="29" t="str">
        <f ca="true">+IF(OFFSET('Water Data'!$H$28,0,10*ROW('Water Data'!H130))="","",OFFSET('Water Data'!$H$28,0,10*ROW('Water Data'!H130)))</f>
        <v/>
      </c>
      <c r="CI136" s="29" t="str">
        <f ca="true">+IF(OFFSET('Water Data'!$H$29,0,10*ROW('Water Data'!H130))="","",OFFSET('Water Data'!$H$29,0,10*ROW('Water Data'!H130)))</f>
        <v/>
      </c>
      <c r="CJ136" s="29" t="str">
        <f ca="true">+IF(OFFSET('Water Data'!$H$30,0,10*ROW('Water Data'!H130))="","",OFFSET('Water Data'!$H$30,0,10*ROW('Water Data'!H130)))</f>
        <v/>
      </c>
      <c r="CK136" s="29" t="str">
        <f ca="true">+IF(OFFSET('Sanitation Data'!$C$29,0,10*ROW('Sanitation Data'!C130))="","",OFFSET('Sanitation Data'!$C$29,0,10*ROW('Sanitation Data'!C130)))</f>
        <v/>
      </c>
      <c r="CL136" s="29" t="str">
        <f ca="true">+IF(OFFSET('Sanitation Data'!$C$30,0,10*ROW('Sanitation Data'!C130))="","",OFFSET('Sanitation Data'!$C$30,0,10*ROW('Sanitation Data'!C130)))</f>
        <v/>
      </c>
      <c r="CM136" s="29" t="str">
        <f ca="true">+IF(OFFSET('Sanitation Data'!$C$31,0,10*ROW('Sanitation Data'!C130))="","",OFFSET('Sanitation Data'!$C$31,0,10*ROW('Sanitation Data'!C130)))</f>
        <v/>
      </c>
      <c r="CN136" s="29" t="str">
        <f ca="true">+IF(OFFSET('Sanitation Data'!$C$32,0,10*ROW('Sanitation Data'!C130))="","",OFFSET('Sanitation Data'!$C$32,0,10*ROW('Sanitation Data'!C130)))</f>
        <v/>
      </c>
      <c r="CO136" s="29" t="str">
        <f ca="true">+IF(OFFSET('Sanitation Data'!$C$33,0,10*ROW('Sanitation Data'!C130))="","",OFFSET('Sanitation Data'!$C$33,0,10*ROW('Sanitation Data'!C130)))</f>
        <v/>
      </c>
      <c r="CP136" s="29" t="str">
        <f ca="true">+IF(OFFSET('Sanitation Data'!$D$29,0,10*ROW('Sanitation Data'!D130))="","",OFFSET('Sanitation Data'!$D$29,0,10*ROW('Sanitation Data'!D130)))</f>
        <v/>
      </c>
      <c r="CQ136" s="29" t="str">
        <f ca="true">+IF(OFFSET('Sanitation Data'!$D$30,0,10*ROW('Sanitation Data'!D130))="","",OFFSET('Sanitation Data'!$D$30,0,10*ROW('Sanitation Data'!D130)))</f>
        <v/>
      </c>
      <c r="CR136" s="29" t="str">
        <f ca="true">+IF(OFFSET('Sanitation Data'!$D$31,0,10*ROW('Sanitation Data'!D130))="","",OFFSET('Sanitation Data'!$D$31,0,10*ROW('Sanitation Data'!D130)))</f>
        <v/>
      </c>
      <c r="CS136" s="29" t="str">
        <f ca="true">+IF(OFFSET('Sanitation Data'!$D$32,0,10*ROW('Sanitation Data'!D130))="","",OFFSET('Sanitation Data'!$D$32,0,10*ROW('Sanitation Data'!D130)))</f>
        <v/>
      </c>
      <c r="CT136" s="29" t="str">
        <f ca="true">+IF(OFFSET('Sanitation Data'!$D$33,0,10*ROW('Sanitation Data'!D130))="","",OFFSET('Sanitation Data'!$D$33,0,10*ROW('Sanitation Data'!D130)))</f>
        <v/>
      </c>
      <c r="CU136" s="29" t="str">
        <f ca="true">+IF(OFFSET('Sanitation Data'!$E$29,0,10*ROW('Sanitation Data'!E130))="","",OFFSET('Sanitation Data'!$E$29,0,10*ROW('Sanitation Data'!E130)))</f>
        <v/>
      </c>
      <c r="CV136" s="29" t="str">
        <f ca="true">+IF(OFFSET('Sanitation Data'!$E$30,0,10*ROW('Sanitation Data'!E130))="","",OFFSET('Sanitation Data'!$E$30,0,10*ROW('Sanitation Data'!E130)))</f>
        <v/>
      </c>
      <c r="CW136" s="29" t="str">
        <f ca="true">+IF(OFFSET('Sanitation Data'!$E$31,0,10*ROW('Sanitation Data'!E130))="","",OFFSET('Sanitation Data'!$E$31,0,10*ROW('Sanitation Data'!E130)))</f>
        <v/>
      </c>
      <c r="CX136" s="29" t="str">
        <f ca="true">+IF(OFFSET('Sanitation Data'!$E$32,0,10*ROW('Sanitation Data'!E130))="","",OFFSET('Sanitation Data'!$E$32,0,10*ROW('Sanitation Data'!E130)))</f>
        <v/>
      </c>
      <c r="CY136" s="29" t="str">
        <f ca="true">+IF(OFFSET('Sanitation Data'!$E$33,0,10*ROW('Sanitation Data'!E130))="","",OFFSET('Sanitation Data'!$E$33,0,10*ROW('Sanitation Data'!E130)))</f>
        <v/>
      </c>
      <c r="CZ136" s="29" t="str">
        <f ca="true">+IF(OFFSET('Sanitation Data'!$F$29,0,10*ROW('Sanitation Data'!F130))="","",OFFSET('Sanitation Data'!$F$29,0,10*ROW('Sanitation Data'!F130)))</f>
        <v/>
      </c>
      <c r="DA136" s="29" t="str">
        <f ca="true">+IF(OFFSET('Sanitation Data'!$F$30,0,10*ROW('Sanitation Data'!F130))="","",OFFSET('Sanitation Data'!$F$30,0,10*ROW('Sanitation Data'!F130)))</f>
        <v/>
      </c>
      <c r="DB136" s="29" t="str">
        <f ca="true">+IF(OFFSET('Sanitation Data'!$F$31,0,10*ROW('Sanitation Data'!F130))="","",OFFSET('Sanitation Data'!$F$31,0,10*ROW('Sanitation Data'!F130)))</f>
        <v/>
      </c>
      <c r="DC136" s="29" t="str">
        <f ca="true">+IF(OFFSET('Sanitation Data'!$F$32,0,10*ROW('Sanitation Data'!F130))="","",OFFSET('Sanitation Data'!$F$32,0,10*ROW('Sanitation Data'!F130)))</f>
        <v/>
      </c>
      <c r="DD136" s="29" t="str">
        <f ca="true">+IF(OFFSET('Sanitation Data'!$F$33,0,10*ROW('Sanitation Data'!F130))="","",OFFSET('Sanitation Data'!$F$33,0,10*ROW('Sanitation Data'!F130)))</f>
        <v/>
      </c>
      <c r="DE136" s="29" t="str">
        <f ca="true">+IF(OFFSET('Sanitation Data'!$G$29,0,10*ROW('Sanitation Data'!G130))="","",OFFSET('Sanitation Data'!$G$29,0,10*ROW('Sanitation Data'!G130)))</f>
        <v/>
      </c>
      <c r="DF136" s="29" t="str">
        <f ca="true">+IF(OFFSET('Sanitation Data'!$G$30,0,10*ROW('Sanitation Data'!G130))="","",OFFSET('Sanitation Data'!$G$30,0,10*ROW('Sanitation Data'!G130)))</f>
        <v/>
      </c>
      <c r="DG136" s="29" t="str">
        <f ca="true">+IF(OFFSET('Sanitation Data'!$G$31,0,10*ROW('Sanitation Data'!G130))="","",OFFSET('Sanitation Data'!$G$31,0,10*ROW('Sanitation Data'!G130)))</f>
        <v/>
      </c>
      <c r="DH136" s="29" t="str">
        <f ca="true">+IF(OFFSET('Sanitation Data'!$G$32,0,10*ROW('Sanitation Data'!G130))="","",OFFSET('Sanitation Data'!$G$32,0,10*ROW('Sanitation Data'!G130)))</f>
        <v/>
      </c>
      <c r="DI136" s="29" t="str">
        <f ca="true">+IF(OFFSET('Sanitation Data'!$G$33,0,10*ROW('Sanitation Data'!G130))="","",OFFSET('Sanitation Data'!$G$33,0,10*ROW('Sanitation Data'!G130)))</f>
        <v/>
      </c>
      <c r="DJ136" s="29" t="str">
        <f ca="true">+IF(OFFSET('Sanitation Data'!$H$29,0,10*ROW('Sanitation Data'!H130))="","",OFFSET('Sanitation Data'!$H$29,0,10*ROW('Sanitation Data'!H130)))</f>
        <v/>
      </c>
      <c r="DK136" s="29" t="str">
        <f ca="true">+IF(OFFSET('Sanitation Data'!$H$30,0,10*ROW('Sanitation Data'!H130))="","",OFFSET('Sanitation Data'!$H$30,0,10*ROW('Sanitation Data'!H130)))</f>
        <v/>
      </c>
      <c r="DL136" s="29" t="str">
        <f ca="true">+IF(OFFSET('Sanitation Data'!$H$31,0,10*ROW('Sanitation Data'!H130))="","",OFFSET('Sanitation Data'!$H$31,0,10*ROW('Sanitation Data'!H130)))</f>
        <v/>
      </c>
      <c r="DM136" s="29" t="str">
        <f ca="true">+IF(OFFSET('Sanitation Data'!$H$32,0,10*ROW('Sanitation Data'!H130))="","",OFFSET('Sanitation Data'!$H$32,0,10*ROW('Sanitation Data'!H130)))</f>
        <v/>
      </c>
      <c r="DN136" s="29" t="str">
        <f ca="true">+IF(OFFSET('Sanitation Data'!$H$33,0,10*ROW('Sanitation Data'!H130))="","",OFFSET('Sanitation Data'!$H$33,0,10*ROW('Sanitation Data'!H130)))</f>
        <v/>
      </c>
      <c r="DO136" s="29" t="str">
        <f ca="true">+IF(OFFSET('Hygiene Data'!$C$12,0,10*ROW('Hygiene Data'!C130))="","",OFFSET('Hygiene Data'!$C$12,0,10*ROW('Hygiene Data'!C130)))</f>
        <v/>
      </c>
      <c r="DP136" s="29" t="str">
        <f ca="true">+IF(OFFSET('Hygiene Data'!$C$13,0,10*ROW('Hygiene Data'!C130))="","",OFFSET('Hygiene Data'!$C$13,0,10*ROW('Hygiene Data'!C130)))</f>
        <v/>
      </c>
      <c r="DQ136" s="29" t="str">
        <f ca="true">+IF(OFFSET('Hygiene Data'!$C$14,0,10*ROW('Hygiene Data'!C130))="","",OFFSET('Hygiene Data'!$C$14,0,10*ROW('Hygiene Data'!C130)))</f>
        <v/>
      </c>
      <c r="DR136" s="29" t="str">
        <f ca="true">+IF(OFFSET('Hygiene Data'!$D$12,0,10*ROW('Hygiene Data'!D130))="","",OFFSET('Hygiene Data'!$D$12,0,10*ROW('Hygiene Data'!D130)))</f>
        <v/>
      </c>
      <c r="DS136" s="29" t="str">
        <f ca="true">+IF(OFFSET('Hygiene Data'!$D$13,0,10*ROW('Hygiene Data'!D130))="","",OFFSET('Hygiene Data'!$D$13,0,10*ROW('Hygiene Data'!D130)))</f>
        <v/>
      </c>
      <c r="DT136" s="29" t="str">
        <f ca="true">+IF(OFFSET('Hygiene Data'!$D$14,0,10*ROW('Hygiene Data'!D130))="","",OFFSET('Hygiene Data'!$D$14,0,10*ROW('Hygiene Data'!D130)))</f>
        <v/>
      </c>
      <c r="DU136" s="29" t="str">
        <f ca="true">+IF(OFFSET('Hygiene Data'!$E$12,0,10*ROW('Hygiene Data'!E130))="","",OFFSET('Hygiene Data'!$E$12,0,10*ROW('Hygiene Data'!E130)))</f>
        <v/>
      </c>
      <c r="DV136" s="29" t="str">
        <f ca="true">+IF(OFFSET('Hygiene Data'!$E$13,0,10*ROW('Hygiene Data'!E130))="","",OFFSET('Hygiene Data'!$E$13,0,10*ROW('Hygiene Data'!E130)))</f>
        <v/>
      </c>
      <c r="DW136" s="29" t="str">
        <f ca="true">+IF(OFFSET('Hygiene Data'!$E$14,0,10*ROW('Hygiene Data'!E130))="","",OFFSET('Hygiene Data'!$E$14,0,10*ROW('Hygiene Data'!E130)))</f>
        <v/>
      </c>
      <c r="DX136" s="29" t="str">
        <f ca="true">+IF(OFFSET('Hygiene Data'!$F$12,0,10*ROW('Hygiene Data'!F130))="","",OFFSET('Hygiene Data'!$F$12,0,10*ROW('Hygiene Data'!F130)))</f>
        <v/>
      </c>
      <c r="DY136" s="29" t="str">
        <f ca="true">+IF(OFFSET('Hygiene Data'!$F$13,0,10*ROW('Hygiene Data'!F130))="","",OFFSET('Hygiene Data'!$F$13,0,10*ROW('Hygiene Data'!F130)))</f>
        <v/>
      </c>
      <c r="DZ136" s="29" t="str">
        <f ca="true">+IF(OFFSET('Hygiene Data'!$F$14,0,10*ROW('Hygiene Data'!F130))="","",OFFSET('Hygiene Data'!$F$14,0,10*ROW('Hygiene Data'!F130)))</f>
        <v/>
      </c>
      <c r="EA136" s="29" t="str">
        <f ca="true">+IF(OFFSET('Hygiene Data'!$G$12,0,10*ROW('Hygiene Data'!G130))="","",OFFSET('Hygiene Data'!$G$12,0,10*ROW('Hygiene Data'!G130)))</f>
        <v/>
      </c>
      <c r="EB136" s="29" t="str">
        <f ca="true">+IF(OFFSET('Hygiene Data'!$G$13,0,10*ROW('Hygiene Data'!G130))="","",OFFSET('Hygiene Data'!$G$13,0,10*ROW('Hygiene Data'!G130)))</f>
        <v/>
      </c>
      <c r="EC136" s="29" t="str">
        <f ca="true">+IF(OFFSET('Hygiene Data'!$G$14,0,10*ROW('Hygiene Data'!G130))="","",OFFSET('Hygiene Data'!$G$14,0,10*ROW('Hygiene Data'!G130)))</f>
        <v/>
      </c>
      <c r="ED136" s="29" t="str">
        <f ca="true">+IF(OFFSET('Hygiene Data'!$H$12,0,10*ROW('Hygiene Data'!H130))="","",OFFSET('Hygiene Data'!$H$12,0,10*ROW('Hygiene Data'!H130)))</f>
        <v/>
      </c>
      <c r="EE136" s="29" t="str">
        <f ca="true">+IF(OFFSET('Hygiene Data'!$H$13,0,10*ROW('Hygiene Data'!H130))="","",OFFSET('Hygiene Data'!$H$13,0,10*ROW('Hygiene Data'!H130)))</f>
        <v/>
      </c>
      <c r="EF136" s="29" t="str">
        <f ca="true">+IF(OFFSET('Hygiene Data'!$H$14,0,10*ROW('Hygiene Data'!H130))="","",OFFSET('Hygiene Data'!$H$14,0,10*ROW('Hygiene Data'!H130)))</f>
        <v/>
      </c>
    </row>
    <row r="137" x14ac:dyDescent="0.2">
      <c r="A137" s="52" t="str">
        <f ca="true">+IF(OFFSET('Water Data'!$B$1,0,10*ROW('Water Data'!B134))="","",OFFSET('Water Data'!$B$1,0,10*ROW('Water Data'!B134)))</f>
        <v/>
      </c>
      <c r="B137" s="52" t="str">
        <f ca="true">+IF(OFFSET('Water Data'!$A$3,0,10*ROW('Water Data'!A134))="","",OFFSET('Water Data'!$A$3,0,10*ROW('Water Data'!A134)))</f>
        <v/>
      </c>
      <c r="C137" s="52" t="str">
        <f ca="true">+IF(OFFSET('Water Data'!$C$3,0,10*ROW('Water Data'!C134))="","",OFFSET('Water Data'!$C$3,0,10*ROW('Water Data'!C134)))</f>
        <v/>
      </c>
      <c r="D137" s="240"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0"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0"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0"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0"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0"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0"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0"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0"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0"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0"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0"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0"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0"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0"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0"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0"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0"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1"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1"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1"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1"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1"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1"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1"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1"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1"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1"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1"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1"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1"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1"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1"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1"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1"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1"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1"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1"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1"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1"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1"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1"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1"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1"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1"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1"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1"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1"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2"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2"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2"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2"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2"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2"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2"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2"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2"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2"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2"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2"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2"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2"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2"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2"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2"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2"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29" t="str">
        <f ca="true">+IF(OFFSET('Water Data'!$C$28,0,10*ROW('Water Data'!C131))="","",OFFSET('Water Data'!$C$28,0,10*ROW('Water Data'!C131)))</f>
        <v/>
      </c>
      <c r="BT137" s="29" t="str">
        <f ca="true">+IF(OFFSET('Water Data'!$C$29,0,10*ROW('Water Data'!C131))="","",OFFSET('Water Data'!$C$29,0,10*ROW('Water Data'!C131)))</f>
        <v/>
      </c>
      <c r="BU137" s="29" t="str">
        <f ca="true">+IF(OFFSET('Water Data'!$C$30,0,10*ROW('Water Data'!C131))="","",OFFSET('Water Data'!$C$30,0,10*ROW('Water Data'!C131)))</f>
        <v/>
      </c>
      <c r="BV137" s="29" t="str">
        <f ca="true">+IF(OFFSET('Water Data'!$D$28,0,10*ROW('Water Data'!D131))="","",OFFSET('Water Data'!$D$28,0,10*ROW('Water Data'!D131)))</f>
        <v/>
      </c>
      <c r="BW137" s="29" t="str">
        <f ca="true">+IF(OFFSET('Water Data'!$D$29,0,10*ROW('Water Data'!D131))="","",OFFSET('Water Data'!$D$29,0,10*ROW('Water Data'!D131)))</f>
        <v/>
      </c>
      <c r="BX137" s="29" t="str">
        <f ca="true">+IF(OFFSET('Water Data'!$D$30,0,10*ROW('Water Data'!D131))="","",OFFSET('Water Data'!$D$30,0,10*ROW('Water Data'!D131)))</f>
        <v/>
      </c>
      <c r="BY137" s="29" t="str">
        <f ca="true">+IF(OFFSET('Water Data'!$E$28,0,10*ROW('Water Data'!E131))="","",OFFSET('Water Data'!$E$28,0,10*ROW('Water Data'!E131)))</f>
        <v/>
      </c>
      <c r="BZ137" s="29" t="str">
        <f ca="true">+IF(OFFSET('Water Data'!$E$29,0,10*ROW('Water Data'!E131))="","",OFFSET('Water Data'!$E$29,0,10*ROW('Water Data'!E131)))</f>
        <v/>
      </c>
      <c r="CA137" s="29" t="str">
        <f ca="true">+IF(OFFSET('Water Data'!$E$30,0,10*ROW('Water Data'!E131))="","",OFFSET('Water Data'!$E$30,0,10*ROW('Water Data'!E131)))</f>
        <v/>
      </c>
      <c r="CB137" s="29" t="str">
        <f ca="true">+IF(OFFSET('Water Data'!$F$28,0,10*ROW('Water Data'!F131))="","",OFFSET('Water Data'!$F$28,0,10*ROW('Water Data'!F131)))</f>
        <v/>
      </c>
      <c r="CC137" s="29" t="str">
        <f ca="true">+IF(OFFSET('Water Data'!$F$29,0,10*ROW('Water Data'!F131))="","",OFFSET('Water Data'!$F$29,0,10*ROW('Water Data'!F131)))</f>
        <v/>
      </c>
      <c r="CD137" s="29" t="str">
        <f ca="true">+IF(OFFSET('Water Data'!$F$30,0,10*ROW('Water Data'!F131))="","",OFFSET('Water Data'!$F$30,0,10*ROW('Water Data'!F131)))</f>
        <v/>
      </c>
      <c r="CE137" s="29" t="str">
        <f ca="true">+IF(OFFSET('Water Data'!$G$28,0,10*ROW('Water Data'!G131))="","",OFFSET('Water Data'!$G$28,0,10*ROW('Water Data'!G131)))</f>
        <v/>
      </c>
      <c r="CF137" s="29" t="str">
        <f ca="true">+IF(OFFSET('Water Data'!$G$29,0,10*ROW('Water Data'!G131))="","",OFFSET('Water Data'!$G$29,0,10*ROW('Water Data'!G131)))</f>
        <v/>
      </c>
      <c r="CG137" s="29" t="str">
        <f ca="true">+IF(OFFSET('Water Data'!$G$30,0,10*ROW('Water Data'!G131))="","",OFFSET('Water Data'!$G$30,0,10*ROW('Water Data'!G131)))</f>
        <v/>
      </c>
      <c r="CH137" s="29" t="str">
        <f ca="true">+IF(OFFSET('Water Data'!$H$28,0,10*ROW('Water Data'!H131))="","",OFFSET('Water Data'!$H$28,0,10*ROW('Water Data'!H131)))</f>
        <v/>
      </c>
      <c r="CI137" s="29" t="str">
        <f ca="true">+IF(OFFSET('Water Data'!$H$29,0,10*ROW('Water Data'!H131))="","",OFFSET('Water Data'!$H$29,0,10*ROW('Water Data'!H131)))</f>
        <v/>
      </c>
      <c r="CJ137" s="29" t="str">
        <f ca="true">+IF(OFFSET('Water Data'!$H$30,0,10*ROW('Water Data'!H131))="","",OFFSET('Water Data'!$H$30,0,10*ROW('Water Data'!H131)))</f>
        <v/>
      </c>
      <c r="CK137" s="29" t="str">
        <f ca="true">+IF(OFFSET('Sanitation Data'!$C$29,0,10*ROW('Sanitation Data'!C131))="","",OFFSET('Sanitation Data'!$C$29,0,10*ROW('Sanitation Data'!C131)))</f>
        <v/>
      </c>
      <c r="CL137" s="29" t="str">
        <f ca="true">+IF(OFFSET('Sanitation Data'!$C$30,0,10*ROW('Sanitation Data'!C131))="","",OFFSET('Sanitation Data'!$C$30,0,10*ROW('Sanitation Data'!C131)))</f>
        <v/>
      </c>
      <c r="CM137" s="29" t="str">
        <f ca="true">+IF(OFFSET('Sanitation Data'!$C$31,0,10*ROW('Sanitation Data'!C131))="","",OFFSET('Sanitation Data'!$C$31,0,10*ROW('Sanitation Data'!C131)))</f>
        <v/>
      </c>
      <c r="CN137" s="29" t="str">
        <f ca="true">+IF(OFFSET('Sanitation Data'!$C$32,0,10*ROW('Sanitation Data'!C131))="","",OFFSET('Sanitation Data'!$C$32,0,10*ROW('Sanitation Data'!C131)))</f>
        <v/>
      </c>
      <c r="CO137" s="29" t="str">
        <f ca="true">+IF(OFFSET('Sanitation Data'!$C$33,0,10*ROW('Sanitation Data'!C131))="","",OFFSET('Sanitation Data'!$C$33,0,10*ROW('Sanitation Data'!C131)))</f>
        <v/>
      </c>
      <c r="CP137" s="29" t="str">
        <f ca="true">+IF(OFFSET('Sanitation Data'!$D$29,0,10*ROW('Sanitation Data'!D131))="","",OFFSET('Sanitation Data'!$D$29,0,10*ROW('Sanitation Data'!D131)))</f>
        <v/>
      </c>
      <c r="CQ137" s="29" t="str">
        <f ca="true">+IF(OFFSET('Sanitation Data'!$D$30,0,10*ROW('Sanitation Data'!D131))="","",OFFSET('Sanitation Data'!$D$30,0,10*ROW('Sanitation Data'!D131)))</f>
        <v/>
      </c>
      <c r="CR137" s="29" t="str">
        <f ca="true">+IF(OFFSET('Sanitation Data'!$D$31,0,10*ROW('Sanitation Data'!D131))="","",OFFSET('Sanitation Data'!$D$31,0,10*ROW('Sanitation Data'!D131)))</f>
        <v/>
      </c>
      <c r="CS137" s="29" t="str">
        <f ca="true">+IF(OFFSET('Sanitation Data'!$D$32,0,10*ROW('Sanitation Data'!D131))="","",OFFSET('Sanitation Data'!$D$32,0,10*ROW('Sanitation Data'!D131)))</f>
        <v/>
      </c>
      <c r="CT137" s="29" t="str">
        <f ca="true">+IF(OFFSET('Sanitation Data'!$D$33,0,10*ROW('Sanitation Data'!D131))="","",OFFSET('Sanitation Data'!$D$33,0,10*ROW('Sanitation Data'!D131)))</f>
        <v/>
      </c>
      <c r="CU137" s="29" t="str">
        <f ca="true">+IF(OFFSET('Sanitation Data'!$E$29,0,10*ROW('Sanitation Data'!E131))="","",OFFSET('Sanitation Data'!$E$29,0,10*ROW('Sanitation Data'!E131)))</f>
        <v/>
      </c>
      <c r="CV137" s="29" t="str">
        <f ca="true">+IF(OFFSET('Sanitation Data'!$E$30,0,10*ROW('Sanitation Data'!E131))="","",OFFSET('Sanitation Data'!$E$30,0,10*ROW('Sanitation Data'!E131)))</f>
        <v/>
      </c>
      <c r="CW137" s="29" t="str">
        <f ca="true">+IF(OFFSET('Sanitation Data'!$E$31,0,10*ROW('Sanitation Data'!E131))="","",OFFSET('Sanitation Data'!$E$31,0,10*ROW('Sanitation Data'!E131)))</f>
        <v/>
      </c>
      <c r="CX137" s="29" t="str">
        <f ca="true">+IF(OFFSET('Sanitation Data'!$E$32,0,10*ROW('Sanitation Data'!E131))="","",OFFSET('Sanitation Data'!$E$32,0,10*ROW('Sanitation Data'!E131)))</f>
        <v/>
      </c>
      <c r="CY137" s="29" t="str">
        <f ca="true">+IF(OFFSET('Sanitation Data'!$E$33,0,10*ROW('Sanitation Data'!E131))="","",OFFSET('Sanitation Data'!$E$33,0,10*ROW('Sanitation Data'!E131)))</f>
        <v/>
      </c>
      <c r="CZ137" s="29" t="str">
        <f ca="true">+IF(OFFSET('Sanitation Data'!$F$29,0,10*ROW('Sanitation Data'!F131))="","",OFFSET('Sanitation Data'!$F$29,0,10*ROW('Sanitation Data'!F131)))</f>
        <v/>
      </c>
      <c r="DA137" s="29" t="str">
        <f ca="true">+IF(OFFSET('Sanitation Data'!$F$30,0,10*ROW('Sanitation Data'!F131))="","",OFFSET('Sanitation Data'!$F$30,0,10*ROW('Sanitation Data'!F131)))</f>
        <v/>
      </c>
      <c r="DB137" s="29" t="str">
        <f ca="true">+IF(OFFSET('Sanitation Data'!$F$31,0,10*ROW('Sanitation Data'!F131))="","",OFFSET('Sanitation Data'!$F$31,0,10*ROW('Sanitation Data'!F131)))</f>
        <v/>
      </c>
      <c r="DC137" s="29" t="str">
        <f ca="true">+IF(OFFSET('Sanitation Data'!$F$32,0,10*ROW('Sanitation Data'!F131))="","",OFFSET('Sanitation Data'!$F$32,0,10*ROW('Sanitation Data'!F131)))</f>
        <v/>
      </c>
      <c r="DD137" s="29" t="str">
        <f ca="true">+IF(OFFSET('Sanitation Data'!$F$33,0,10*ROW('Sanitation Data'!F131))="","",OFFSET('Sanitation Data'!$F$33,0,10*ROW('Sanitation Data'!F131)))</f>
        <v/>
      </c>
      <c r="DE137" s="29" t="str">
        <f ca="true">+IF(OFFSET('Sanitation Data'!$G$29,0,10*ROW('Sanitation Data'!G131))="","",OFFSET('Sanitation Data'!$G$29,0,10*ROW('Sanitation Data'!G131)))</f>
        <v/>
      </c>
      <c r="DF137" s="29" t="str">
        <f ca="true">+IF(OFFSET('Sanitation Data'!$G$30,0,10*ROW('Sanitation Data'!G131))="","",OFFSET('Sanitation Data'!$G$30,0,10*ROW('Sanitation Data'!G131)))</f>
        <v/>
      </c>
      <c r="DG137" s="29" t="str">
        <f ca="true">+IF(OFFSET('Sanitation Data'!$G$31,0,10*ROW('Sanitation Data'!G131))="","",OFFSET('Sanitation Data'!$G$31,0,10*ROW('Sanitation Data'!G131)))</f>
        <v/>
      </c>
      <c r="DH137" s="29" t="str">
        <f ca="true">+IF(OFFSET('Sanitation Data'!$G$32,0,10*ROW('Sanitation Data'!G131))="","",OFFSET('Sanitation Data'!$G$32,0,10*ROW('Sanitation Data'!G131)))</f>
        <v/>
      </c>
      <c r="DI137" s="29" t="str">
        <f ca="true">+IF(OFFSET('Sanitation Data'!$G$33,0,10*ROW('Sanitation Data'!G131))="","",OFFSET('Sanitation Data'!$G$33,0,10*ROW('Sanitation Data'!G131)))</f>
        <v/>
      </c>
      <c r="DJ137" s="29" t="str">
        <f ca="true">+IF(OFFSET('Sanitation Data'!$H$29,0,10*ROW('Sanitation Data'!H131))="","",OFFSET('Sanitation Data'!$H$29,0,10*ROW('Sanitation Data'!H131)))</f>
        <v/>
      </c>
      <c r="DK137" s="29" t="str">
        <f ca="true">+IF(OFFSET('Sanitation Data'!$H$30,0,10*ROW('Sanitation Data'!H131))="","",OFFSET('Sanitation Data'!$H$30,0,10*ROW('Sanitation Data'!H131)))</f>
        <v/>
      </c>
      <c r="DL137" s="29" t="str">
        <f ca="true">+IF(OFFSET('Sanitation Data'!$H$31,0,10*ROW('Sanitation Data'!H131))="","",OFFSET('Sanitation Data'!$H$31,0,10*ROW('Sanitation Data'!H131)))</f>
        <v/>
      </c>
      <c r="DM137" s="29" t="str">
        <f ca="true">+IF(OFFSET('Sanitation Data'!$H$32,0,10*ROW('Sanitation Data'!H131))="","",OFFSET('Sanitation Data'!$H$32,0,10*ROW('Sanitation Data'!H131)))</f>
        <v/>
      </c>
      <c r="DN137" s="29" t="str">
        <f ca="true">+IF(OFFSET('Sanitation Data'!$H$33,0,10*ROW('Sanitation Data'!H131))="","",OFFSET('Sanitation Data'!$H$33,0,10*ROW('Sanitation Data'!H131)))</f>
        <v/>
      </c>
      <c r="DO137" s="29" t="str">
        <f ca="true">+IF(OFFSET('Hygiene Data'!$C$12,0,10*ROW('Hygiene Data'!C131))="","",OFFSET('Hygiene Data'!$C$12,0,10*ROW('Hygiene Data'!C131)))</f>
        <v/>
      </c>
      <c r="DP137" s="29" t="str">
        <f ca="true">+IF(OFFSET('Hygiene Data'!$C$13,0,10*ROW('Hygiene Data'!C131))="","",OFFSET('Hygiene Data'!$C$13,0,10*ROW('Hygiene Data'!C131)))</f>
        <v/>
      </c>
      <c r="DQ137" s="29" t="str">
        <f ca="true">+IF(OFFSET('Hygiene Data'!$C$14,0,10*ROW('Hygiene Data'!C131))="","",OFFSET('Hygiene Data'!$C$14,0,10*ROW('Hygiene Data'!C131)))</f>
        <v/>
      </c>
      <c r="DR137" s="29" t="str">
        <f ca="true">+IF(OFFSET('Hygiene Data'!$D$12,0,10*ROW('Hygiene Data'!D131))="","",OFFSET('Hygiene Data'!$D$12,0,10*ROW('Hygiene Data'!D131)))</f>
        <v/>
      </c>
      <c r="DS137" s="29" t="str">
        <f ca="true">+IF(OFFSET('Hygiene Data'!$D$13,0,10*ROW('Hygiene Data'!D131))="","",OFFSET('Hygiene Data'!$D$13,0,10*ROW('Hygiene Data'!D131)))</f>
        <v/>
      </c>
      <c r="DT137" s="29" t="str">
        <f ca="true">+IF(OFFSET('Hygiene Data'!$D$14,0,10*ROW('Hygiene Data'!D131))="","",OFFSET('Hygiene Data'!$D$14,0,10*ROW('Hygiene Data'!D131)))</f>
        <v/>
      </c>
      <c r="DU137" s="29" t="str">
        <f ca="true">+IF(OFFSET('Hygiene Data'!$E$12,0,10*ROW('Hygiene Data'!E131))="","",OFFSET('Hygiene Data'!$E$12,0,10*ROW('Hygiene Data'!E131)))</f>
        <v/>
      </c>
      <c r="DV137" s="29" t="str">
        <f ca="true">+IF(OFFSET('Hygiene Data'!$E$13,0,10*ROW('Hygiene Data'!E131))="","",OFFSET('Hygiene Data'!$E$13,0,10*ROW('Hygiene Data'!E131)))</f>
        <v/>
      </c>
      <c r="DW137" s="29" t="str">
        <f ca="true">+IF(OFFSET('Hygiene Data'!$E$14,0,10*ROW('Hygiene Data'!E131))="","",OFFSET('Hygiene Data'!$E$14,0,10*ROW('Hygiene Data'!E131)))</f>
        <v/>
      </c>
      <c r="DX137" s="29" t="str">
        <f ca="true">+IF(OFFSET('Hygiene Data'!$F$12,0,10*ROW('Hygiene Data'!F131))="","",OFFSET('Hygiene Data'!$F$12,0,10*ROW('Hygiene Data'!F131)))</f>
        <v/>
      </c>
      <c r="DY137" s="29" t="str">
        <f ca="true">+IF(OFFSET('Hygiene Data'!$F$13,0,10*ROW('Hygiene Data'!F131))="","",OFFSET('Hygiene Data'!$F$13,0,10*ROW('Hygiene Data'!F131)))</f>
        <v/>
      </c>
      <c r="DZ137" s="29" t="str">
        <f ca="true">+IF(OFFSET('Hygiene Data'!$F$14,0,10*ROW('Hygiene Data'!F131))="","",OFFSET('Hygiene Data'!$F$14,0,10*ROW('Hygiene Data'!F131)))</f>
        <v/>
      </c>
      <c r="EA137" s="29" t="str">
        <f ca="true">+IF(OFFSET('Hygiene Data'!$G$12,0,10*ROW('Hygiene Data'!G131))="","",OFFSET('Hygiene Data'!$G$12,0,10*ROW('Hygiene Data'!G131)))</f>
        <v/>
      </c>
      <c r="EB137" s="29" t="str">
        <f ca="true">+IF(OFFSET('Hygiene Data'!$G$13,0,10*ROW('Hygiene Data'!G131))="","",OFFSET('Hygiene Data'!$G$13,0,10*ROW('Hygiene Data'!G131)))</f>
        <v/>
      </c>
      <c r="EC137" s="29" t="str">
        <f ca="true">+IF(OFFSET('Hygiene Data'!$G$14,0,10*ROW('Hygiene Data'!G131))="","",OFFSET('Hygiene Data'!$G$14,0,10*ROW('Hygiene Data'!G131)))</f>
        <v/>
      </c>
      <c r="ED137" s="29" t="str">
        <f ca="true">+IF(OFFSET('Hygiene Data'!$H$12,0,10*ROW('Hygiene Data'!H131))="","",OFFSET('Hygiene Data'!$H$12,0,10*ROW('Hygiene Data'!H131)))</f>
        <v/>
      </c>
      <c r="EE137" s="29" t="str">
        <f ca="true">+IF(OFFSET('Hygiene Data'!$H$13,0,10*ROW('Hygiene Data'!H131))="","",OFFSET('Hygiene Data'!$H$13,0,10*ROW('Hygiene Data'!H131)))</f>
        <v/>
      </c>
      <c r="EF137" s="29" t="str">
        <f ca="true">+IF(OFFSET('Hygiene Data'!$H$14,0,10*ROW('Hygiene Data'!H131))="","",OFFSET('Hygiene Data'!$H$14,0,10*ROW('Hygiene Data'!H131)))</f>
        <v/>
      </c>
    </row>
    <row r="138" x14ac:dyDescent="0.2">
      <c r="A138" s="52" t="str">
        <f ca="true">+IF(OFFSET('Water Data'!$B$1,0,10*ROW('Water Data'!B135))="","",OFFSET('Water Data'!$B$1,0,10*ROW('Water Data'!B135)))</f>
        <v/>
      </c>
      <c r="B138" s="52" t="str">
        <f ca="true">+IF(OFFSET('Water Data'!$A$3,0,10*ROW('Water Data'!A135))="","",OFFSET('Water Data'!$A$3,0,10*ROW('Water Data'!A135)))</f>
        <v/>
      </c>
      <c r="C138" s="52" t="str">
        <f ca="true">+IF(OFFSET('Water Data'!$C$3,0,10*ROW('Water Data'!C135))="","",OFFSET('Water Data'!$C$3,0,10*ROW('Water Data'!C135)))</f>
        <v/>
      </c>
      <c r="D138" s="240"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0"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0"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0"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0"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0"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0"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0"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0"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0"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0"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0"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0"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0"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0"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0"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0"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0"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1"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1"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1"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1"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1"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1"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1"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1"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1"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1"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1"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1"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1"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1"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1"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1"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1"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1"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1"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1"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1"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1"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1"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1"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1"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1"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1"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1"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1"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1"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2"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2"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2"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2"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2"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2"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2"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2"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2"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2"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2"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2"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2"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2"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2"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2"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2"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2"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29" t="str">
        <f ca="true">+IF(OFFSET('Water Data'!$C$28,0,10*ROW('Water Data'!C132))="","",OFFSET('Water Data'!$C$28,0,10*ROW('Water Data'!C132)))</f>
        <v/>
      </c>
      <c r="BT138" s="29" t="str">
        <f ca="true">+IF(OFFSET('Water Data'!$C$29,0,10*ROW('Water Data'!C132))="","",OFFSET('Water Data'!$C$29,0,10*ROW('Water Data'!C132)))</f>
        <v/>
      </c>
      <c r="BU138" s="29" t="str">
        <f ca="true">+IF(OFFSET('Water Data'!$C$30,0,10*ROW('Water Data'!C132))="","",OFFSET('Water Data'!$C$30,0,10*ROW('Water Data'!C132)))</f>
        <v/>
      </c>
      <c r="BV138" s="29" t="str">
        <f ca="true">+IF(OFFSET('Water Data'!$D$28,0,10*ROW('Water Data'!D132))="","",OFFSET('Water Data'!$D$28,0,10*ROW('Water Data'!D132)))</f>
        <v/>
      </c>
      <c r="BW138" s="29" t="str">
        <f ca="true">+IF(OFFSET('Water Data'!$D$29,0,10*ROW('Water Data'!D132))="","",OFFSET('Water Data'!$D$29,0,10*ROW('Water Data'!D132)))</f>
        <v/>
      </c>
      <c r="BX138" s="29" t="str">
        <f ca="true">+IF(OFFSET('Water Data'!$D$30,0,10*ROW('Water Data'!D132))="","",OFFSET('Water Data'!$D$30,0,10*ROW('Water Data'!D132)))</f>
        <v/>
      </c>
      <c r="BY138" s="29" t="str">
        <f ca="true">+IF(OFFSET('Water Data'!$E$28,0,10*ROW('Water Data'!E132))="","",OFFSET('Water Data'!$E$28,0,10*ROW('Water Data'!E132)))</f>
        <v/>
      </c>
      <c r="BZ138" s="29" t="str">
        <f ca="true">+IF(OFFSET('Water Data'!$E$29,0,10*ROW('Water Data'!E132))="","",OFFSET('Water Data'!$E$29,0,10*ROW('Water Data'!E132)))</f>
        <v/>
      </c>
      <c r="CA138" s="29" t="str">
        <f ca="true">+IF(OFFSET('Water Data'!$E$30,0,10*ROW('Water Data'!E132))="","",OFFSET('Water Data'!$E$30,0,10*ROW('Water Data'!E132)))</f>
        <v/>
      </c>
      <c r="CB138" s="29" t="str">
        <f ca="true">+IF(OFFSET('Water Data'!$F$28,0,10*ROW('Water Data'!F132))="","",OFFSET('Water Data'!$F$28,0,10*ROW('Water Data'!F132)))</f>
        <v/>
      </c>
      <c r="CC138" s="29" t="str">
        <f ca="true">+IF(OFFSET('Water Data'!$F$29,0,10*ROW('Water Data'!F132))="","",OFFSET('Water Data'!$F$29,0,10*ROW('Water Data'!F132)))</f>
        <v/>
      </c>
      <c r="CD138" s="29" t="str">
        <f ca="true">+IF(OFFSET('Water Data'!$F$30,0,10*ROW('Water Data'!F132))="","",OFFSET('Water Data'!$F$30,0,10*ROW('Water Data'!F132)))</f>
        <v/>
      </c>
      <c r="CE138" s="29" t="str">
        <f ca="true">+IF(OFFSET('Water Data'!$G$28,0,10*ROW('Water Data'!G132))="","",OFFSET('Water Data'!$G$28,0,10*ROW('Water Data'!G132)))</f>
        <v/>
      </c>
      <c r="CF138" s="29" t="str">
        <f ca="true">+IF(OFFSET('Water Data'!$G$29,0,10*ROW('Water Data'!G132))="","",OFFSET('Water Data'!$G$29,0,10*ROW('Water Data'!G132)))</f>
        <v/>
      </c>
      <c r="CG138" s="29" t="str">
        <f ca="true">+IF(OFFSET('Water Data'!$G$30,0,10*ROW('Water Data'!G132))="","",OFFSET('Water Data'!$G$30,0,10*ROW('Water Data'!G132)))</f>
        <v/>
      </c>
      <c r="CH138" s="29" t="str">
        <f ca="true">+IF(OFFSET('Water Data'!$H$28,0,10*ROW('Water Data'!H132))="","",OFFSET('Water Data'!$H$28,0,10*ROW('Water Data'!H132)))</f>
        <v/>
      </c>
      <c r="CI138" s="29" t="str">
        <f ca="true">+IF(OFFSET('Water Data'!$H$29,0,10*ROW('Water Data'!H132))="","",OFFSET('Water Data'!$H$29,0,10*ROW('Water Data'!H132)))</f>
        <v/>
      </c>
      <c r="CJ138" s="29" t="str">
        <f ca="true">+IF(OFFSET('Water Data'!$H$30,0,10*ROW('Water Data'!H132))="","",OFFSET('Water Data'!$H$30,0,10*ROW('Water Data'!H132)))</f>
        <v/>
      </c>
      <c r="CK138" s="29" t="str">
        <f ca="true">+IF(OFFSET('Sanitation Data'!$C$29,0,10*ROW('Sanitation Data'!C132))="","",OFFSET('Sanitation Data'!$C$29,0,10*ROW('Sanitation Data'!C132)))</f>
        <v/>
      </c>
      <c r="CL138" s="29" t="str">
        <f ca="true">+IF(OFFSET('Sanitation Data'!$C$30,0,10*ROW('Sanitation Data'!C132))="","",OFFSET('Sanitation Data'!$C$30,0,10*ROW('Sanitation Data'!C132)))</f>
        <v/>
      </c>
      <c r="CM138" s="29" t="str">
        <f ca="true">+IF(OFFSET('Sanitation Data'!$C$31,0,10*ROW('Sanitation Data'!C132))="","",OFFSET('Sanitation Data'!$C$31,0,10*ROW('Sanitation Data'!C132)))</f>
        <v/>
      </c>
      <c r="CN138" s="29" t="str">
        <f ca="true">+IF(OFFSET('Sanitation Data'!$C$32,0,10*ROW('Sanitation Data'!C132))="","",OFFSET('Sanitation Data'!$C$32,0,10*ROW('Sanitation Data'!C132)))</f>
        <v/>
      </c>
      <c r="CO138" s="29" t="str">
        <f ca="true">+IF(OFFSET('Sanitation Data'!$C$33,0,10*ROW('Sanitation Data'!C132))="","",OFFSET('Sanitation Data'!$C$33,0,10*ROW('Sanitation Data'!C132)))</f>
        <v/>
      </c>
      <c r="CP138" s="29" t="str">
        <f ca="true">+IF(OFFSET('Sanitation Data'!$D$29,0,10*ROW('Sanitation Data'!D132))="","",OFFSET('Sanitation Data'!$D$29,0,10*ROW('Sanitation Data'!D132)))</f>
        <v/>
      </c>
      <c r="CQ138" s="29" t="str">
        <f ca="true">+IF(OFFSET('Sanitation Data'!$D$30,0,10*ROW('Sanitation Data'!D132))="","",OFFSET('Sanitation Data'!$D$30,0,10*ROW('Sanitation Data'!D132)))</f>
        <v/>
      </c>
      <c r="CR138" s="29" t="str">
        <f ca="true">+IF(OFFSET('Sanitation Data'!$D$31,0,10*ROW('Sanitation Data'!D132))="","",OFFSET('Sanitation Data'!$D$31,0,10*ROW('Sanitation Data'!D132)))</f>
        <v/>
      </c>
      <c r="CS138" s="29" t="str">
        <f ca="true">+IF(OFFSET('Sanitation Data'!$D$32,0,10*ROW('Sanitation Data'!D132))="","",OFFSET('Sanitation Data'!$D$32,0,10*ROW('Sanitation Data'!D132)))</f>
        <v/>
      </c>
      <c r="CT138" s="29" t="str">
        <f ca="true">+IF(OFFSET('Sanitation Data'!$D$33,0,10*ROW('Sanitation Data'!D132))="","",OFFSET('Sanitation Data'!$D$33,0,10*ROW('Sanitation Data'!D132)))</f>
        <v/>
      </c>
      <c r="CU138" s="29" t="str">
        <f ca="true">+IF(OFFSET('Sanitation Data'!$E$29,0,10*ROW('Sanitation Data'!E132))="","",OFFSET('Sanitation Data'!$E$29,0,10*ROW('Sanitation Data'!E132)))</f>
        <v/>
      </c>
      <c r="CV138" s="29" t="str">
        <f ca="true">+IF(OFFSET('Sanitation Data'!$E$30,0,10*ROW('Sanitation Data'!E132))="","",OFFSET('Sanitation Data'!$E$30,0,10*ROW('Sanitation Data'!E132)))</f>
        <v/>
      </c>
      <c r="CW138" s="29" t="str">
        <f ca="true">+IF(OFFSET('Sanitation Data'!$E$31,0,10*ROW('Sanitation Data'!E132))="","",OFFSET('Sanitation Data'!$E$31,0,10*ROW('Sanitation Data'!E132)))</f>
        <v/>
      </c>
      <c r="CX138" s="29" t="str">
        <f ca="true">+IF(OFFSET('Sanitation Data'!$E$32,0,10*ROW('Sanitation Data'!E132))="","",OFFSET('Sanitation Data'!$E$32,0,10*ROW('Sanitation Data'!E132)))</f>
        <v/>
      </c>
      <c r="CY138" s="29" t="str">
        <f ca="true">+IF(OFFSET('Sanitation Data'!$E$33,0,10*ROW('Sanitation Data'!E132))="","",OFFSET('Sanitation Data'!$E$33,0,10*ROW('Sanitation Data'!E132)))</f>
        <v/>
      </c>
      <c r="CZ138" s="29" t="str">
        <f ca="true">+IF(OFFSET('Sanitation Data'!$F$29,0,10*ROW('Sanitation Data'!F132))="","",OFFSET('Sanitation Data'!$F$29,0,10*ROW('Sanitation Data'!F132)))</f>
        <v/>
      </c>
      <c r="DA138" s="29" t="str">
        <f ca="true">+IF(OFFSET('Sanitation Data'!$F$30,0,10*ROW('Sanitation Data'!F132))="","",OFFSET('Sanitation Data'!$F$30,0,10*ROW('Sanitation Data'!F132)))</f>
        <v/>
      </c>
      <c r="DB138" s="29" t="str">
        <f ca="true">+IF(OFFSET('Sanitation Data'!$F$31,0,10*ROW('Sanitation Data'!F132))="","",OFFSET('Sanitation Data'!$F$31,0,10*ROW('Sanitation Data'!F132)))</f>
        <v/>
      </c>
      <c r="DC138" s="29" t="str">
        <f ca="true">+IF(OFFSET('Sanitation Data'!$F$32,0,10*ROW('Sanitation Data'!F132))="","",OFFSET('Sanitation Data'!$F$32,0,10*ROW('Sanitation Data'!F132)))</f>
        <v/>
      </c>
      <c r="DD138" s="29" t="str">
        <f ca="true">+IF(OFFSET('Sanitation Data'!$F$33,0,10*ROW('Sanitation Data'!F132))="","",OFFSET('Sanitation Data'!$F$33,0,10*ROW('Sanitation Data'!F132)))</f>
        <v/>
      </c>
      <c r="DE138" s="29" t="str">
        <f ca="true">+IF(OFFSET('Sanitation Data'!$G$29,0,10*ROW('Sanitation Data'!G132))="","",OFFSET('Sanitation Data'!$G$29,0,10*ROW('Sanitation Data'!G132)))</f>
        <v/>
      </c>
      <c r="DF138" s="29" t="str">
        <f ca="true">+IF(OFFSET('Sanitation Data'!$G$30,0,10*ROW('Sanitation Data'!G132))="","",OFFSET('Sanitation Data'!$G$30,0,10*ROW('Sanitation Data'!G132)))</f>
        <v/>
      </c>
      <c r="DG138" s="29" t="str">
        <f ca="true">+IF(OFFSET('Sanitation Data'!$G$31,0,10*ROW('Sanitation Data'!G132))="","",OFFSET('Sanitation Data'!$G$31,0,10*ROW('Sanitation Data'!G132)))</f>
        <v/>
      </c>
      <c r="DH138" s="29" t="str">
        <f ca="true">+IF(OFFSET('Sanitation Data'!$G$32,0,10*ROW('Sanitation Data'!G132))="","",OFFSET('Sanitation Data'!$G$32,0,10*ROW('Sanitation Data'!G132)))</f>
        <v/>
      </c>
      <c r="DI138" s="29" t="str">
        <f ca="true">+IF(OFFSET('Sanitation Data'!$G$33,0,10*ROW('Sanitation Data'!G132))="","",OFFSET('Sanitation Data'!$G$33,0,10*ROW('Sanitation Data'!G132)))</f>
        <v/>
      </c>
      <c r="DJ138" s="29" t="str">
        <f ca="true">+IF(OFFSET('Sanitation Data'!$H$29,0,10*ROW('Sanitation Data'!H132))="","",OFFSET('Sanitation Data'!$H$29,0,10*ROW('Sanitation Data'!H132)))</f>
        <v/>
      </c>
      <c r="DK138" s="29" t="str">
        <f ca="true">+IF(OFFSET('Sanitation Data'!$H$30,0,10*ROW('Sanitation Data'!H132))="","",OFFSET('Sanitation Data'!$H$30,0,10*ROW('Sanitation Data'!H132)))</f>
        <v/>
      </c>
      <c r="DL138" s="29" t="str">
        <f ca="true">+IF(OFFSET('Sanitation Data'!$H$31,0,10*ROW('Sanitation Data'!H132))="","",OFFSET('Sanitation Data'!$H$31,0,10*ROW('Sanitation Data'!H132)))</f>
        <v/>
      </c>
      <c r="DM138" s="29" t="str">
        <f ca="true">+IF(OFFSET('Sanitation Data'!$H$32,0,10*ROW('Sanitation Data'!H132))="","",OFFSET('Sanitation Data'!$H$32,0,10*ROW('Sanitation Data'!H132)))</f>
        <v/>
      </c>
      <c r="DN138" s="29" t="str">
        <f ca="true">+IF(OFFSET('Sanitation Data'!$H$33,0,10*ROW('Sanitation Data'!H132))="","",OFFSET('Sanitation Data'!$H$33,0,10*ROW('Sanitation Data'!H132)))</f>
        <v/>
      </c>
      <c r="DO138" s="29" t="str">
        <f ca="true">+IF(OFFSET('Hygiene Data'!$C$12,0,10*ROW('Hygiene Data'!C132))="","",OFFSET('Hygiene Data'!$C$12,0,10*ROW('Hygiene Data'!C132)))</f>
        <v/>
      </c>
      <c r="DP138" s="29" t="str">
        <f ca="true">+IF(OFFSET('Hygiene Data'!$C$13,0,10*ROW('Hygiene Data'!C132))="","",OFFSET('Hygiene Data'!$C$13,0,10*ROW('Hygiene Data'!C132)))</f>
        <v/>
      </c>
      <c r="DQ138" s="29" t="str">
        <f ca="true">+IF(OFFSET('Hygiene Data'!$C$14,0,10*ROW('Hygiene Data'!C132))="","",OFFSET('Hygiene Data'!$C$14,0,10*ROW('Hygiene Data'!C132)))</f>
        <v/>
      </c>
      <c r="DR138" s="29" t="str">
        <f ca="true">+IF(OFFSET('Hygiene Data'!$D$12,0,10*ROW('Hygiene Data'!D132))="","",OFFSET('Hygiene Data'!$D$12,0,10*ROW('Hygiene Data'!D132)))</f>
        <v/>
      </c>
      <c r="DS138" s="29" t="str">
        <f ca="true">+IF(OFFSET('Hygiene Data'!$D$13,0,10*ROW('Hygiene Data'!D132))="","",OFFSET('Hygiene Data'!$D$13,0,10*ROW('Hygiene Data'!D132)))</f>
        <v/>
      </c>
      <c r="DT138" s="29" t="str">
        <f ca="true">+IF(OFFSET('Hygiene Data'!$D$14,0,10*ROW('Hygiene Data'!D132))="","",OFFSET('Hygiene Data'!$D$14,0,10*ROW('Hygiene Data'!D132)))</f>
        <v/>
      </c>
      <c r="DU138" s="29" t="str">
        <f ca="true">+IF(OFFSET('Hygiene Data'!$E$12,0,10*ROW('Hygiene Data'!E132))="","",OFFSET('Hygiene Data'!$E$12,0,10*ROW('Hygiene Data'!E132)))</f>
        <v/>
      </c>
      <c r="DV138" s="29" t="str">
        <f ca="true">+IF(OFFSET('Hygiene Data'!$E$13,0,10*ROW('Hygiene Data'!E132))="","",OFFSET('Hygiene Data'!$E$13,0,10*ROW('Hygiene Data'!E132)))</f>
        <v/>
      </c>
      <c r="DW138" s="29" t="str">
        <f ca="true">+IF(OFFSET('Hygiene Data'!$E$14,0,10*ROW('Hygiene Data'!E132))="","",OFFSET('Hygiene Data'!$E$14,0,10*ROW('Hygiene Data'!E132)))</f>
        <v/>
      </c>
      <c r="DX138" s="29" t="str">
        <f ca="true">+IF(OFFSET('Hygiene Data'!$F$12,0,10*ROW('Hygiene Data'!F132))="","",OFFSET('Hygiene Data'!$F$12,0,10*ROW('Hygiene Data'!F132)))</f>
        <v/>
      </c>
      <c r="DY138" s="29" t="str">
        <f ca="true">+IF(OFFSET('Hygiene Data'!$F$13,0,10*ROW('Hygiene Data'!F132))="","",OFFSET('Hygiene Data'!$F$13,0,10*ROW('Hygiene Data'!F132)))</f>
        <v/>
      </c>
      <c r="DZ138" s="29" t="str">
        <f ca="true">+IF(OFFSET('Hygiene Data'!$F$14,0,10*ROW('Hygiene Data'!F132))="","",OFFSET('Hygiene Data'!$F$14,0,10*ROW('Hygiene Data'!F132)))</f>
        <v/>
      </c>
      <c r="EA138" s="29" t="str">
        <f ca="true">+IF(OFFSET('Hygiene Data'!$G$12,0,10*ROW('Hygiene Data'!G132))="","",OFFSET('Hygiene Data'!$G$12,0,10*ROW('Hygiene Data'!G132)))</f>
        <v/>
      </c>
      <c r="EB138" s="29" t="str">
        <f ca="true">+IF(OFFSET('Hygiene Data'!$G$13,0,10*ROW('Hygiene Data'!G132))="","",OFFSET('Hygiene Data'!$G$13,0,10*ROW('Hygiene Data'!G132)))</f>
        <v/>
      </c>
      <c r="EC138" s="29" t="str">
        <f ca="true">+IF(OFFSET('Hygiene Data'!$G$14,0,10*ROW('Hygiene Data'!G132))="","",OFFSET('Hygiene Data'!$G$14,0,10*ROW('Hygiene Data'!G132)))</f>
        <v/>
      </c>
      <c r="ED138" s="29" t="str">
        <f ca="true">+IF(OFFSET('Hygiene Data'!$H$12,0,10*ROW('Hygiene Data'!H132))="","",OFFSET('Hygiene Data'!$H$12,0,10*ROW('Hygiene Data'!H132)))</f>
        <v/>
      </c>
      <c r="EE138" s="29" t="str">
        <f ca="true">+IF(OFFSET('Hygiene Data'!$H$13,0,10*ROW('Hygiene Data'!H132))="","",OFFSET('Hygiene Data'!$H$13,0,10*ROW('Hygiene Data'!H132)))</f>
        <v/>
      </c>
      <c r="EF138" s="29" t="str">
        <f ca="true">+IF(OFFSET('Hygiene Data'!$H$14,0,10*ROW('Hygiene Data'!H132))="","",OFFSET('Hygiene Data'!$H$14,0,10*ROW('Hygiene Data'!H132)))</f>
        <v/>
      </c>
    </row>
    <row r="139" x14ac:dyDescent="0.2">
      <c r="A139" s="52" t="str">
        <f ca="true">+IF(OFFSET('Water Data'!$B$1,0,10*ROW('Water Data'!B136))="","",OFFSET('Water Data'!$B$1,0,10*ROW('Water Data'!B136)))</f>
        <v/>
      </c>
      <c r="B139" s="52" t="str">
        <f ca="true">+IF(OFFSET('Water Data'!$A$3,0,10*ROW('Water Data'!A136))="","",OFFSET('Water Data'!$A$3,0,10*ROW('Water Data'!A136)))</f>
        <v/>
      </c>
      <c r="C139" s="52" t="str">
        <f ca="true">+IF(OFFSET('Water Data'!$C$3,0,10*ROW('Water Data'!C136))="","",OFFSET('Water Data'!$C$3,0,10*ROW('Water Data'!C136)))</f>
        <v/>
      </c>
      <c r="D139" s="240"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0"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0"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0"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0"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0"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0"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0"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0"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0"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0"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0"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0"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0"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0"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0"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0"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0"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1"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1"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1"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1"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1"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1"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1"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1"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1"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1"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1"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1"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1"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1"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1"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1"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1"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1"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1"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1"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1"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1"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1"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1"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1"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1"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1"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1"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1"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1"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2"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2"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2"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2"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2"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2"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2"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2"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2"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2"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2"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2"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2"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2"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2"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2"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2"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2"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29" t="str">
        <f ca="true">+IF(OFFSET('Water Data'!$C$28,0,10*ROW('Water Data'!C133))="","",OFFSET('Water Data'!$C$28,0,10*ROW('Water Data'!C133)))</f>
        <v/>
      </c>
      <c r="BT139" s="29" t="str">
        <f ca="true">+IF(OFFSET('Water Data'!$C$29,0,10*ROW('Water Data'!C133))="","",OFFSET('Water Data'!$C$29,0,10*ROW('Water Data'!C133)))</f>
        <v/>
      </c>
      <c r="BU139" s="29" t="str">
        <f ca="true">+IF(OFFSET('Water Data'!$C$30,0,10*ROW('Water Data'!C133))="","",OFFSET('Water Data'!$C$30,0,10*ROW('Water Data'!C133)))</f>
        <v/>
      </c>
      <c r="BV139" s="29" t="str">
        <f ca="true">+IF(OFFSET('Water Data'!$D$28,0,10*ROW('Water Data'!D133))="","",OFFSET('Water Data'!$D$28,0,10*ROW('Water Data'!D133)))</f>
        <v/>
      </c>
      <c r="BW139" s="29" t="str">
        <f ca="true">+IF(OFFSET('Water Data'!$D$29,0,10*ROW('Water Data'!D133))="","",OFFSET('Water Data'!$D$29,0,10*ROW('Water Data'!D133)))</f>
        <v/>
      </c>
      <c r="BX139" s="29" t="str">
        <f ca="true">+IF(OFFSET('Water Data'!$D$30,0,10*ROW('Water Data'!D133))="","",OFFSET('Water Data'!$D$30,0,10*ROW('Water Data'!D133)))</f>
        <v/>
      </c>
      <c r="BY139" s="29" t="str">
        <f ca="true">+IF(OFFSET('Water Data'!$E$28,0,10*ROW('Water Data'!E133))="","",OFFSET('Water Data'!$E$28,0,10*ROW('Water Data'!E133)))</f>
        <v/>
      </c>
      <c r="BZ139" s="29" t="str">
        <f ca="true">+IF(OFFSET('Water Data'!$E$29,0,10*ROW('Water Data'!E133))="","",OFFSET('Water Data'!$E$29,0,10*ROW('Water Data'!E133)))</f>
        <v/>
      </c>
      <c r="CA139" s="29" t="str">
        <f ca="true">+IF(OFFSET('Water Data'!$E$30,0,10*ROW('Water Data'!E133))="","",OFFSET('Water Data'!$E$30,0,10*ROW('Water Data'!E133)))</f>
        <v/>
      </c>
      <c r="CB139" s="29" t="str">
        <f ca="true">+IF(OFFSET('Water Data'!$F$28,0,10*ROW('Water Data'!F133))="","",OFFSET('Water Data'!$F$28,0,10*ROW('Water Data'!F133)))</f>
        <v/>
      </c>
      <c r="CC139" s="29" t="str">
        <f ca="true">+IF(OFFSET('Water Data'!$F$29,0,10*ROW('Water Data'!F133))="","",OFFSET('Water Data'!$F$29,0,10*ROW('Water Data'!F133)))</f>
        <v/>
      </c>
      <c r="CD139" s="29" t="str">
        <f ca="true">+IF(OFFSET('Water Data'!$F$30,0,10*ROW('Water Data'!F133))="","",OFFSET('Water Data'!$F$30,0,10*ROW('Water Data'!F133)))</f>
        <v/>
      </c>
      <c r="CE139" s="29" t="str">
        <f ca="true">+IF(OFFSET('Water Data'!$G$28,0,10*ROW('Water Data'!G133))="","",OFFSET('Water Data'!$G$28,0,10*ROW('Water Data'!G133)))</f>
        <v/>
      </c>
      <c r="CF139" s="29" t="str">
        <f ca="true">+IF(OFFSET('Water Data'!$G$29,0,10*ROW('Water Data'!G133))="","",OFFSET('Water Data'!$G$29,0,10*ROW('Water Data'!G133)))</f>
        <v/>
      </c>
      <c r="CG139" s="29" t="str">
        <f ca="true">+IF(OFFSET('Water Data'!$G$30,0,10*ROW('Water Data'!G133))="","",OFFSET('Water Data'!$G$30,0,10*ROW('Water Data'!G133)))</f>
        <v/>
      </c>
      <c r="CH139" s="29" t="str">
        <f ca="true">+IF(OFFSET('Water Data'!$H$28,0,10*ROW('Water Data'!H133))="","",OFFSET('Water Data'!$H$28,0,10*ROW('Water Data'!H133)))</f>
        <v/>
      </c>
      <c r="CI139" s="29" t="str">
        <f ca="true">+IF(OFFSET('Water Data'!$H$29,0,10*ROW('Water Data'!H133))="","",OFFSET('Water Data'!$H$29,0,10*ROW('Water Data'!H133)))</f>
        <v/>
      </c>
      <c r="CJ139" s="29" t="str">
        <f ca="true">+IF(OFFSET('Water Data'!$H$30,0,10*ROW('Water Data'!H133))="","",OFFSET('Water Data'!$H$30,0,10*ROW('Water Data'!H133)))</f>
        <v/>
      </c>
      <c r="CK139" s="29" t="str">
        <f ca="true">+IF(OFFSET('Sanitation Data'!$C$29,0,10*ROW('Sanitation Data'!C133))="","",OFFSET('Sanitation Data'!$C$29,0,10*ROW('Sanitation Data'!C133)))</f>
        <v/>
      </c>
      <c r="CL139" s="29" t="str">
        <f ca="true">+IF(OFFSET('Sanitation Data'!$C$30,0,10*ROW('Sanitation Data'!C133))="","",OFFSET('Sanitation Data'!$C$30,0,10*ROW('Sanitation Data'!C133)))</f>
        <v/>
      </c>
      <c r="CM139" s="29" t="str">
        <f ca="true">+IF(OFFSET('Sanitation Data'!$C$31,0,10*ROW('Sanitation Data'!C133))="","",OFFSET('Sanitation Data'!$C$31,0,10*ROW('Sanitation Data'!C133)))</f>
        <v/>
      </c>
      <c r="CN139" s="29" t="str">
        <f ca="true">+IF(OFFSET('Sanitation Data'!$C$32,0,10*ROW('Sanitation Data'!C133))="","",OFFSET('Sanitation Data'!$C$32,0,10*ROW('Sanitation Data'!C133)))</f>
        <v/>
      </c>
      <c r="CO139" s="29" t="str">
        <f ca="true">+IF(OFFSET('Sanitation Data'!$C$33,0,10*ROW('Sanitation Data'!C133))="","",OFFSET('Sanitation Data'!$C$33,0,10*ROW('Sanitation Data'!C133)))</f>
        <v/>
      </c>
      <c r="CP139" s="29" t="str">
        <f ca="true">+IF(OFFSET('Sanitation Data'!$D$29,0,10*ROW('Sanitation Data'!D133))="","",OFFSET('Sanitation Data'!$D$29,0,10*ROW('Sanitation Data'!D133)))</f>
        <v/>
      </c>
      <c r="CQ139" s="29" t="str">
        <f ca="true">+IF(OFFSET('Sanitation Data'!$D$30,0,10*ROW('Sanitation Data'!D133))="","",OFFSET('Sanitation Data'!$D$30,0,10*ROW('Sanitation Data'!D133)))</f>
        <v/>
      </c>
      <c r="CR139" s="29" t="str">
        <f ca="true">+IF(OFFSET('Sanitation Data'!$D$31,0,10*ROW('Sanitation Data'!D133))="","",OFFSET('Sanitation Data'!$D$31,0,10*ROW('Sanitation Data'!D133)))</f>
        <v/>
      </c>
      <c r="CS139" s="29" t="str">
        <f ca="true">+IF(OFFSET('Sanitation Data'!$D$32,0,10*ROW('Sanitation Data'!D133))="","",OFFSET('Sanitation Data'!$D$32,0,10*ROW('Sanitation Data'!D133)))</f>
        <v/>
      </c>
      <c r="CT139" s="29" t="str">
        <f ca="true">+IF(OFFSET('Sanitation Data'!$D$33,0,10*ROW('Sanitation Data'!D133))="","",OFFSET('Sanitation Data'!$D$33,0,10*ROW('Sanitation Data'!D133)))</f>
        <v/>
      </c>
      <c r="CU139" s="29" t="str">
        <f ca="true">+IF(OFFSET('Sanitation Data'!$E$29,0,10*ROW('Sanitation Data'!E133))="","",OFFSET('Sanitation Data'!$E$29,0,10*ROW('Sanitation Data'!E133)))</f>
        <v/>
      </c>
      <c r="CV139" s="29" t="str">
        <f ca="true">+IF(OFFSET('Sanitation Data'!$E$30,0,10*ROW('Sanitation Data'!E133))="","",OFFSET('Sanitation Data'!$E$30,0,10*ROW('Sanitation Data'!E133)))</f>
        <v/>
      </c>
      <c r="CW139" s="29" t="str">
        <f ca="true">+IF(OFFSET('Sanitation Data'!$E$31,0,10*ROW('Sanitation Data'!E133))="","",OFFSET('Sanitation Data'!$E$31,0,10*ROW('Sanitation Data'!E133)))</f>
        <v/>
      </c>
      <c r="CX139" s="29" t="str">
        <f ca="true">+IF(OFFSET('Sanitation Data'!$E$32,0,10*ROW('Sanitation Data'!E133))="","",OFFSET('Sanitation Data'!$E$32,0,10*ROW('Sanitation Data'!E133)))</f>
        <v/>
      </c>
      <c r="CY139" s="29" t="str">
        <f ca="true">+IF(OFFSET('Sanitation Data'!$E$33,0,10*ROW('Sanitation Data'!E133))="","",OFFSET('Sanitation Data'!$E$33,0,10*ROW('Sanitation Data'!E133)))</f>
        <v/>
      </c>
      <c r="CZ139" s="29" t="str">
        <f ca="true">+IF(OFFSET('Sanitation Data'!$F$29,0,10*ROW('Sanitation Data'!F133))="","",OFFSET('Sanitation Data'!$F$29,0,10*ROW('Sanitation Data'!F133)))</f>
        <v/>
      </c>
      <c r="DA139" s="29" t="str">
        <f ca="true">+IF(OFFSET('Sanitation Data'!$F$30,0,10*ROW('Sanitation Data'!F133))="","",OFFSET('Sanitation Data'!$F$30,0,10*ROW('Sanitation Data'!F133)))</f>
        <v/>
      </c>
      <c r="DB139" s="29" t="str">
        <f ca="true">+IF(OFFSET('Sanitation Data'!$F$31,0,10*ROW('Sanitation Data'!F133))="","",OFFSET('Sanitation Data'!$F$31,0,10*ROW('Sanitation Data'!F133)))</f>
        <v/>
      </c>
      <c r="DC139" s="29" t="str">
        <f ca="true">+IF(OFFSET('Sanitation Data'!$F$32,0,10*ROW('Sanitation Data'!F133))="","",OFFSET('Sanitation Data'!$F$32,0,10*ROW('Sanitation Data'!F133)))</f>
        <v/>
      </c>
      <c r="DD139" s="29" t="str">
        <f ca="true">+IF(OFFSET('Sanitation Data'!$F$33,0,10*ROW('Sanitation Data'!F133))="","",OFFSET('Sanitation Data'!$F$33,0,10*ROW('Sanitation Data'!F133)))</f>
        <v/>
      </c>
      <c r="DE139" s="29" t="str">
        <f ca="true">+IF(OFFSET('Sanitation Data'!$G$29,0,10*ROW('Sanitation Data'!G133))="","",OFFSET('Sanitation Data'!$G$29,0,10*ROW('Sanitation Data'!G133)))</f>
        <v/>
      </c>
      <c r="DF139" s="29" t="str">
        <f ca="true">+IF(OFFSET('Sanitation Data'!$G$30,0,10*ROW('Sanitation Data'!G133))="","",OFFSET('Sanitation Data'!$G$30,0,10*ROW('Sanitation Data'!G133)))</f>
        <v/>
      </c>
      <c r="DG139" s="29" t="str">
        <f ca="true">+IF(OFFSET('Sanitation Data'!$G$31,0,10*ROW('Sanitation Data'!G133))="","",OFFSET('Sanitation Data'!$G$31,0,10*ROW('Sanitation Data'!G133)))</f>
        <v/>
      </c>
      <c r="DH139" s="29" t="str">
        <f ca="true">+IF(OFFSET('Sanitation Data'!$G$32,0,10*ROW('Sanitation Data'!G133))="","",OFFSET('Sanitation Data'!$G$32,0,10*ROW('Sanitation Data'!G133)))</f>
        <v/>
      </c>
      <c r="DI139" s="29" t="str">
        <f ca="true">+IF(OFFSET('Sanitation Data'!$G$33,0,10*ROW('Sanitation Data'!G133))="","",OFFSET('Sanitation Data'!$G$33,0,10*ROW('Sanitation Data'!G133)))</f>
        <v/>
      </c>
      <c r="DJ139" s="29" t="str">
        <f ca="true">+IF(OFFSET('Sanitation Data'!$H$29,0,10*ROW('Sanitation Data'!H133))="","",OFFSET('Sanitation Data'!$H$29,0,10*ROW('Sanitation Data'!H133)))</f>
        <v/>
      </c>
      <c r="DK139" s="29" t="str">
        <f ca="true">+IF(OFFSET('Sanitation Data'!$H$30,0,10*ROW('Sanitation Data'!H133))="","",OFFSET('Sanitation Data'!$H$30,0,10*ROW('Sanitation Data'!H133)))</f>
        <v/>
      </c>
      <c r="DL139" s="29" t="str">
        <f ca="true">+IF(OFFSET('Sanitation Data'!$H$31,0,10*ROW('Sanitation Data'!H133))="","",OFFSET('Sanitation Data'!$H$31,0,10*ROW('Sanitation Data'!H133)))</f>
        <v/>
      </c>
      <c r="DM139" s="29" t="str">
        <f ca="true">+IF(OFFSET('Sanitation Data'!$H$32,0,10*ROW('Sanitation Data'!H133))="","",OFFSET('Sanitation Data'!$H$32,0,10*ROW('Sanitation Data'!H133)))</f>
        <v/>
      </c>
      <c r="DN139" s="29" t="str">
        <f ca="true">+IF(OFFSET('Sanitation Data'!$H$33,0,10*ROW('Sanitation Data'!H133))="","",OFFSET('Sanitation Data'!$H$33,0,10*ROW('Sanitation Data'!H133)))</f>
        <v/>
      </c>
      <c r="DO139" s="29" t="str">
        <f ca="true">+IF(OFFSET('Hygiene Data'!$C$12,0,10*ROW('Hygiene Data'!C133))="","",OFFSET('Hygiene Data'!$C$12,0,10*ROW('Hygiene Data'!C133)))</f>
        <v/>
      </c>
      <c r="DP139" s="29" t="str">
        <f ca="true">+IF(OFFSET('Hygiene Data'!$C$13,0,10*ROW('Hygiene Data'!C133))="","",OFFSET('Hygiene Data'!$C$13,0,10*ROW('Hygiene Data'!C133)))</f>
        <v/>
      </c>
      <c r="DQ139" s="29" t="str">
        <f ca="true">+IF(OFFSET('Hygiene Data'!$C$14,0,10*ROW('Hygiene Data'!C133))="","",OFFSET('Hygiene Data'!$C$14,0,10*ROW('Hygiene Data'!C133)))</f>
        <v/>
      </c>
      <c r="DR139" s="29" t="str">
        <f ca="true">+IF(OFFSET('Hygiene Data'!$D$12,0,10*ROW('Hygiene Data'!D133))="","",OFFSET('Hygiene Data'!$D$12,0,10*ROW('Hygiene Data'!D133)))</f>
        <v/>
      </c>
      <c r="DS139" s="29" t="str">
        <f ca="true">+IF(OFFSET('Hygiene Data'!$D$13,0,10*ROW('Hygiene Data'!D133))="","",OFFSET('Hygiene Data'!$D$13,0,10*ROW('Hygiene Data'!D133)))</f>
        <v/>
      </c>
      <c r="DT139" s="29" t="str">
        <f ca="true">+IF(OFFSET('Hygiene Data'!$D$14,0,10*ROW('Hygiene Data'!D133))="","",OFFSET('Hygiene Data'!$D$14,0,10*ROW('Hygiene Data'!D133)))</f>
        <v/>
      </c>
      <c r="DU139" s="29" t="str">
        <f ca="true">+IF(OFFSET('Hygiene Data'!$E$12,0,10*ROW('Hygiene Data'!E133))="","",OFFSET('Hygiene Data'!$E$12,0,10*ROW('Hygiene Data'!E133)))</f>
        <v/>
      </c>
      <c r="DV139" s="29" t="str">
        <f ca="true">+IF(OFFSET('Hygiene Data'!$E$13,0,10*ROW('Hygiene Data'!E133))="","",OFFSET('Hygiene Data'!$E$13,0,10*ROW('Hygiene Data'!E133)))</f>
        <v/>
      </c>
      <c r="DW139" s="29" t="str">
        <f ca="true">+IF(OFFSET('Hygiene Data'!$E$14,0,10*ROW('Hygiene Data'!E133))="","",OFFSET('Hygiene Data'!$E$14,0,10*ROW('Hygiene Data'!E133)))</f>
        <v/>
      </c>
      <c r="DX139" s="29" t="str">
        <f ca="true">+IF(OFFSET('Hygiene Data'!$F$12,0,10*ROW('Hygiene Data'!F133))="","",OFFSET('Hygiene Data'!$F$12,0,10*ROW('Hygiene Data'!F133)))</f>
        <v/>
      </c>
      <c r="DY139" s="29" t="str">
        <f ca="true">+IF(OFFSET('Hygiene Data'!$F$13,0,10*ROW('Hygiene Data'!F133))="","",OFFSET('Hygiene Data'!$F$13,0,10*ROW('Hygiene Data'!F133)))</f>
        <v/>
      </c>
      <c r="DZ139" s="29" t="str">
        <f ca="true">+IF(OFFSET('Hygiene Data'!$F$14,0,10*ROW('Hygiene Data'!F133))="","",OFFSET('Hygiene Data'!$F$14,0,10*ROW('Hygiene Data'!F133)))</f>
        <v/>
      </c>
      <c r="EA139" s="29" t="str">
        <f ca="true">+IF(OFFSET('Hygiene Data'!$G$12,0,10*ROW('Hygiene Data'!G133))="","",OFFSET('Hygiene Data'!$G$12,0,10*ROW('Hygiene Data'!G133)))</f>
        <v/>
      </c>
      <c r="EB139" s="29" t="str">
        <f ca="true">+IF(OFFSET('Hygiene Data'!$G$13,0,10*ROW('Hygiene Data'!G133))="","",OFFSET('Hygiene Data'!$G$13,0,10*ROW('Hygiene Data'!G133)))</f>
        <v/>
      </c>
      <c r="EC139" s="29" t="str">
        <f ca="true">+IF(OFFSET('Hygiene Data'!$G$14,0,10*ROW('Hygiene Data'!G133))="","",OFFSET('Hygiene Data'!$G$14,0,10*ROW('Hygiene Data'!G133)))</f>
        <v/>
      </c>
      <c r="ED139" s="29" t="str">
        <f ca="true">+IF(OFFSET('Hygiene Data'!$H$12,0,10*ROW('Hygiene Data'!H133))="","",OFFSET('Hygiene Data'!$H$12,0,10*ROW('Hygiene Data'!H133)))</f>
        <v/>
      </c>
      <c r="EE139" s="29" t="str">
        <f ca="true">+IF(OFFSET('Hygiene Data'!$H$13,0,10*ROW('Hygiene Data'!H133))="","",OFFSET('Hygiene Data'!$H$13,0,10*ROW('Hygiene Data'!H133)))</f>
        <v/>
      </c>
      <c r="EF139" s="29" t="str">
        <f ca="true">+IF(OFFSET('Hygiene Data'!$H$14,0,10*ROW('Hygiene Data'!H133))="","",OFFSET('Hygiene Data'!$H$14,0,10*ROW('Hygiene Data'!H133)))</f>
        <v/>
      </c>
    </row>
    <row r="140" x14ac:dyDescent="0.2">
      <c r="A140" s="52" t="str">
        <f ca="true">+IF(OFFSET('Water Data'!$B$1,0,10*ROW('Water Data'!B137))="","",OFFSET('Water Data'!$B$1,0,10*ROW('Water Data'!B137)))</f>
        <v/>
      </c>
      <c r="B140" s="52" t="str">
        <f ca="true">+IF(OFFSET('Water Data'!$A$3,0,10*ROW('Water Data'!A137))="","",OFFSET('Water Data'!$A$3,0,10*ROW('Water Data'!A137)))</f>
        <v/>
      </c>
      <c r="C140" s="52" t="str">
        <f ca="true">+IF(OFFSET('Water Data'!$C$3,0,10*ROW('Water Data'!C137))="","",OFFSET('Water Data'!$C$3,0,10*ROW('Water Data'!C137)))</f>
        <v/>
      </c>
      <c r="D140" s="240"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0"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0"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0"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0"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0"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0"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0"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0"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0"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0"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0"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0"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0"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0"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0"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0"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0"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1"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1"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1"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1"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1"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1"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1"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1"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1"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1"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1"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1"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1"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1"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1"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1"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1"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1"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1"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1"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1"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1"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1"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1"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1"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1"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1"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1"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1"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1"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2"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2"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2"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2"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2"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2"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2"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2"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2"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2"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2"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2"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2"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2"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2"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2"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2"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2"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29" t="str">
        <f ca="true">+IF(OFFSET('Water Data'!$C$28,0,10*ROW('Water Data'!C134))="","",OFFSET('Water Data'!$C$28,0,10*ROW('Water Data'!C134)))</f>
        <v/>
      </c>
      <c r="BT140" s="29" t="str">
        <f ca="true">+IF(OFFSET('Water Data'!$C$29,0,10*ROW('Water Data'!C134))="","",OFFSET('Water Data'!$C$29,0,10*ROW('Water Data'!C134)))</f>
        <v/>
      </c>
      <c r="BU140" s="29" t="str">
        <f ca="true">+IF(OFFSET('Water Data'!$C$30,0,10*ROW('Water Data'!C134))="","",OFFSET('Water Data'!$C$30,0,10*ROW('Water Data'!C134)))</f>
        <v/>
      </c>
      <c r="BV140" s="29" t="str">
        <f ca="true">+IF(OFFSET('Water Data'!$D$28,0,10*ROW('Water Data'!D134))="","",OFFSET('Water Data'!$D$28,0,10*ROW('Water Data'!D134)))</f>
        <v/>
      </c>
      <c r="BW140" s="29" t="str">
        <f ca="true">+IF(OFFSET('Water Data'!$D$29,0,10*ROW('Water Data'!D134))="","",OFFSET('Water Data'!$D$29,0,10*ROW('Water Data'!D134)))</f>
        <v/>
      </c>
      <c r="BX140" s="29" t="str">
        <f ca="true">+IF(OFFSET('Water Data'!$D$30,0,10*ROW('Water Data'!D134))="","",OFFSET('Water Data'!$D$30,0,10*ROW('Water Data'!D134)))</f>
        <v/>
      </c>
      <c r="BY140" s="29" t="str">
        <f ca="true">+IF(OFFSET('Water Data'!$E$28,0,10*ROW('Water Data'!E134))="","",OFFSET('Water Data'!$E$28,0,10*ROW('Water Data'!E134)))</f>
        <v/>
      </c>
      <c r="BZ140" s="29" t="str">
        <f ca="true">+IF(OFFSET('Water Data'!$E$29,0,10*ROW('Water Data'!E134))="","",OFFSET('Water Data'!$E$29,0,10*ROW('Water Data'!E134)))</f>
        <v/>
      </c>
      <c r="CA140" s="29" t="str">
        <f ca="true">+IF(OFFSET('Water Data'!$E$30,0,10*ROW('Water Data'!E134))="","",OFFSET('Water Data'!$E$30,0,10*ROW('Water Data'!E134)))</f>
        <v/>
      </c>
      <c r="CB140" s="29" t="str">
        <f ca="true">+IF(OFFSET('Water Data'!$F$28,0,10*ROW('Water Data'!F134))="","",OFFSET('Water Data'!$F$28,0,10*ROW('Water Data'!F134)))</f>
        <v/>
      </c>
      <c r="CC140" s="29" t="str">
        <f ca="true">+IF(OFFSET('Water Data'!$F$29,0,10*ROW('Water Data'!F134))="","",OFFSET('Water Data'!$F$29,0,10*ROW('Water Data'!F134)))</f>
        <v/>
      </c>
      <c r="CD140" s="29" t="str">
        <f ca="true">+IF(OFFSET('Water Data'!$F$30,0,10*ROW('Water Data'!F134))="","",OFFSET('Water Data'!$F$30,0,10*ROW('Water Data'!F134)))</f>
        <v/>
      </c>
      <c r="CE140" s="29" t="str">
        <f ca="true">+IF(OFFSET('Water Data'!$G$28,0,10*ROW('Water Data'!G134))="","",OFFSET('Water Data'!$G$28,0,10*ROW('Water Data'!G134)))</f>
        <v/>
      </c>
      <c r="CF140" s="29" t="str">
        <f ca="true">+IF(OFFSET('Water Data'!$G$29,0,10*ROW('Water Data'!G134))="","",OFFSET('Water Data'!$G$29,0,10*ROW('Water Data'!G134)))</f>
        <v/>
      </c>
      <c r="CG140" s="29" t="str">
        <f ca="true">+IF(OFFSET('Water Data'!$G$30,0,10*ROW('Water Data'!G134))="","",OFFSET('Water Data'!$G$30,0,10*ROW('Water Data'!G134)))</f>
        <v/>
      </c>
      <c r="CH140" s="29" t="str">
        <f ca="true">+IF(OFFSET('Water Data'!$H$28,0,10*ROW('Water Data'!H134))="","",OFFSET('Water Data'!$H$28,0,10*ROW('Water Data'!H134)))</f>
        <v/>
      </c>
      <c r="CI140" s="29" t="str">
        <f ca="true">+IF(OFFSET('Water Data'!$H$29,0,10*ROW('Water Data'!H134))="","",OFFSET('Water Data'!$H$29,0,10*ROW('Water Data'!H134)))</f>
        <v/>
      </c>
      <c r="CJ140" s="29" t="str">
        <f ca="true">+IF(OFFSET('Water Data'!$H$30,0,10*ROW('Water Data'!H134))="","",OFFSET('Water Data'!$H$30,0,10*ROW('Water Data'!H134)))</f>
        <v/>
      </c>
      <c r="CK140" s="29" t="str">
        <f ca="true">+IF(OFFSET('Sanitation Data'!$C$29,0,10*ROW('Sanitation Data'!C134))="","",OFFSET('Sanitation Data'!$C$29,0,10*ROW('Sanitation Data'!C134)))</f>
        <v/>
      </c>
      <c r="CL140" s="29" t="str">
        <f ca="true">+IF(OFFSET('Sanitation Data'!$C$30,0,10*ROW('Sanitation Data'!C134))="","",OFFSET('Sanitation Data'!$C$30,0,10*ROW('Sanitation Data'!C134)))</f>
        <v/>
      </c>
      <c r="CM140" s="29" t="str">
        <f ca="true">+IF(OFFSET('Sanitation Data'!$C$31,0,10*ROW('Sanitation Data'!C134))="","",OFFSET('Sanitation Data'!$C$31,0,10*ROW('Sanitation Data'!C134)))</f>
        <v/>
      </c>
      <c r="CN140" s="29" t="str">
        <f ca="true">+IF(OFFSET('Sanitation Data'!$C$32,0,10*ROW('Sanitation Data'!C134))="","",OFFSET('Sanitation Data'!$C$32,0,10*ROW('Sanitation Data'!C134)))</f>
        <v/>
      </c>
      <c r="CO140" s="29" t="str">
        <f ca="true">+IF(OFFSET('Sanitation Data'!$C$33,0,10*ROW('Sanitation Data'!C134))="","",OFFSET('Sanitation Data'!$C$33,0,10*ROW('Sanitation Data'!C134)))</f>
        <v/>
      </c>
      <c r="CP140" s="29" t="str">
        <f ca="true">+IF(OFFSET('Sanitation Data'!$D$29,0,10*ROW('Sanitation Data'!D134))="","",OFFSET('Sanitation Data'!$D$29,0,10*ROW('Sanitation Data'!D134)))</f>
        <v/>
      </c>
      <c r="CQ140" s="29" t="str">
        <f ca="true">+IF(OFFSET('Sanitation Data'!$D$30,0,10*ROW('Sanitation Data'!D134))="","",OFFSET('Sanitation Data'!$D$30,0,10*ROW('Sanitation Data'!D134)))</f>
        <v/>
      </c>
      <c r="CR140" s="29" t="str">
        <f ca="true">+IF(OFFSET('Sanitation Data'!$D$31,0,10*ROW('Sanitation Data'!D134))="","",OFFSET('Sanitation Data'!$D$31,0,10*ROW('Sanitation Data'!D134)))</f>
        <v/>
      </c>
      <c r="CS140" s="29" t="str">
        <f ca="true">+IF(OFFSET('Sanitation Data'!$D$32,0,10*ROW('Sanitation Data'!D134))="","",OFFSET('Sanitation Data'!$D$32,0,10*ROW('Sanitation Data'!D134)))</f>
        <v/>
      </c>
      <c r="CT140" s="29" t="str">
        <f ca="true">+IF(OFFSET('Sanitation Data'!$D$33,0,10*ROW('Sanitation Data'!D134))="","",OFFSET('Sanitation Data'!$D$33,0,10*ROW('Sanitation Data'!D134)))</f>
        <v/>
      </c>
      <c r="CU140" s="29" t="str">
        <f ca="true">+IF(OFFSET('Sanitation Data'!$E$29,0,10*ROW('Sanitation Data'!E134))="","",OFFSET('Sanitation Data'!$E$29,0,10*ROW('Sanitation Data'!E134)))</f>
        <v/>
      </c>
      <c r="CV140" s="29" t="str">
        <f ca="true">+IF(OFFSET('Sanitation Data'!$E$30,0,10*ROW('Sanitation Data'!E134))="","",OFFSET('Sanitation Data'!$E$30,0,10*ROW('Sanitation Data'!E134)))</f>
        <v/>
      </c>
      <c r="CW140" s="29" t="str">
        <f ca="true">+IF(OFFSET('Sanitation Data'!$E$31,0,10*ROW('Sanitation Data'!E134))="","",OFFSET('Sanitation Data'!$E$31,0,10*ROW('Sanitation Data'!E134)))</f>
        <v/>
      </c>
      <c r="CX140" s="29" t="str">
        <f ca="true">+IF(OFFSET('Sanitation Data'!$E$32,0,10*ROW('Sanitation Data'!E134))="","",OFFSET('Sanitation Data'!$E$32,0,10*ROW('Sanitation Data'!E134)))</f>
        <v/>
      </c>
      <c r="CY140" s="29" t="str">
        <f ca="true">+IF(OFFSET('Sanitation Data'!$E$33,0,10*ROW('Sanitation Data'!E134))="","",OFFSET('Sanitation Data'!$E$33,0,10*ROW('Sanitation Data'!E134)))</f>
        <v/>
      </c>
      <c r="CZ140" s="29" t="str">
        <f ca="true">+IF(OFFSET('Sanitation Data'!$F$29,0,10*ROW('Sanitation Data'!F134))="","",OFFSET('Sanitation Data'!$F$29,0,10*ROW('Sanitation Data'!F134)))</f>
        <v/>
      </c>
      <c r="DA140" s="29" t="str">
        <f ca="true">+IF(OFFSET('Sanitation Data'!$F$30,0,10*ROW('Sanitation Data'!F134))="","",OFFSET('Sanitation Data'!$F$30,0,10*ROW('Sanitation Data'!F134)))</f>
        <v/>
      </c>
      <c r="DB140" s="29" t="str">
        <f ca="true">+IF(OFFSET('Sanitation Data'!$F$31,0,10*ROW('Sanitation Data'!F134))="","",OFFSET('Sanitation Data'!$F$31,0,10*ROW('Sanitation Data'!F134)))</f>
        <v/>
      </c>
      <c r="DC140" s="29" t="str">
        <f ca="true">+IF(OFFSET('Sanitation Data'!$F$32,0,10*ROW('Sanitation Data'!F134))="","",OFFSET('Sanitation Data'!$F$32,0,10*ROW('Sanitation Data'!F134)))</f>
        <v/>
      </c>
      <c r="DD140" s="29" t="str">
        <f ca="true">+IF(OFFSET('Sanitation Data'!$F$33,0,10*ROW('Sanitation Data'!F134))="","",OFFSET('Sanitation Data'!$F$33,0,10*ROW('Sanitation Data'!F134)))</f>
        <v/>
      </c>
      <c r="DE140" s="29" t="str">
        <f ca="true">+IF(OFFSET('Sanitation Data'!$G$29,0,10*ROW('Sanitation Data'!G134))="","",OFFSET('Sanitation Data'!$G$29,0,10*ROW('Sanitation Data'!G134)))</f>
        <v/>
      </c>
      <c r="DF140" s="29" t="str">
        <f ca="true">+IF(OFFSET('Sanitation Data'!$G$30,0,10*ROW('Sanitation Data'!G134))="","",OFFSET('Sanitation Data'!$G$30,0,10*ROW('Sanitation Data'!G134)))</f>
        <v/>
      </c>
      <c r="DG140" s="29" t="str">
        <f ca="true">+IF(OFFSET('Sanitation Data'!$G$31,0,10*ROW('Sanitation Data'!G134))="","",OFFSET('Sanitation Data'!$G$31,0,10*ROW('Sanitation Data'!G134)))</f>
        <v/>
      </c>
      <c r="DH140" s="29" t="str">
        <f ca="true">+IF(OFFSET('Sanitation Data'!$G$32,0,10*ROW('Sanitation Data'!G134))="","",OFFSET('Sanitation Data'!$G$32,0,10*ROW('Sanitation Data'!G134)))</f>
        <v/>
      </c>
      <c r="DI140" s="29" t="str">
        <f ca="true">+IF(OFFSET('Sanitation Data'!$G$33,0,10*ROW('Sanitation Data'!G134))="","",OFFSET('Sanitation Data'!$G$33,0,10*ROW('Sanitation Data'!G134)))</f>
        <v/>
      </c>
      <c r="DJ140" s="29" t="str">
        <f ca="true">+IF(OFFSET('Sanitation Data'!$H$29,0,10*ROW('Sanitation Data'!H134))="","",OFFSET('Sanitation Data'!$H$29,0,10*ROW('Sanitation Data'!H134)))</f>
        <v/>
      </c>
      <c r="DK140" s="29" t="str">
        <f ca="true">+IF(OFFSET('Sanitation Data'!$H$30,0,10*ROW('Sanitation Data'!H134))="","",OFFSET('Sanitation Data'!$H$30,0,10*ROW('Sanitation Data'!H134)))</f>
        <v/>
      </c>
      <c r="DL140" s="29" t="str">
        <f ca="true">+IF(OFFSET('Sanitation Data'!$H$31,0,10*ROW('Sanitation Data'!H134))="","",OFFSET('Sanitation Data'!$H$31,0,10*ROW('Sanitation Data'!H134)))</f>
        <v/>
      </c>
      <c r="DM140" s="29" t="str">
        <f ca="true">+IF(OFFSET('Sanitation Data'!$H$32,0,10*ROW('Sanitation Data'!H134))="","",OFFSET('Sanitation Data'!$H$32,0,10*ROW('Sanitation Data'!H134)))</f>
        <v/>
      </c>
      <c r="DN140" s="29" t="str">
        <f ca="true">+IF(OFFSET('Sanitation Data'!$H$33,0,10*ROW('Sanitation Data'!H134))="","",OFFSET('Sanitation Data'!$H$33,0,10*ROW('Sanitation Data'!H134)))</f>
        <v/>
      </c>
      <c r="DO140" s="29" t="str">
        <f ca="true">+IF(OFFSET('Hygiene Data'!$C$12,0,10*ROW('Hygiene Data'!C134))="","",OFFSET('Hygiene Data'!$C$12,0,10*ROW('Hygiene Data'!C134)))</f>
        <v/>
      </c>
      <c r="DP140" s="29" t="str">
        <f ca="true">+IF(OFFSET('Hygiene Data'!$C$13,0,10*ROW('Hygiene Data'!C134))="","",OFFSET('Hygiene Data'!$C$13,0,10*ROW('Hygiene Data'!C134)))</f>
        <v/>
      </c>
      <c r="DQ140" s="29" t="str">
        <f ca="true">+IF(OFFSET('Hygiene Data'!$C$14,0,10*ROW('Hygiene Data'!C134))="","",OFFSET('Hygiene Data'!$C$14,0,10*ROW('Hygiene Data'!C134)))</f>
        <v/>
      </c>
      <c r="DR140" s="29" t="str">
        <f ca="true">+IF(OFFSET('Hygiene Data'!$D$12,0,10*ROW('Hygiene Data'!D134))="","",OFFSET('Hygiene Data'!$D$12,0,10*ROW('Hygiene Data'!D134)))</f>
        <v/>
      </c>
      <c r="DS140" s="29" t="str">
        <f ca="true">+IF(OFFSET('Hygiene Data'!$D$13,0,10*ROW('Hygiene Data'!D134))="","",OFFSET('Hygiene Data'!$D$13,0,10*ROW('Hygiene Data'!D134)))</f>
        <v/>
      </c>
      <c r="DT140" s="29" t="str">
        <f ca="true">+IF(OFFSET('Hygiene Data'!$D$14,0,10*ROW('Hygiene Data'!D134))="","",OFFSET('Hygiene Data'!$D$14,0,10*ROW('Hygiene Data'!D134)))</f>
        <v/>
      </c>
      <c r="DU140" s="29" t="str">
        <f ca="true">+IF(OFFSET('Hygiene Data'!$E$12,0,10*ROW('Hygiene Data'!E134))="","",OFFSET('Hygiene Data'!$E$12,0,10*ROW('Hygiene Data'!E134)))</f>
        <v/>
      </c>
      <c r="DV140" s="29" t="str">
        <f ca="true">+IF(OFFSET('Hygiene Data'!$E$13,0,10*ROW('Hygiene Data'!E134))="","",OFFSET('Hygiene Data'!$E$13,0,10*ROW('Hygiene Data'!E134)))</f>
        <v/>
      </c>
      <c r="DW140" s="29" t="str">
        <f ca="true">+IF(OFFSET('Hygiene Data'!$E$14,0,10*ROW('Hygiene Data'!E134))="","",OFFSET('Hygiene Data'!$E$14,0,10*ROW('Hygiene Data'!E134)))</f>
        <v/>
      </c>
      <c r="DX140" s="29" t="str">
        <f ca="true">+IF(OFFSET('Hygiene Data'!$F$12,0,10*ROW('Hygiene Data'!F134))="","",OFFSET('Hygiene Data'!$F$12,0,10*ROW('Hygiene Data'!F134)))</f>
        <v/>
      </c>
      <c r="DY140" s="29" t="str">
        <f ca="true">+IF(OFFSET('Hygiene Data'!$F$13,0,10*ROW('Hygiene Data'!F134))="","",OFFSET('Hygiene Data'!$F$13,0,10*ROW('Hygiene Data'!F134)))</f>
        <v/>
      </c>
      <c r="DZ140" s="29" t="str">
        <f ca="true">+IF(OFFSET('Hygiene Data'!$F$14,0,10*ROW('Hygiene Data'!F134))="","",OFFSET('Hygiene Data'!$F$14,0,10*ROW('Hygiene Data'!F134)))</f>
        <v/>
      </c>
      <c r="EA140" s="29" t="str">
        <f ca="true">+IF(OFFSET('Hygiene Data'!$G$12,0,10*ROW('Hygiene Data'!G134))="","",OFFSET('Hygiene Data'!$G$12,0,10*ROW('Hygiene Data'!G134)))</f>
        <v/>
      </c>
      <c r="EB140" s="29" t="str">
        <f ca="true">+IF(OFFSET('Hygiene Data'!$G$13,0,10*ROW('Hygiene Data'!G134))="","",OFFSET('Hygiene Data'!$G$13,0,10*ROW('Hygiene Data'!G134)))</f>
        <v/>
      </c>
      <c r="EC140" s="29" t="str">
        <f ca="true">+IF(OFFSET('Hygiene Data'!$G$14,0,10*ROW('Hygiene Data'!G134))="","",OFFSET('Hygiene Data'!$G$14,0,10*ROW('Hygiene Data'!G134)))</f>
        <v/>
      </c>
      <c r="ED140" s="29" t="str">
        <f ca="true">+IF(OFFSET('Hygiene Data'!$H$12,0,10*ROW('Hygiene Data'!H134))="","",OFFSET('Hygiene Data'!$H$12,0,10*ROW('Hygiene Data'!H134)))</f>
        <v/>
      </c>
      <c r="EE140" s="29" t="str">
        <f ca="true">+IF(OFFSET('Hygiene Data'!$H$13,0,10*ROW('Hygiene Data'!H134))="","",OFFSET('Hygiene Data'!$H$13,0,10*ROW('Hygiene Data'!H134)))</f>
        <v/>
      </c>
      <c r="EF140" s="29" t="str">
        <f ca="true">+IF(OFFSET('Hygiene Data'!$H$14,0,10*ROW('Hygiene Data'!H134))="","",OFFSET('Hygiene Data'!$H$14,0,10*ROW('Hygiene Data'!H134)))</f>
        <v/>
      </c>
    </row>
    <row r="141" x14ac:dyDescent="0.2">
      <c r="A141" s="52" t="str">
        <f ca="true">+IF(OFFSET('Water Data'!$B$1,0,10*ROW('Water Data'!B138))="","",OFFSET('Water Data'!$B$1,0,10*ROW('Water Data'!B138)))</f>
        <v/>
      </c>
      <c r="B141" s="52" t="str">
        <f ca="true">+IF(OFFSET('Water Data'!$A$3,0,10*ROW('Water Data'!A138))="","",OFFSET('Water Data'!$A$3,0,10*ROW('Water Data'!A138)))</f>
        <v/>
      </c>
      <c r="C141" s="52" t="str">
        <f ca="true">+IF(OFFSET('Water Data'!$C$3,0,10*ROW('Water Data'!C138))="","",OFFSET('Water Data'!$C$3,0,10*ROW('Water Data'!C138)))</f>
        <v/>
      </c>
      <c r="D141" s="240"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0"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0"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0"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0"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0"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0"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0"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0"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0"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0"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0"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0"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0"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0"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0"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0"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0"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1"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1"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1"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1"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1"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1"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1"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1"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1"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1"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1"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1"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1"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1"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1"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1"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1"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1"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1"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1"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1"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1"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1"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1"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1"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1"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1"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1"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1"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1"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2"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2"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2"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2"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2"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2"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2"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2"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2"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2"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2"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2"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2"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2"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2"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2"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2"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2"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29" t="str">
        <f ca="true">+IF(OFFSET('Water Data'!$C$28,0,10*ROW('Water Data'!C135))="","",OFFSET('Water Data'!$C$28,0,10*ROW('Water Data'!C135)))</f>
        <v/>
      </c>
      <c r="BT141" s="29" t="str">
        <f ca="true">+IF(OFFSET('Water Data'!$C$29,0,10*ROW('Water Data'!C135))="","",OFFSET('Water Data'!$C$29,0,10*ROW('Water Data'!C135)))</f>
        <v/>
      </c>
      <c r="BU141" s="29" t="str">
        <f ca="true">+IF(OFFSET('Water Data'!$C$30,0,10*ROW('Water Data'!C135))="","",OFFSET('Water Data'!$C$30,0,10*ROW('Water Data'!C135)))</f>
        <v/>
      </c>
      <c r="BV141" s="29" t="str">
        <f ca="true">+IF(OFFSET('Water Data'!$D$28,0,10*ROW('Water Data'!D135))="","",OFFSET('Water Data'!$D$28,0,10*ROW('Water Data'!D135)))</f>
        <v/>
      </c>
      <c r="BW141" s="29" t="str">
        <f ca="true">+IF(OFFSET('Water Data'!$D$29,0,10*ROW('Water Data'!D135))="","",OFFSET('Water Data'!$D$29,0,10*ROW('Water Data'!D135)))</f>
        <v/>
      </c>
      <c r="BX141" s="29" t="str">
        <f ca="true">+IF(OFFSET('Water Data'!$D$30,0,10*ROW('Water Data'!D135))="","",OFFSET('Water Data'!$D$30,0,10*ROW('Water Data'!D135)))</f>
        <v/>
      </c>
      <c r="BY141" s="29" t="str">
        <f ca="true">+IF(OFFSET('Water Data'!$E$28,0,10*ROW('Water Data'!E135))="","",OFFSET('Water Data'!$E$28,0,10*ROW('Water Data'!E135)))</f>
        <v/>
      </c>
      <c r="BZ141" s="29" t="str">
        <f ca="true">+IF(OFFSET('Water Data'!$E$29,0,10*ROW('Water Data'!E135))="","",OFFSET('Water Data'!$E$29,0,10*ROW('Water Data'!E135)))</f>
        <v/>
      </c>
      <c r="CA141" s="29" t="str">
        <f ca="true">+IF(OFFSET('Water Data'!$E$30,0,10*ROW('Water Data'!E135))="","",OFFSET('Water Data'!$E$30,0,10*ROW('Water Data'!E135)))</f>
        <v/>
      </c>
      <c r="CB141" s="29" t="str">
        <f ca="true">+IF(OFFSET('Water Data'!$F$28,0,10*ROW('Water Data'!F135))="","",OFFSET('Water Data'!$F$28,0,10*ROW('Water Data'!F135)))</f>
        <v/>
      </c>
      <c r="CC141" s="29" t="str">
        <f ca="true">+IF(OFFSET('Water Data'!$F$29,0,10*ROW('Water Data'!F135))="","",OFFSET('Water Data'!$F$29,0,10*ROW('Water Data'!F135)))</f>
        <v/>
      </c>
      <c r="CD141" s="29" t="str">
        <f ca="true">+IF(OFFSET('Water Data'!$F$30,0,10*ROW('Water Data'!F135))="","",OFFSET('Water Data'!$F$30,0,10*ROW('Water Data'!F135)))</f>
        <v/>
      </c>
      <c r="CE141" s="29" t="str">
        <f ca="true">+IF(OFFSET('Water Data'!$G$28,0,10*ROW('Water Data'!G135))="","",OFFSET('Water Data'!$G$28,0,10*ROW('Water Data'!G135)))</f>
        <v/>
      </c>
      <c r="CF141" s="29" t="str">
        <f ca="true">+IF(OFFSET('Water Data'!$G$29,0,10*ROW('Water Data'!G135))="","",OFFSET('Water Data'!$G$29,0,10*ROW('Water Data'!G135)))</f>
        <v/>
      </c>
      <c r="CG141" s="29" t="str">
        <f ca="true">+IF(OFFSET('Water Data'!$G$30,0,10*ROW('Water Data'!G135))="","",OFFSET('Water Data'!$G$30,0,10*ROW('Water Data'!G135)))</f>
        <v/>
      </c>
      <c r="CH141" s="29" t="str">
        <f ca="true">+IF(OFFSET('Water Data'!$H$28,0,10*ROW('Water Data'!H135))="","",OFFSET('Water Data'!$H$28,0,10*ROW('Water Data'!H135)))</f>
        <v/>
      </c>
      <c r="CI141" s="29" t="str">
        <f ca="true">+IF(OFFSET('Water Data'!$H$29,0,10*ROW('Water Data'!H135))="","",OFFSET('Water Data'!$H$29,0,10*ROW('Water Data'!H135)))</f>
        <v/>
      </c>
      <c r="CJ141" s="29" t="str">
        <f ca="true">+IF(OFFSET('Water Data'!$H$30,0,10*ROW('Water Data'!H135))="","",OFFSET('Water Data'!$H$30,0,10*ROW('Water Data'!H135)))</f>
        <v/>
      </c>
      <c r="CK141" s="29" t="str">
        <f ca="true">+IF(OFFSET('Sanitation Data'!$C$29,0,10*ROW('Sanitation Data'!C135))="","",OFFSET('Sanitation Data'!$C$29,0,10*ROW('Sanitation Data'!C135)))</f>
        <v/>
      </c>
      <c r="CL141" s="29" t="str">
        <f ca="true">+IF(OFFSET('Sanitation Data'!$C$30,0,10*ROW('Sanitation Data'!C135))="","",OFFSET('Sanitation Data'!$C$30,0,10*ROW('Sanitation Data'!C135)))</f>
        <v/>
      </c>
      <c r="CM141" s="29" t="str">
        <f ca="true">+IF(OFFSET('Sanitation Data'!$C$31,0,10*ROW('Sanitation Data'!C135))="","",OFFSET('Sanitation Data'!$C$31,0,10*ROW('Sanitation Data'!C135)))</f>
        <v/>
      </c>
      <c r="CN141" s="29" t="str">
        <f ca="true">+IF(OFFSET('Sanitation Data'!$C$32,0,10*ROW('Sanitation Data'!C135))="","",OFFSET('Sanitation Data'!$C$32,0,10*ROW('Sanitation Data'!C135)))</f>
        <v/>
      </c>
      <c r="CO141" s="29" t="str">
        <f ca="true">+IF(OFFSET('Sanitation Data'!$C$33,0,10*ROW('Sanitation Data'!C135))="","",OFFSET('Sanitation Data'!$C$33,0,10*ROW('Sanitation Data'!C135)))</f>
        <v/>
      </c>
      <c r="CP141" s="29" t="str">
        <f ca="true">+IF(OFFSET('Sanitation Data'!$D$29,0,10*ROW('Sanitation Data'!D135))="","",OFFSET('Sanitation Data'!$D$29,0,10*ROW('Sanitation Data'!D135)))</f>
        <v/>
      </c>
      <c r="CQ141" s="29" t="str">
        <f ca="true">+IF(OFFSET('Sanitation Data'!$D$30,0,10*ROW('Sanitation Data'!D135))="","",OFFSET('Sanitation Data'!$D$30,0,10*ROW('Sanitation Data'!D135)))</f>
        <v/>
      </c>
      <c r="CR141" s="29" t="str">
        <f ca="true">+IF(OFFSET('Sanitation Data'!$D$31,0,10*ROW('Sanitation Data'!D135))="","",OFFSET('Sanitation Data'!$D$31,0,10*ROW('Sanitation Data'!D135)))</f>
        <v/>
      </c>
      <c r="CS141" s="29" t="str">
        <f ca="true">+IF(OFFSET('Sanitation Data'!$D$32,0,10*ROW('Sanitation Data'!D135))="","",OFFSET('Sanitation Data'!$D$32,0,10*ROW('Sanitation Data'!D135)))</f>
        <v/>
      </c>
      <c r="CT141" s="29" t="str">
        <f ca="true">+IF(OFFSET('Sanitation Data'!$D$33,0,10*ROW('Sanitation Data'!D135))="","",OFFSET('Sanitation Data'!$D$33,0,10*ROW('Sanitation Data'!D135)))</f>
        <v/>
      </c>
      <c r="CU141" s="29" t="str">
        <f ca="true">+IF(OFFSET('Sanitation Data'!$E$29,0,10*ROW('Sanitation Data'!E135))="","",OFFSET('Sanitation Data'!$E$29,0,10*ROW('Sanitation Data'!E135)))</f>
        <v/>
      </c>
      <c r="CV141" s="29" t="str">
        <f ca="true">+IF(OFFSET('Sanitation Data'!$E$30,0,10*ROW('Sanitation Data'!E135))="","",OFFSET('Sanitation Data'!$E$30,0,10*ROW('Sanitation Data'!E135)))</f>
        <v/>
      </c>
      <c r="CW141" s="29" t="str">
        <f ca="true">+IF(OFFSET('Sanitation Data'!$E$31,0,10*ROW('Sanitation Data'!E135))="","",OFFSET('Sanitation Data'!$E$31,0,10*ROW('Sanitation Data'!E135)))</f>
        <v/>
      </c>
      <c r="CX141" s="29" t="str">
        <f ca="true">+IF(OFFSET('Sanitation Data'!$E$32,0,10*ROW('Sanitation Data'!E135))="","",OFFSET('Sanitation Data'!$E$32,0,10*ROW('Sanitation Data'!E135)))</f>
        <v/>
      </c>
      <c r="CY141" s="29" t="str">
        <f ca="true">+IF(OFFSET('Sanitation Data'!$E$33,0,10*ROW('Sanitation Data'!E135))="","",OFFSET('Sanitation Data'!$E$33,0,10*ROW('Sanitation Data'!E135)))</f>
        <v/>
      </c>
      <c r="CZ141" s="29" t="str">
        <f ca="true">+IF(OFFSET('Sanitation Data'!$F$29,0,10*ROW('Sanitation Data'!F135))="","",OFFSET('Sanitation Data'!$F$29,0,10*ROW('Sanitation Data'!F135)))</f>
        <v/>
      </c>
      <c r="DA141" s="29" t="str">
        <f ca="true">+IF(OFFSET('Sanitation Data'!$F$30,0,10*ROW('Sanitation Data'!F135))="","",OFFSET('Sanitation Data'!$F$30,0,10*ROW('Sanitation Data'!F135)))</f>
        <v/>
      </c>
      <c r="DB141" s="29" t="str">
        <f ca="true">+IF(OFFSET('Sanitation Data'!$F$31,0,10*ROW('Sanitation Data'!F135))="","",OFFSET('Sanitation Data'!$F$31,0,10*ROW('Sanitation Data'!F135)))</f>
        <v/>
      </c>
      <c r="DC141" s="29" t="str">
        <f ca="true">+IF(OFFSET('Sanitation Data'!$F$32,0,10*ROW('Sanitation Data'!F135))="","",OFFSET('Sanitation Data'!$F$32,0,10*ROW('Sanitation Data'!F135)))</f>
        <v/>
      </c>
      <c r="DD141" s="29" t="str">
        <f ca="true">+IF(OFFSET('Sanitation Data'!$F$33,0,10*ROW('Sanitation Data'!F135))="","",OFFSET('Sanitation Data'!$F$33,0,10*ROW('Sanitation Data'!F135)))</f>
        <v/>
      </c>
      <c r="DE141" s="29" t="str">
        <f ca="true">+IF(OFFSET('Sanitation Data'!$G$29,0,10*ROW('Sanitation Data'!G135))="","",OFFSET('Sanitation Data'!$G$29,0,10*ROW('Sanitation Data'!G135)))</f>
        <v/>
      </c>
      <c r="DF141" s="29" t="str">
        <f ca="true">+IF(OFFSET('Sanitation Data'!$G$30,0,10*ROW('Sanitation Data'!G135))="","",OFFSET('Sanitation Data'!$G$30,0,10*ROW('Sanitation Data'!G135)))</f>
        <v/>
      </c>
      <c r="DG141" s="29" t="str">
        <f ca="true">+IF(OFFSET('Sanitation Data'!$G$31,0,10*ROW('Sanitation Data'!G135))="","",OFFSET('Sanitation Data'!$G$31,0,10*ROW('Sanitation Data'!G135)))</f>
        <v/>
      </c>
      <c r="DH141" s="29" t="str">
        <f ca="true">+IF(OFFSET('Sanitation Data'!$G$32,0,10*ROW('Sanitation Data'!G135))="","",OFFSET('Sanitation Data'!$G$32,0,10*ROW('Sanitation Data'!G135)))</f>
        <v/>
      </c>
      <c r="DI141" s="29" t="str">
        <f ca="true">+IF(OFFSET('Sanitation Data'!$G$33,0,10*ROW('Sanitation Data'!G135))="","",OFFSET('Sanitation Data'!$G$33,0,10*ROW('Sanitation Data'!G135)))</f>
        <v/>
      </c>
      <c r="DJ141" s="29" t="str">
        <f ca="true">+IF(OFFSET('Sanitation Data'!$H$29,0,10*ROW('Sanitation Data'!H135))="","",OFFSET('Sanitation Data'!$H$29,0,10*ROW('Sanitation Data'!H135)))</f>
        <v/>
      </c>
      <c r="DK141" s="29" t="str">
        <f ca="true">+IF(OFFSET('Sanitation Data'!$H$30,0,10*ROW('Sanitation Data'!H135))="","",OFFSET('Sanitation Data'!$H$30,0,10*ROW('Sanitation Data'!H135)))</f>
        <v/>
      </c>
      <c r="DL141" s="29" t="str">
        <f ca="true">+IF(OFFSET('Sanitation Data'!$H$31,0,10*ROW('Sanitation Data'!H135))="","",OFFSET('Sanitation Data'!$H$31,0,10*ROW('Sanitation Data'!H135)))</f>
        <v/>
      </c>
      <c r="DM141" s="29" t="str">
        <f ca="true">+IF(OFFSET('Sanitation Data'!$H$32,0,10*ROW('Sanitation Data'!H135))="","",OFFSET('Sanitation Data'!$H$32,0,10*ROW('Sanitation Data'!H135)))</f>
        <v/>
      </c>
      <c r="DN141" s="29" t="str">
        <f ca="true">+IF(OFFSET('Sanitation Data'!$H$33,0,10*ROW('Sanitation Data'!H135))="","",OFFSET('Sanitation Data'!$H$33,0,10*ROW('Sanitation Data'!H135)))</f>
        <v/>
      </c>
      <c r="DO141" s="29" t="str">
        <f ca="true">+IF(OFFSET('Hygiene Data'!$C$12,0,10*ROW('Hygiene Data'!C135))="","",OFFSET('Hygiene Data'!$C$12,0,10*ROW('Hygiene Data'!C135)))</f>
        <v/>
      </c>
      <c r="DP141" s="29" t="str">
        <f ca="true">+IF(OFFSET('Hygiene Data'!$C$13,0,10*ROW('Hygiene Data'!C135))="","",OFFSET('Hygiene Data'!$C$13,0,10*ROW('Hygiene Data'!C135)))</f>
        <v/>
      </c>
      <c r="DQ141" s="29" t="str">
        <f ca="true">+IF(OFFSET('Hygiene Data'!$C$14,0,10*ROW('Hygiene Data'!C135))="","",OFFSET('Hygiene Data'!$C$14,0,10*ROW('Hygiene Data'!C135)))</f>
        <v/>
      </c>
      <c r="DR141" s="29" t="str">
        <f ca="true">+IF(OFFSET('Hygiene Data'!$D$12,0,10*ROW('Hygiene Data'!D135))="","",OFFSET('Hygiene Data'!$D$12,0,10*ROW('Hygiene Data'!D135)))</f>
        <v/>
      </c>
      <c r="DS141" s="29" t="str">
        <f ca="true">+IF(OFFSET('Hygiene Data'!$D$13,0,10*ROW('Hygiene Data'!D135))="","",OFFSET('Hygiene Data'!$D$13,0,10*ROW('Hygiene Data'!D135)))</f>
        <v/>
      </c>
      <c r="DT141" s="29" t="str">
        <f ca="true">+IF(OFFSET('Hygiene Data'!$D$14,0,10*ROW('Hygiene Data'!D135))="","",OFFSET('Hygiene Data'!$D$14,0,10*ROW('Hygiene Data'!D135)))</f>
        <v/>
      </c>
      <c r="DU141" s="29" t="str">
        <f ca="true">+IF(OFFSET('Hygiene Data'!$E$12,0,10*ROW('Hygiene Data'!E135))="","",OFFSET('Hygiene Data'!$E$12,0,10*ROW('Hygiene Data'!E135)))</f>
        <v/>
      </c>
      <c r="DV141" s="29" t="str">
        <f ca="true">+IF(OFFSET('Hygiene Data'!$E$13,0,10*ROW('Hygiene Data'!E135))="","",OFFSET('Hygiene Data'!$E$13,0,10*ROW('Hygiene Data'!E135)))</f>
        <v/>
      </c>
      <c r="DW141" s="29" t="str">
        <f ca="true">+IF(OFFSET('Hygiene Data'!$E$14,0,10*ROW('Hygiene Data'!E135))="","",OFFSET('Hygiene Data'!$E$14,0,10*ROW('Hygiene Data'!E135)))</f>
        <v/>
      </c>
      <c r="DX141" s="29" t="str">
        <f ca="true">+IF(OFFSET('Hygiene Data'!$F$12,0,10*ROW('Hygiene Data'!F135))="","",OFFSET('Hygiene Data'!$F$12,0,10*ROW('Hygiene Data'!F135)))</f>
        <v/>
      </c>
      <c r="DY141" s="29" t="str">
        <f ca="true">+IF(OFFSET('Hygiene Data'!$F$13,0,10*ROW('Hygiene Data'!F135))="","",OFFSET('Hygiene Data'!$F$13,0,10*ROW('Hygiene Data'!F135)))</f>
        <v/>
      </c>
      <c r="DZ141" s="29" t="str">
        <f ca="true">+IF(OFFSET('Hygiene Data'!$F$14,0,10*ROW('Hygiene Data'!F135))="","",OFFSET('Hygiene Data'!$F$14,0,10*ROW('Hygiene Data'!F135)))</f>
        <v/>
      </c>
      <c r="EA141" s="29" t="str">
        <f ca="true">+IF(OFFSET('Hygiene Data'!$G$12,0,10*ROW('Hygiene Data'!G135))="","",OFFSET('Hygiene Data'!$G$12,0,10*ROW('Hygiene Data'!G135)))</f>
        <v/>
      </c>
      <c r="EB141" s="29" t="str">
        <f ca="true">+IF(OFFSET('Hygiene Data'!$G$13,0,10*ROW('Hygiene Data'!G135))="","",OFFSET('Hygiene Data'!$G$13,0,10*ROW('Hygiene Data'!G135)))</f>
        <v/>
      </c>
      <c r="EC141" s="29" t="str">
        <f ca="true">+IF(OFFSET('Hygiene Data'!$G$14,0,10*ROW('Hygiene Data'!G135))="","",OFFSET('Hygiene Data'!$G$14,0,10*ROW('Hygiene Data'!G135)))</f>
        <v/>
      </c>
      <c r="ED141" s="29" t="str">
        <f ca="true">+IF(OFFSET('Hygiene Data'!$H$12,0,10*ROW('Hygiene Data'!H135))="","",OFFSET('Hygiene Data'!$H$12,0,10*ROW('Hygiene Data'!H135)))</f>
        <v/>
      </c>
      <c r="EE141" s="29" t="str">
        <f ca="true">+IF(OFFSET('Hygiene Data'!$H$13,0,10*ROW('Hygiene Data'!H135))="","",OFFSET('Hygiene Data'!$H$13,0,10*ROW('Hygiene Data'!H135)))</f>
        <v/>
      </c>
      <c r="EF141" s="29" t="str">
        <f ca="true">+IF(OFFSET('Hygiene Data'!$H$14,0,10*ROW('Hygiene Data'!H135))="","",OFFSET('Hygiene Data'!$H$14,0,10*ROW('Hygiene Data'!H135)))</f>
        <v/>
      </c>
    </row>
    <row r="142" x14ac:dyDescent="0.2">
      <c r="A142" s="52" t="str">
        <f ca="true">+IF(OFFSET('Water Data'!$B$1,0,10*ROW('Water Data'!B139))="","",OFFSET('Water Data'!$B$1,0,10*ROW('Water Data'!B139)))</f>
        <v/>
      </c>
      <c r="B142" s="52" t="str">
        <f ca="true">+IF(OFFSET('Water Data'!$A$3,0,10*ROW('Water Data'!A139))="","",OFFSET('Water Data'!$A$3,0,10*ROW('Water Data'!A139)))</f>
        <v/>
      </c>
      <c r="C142" s="52" t="str">
        <f ca="true">+IF(OFFSET('Water Data'!$C$3,0,10*ROW('Water Data'!C139))="","",OFFSET('Water Data'!$C$3,0,10*ROW('Water Data'!C139)))</f>
        <v/>
      </c>
      <c r="D142" s="240"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0"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0"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0"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0"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0"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0"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0"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0"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0"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0"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0"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0"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0"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0"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0"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0"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0"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1"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1"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1"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1"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1"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1"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1"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1"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1"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1"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1"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1"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1"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1"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1"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1"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1"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1"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1"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1"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1"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1"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1"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1"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1"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1"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1"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1"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1"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1"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2"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2"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2"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2"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2"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2"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2"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2"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2"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2"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2"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2"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2"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2"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2"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2"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2"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2"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29" t="str">
        <f ca="true">+IF(OFFSET('Water Data'!$C$28,0,10*ROW('Water Data'!C136))="","",OFFSET('Water Data'!$C$28,0,10*ROW('Water Data'!C136)))</f>
        <v/>
      </c>
      <c r="BT142" s="29" t="str">
        <f ca="true">+IF(OFFSET('Water Data'!$C$29,0,10*ROW('Water Data'!C136))="","",OFFSET('Water Data'!$C$29,0,10*ROW('Water Data'!C136)))</f>
        <v/>
      </c>
      <c r="BU142" s="29" t="str">
        <f ca="true">+IF(OFFSET('Water Data'!$C$30,0,10*ROW('Water Data'!C136))="","",OFFSET('Water Data'!$C$30,0,10*ROW('Water Data'!C136)))</f>
        <v/>
      </c>
      <c r="BV142" s="29" t="str">
        <f ca="true">+IF(OFFSET('Water Data'!$D$28,0,10*ROW('Water Data'!D136))="","",OFFSET('Water Data'!$D$28,0,10*ROW('Water Data'!D136)))</f>
        <v/>
      </c>
      <c r="BW142" s="29" t="str">
        <f ca="true">+IF(OFFSET('Water Data'!$D$29,0,10*ROW('Water Data'!D136))="","",OFFSET('Water Data'!$D$29,0,10*ROW('Water Data'!D136)))</f>
        <v/>
      </c>
      <c r="BX142" s="29" t="str">
        <f ca="true">+IF(OFFSET('Water Data'!$D$30,0,10*ROW('Water Data'!D136))="","",OFFSET('Water Data'!$D$30,0,10*ROW('Water Data'!D136)))</f>
        <v/>
      </c>
      <c r="BY142" s="29" t="str">
        <f ca="true">+IF(OFFSET('Water Data'!$E$28,0,10*ROW('Water Data'!E136))="","",OFFSET('Water Data'!$E$28,0,10*ROW('Water Data'!E136)))</f>
        <v/>
      </c>
      <c r="BZ142" s="29" t="str">
        <f ca="true">+IF(OFFSET('Water Data'!$E$29,0,10*ROW('Water Data'!E136))="","",OFFSET('Water Data'!$E$29,0,10*ROW('Water Data'!E136)))</f>
        <v/>
      </c>
      <c r="CA142" s="29" t="str">
        <f ca="true">+IF(OFFSET('Water Data'!$E$30,0,10*ROW('Water Data'!E136))="","",OFFSET('Water Data'!$E$30,0,10*ROW('Water Data'!E136)))</f>
        <v/>
      </c>
      <c r="CB142" s="29" t="str">
        <f ca="true">+IF(OFFSET('Water Data'!$F$28,0,10*ROW('Water Data'!F136))="","",OFFSET('Water Data'!$F$28,0,10*ROW('Water Data'!F136)))</f>
        <v/>
      </c>
      <c r="CC142" s="29" t="str">
        <f ca="true">+IF(OFFSET('Water Data'!$F$29,0,10*ROW('Water Data'!F136))="","",OFFSET('Water Data'!$F$29,0,10*ROW('Water Data'!F136)))</f>
        <v/>
      </c>
      <c r="CD142" s="29" t="str">
        <f ca="true">+IF(OFFSET('Water Data'!$F$30,0,10*ROW('Water Data'!F136))="","",OFFSET('Water Data'!$F$30,0,10*ROW('Water Data'!F136)))</f>
        <v/>
      </c>
      <c r="CE142" s="29" t="str">
        <f ca="true">+IF(OFFSET('Water Data'!$G$28,0,10*ROW('Water Data'!G136))="","",OFFSET('Water Data'!$G$28,0,10*ROW('Water Data'!G136)))</f>
        <v/>
      </c>
      <c r="CF142" s="29" t="str">
        <f ca="true">+IF(OFFSET('Water Data'!$G$29,0,10*ROW('Water Data'!G136))="","",OFFSET('Water Data'!$G$29,0,10*ROW('Water Data'!G136)))</f>
        <v/>
      </c>
      <c r="CG142" s="29" t="str">
        <f ca="true">+IF(OFFSET('Water Data'!$G$30,0,10*ROW('Water Data'!G136))="","",OFFSET('Water Data'!$G$30,0,10*ROW('Water Data'!G136)))</f>
        <v/>
      </c>
      <c r="CH142" s="29" t="str">
        <f ca="true">+IF(OFFSET('Water Data'!$H$28,0,10*ROW('Water Data'!H136))="","",OFFSET('Water Data'!$H$28,0,10*ROW('Water Data'!H136)))</f>
        <v/>
      </c>
      <c r="CI142" s="29" t="str">
        <f ca="true">+IF(OFFSET('Water Data'!$H$29,0,10*ROW('Water Data'!H136))="","",OFFSET('Water Data'!$H$29,0,10*ROW('Water Data'!H136)))</f>
        <v/>
      </c>
      <c r="CJ142" s="29" t="str">
        <f ca="true">+IF(OFFSET('Water Data'!$H$30,0,10*ROW('Water Data'!H136))="","",OFFSET('Water Data'!$H$30,0,10*ROW('Water Data'!H136)))</f>
        <v/>
      </c>
      <c r="CK142" s="29" t="str">
        <f ca="true">+IF(OFFSET('Sanitation Data'!$C$29,0,10*ROW('Sanitation Data'!C136))="","",OFFSET('Sanitation Data'!$C$29,0,10*ROW('Sanitation Data'!C136)))</f>
        <v/>
      </c>
      <c r="CL142" s="29" t="str">
        <f ca="true">+IF(OFFSET('Sanitation Data'!$C$30,0,10*ROW('Sanitation Data'!C136))="","",OFFSET('Sanitation Data'!$C$30,0,10*ROW('Sanitation Data'!C136)))</f>
        <v/>
      </c>
      <c r="CM142" s="29" t="str">
        <f ca="true">+IF(OFFSET('Sanitation Data'!$C$31,0,10*ROW('Sanitation Data'!C136))="","",OFFSET('Sanitation Data'!$C$31,0,10*ROW('Sanitation Data'!C136)))</f>
        <v/>
      </c>
      <c r="CN142" s="29" t="str">
        <f ca="true">+IF(OFFSET('Sanitation Data'!$C$32,0,10*ROW('Sanitation Data'!C136))="","",OFFSET('Sanitation Data'!$C$32,0,10*ROW('Sanitation Data'!C136)))</f>
        <v/>
      </c>
      <c r="CO142" s="29" t="str">
        <f ca="true">+IF(OFFSET('Sanitation Data'!$C$33,0,10*ROW('Sanitation Data'!C136))="","",OFFSET('Sanitation Data'!$C$33,0,10*ROW('Sanitation Data'!C136)))</f>
        <v/>
      </c>
      <c r="CP142" s="29" t="str">
        <f ca="true">+IF(OFFSET('Sanitation Data'!$D$29,0,10*ROW('Sanitation Data'!D136))="","",OFFSET('Sanitation Data'!$D$29,0,10*ROW('Sanitation Data'!D136)))</f>
        <v/>
      </c>
      <c r="CQ142" s="29" t="str">
        <f ca="true">+IF(OFFSET('Sanitation Data'!$D$30,0,10*ROW('Sanitation Data'!D136))="","",OFFSET('Sanitation Data'!$D$30,0,10*ROW('Sanitation Data'!D136)))</f>
        <v/>
      </c>
      <c r="CR142" s="29" t="str">
        <f ca="true">+IF(OFFSET('Sanitation Data'!$D$31,0,10*ROW('Sanitation Data'!D136))="","",OFFSET('Sanitation Data'!$D$31,0,10*ROW('Sanitation Data'!D136)))</f>
        <v/>
      </c>
      <c r="CS142" s="29" t="str">
        <f ca="true">+IF(OFFSET('Sanitation Data'!$D$32,0,10*ROW('Sanitation Data'!D136))="","",OFFSET('Sanitation Data'!$D$32,0,10*ROW('Sanitation Data'!D136)))</f>
        <v/>
      </c>
      <c r="CT142" s="29" t="str">
        <f ca="true">+IF(OFFSET('Sanitation Data'!$D$33,0,10*ROW('Sanitation Data'!D136))="","",OFFSET('Sanitation Data'!$D$33,0,10*ROW('Sanitation Data'!D136)))</f>
        <v/>
      </c>
      <c r="CU142" s="29" t="str">
        <f ca="true">+IF(OFFSET('Sanitation Data'!$E$29,0,10*ROW('Sanitation Data'!E136))="","",OFFSET('Sanitation Data'!$E$29,0,10*ROW('Sanitation Data'!E136)))</f>
        <v/>
      </c>
      <c r="CV142" s="29" t="str">
        <f ca="true">+IF(OFFSET('Sanitation Data'!$E$30,0,10*ROW('Sanitation Data'!E136))="","",OFFSET('Sanitation Data'!$E$30,0,10*ROW('Sanitation Data'!E136)))</f>
        <v/>
      </c>
      <c r="CW142" s="29" t="str">
        <f ca="true">+IF(OFFSET('Sanitation Data'!$E$31,0,10*ROW('Sanitation Data'!E136))="","",OFFSET('Sanitation Data'!$E$31,0,10*ROW('Sanitation Data'!E136)))</f>
        <v/>
      </c>
      <c r="CX142" s="29" t="str">
        <f ca="true">+IF(OFFSET('Sanitation Data'!$E$32,0,10*ROW('Sanitation Data'!E136))="","",OFFSET('Sanitation Data'!$E$32,0,10*ROW('Sanitation Data'!E136)))</f>
        <v/>
      </c>
      <c r="CY142" s="29" t="str">
        <f ca="true">+IF(OFFSET('Sanitation Data'!$E$33,0,10*ROW('Sanitation Data'!E136))="","",OFFSET('Sanitation Data'!$E$33,0,10*ROW('Sanitation Data'!E136)))</f>
        <v/>
      </c>
      <c r="CZ142" s="29" t="str">
        <f ca="true">+IF(OFFSET('Sanitation Data'!$F$29,0,10*ROW('Sanitation Data'!F136))="","",OFFSET('Sanitation Data'!$F$29,0,10*ROW('Sanitation Data'!F136)))</f>
        <v/>
      </c>
      <c r="DA142" s="29" t="str">
        <f ca="true">+IF(OFFSET('Sanitation Data'!$F$30,0,10*ROW('Sanitation Data'!F136))="","",OFFSET('Sanitation Data'!$F$30,0,10*ROW('Sanitation Data'!F136)))</f>
        <v/>
      </c>
      <c r="DB142" s="29" t="str">
        <f ca="true">+IF(OFFSET('Sanitation Data'!$F$31,0,10*ROW('Sanitation Data'!F136))="","",OFFSET('Sanitation Data'!$F$31,0,10*ROW('Sanitation Data'!F136)))</f>
        <v/>
      </c>
      <c r="DC142" s="29" t="str">
        <f ca="true">+IF(OFFSET('Sanitation Data'!$F$32,0,10*ROW('Sanitation Data'!F136))="","",OFFSET('Sanitation Data'!$F$32,0,10*ROW('Sanitation Data'!F136)))</f>
        <v/>
      </c>
      <c r="DD142" s="29" t="str">
        <f ca="true">+IF(OFFSET('Sanitation Data'!$F$33,0,10*ROW('Sanitation Data'!F136))="","",OFFSET('Sanitation Data'!$F$33,0,10*ROW('Sanitation Data'!F136)))</f>
        <v/>
      </c>
      <c r="DE142" s="29" t="str">
        <f ca="true">+IF(OFFSET('Sanitation Data'!$G$29,0,10*ROW('Sanitation Data'!G136))="","",OFFSET('Sanitation Data'!$G$29,0,10*ROW('Sanitation Data'!G136)))</f>
        <v/>
      </c>
      <c r="DF142" s="29" t="str">
        <f ca="true">+IF(OFFSET('Sanitation Data'!$G$30,0,10*ROW('Sanitation Data'!G136))="","",OFFSET('Sanitation Data'!$G$30,0,10*ROW('Sanitation Data'!G136)))</f>
        <v/>
      </c>
      <c r="DG142" s="29" t="str">
        <f ca="true">+IF(OFFSET('Sanitation Data'!$G$31,0,10*ROW('Sanitation Data'!G136))="","",OFFSET('Sanitation Data'!$G$31,0,10*ROW('Sanitation Data'!G136)))</f>
        <v/>
      </c>
      <c r="DH142" s="29" t="str">
        <f ca="true">+IF(OFFSET('Sanitation Data'!$G$32,0,10*ROW('Sanitation Data'!G136))="","",OFFSET('Sanitation Data'!$G$32,0,10*ROW('Sanitation Data'!G136)))</f>
        <v/>
      </c>
      <c r="DI142" s="29" t="str">
        <f ca="true">+IF(OFFSET('Sanitation Data'!$G$33,0,10*ROW('Sanitation Data'!G136))="","",OFFSET('Sanitation Data'!$G$33,0,10*ROW('Sanitation Data'!G136)))</f>
        <v/>
      </c>
      <c r="DJ142" s="29" t="str">
        <f ca="true">+IF(OFFSET('Sanitation Data'!$H$29,0,10*ROW('Sanitation Data'!H136))="","",OFFSET('Sanitation Data'!$H$29,0,10*ROW('Sanitation Data'!H136)))</f>
        <v/>
      </c>
      <c r="DK142" s="29" t="str">
        <f ca="true">+IF(OFFSET('Sanitation Data'!$H$30,0,10*ROW('Sanitation Data'!H136))="","",OFFSET('Sanitation Data'!$H$30,0,10*ROW('Sanitation Data'!H136)))</f>
        <v/>
      </c>
      <c r="DL142" s="29" t="str">
        <f ca="true">+IF(OFFSET('Sanitation Data'!$H$31,0,10*ROW('Sanitation Data'!H136))="","",OFFSET('Sanitation Data'!$H$31,0,10*ROW('Sanitation Data'!H136)))</f>
        <v/>
      </c>
      <c r="DM142" s="29" t="str">
        <f ca="true">+IF(OFFSET('Sanitation Data'!$H$32,0,10*ROW('Sanitation Data'!H136))="","",OFFSET('Sanitation Data'!$H$32,0,10*ROW('Sanitation Data'!H136)))</f>
        <v/>
      </c>
      <c r="DN142" s="29" t="str">
        <f ca="true">+IF(OFFSET('Sanitation Data'!$H$33,0,10*ROW('Sanitation Data'!H136))="","",OFFSET('Sanitation Data'!$H$33,0,10*ROW('Sanitation Data'!H136)))</f>
        <v/>
      </c>
      <c r="DO142" s="29" t="str">
        <f ca="true">+IF(OFFSET('Hygiene Data'!$C$12,0,10*ROW('Hygiene Data'!C136))="","",OFFSET('Hygiene Data'!$C$12,0,10*ROW('Hygiene Data'!C136)))</f>
        <v/>
      </c>
      <c r="DP142" s="29" t="str">
        <f ca="true">+IF(OFFSET('Hygiene Data'!$C$13,0,10*ROW('Hygiene Data'!C136))="","",OFFSET('Hygiene Data'!$C$13,0,10*ROW('Hygiene Data'!C136)))</f>
        <v/>
      </c>
      <c r="DQ142" s="29" t="str">
        <f ca="true">+IF(OFFSET('Hygiene Data'!$C$14,0,10*ROW('Hygiene Data'!C136))="","",OFFSET('Hygiene Data'!$C$14,0,10*ROW('Hygiene Data'!C136)))</f>
        <v/>
      </c>
      <c r="DR142" s="29" t="str">
        <f ca="true">+IF(OFFSET('Hygiene Data'!$D$12,0,10*ROW('Hygiene Data'!D136))="","",OFFSET('Hygiene Data'!$D$12,0,10*ROW('Hygiene Data'!D136)))</f>
        <v/>
      </c>
      <c r="DS142" s="29" t="str">
        <f ca="true">+IF(OFFSET('Hygiene Data'!$D$13,0,10*ROW('Hygiene Data'!D136))="","",OFFSET('Hygiene Data'!$D$13,0,10*ROW('Hygiene Data'!D136)))</f>
        <v/>
      </c>
      <c r="DT142" s="29" t="str">
        <f ca="true">+IF(OFFSET('Hygiene Data'!$D$14,0,10*ROW('Hygiene Data'!D136))="","",OFFSET('Hygiene Data'!$D$14,0,10*ROW('Hygiene Data'!D136)))</f>
        <v/>
      </c>
      <c r="DU142" s="29" t="str">
        <f ca="true">+IF(OFFSET('Hygiene Data'!$E$12,0,10*ROW('Hygiene Data'!E136))="","",OFFSET('Hygiene Data'!$E$12,0,10*ROW('Hygiene Data'!E136)))</f>
        <v/>
      </c>
      <c r="DV142" s="29" t="str">
        <f ca="true">+IF(OFFSET('Hygiene Data'!$E$13,0,10*ROW('Hygiene Data'!E136))="","",OFFSET('Hygiene Data'!$E$13,0,10*ROW('Hygiene Data'!E136)))</f>
        <v/>
      </c>
      <c r="DW142" s="29" t="str">
        <f ca="true">+IF(OFFSET('Hygiene Data'!$E$14,0,10*ROW('Hygiene Data'!E136))="","",OFFSET('Hygiene Data'!$E$14,0,10*ROW('Hygiene Data'!E136)))</f>
        <v/>
      </c>
      <c r="DX142" s="29" t="str">
        <f ca="true">+IF(OFFSET('Hygiene Data'!$F$12,0,10*ROW('Hygiene Data'!F136))="","",OFFSET('Hygiene Data'!$F$12,0,10*ROW('Hygiene Data'!F136)))</f>
        <v/>
      </c>
      <c r="DY142" s="29" t="str">
        <f ca="true">+IF(OFFSET('Hygiene Data'!$F$13,0,10*ROW('Hygiene Data'!F136))="","",OFFSET('Hygiene Data'!$F$13,0,10*ROW('Hygiene Data'!F136)))</f>
        <v/>
      </c>
      <c r="DZ142" s="29" t="str">
        <f ca="true">+IF(OFFSET('Hygiene Data'!$F$14,0,10*ROW('Hygiene Data'!F136))="","",OFFSET('Hygiene Data'!$F$14,0,10*ROW('Hygiene Data'!F136)))</f>
        <v/>
      </c>
      <c r="EA142" s="29" t="str">
        <f ca="true">+IF(OFFSET('Hygiene Data'!$G$12,0,10*ROW('Hygiene Data'!G136))="","",OFFSET('Hygiene Data'!$G$12,0,10*ROW('Hygiene Data'!G136)))</f>
        <v/>
      </c>
      <c r="EB142" s="29" t="str">
        <f ca="true">+IF(OFFSET('Hygiene Data'!$G$13,0,10*ROW('Hygiene Data'!G136))="","",OFFSET('Hygiene Data'!$G$13,0,10*ROW('Hygiene Data'!G136)))</f>
        <v/>
      </c>
      <c r="EC142" s="29" t="str">
        <f ca="true">+IF(OFFSET('Hygiene Data'!$G$14,0,10*ROW('Hygiene Data'!G136))="","",OFFSET('Hygiene Data'!$G$14,0,10*ROW('Hygiene Data'!G136)))</f>
        <v/>
      </c>
      <c r="ED142" s="29" t="str">
        <f ca="true">+IF(OFFSET('Hygiene Data'!$H$12,0,10*ROW('Hygiene Data'!H136))="","",OFFSET('Hygiene Data'!$H$12,0,10*ROW('Hygiene Data'!H136)))</f>
        <v/>
      </c>
      <c r="EE142" s="29" t="str">
        <f ca="true">+IF(OFFSET('Hygiene Data'!$H$13,0,10*ROW('Hygiene Data'!H136))="","",OFFSET('Hygiene Data'!$H$13,0,10*ROW('Hygiene Data'!H136)))</f>
        <v/>
      </c>
      <c r="EF142" s="29" t="str">
        <f ca="true">+IF(OFFSET('Hygiene Data'!$H$14,0,10*ROW('Hygiene Data'!H136))="","",OFFSET('Hygiene Data'!$H$14,0,10*ROW('Hygiene Data'!H136)))</f>
        <v/>
      </c>
    </row>
    <row r="143" x14ac:dyDescent="0.2">
      <c r="A143" s="52" t="str">
        <f ca="true">+IF(OFFSET('Water Data'!$B$1,0,10*ROW('Water Data'!B140))="","",OFFSET('Water Data'!$B$1,0,10*ROW('Water Data'!B140)))</f>
        <v/>
      </c>
      <c r="B143" s="52" t="str">
        <f ca="true">+IF(OFFSET('Water Data'!$A$3,0,10*ROW('Water Data'!A140))="","",OFFSET('Water Data'!$A$3,0,10*ROW('Water Data'!A140)))</f>
        <v/>
      </c>
      <c r="C143" s="52" t="str">
        <f ca="true">+IF(OFFSET('Water Data'!$C$3,0,10*ROW('Water Data'!C140))="","",OFFSET('Water Data'!$C$3,0,10*ROW('Water Data'!C140)))</f>
        <v/>
      </c>
      <c r="D143" s="240"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0"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0"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0"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0"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0"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0"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0"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0"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0"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0"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0"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0"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0"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0"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0"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0"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0"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1"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1"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1"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1"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1"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1"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1"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1"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1"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1"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1"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1"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1"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1"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1"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1"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1"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1"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1"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1"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1"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1"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1"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1"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1"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1"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1"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1"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1"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1"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2"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2"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2"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2"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2"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2"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2"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2"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2"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2"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2"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2"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2"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2"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2"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2"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2"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2"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29" t="str">
        <f ca="true">+IF(OFFSET('Water Data'!$C$28,0,10*ROW('Water Data'!C137))="","",OFFSET('Water Data'!$C$28,0,10*ROW('Water Data'!C137)))</f>
        <v/>
      </c>
      <c r="BT143" s="29" t="str">
        <f ca="true">+IF(OFFSET('Water Data'!$C$29,0,10*ROW('Water Data'!C137))="","",OFFSET('Water Data'!$C$29,0,10*ROW('Water Data'!C137)))</f>
        <v/>
      </c>
      <c r="BU143" s="29" t="str">
        <f ca="true">+IF(OFFSET('Water Data'!$C$30,0,10*ROW('Water Data'!C137))="","",OFFSET('Water Data'!$C$30,0,10*ROW('Water Data'!C137)))</f>
        <v/>
      </c>
      <c r="BV143" s="29" t="str">
        <f ca="true">+IF(OFFSET('Water Data'!$D$28,0,10*ROW('Water Data'!D137))="","",OFFSET('Water Data'!$D$28,0,10*ROW('Water Data'!D137)))</f>
        <v/>
      </c>
      <c r="BW143" s="29" t="str">
        <f ca="true">+IF(OFFSET('Water Data'!$D$29,0,10*ROW('Water Data'!D137))="","",OFFSET('Water Data'!$D$29,0,10*ROW('Water Data'!D137)))</f>
        <v/>
      </c>
      <c r="BX143" s="29" t="str">
        <f ca="true">+IF(OFFSET('Water Data'!$D$30,0,10*ROW('Water Data'!D137))="","",OFFSET('Water Data'!$D$30,0,10*ROW('Water Data'!D137)))</f>
        <v/>
      </c>
      <c r="BY143" s="29" t="str">
        <f ca="true">+IF(OFFSET('Water Data'!$E$28,0,10*ROW('Water Data'!E137))="","",OFFSET('Water Data'!$E$28,0,10*ROW('Water Data'!E137)))</f>
        <v/>
      </c>
      <c r="BZ143" s="29" t="str">
        <f ca="true">+IF(OFFSET('Water Data'!$E$29,0,10*ROW('Water Data'!E137))="","",OFFSET('Water Data'!$E$29,0,10*ROW('Water Data'!E137)))</f>
        <v/>
      </c>
      <c r="CA143" s="29" t="str">
        <f ca="true">+IF(OFFSET('Water Data'!$E$30,0,10*ROW('Water Data'!E137))="","",OFFSET('Water Data'!$E$30,0,10*ROW('Water Data'!E137)))</f>
        <v/>
      </c>
      <c r="CB143" s="29" t="str">
        <f ca="true">+IF(OFFSET('Water Data'!$F$28,0,10*ROW('Water Data'!F137))="","",OFFSET('Water Data'!$F$28,0,10*ROW('Water Data'!F137)))</f>
        <v/>
      </c>
      <c r="CC143" s="29" t="str">
        <f ca="true">+IF(OFFSET('Water Data'!$F$29,0,10*ROW('Water Data'!F137))="","",OFFSET('Water Data'!$F$29,0,10*ROW('Water Data'!F137)))</f>
        <v/>
      </c>
      <c r="CD143" s="29" t="str">
        <f ca="true">+IF(OFFSET('Water Data'!$F$30,0,10*ROW('Water Data'!F137))="","",OFFSET('Water Data'!$F$30,0,10*ROW('Water Data'!F137)))</f>
        <v/>
      </c>
      <c r="CE143" s="29" t="str">
        <f ca="true">+IF(OFFSET('Water Data'!$G$28,0,10*ROW('Water Data'!G137))="","",OFFSET('Water Data'!$G$28,0,10*ROW('Water Data'!G137)))</f>
        <v/>
      </c>
      <c r="CF143" s="29" t="str">
        <f ca="true">+IF(OFFSET('Water Data'!$G$29,0,10*ROW('Water Data'!G137))="","",OFFSET('Water Data'!$G$29,0,10*ROW('Water Data'!G137)))</f>
        <v/>
      </c>
      <c r="CG143" s="29" t="str">
        <f ca="true">+IF(OFFSET('Water Data'!$G$30,0,10*ROW('Water Data'!G137))="","",OFFSET('Water Data'!$G$30,0,10*ROW('Water Data'!G137)))</f>
        <v/>
      </c>
      <c r="CH143" s="29" t="str">
        <f ca="true">+IF(OFFSET('Water Data'!$H$28,0,10*ROW('Water Data'!H137))="","",OFFSET('Water Data'!$H$28,0,10*ROW('Water Data'!H137)))</f>
        <v/>
      </c>
      <c r="CI143" s="29" t="str">
        <f ca="true">+IF(OFFSET('Water Data'!$H$29,0,10*ROW('Water Data'!H137))="","",OFFSET('Water Data'!$H$29,0,10*ROW('Water Data'!H137)))</f>
        <v/>
      </c>
      <c r="CJ143" s="29" t="str">
        <f ca="true">+IF(OFFSET('Water Data'!$H$30,0,10*ROW('Water Data'!H137))="","",OFFSET('Water Data'!$H$30,0,10*ROW('Water Data'!H137)))</f>
        <v/>
      </c>
      <c r="CK143" s="29" t="str">
        <f ca="true">+IF(OFFSET('Sanitation Data'!$C$29,0,10*ROW('Sanitation Data'!C137))="","",OFFSET('Sanitation Data'!$C$29,0,10*ROW('Sanitation Data'!C137)))</f>
        <v/>
      </c>
      <c r="CL143" s="29" t="str">
        <f ca="true">+IF(OFFSET('Sanitation Data'!$C$30,0,10*ROW('Sanitation Data'!C137))="","",OFFSET('Sanitation Data'!$C$30,0,10*ROW('Sanitation Data'!C137)))</f>
        <v/>
      </c>
      <c r="CM143" s="29" t="str">
        <f ca="true">+IF(OFFSET('Sanitation Data'!$C$31,0,10*ROW('Sanitation Data'!C137))="","",OFFSET('Sanitation Data'!$C$31,0,10*ROW('Sanitation Data'!C137)))</f>
        <v/>
      </c>
      <c r="CN143" s="29" t="str">
        <f ca="true">+IF(OFFSET('Sanitation Data'!$C$32,0,10*ROW('Sanitation Data'!C137))="","",OFFSET('Sanitation Data'!$C$32,0,10*ROW('Sanitation Data'!C137)))</f>
        <v/>
      </c>
      <c r="CO143" s="29" t="str">
        <f ca="true">+IF(OFFSET('Sanitation Data'!$C$33,0,10*ROW('Sanitation Data'!C137))="","",OFFSET('Sanitation Data'!$C$33,0,10*ROW('Sanitation Data'!C137)))</f>
        <v/>
      </c>
      <c r="CP143" s="29" t="str">
        <f ca="true">+IF(OFFSET('Sanitation Data'!$D$29,0,10*ROW('Sanitation Data'!D137))="","",OFFSET('Sanitation Data'!$D$29,0,10*ROW('Sanitation Data'!D137)))</f>
        <v/>
      </c>
      <c r="CQ143" s="29" t="str">
        <f ca="true">+IF(OFFSET('Sanitation Data'!$D$30,0,10*ROW('Sanitation Data'!D137))="","",OFFSET('Sanitation Data'!$D$30,0,10*ROW('Sanitation Data'!D137)))</f>
        <v/>
      </c>
      <c r="CR143" s="29" t="str">
        <f ca="true">+IF(OFFSET('Sanitation Data'!$D$31,0,10*ROW('Sanitation Data'!D137))="","",OFFSET('Sanitation Data'!$D$31,0,10*ROW('Sanitation Data'!D137)))</f>
        <v/>
      </c>
      <c r="CS143" s="29" t="str">
        <f ca="true">+IF(OFFSET('Sanitation Data'!$D$32,0,10*ROW('Sanitation Data'!D137))="","",OFFSET('Sanitation Data'!$D$32,0,10*ROW('Sanitation Data'!D137)))</f>
        <v/>
      </c>
      <c r="CT143" s="29" t="str">
        <f ca="true">+IF(OFFSET('Sanitation Data'!$D$33,0,10*ROW('Sanitation Data'!D137))="","",OFFSET('Sanitation Data'!$D$33,0,10*ROW('Sanitation Data'!D137)))</f>
        <v/>
      </c>
      <c r="CU143" s="29" t="str">
        <f ca="true">+IF(OFFSET('Sanitation Data'!$E$29,0,10*ROW('Sanitation Data'!E137))="","",OFFSET('Sanitation Data'!$E$29,0,10*ROW('Sanitation Data'!E137)))</f>
        <v/>
      </c>
      <c r="CV143" s="29" t="str">
        <f ca="true">+IF(OFFSET('Sanitation Data'!$E$30,0,10*ROW('Sanitation Data'!E137))="","",OFFSET('Sanitation Data'!$E$30,0,10*ROW('Sanitation Data'!E137)))</f>
        <v/>
      </c>
      <c r="CW143" s="29" t="str">
        <f ca="true">+IF(OFFSET('Sanitation Data'!$E$31,0,10*ROW('Sanitation Data'!E137))="","",OFFSET('Sanitation Data'!$E$31,0,10*ROW('Sanitation Data'!E137)))</f>
        <v/>
      </c>
      <c r="CX143" s="29" t="str">
        <f ca="true">+IF(OFFSET('Sanitation Data'!$E$32,0,10*ROW('Sanitation Data'!E137))="","",OFFSET('Sanitation Data'!$E$32,0,10*ROW('Sanitation Data'!E137)))</f>
        <v/>
      </c>
      <c r="CY143" s="29" t="str">
        <f ca="true">+IF(OFFSET('Sanitation Data'!$E$33,0,10*ROW('Sanitation Data'!E137))="","",OFFSET('Sanitation Data'!$E$33,0,10*ROW('Sanitation Data'!E137)))</f>
        <v/>
      </c>
      <c r="CZ143" s="29" t="str">
        <f ca="true">+IF(OFFSET('Sanitation Data'!$F$29,0,10*ROW('Sanitation Data'!F137))="","",OFFSET('Sanitation Data'!$F$29,0,10*ROW('Sanitation Data'!F137)))</f>
        <v/>
      </c>
      <c r="DA143" s="29" t="str">
        <f ca="true">+IF(OFFSET('Sanitation Data'!$F$30,0,10*ROW('Sanitation Data'!F137))="","",OFFSET('Sanitation Data'!$F$30,0,10*ROW('Sanitation Data'!F137)))</f>
        <v/>
      </c>
      <c r="DB143" s="29" t="str">
        <f ca="true">+IF(OFFSET('Sanitation Data'!$F$31,0,10*ROW('Sanitation Data'!F137))="","",OFFSET('Sanitation Data'!$F$31,0,10*ROW('Sanitation Data'!F137)))</f>
        <v/>
      </c>
      <c r="DC143" s="29" t="str">
        <f ca="true">+IF(OFFSET('Sanitation Data'!$F$32,0,10*ROW('Sanitation Data'!F137))="","",OFFSET('Sanitation Data'!$F$32,0,10*ROW('Sanitation Data'!F137)))</f>
        <v/>
      </c>
      <c r="DD143" s="29" t="str">
        <f ca="true">+IF(OFFSET('Sanitation Data'!$F$33,0,10*ROW('Sanitation Data'!F137))="","",OFFSET('Sanitation Data'!$F$33,0,10*ROW('Sanitation Data'!F137)))</f>
        <v/>
      </c>
      <c r="DE143" s="29" t="str">
        <f ca="true">+IF(OFFSET('Sanitation Data'!$G$29,0,10*ROW('Sanitation Data'!G137))="","",OFFSET('Sanitation Data'!$G$29,0,10*ROW('Sanitation Data'!G137)))</f>
        <v/>
      </c>
      <c r="DF143" s="29" t="str">
        <f ca="true">+IF(OFFSET('Sanitation Data'!$G$30,0,10*ROW('Sanitation Data'!G137))="","",OFFSET('Sanitation Data'!$G$30,0,10*ROW('Sanitation Data'!G137)))</f>
        <v/>
      </c>
      <c r="DG143" s="29" t="str">
        <f ca="true">+IF(OFFSET('Sanitation Data'!$G$31,0,10*ROW('Sanitation Data'!G137))="","",OFFSET('Sanitation Data'!$G$31,0,10*ROW('Sanitation Data'!G137)))</f>
        <v/>
      </c>
      <c r="DH143" s="29" t="str">
        <f ca="true">+IF(OFFSET('Sanitation Data'!$G$32,0,10*ROW('Sanitation Data'!G137))="","",OFFSET('Sanitation Data'!$G$32,0,10*ROW('Sanitation Data'!G137)))</f>
        <v/>
      </c>
      <c r="DI143" s="29" t="str">
        <f ca="true">+IF(OFFSET('Sanitation Data'!$G$33,0,10*ROW('Sanitation Data'!G137))="","",OFFSET('Sanitation Data'!$G$33,0,10*ROW('Sanitation Data'!G137)))</f>
        <v/>
      </c>
      <c r="DJ143" s="29" t="str">
        <f ca="true">+IF(OFFSET('Sanitation Data'!$H$29,0,10*ROW('Sanitation Data'!H137))="","",OFFSET('Sanitation Data'!$H$29,0,10*ROW('Sanitation Data'!H137)))</f>
        <v/>
      </c>
      <c r="DK143" s="29" t="str">
        <f ca="true">+IF(OFFSET('Sanitation Data'!$H$30,0,10*ROW('Sanitation Data'!H137))="","",OFFSET('Sanitation Data'!$H$30,0,10*ROW('Sanitation Data'!H137)))</f>
        <v/>
      </c>
      <c r="DL143" s="29" t="str">
        <f ca="true">+IF(OFFSET('Sanitation Data'!$H$31,0,10*ROW('Sanitation Data'!H137))="","",OFFSET('Sanitation Data'!$H$31,0,10*ROW('Sanitation Data'!H137)))</f>
        <v/>
      </c>
      <c r="DM143" s="29" t="str">
        <f ca="true">+IF(OFFSET('Sanitation Data'!$H$32,0,10*ROW('Sanitation Data'!H137))="","",OFFSET('Sanitation Data'!$H$32,0,10*ROW('Sanitation Data'!H137)))</f>
        <v/>
      </c>
      <c r="DN143" s="29" t="str">
        <f ca="true">+IF(OFFSET('Sanitation Data'!$H$33,0,10*ROW('Sanitation Data'!H137))="","",OFFSET('Sanitation Data'!$H$33,0,10*ROW('Sanitation Data'!H137)))</f>
        <v/>
      </c>
      <c r="DO143" s="29" t="str">
        <f ca="true">+IF(OFFSET('Hygiene Data'!$C$12,0,10*ROW('Hygiene Data'!C137))="","",OFFSET('Hygiene Data'!$C$12,0,10*ROW('Hygiene Data'!C137)))</f>
        <v/>
      </c>
      <c r="DP143" s="29" t="str">
        <f ca="true">+IF(OFFSET('Hygiene Data'!$C$13,0,10*ROW('Hygiene Data'!C137))="","",OFFSET('Hygiene Data'!$C$13,0,10*ROW('Hygiene Data'!C137)))</f>
        <v/>
      </c>
      <c r="DQ143" s="29" t="str">
        <f ca="true">+IF(OFFSET('Hygiene Data'!$C$14,0,10*ROW('Hygiene Data'!C137))="","",OFFSET('Hygiene Data'!$C$14,0,10*ROW('Hygiene Data'!C137)))</f>
        <v/>
      </c>
      <c r="DR143" s="29" t="str">
        <f ca="true">+IF(OFFSET('Hygiene Data'!$D$12,0,10*ROW('Hygiene Data'!D137))="","",OFFSET('Hygiene Data'!$D$12,0,10*ROW('Hygiene Data'!D137)))</f>
        <v/>
      </c>
      <c r="DS143" s="29" t="str">
        <f ca="true">+IF(OFFSET('Hygiene Data'!$D$13,0,10*ROW('Hygiene Data'!D137))="","",OFFSET('Hygiene Data'!$D$13,0,10*ROW('Hygiene Data'!D137)))</f>
        <v/>
      </c>
      <c r="DT143" s="29" t="str">
        <f ca="true">+IF(OFFSET('Hygiene Data'!$D$14,0,10*ROW('Hygiene Data'!D137))="","",OFFSET('Hygiene Data'!$D$14,0,10*ROW('Hygiene Data'!D137)))</f>
        <v/>
      </c>
      <c r="DU143" s="29" t="str">
        <f ca="true">+IF(OFFSET('Hygiene Data'!$E$12,0,10*ROW('Hygiene Data'!E137))="","",OFFSET('Hygiene Data'!$E$12,0,10*ROW('Hygiene Data'!E137)))</f>
        <v/>
      </c>
      <c r="DV143" s="29" t="str">
        <f ca="true">+IF(OFFSET('Hygiene Data'!$E$13,0,10*ROW('Hygiene Data'!E137))="","",OFFSET('Hygiene Data'!$E$13,0,10*ROW('Hygiene Data'!E137)))</f>
        <v/>
      </c>
      <c r="DW143" s="29" t="str">
        <f ca="true">+IF(OFFSET('Hygiene Data'!$E$14,0,10*ROW('Hygiene Data'!E137))="","",OFFSET('Hygiene Data'!$E$14,0,10*ROW('Hygiene Data'!E137)))</f>
        <v/>
      </c>
      <c r="DX143" s="29" t="str">
        <f ca="true">+IF(OFFSET('Hygiene Data'!$F$12,0,10*ROW('Hygiene Data'!F137))="","",OFFSET('Hygiene Data'!$F$12,0,10*ROW('Hygiene Data'!F137)))</f>
        <v/>
      </c>
      <c r="DY143" s="29" t="str">
        <f ca="true">+IF(OFFSET('Hygiene Data'!$F$13,0,10*ROW('Hygiene Data'!F137))="","",OFFSET('Hygiene Data'!$F$13,0,10*ROW('Hygiene Data'!F137)))</f>
        <v/>
      </c>
      <c r="DZ143" s="29" t="str">
        <f ca="true">+IF(OFFSET('Hygiene Data'!$F$14,0,10*ROW('Hygiene Data'!F137))="","",OFFSET('Hygiene Data'!$F$14,0,10*ROW('Hygiene Data'!F137)))</f>
        <v/>
      </c>
      <c r="EA143" s="29" t="str">
        <f ca="true">+IF(OFFSET('Hygiene Data'!$G$12,0,10*ROW('Hygiene Data'!G137))="","",OFFSET('Hygiene Data'!$G$12,0,10*ROW('Hygiene Data'!G137)))</f>
        <v/>
      </c>
      <c r="EB143" s="29" t="str">
        <f ca="true">+IF(OFFSET('Hygiene Data'!$G$13,0,10*ROW('Hygiene Data'!G137))="","",OFFSET('Hygiene Data'!$G$13,0,10*ROW('Hygiene Data'!G137)))</f>
        <v/>
      </c>
      <c r="EC143" s="29" t="str">
        <f ca="true">+IF(OFFSET('Hygiene Data'!$G$14,0,10*ROW('Hygiene Data'!G137))="","",OFFSET('Hygiene Data'!$G$14,0,10*ROW('Hygiene Data'!G137)))</f>
        <v/>
      </c>
      <c r="ED143" s="29" t="str">
        <f ca="true">+IF(OFFSET('Hygiene Data'!$H$12,0,10*ROW('Hygiene Data'!H137))="","",OFFSET('Hygiene Data'!$H$12,0,10*ROW('Hygiene Data'!H137)))</f>
        <v/>
      </c>
      <c r="EE143" s="29" t="str">
        <f ca="true">+IF(OFFSET('Hygiene Data'!$H$13,0,10*ROW('Hygiene Data'!H137))="","",OFFSET('Hygiene Data'!$H$13,0,10*ROW('Hygiene Data'!H137)))</f>
        <v/>
      </c>
      <c r="EF143" s="29" t="str">
        <f ca="true">+IF(OFFSET('Hygiene Data'!$H$14,0,10*ROW('Hygiene Data'!H137))="","",OFFSET('Hygiene Data'!$H$14,0,10*ROW('Hygiene Data'!H137)))</f>
        <v/>
      </c>
    </row>
    <row r="144" x14ac:dyDescent="0.2">
      <c r="A144" s="52" t="str">
        <f ca="true">+IF(OFFSET('Water Data'!$B$1,0,10*ROW('Water Data'!B141))="","",OFFSET('Water Data'!$B$1,0,10*ROW('Water Data'!B141)))</f>
        <v/>
      </c>
      <c r="B144" s="52" t="str">
        <f ca="true">+IF(OFFSET('Water Data'!$A$3,0,10*ROW('Water Data'!A141))="","",OFFSET('Water Data'!$A$3,0,10*ROW('Water Data'!A141)))</f>
        <v/>
      </c>
      <c r="C144" s="52" t="str">
        <f ca="true">+IF(OFFSET('Water Data'!$C$3,0,10*ROW('Water Data'!C141))="","",OFFSET('Water Data'!$C$3,0,10*ROW('Water Data'!C141)))</f>
        <v/>
      </c>
      <c r="D144" s="240"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0"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0"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0"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0"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0"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0"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0"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0"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0"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0"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0"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0"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0"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0"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0"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0"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0"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1"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1"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1"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1"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1"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1"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1"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1"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1"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1"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1"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1"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1"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1"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1"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1"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1"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1"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1"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1"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1"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1"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1"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1"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1"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1"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1"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1"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1"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1"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2"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2"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2"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2"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2"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2"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2"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2"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2"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2"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2"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2"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2"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2"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2"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2"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2"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2"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29" t="str">
        <f ca="true">+IF(OFFSET('Water Data'!$C$28,0,10*ROW('Water Data'!C138))="","",OFFSET('Water Data'!$C$28,0,10*ROW('Water Data'!C138)))</f>
        <v/>
      </c>
      <c r="BT144" s="29" t="str">
        <f ca="true">+IF(OFFSET('Water Data'!$C$29,0,10*ROW('Water Data'!C138))="","",OFFSET('Water Data'!$C$29,0,10*ROW('Water Data'!C138)))</f>
        <v/>
      </c>
      <c r="BU144" s="29" t="str">
        <f ca="true">+IF(OFFSET('Water Data'!$C$30,0,10*ROW('Water Data'!C138))="","",OFFSET('Water Data'!$C$30,0,10*ROW('Water Data'!C138)))</f>
        <v/>
      </c>
      <c r="BV144" s="29" t="str">
        <f ca="true">+IF(OFFSET('Water Data'!$D$28,0,10*ROW('Water Data'!D138))="","",OFFSET('Water Data'!$D$28,0,10*ROW('Water Data'!D138)))</f>
        <v/>
      </c>
      <c r="BW144" s="29" t="str">
        <f ca="true">+IF(OFFSET('Water Data'!$D$29,0,10*ROW('Water Data'!D138))="","",OFFSET('Water Data'!$D$29,0,10*ROW('Water Data'!D138)))</f>
        <v/>
      </c>
      <c r="BX144" s="29" t="str">
        <f ca="true">+IF(OFFSET('Water Data'!$D$30,0,10*ROW('Water Data'!D138))="","",OFFSET('Water Data'!$D$30,0,10*ROW('Water Data'!D138)))</f>
        <v/>
      </c>
      <c r="BY144" s="29" t="str">
        <f ca="true">+IF(OFFSET('Water Data'!$E$28,0,10*ROW('Water Data'!E138))="","",OFFSET('Water Data'!$E$28,0,10*ROW('Water Data'!E138)))</f>
        <v/>
      </c>
      <c r="BZ144" s="29" t="str">
        <f ca="true">+IF(OFFSET('Water Data'!$E$29,0,10*ROW('Water Data'!E138))="","",OFFSET('Water Data'!$E$29,0,10*ROW('Water Data'!E138)))</f>
        <v/>
      </c>
      <c r="CA144" s="29" t="str">
        <f ca="true">+IF(OFFSET('Water Data'!$E$30,0,10*ROW('Water Data'!E138))="","",OFFSET('Water Data'!$E$30,0,10*ROW('Water Data'!E138)))</f>
        <v/>
      </c>
      <c r="CB144" s="29" t="str">
        <f ca="true">+IF(OFFSET('Water Data'!$F$28,0,10*ROW('Water Data'!F138))="","",OFFSET('Water Data'!$F$28,0,10*ROW('Water Data'!F138)))</f>
        <v/>
      </c>
      <c r="CC144" s="29" t="str">
        <f ca="true">+IF(OFFSET('Water Data'!$F$29,0,10*ROW('Water Data'!F138))="","",OFFSET('Water Data'!$F$29,0,10*ROW('Water Data'!F138)))</f>
        <v/>
      </c>
      <c r="CD144" s="29" t="str">
        <f ca="true">+IF(OFFSET('Water Data'!$F$30,0,10*ROW('Water Data'!F138))="","",OFFSET('Water Data'!$F$30,0,10*ROW('Water Data'!F138)))</f>
        <v/>
      </c>
      <c r="CE144" s="29" t="str">
        <f ca="true">+IF(OFFSET('Water Data'!$G$28,0,10*ROW('Water Data'!G138))="","",OFFSET('Water Data'!$G$28,0,10*ROW('Water Data'!G138)))</f>
        <v/>
      </c>
      <c r="CF144" s="29" t="str">
        <f ca="true">+IF(OFFSET('Water Data'!$G$29,0,10*ROW('Water Data'!G138))="","",OFFSET('Water Data'!$G$29,0,10*ROW('Water Data'!G138)))</f>
        <v/>
      </c>
      <c r="CG144" s="29" t="str">
        <f ca="true">+IF(OFFSET('Water Data'!$G$30,0,10*ROW('Water Data'!G138))="","",OFFSET('Water Data'!$G$30,0,10*ROW('Water Data'!G138)))</f>
        <v/>
      </c>
      <c r="CH144" s="29" t="str">
        <f ca="true">+IF(OFFSET('Water Data'!$H$28,0,10*ROW('Water Data'!H138))="","",OFFSET('Water Data'!$H$28,0,10*ROW('Water Data'!H138)))</f>
        <v/>
      </c>
      <c r="CI144" s="29" t="str">
        <f ca="true">+IF(OFFSET('Water Data'!$H$29,0,10*ROW('Water Data'!H138))="","",OFFSET('Water Data'!$H$29,0,10*ROW('Water Data'!H138)))</f>
        <v/>
      </c>
      <c r="CJ144" s="29" t="str">
        <f ca="true">+IF(OFFSET('Water Data'!$H$30,0,10*ROW('Water Data'!H138))="","",OFFSET('Water Data'!$H$30,0,10*ROW('Water Data'!H138)))</f>
        <v/>
      </c>
      <c r="CK144" s="29" t="str">
        <f ca="true">+IF(OFFSET('Sanitation Data'!$C$29,0,10*ROW('Sanitation Data'!C138))="","",OFFSET('Sanitation Data'!$C$29,0,10*ROW('Sanitation Data'!C138)))</f>
        <v/>
      </c>
      <c r="CL144" s="29" t="str">
        <f ca="true">+IF(OFFSET('Sanitation Data'!$C$30,0,10*ROW('Sanitation Data'!C138))="","",OFFSET('Sanitation Data'!$C$30,0,10*ROW('Sanitation Data'!C138)))</f>
        <v/>
      </c>
      <c r="CM144" s="29" t="str">
        <f ca="true">+IF(OFFSET('Sanitation Data'!$C$31,0,10*ROW('Sanitation Data'!C138))="","",OFFSET('Sanitation Data'!$C$31,0,10*ROW('Sanitation Data'!C138)))</f>
        <v/>
      </c>
      <c r="CN144" s="29" t="str">
        <f ca="true">+IF(OFFSET('Sanitation Data'!$C$32,0,10*ROW('Sanitation Data'!C138))="","",OFFSET('Sanitation Data'!$C$32,0,10*ROW('Sanitation Data'!C138)))</f>
        <v/>
      </c>
      <c r="CO144" s="29" t="str">
        <f ca="true">+IF(OFFSET('Sanitation Data'!$C$33,0,10*ROW('Sanitation Data'!C138))="","",OFFSET('Sanitation Data'!$C$33,0,10*ROW('Sanitation Data'!C138)))</f>
        <v/>
      </c>
      <c r="CP144" s="29" t="str">
        <f ca="true">+IF(OFFSET('Sanitation Data'!$D$29,0,10*ROW('Sanitation Data'!D138))="","",OFFSET('Sanitation Data'!$D$29,0,10*ROW('Sanitation Data'!D138)))</f>
        <v/>
      </c>
      <c r="CQ144" s="29" t="str">
        <f ca="true">+IF(OFFSET('Sanitation Data'!$D$30,0,10*ROW('Sanitation Data'!D138))="","",OFFSET('Sanitation Data'!$D$30,0,10*ROW('Sanitation Data'!D138)))</f>
        <v/>
      </c>
      <c r="CR144" s="29" t="str">
        <f ca="true">+IF(OFFSET('Sanitation Data'!$D$31,0,10*ROW('Sanitation Data'!D138))="","",OFFSET('Sanitation Data'!$D$31,0,10*ROW('Sanitation Data'!D138)))</f>
        <v/>
      </c>
      <c r="CS144" s="29" t="str">
        <f ca="true">+IF(OFFSET('Sanitation Data'!$D$32,0,10*ROW('Sanitation Data'!D138))="","",OFFSET('Sanitation Data'!$D$32,0,10*ROW('Sanitation Data'!D138)))</f>
        <v/>
      </c>
      <c r="CT144" s="29" t="str">
        <f ca="true">+IF(OFFSET('Sanitation Data'!$D$33,0,10*ROW('Sanitation Data'!D138))="","",OFFSET('Sanitation Data'!$D$33,0,10*ROW('Sanitation Data'!D138)))</f>
        <v/>
      </c>
      <c r="CU144" s="29" t="str">
        <f ca="true">+IF(OFFSET('Sanitation Data'!$E$29,0,10*ROW('Sanitation Data'!E138))="","",OFFSET('Sanitation Data'!$E$29,0,10*ROW('Sanitation Data'!E138)))</f>
        <v/>
      </c>
      <c r="CV144" s="29" t="str">
        <f ca="true">+IF(OFFSET('Sanitation Data'!$E$30,0,10*ROW('Sanitation Data'!E138))="","",OFFSET('Sanitation Data'!$E$30,0,10*ROW('Sanitation Data'!E138)))</f>
        <v/>
      </c>
      <c r="CW144" s="29" t="str">
        <f ca="true">+IF(OFFSET('Sanitation Data'!$E$31,0,10*ROW('Sanitation Data'!E138))="","",OFFSET('Sanitation Data'!$E$31,0,10*ROW('Sanitation Data'!E138)))</f>
        <v/>
      </c>
      <c r="CX144" s="29" t="str">
        <f ca="true">+IF(OFFSET('Sanitation Data'!$E$32,0,10*ROW('Sanitation Data'!E138))="","",OFFSET('Sanitation Data'!$E$32,0,10*ROW('Sanitation Data'!E138)))</f>
        <v/>
      </c>
      <c r="CY144" s="29" t="str">
        <f ca="true">+IF(OFFSET('Sanitation Data'!$E$33,0,10*ROW('Sanitation Data'!E138))="","",OFFSET('Sanitation Data'!$E$33,0,10*ROW('Sanitation Data'!E138)))</f>
        <v/>
      </c>
      <c r="CZ144" s="29" t="str">
        <f ca="true">+IF(OFFSET('Sanitation Data'!$F$29,0,10*ROW('Sanitation Data'!F138))="","",OFFSET('Sanitation Data'!$F$29,0,10*ROW('Sanitation Data'!F138)))</f>
        <v/>
      </c>
      <c r="DA144" s="29" t="str">
        <f ca="true">+IF(OFFSET('Sanitation Data'!$F$30,0,10*ROW('Sanitation Data'!F138))="","",OFFSET('Sanitation Data'!$F$30,0,10*ROW('Sanitation Data'!F138)))</f>
        <v/>
      </c>
      <c r="DB144" s="29" t="str">
        <f ca="true">+IF(OFFSET('Sanitation Data'!$F$31,0,10*ROW('Sanitation Data'!F138))="","",OFFSET('Sanitation Data'!$F$31,0,10*ROW('Sanitation Data'!F138)))</f>
        <v/>
      </c>
      <c r="DC144" s="29" t="str">
        <f ca="true">+IF(OFFSET('Sanitation Data'!$F$32,0,10*ROW('Sanitation Data'!F138))="","",OFFSET('Sanitation Data'!$F$32,0,10*ROW('Sanitation Data'!F138)))</f>
        <v/>
      </c>
      <c r="DD144" s="29" t="str">
        <f ca="true">+IF(OFFSET('Sanitation Data'!$F$33,0,10*ROW('Sanitation Data'!F138))="","",OFFSET('Sanitation Data'!$F$33,0,10*ROW('Sanitation Data'!F138)))</f>
        <v/>
      </c>
      <c r="DE144" s="29" t="str">
        <f ca="true">+IF(OFFSET('Sanitation Data'!$G$29,0,10*ROW('Sanitation Data'!G138))="","",OFFSET('Sanitation Data'!$G$29,0,10*ROW('Sanitation Data'!G138)))</f>
        <v/>
      </c>
      <c r="DF144" s="29" t="str">
        <f ca="true">+IF(OFFSET('Sanitation Data'!$G$30,0,10*ROW('Sanitation Data'!G138))="","",OFFSET('Sanitation Data'!$G$30,0,10*ROW('Sanitation Data'!G138)))</f>
        <v/>
      </c>
      <c r="DG144" s="29" t="str">
        <f ca="true">+IF(OFFSET('Sanitation Data'!$G$31,0,10*ROW('Sanitation Data'!G138))="","",OFFSET('Sanitation Data'!$G$31,0,10*ROW('Sanitation Data'!G138)))</f>
        <v/>
      </c>
      <c r="DH144" s="29" t="str">
        <f ca="true">+IF(OFFSET('Sanitation Data'!$G$32,0,10*ROW('Sanitation Data'!G138))="","",OFFSET('Sanitation Data'!$G$32,0,10*ROW('Sanitation Data'!G138)))</f>
        <v/>
      </c>
      <c r="DI144" s="29" t="str">
        <f ca="true">+IF(OFFSET('Sanitation Data'!$G$33,0,10*ROW('Sanitation Data'!G138))="","",OFFSET('Sanitation Data'!$G$33,0,10*ROW('Sanitation Data'!G138)))</f>
        <v/>
      </c>
      <c r="DJ144" s="29" t="str">
        <f ca="true">+IF(OFFSET('Sanitation Data'!$H$29,0,10*ROW('Sanitation Data'!H138))="","",OFFSET('Sanitation Data'!$H$29,0,10*ROW('Sanitation Data'!H138)))</f>
        <v/>
      </c>
      <c r="DK144" s="29" t="str">
        <f ca="true">+IF(OFFSET('Sanitation Data'!$H$30,0,10*ROW('Sanitation Data'!H138))="","",OFFSET('Sanitation Data'!$H$30,0,10*ROW('Sanitation Data'!H138)))</f>
        <v/>
      </c>
      <c r="DL144" s="29" t="str">
        <f ca="true">+IF(OFFSET('Sanitation Data'!$H$31,0,10*ROW('Sanitation Data'!H138))="","",OFFSET('Sanitation Data'!$H$31,0,10*ROW('Sanitation Data'!H138)))</f>
        <v/>
      </c>
      <c r="DM144" s="29" t="str">
        <f ca="true">+IF(OFFSET('Sanitation Data'!$H$32,0,10*ROW('Sanitation Data'!H138))="","",OFFSET('Sanitation Data'!$H$32,0,10*ROW('Sanitation Data'!H138)))</f>
        <v/>
      </c>
      <c r="DN144" s="29" t="str">
        <f ca="true">+IF(OFFSET('Sanitation Data'!$H$33,0,10*ROW('Sanitation Data'!H138))="","",OFFSET('Sanitation Data'!$H$33,0,10*ROW('Sanitation Data'!H138)))</f>
        <v/>
      </c>
      <c r="DO144" s="29" t="str">
        <f ca="true">+IF(OFFSET('Hygiene Data'!$C$12,0,10*ROW('Hygiene Data'!C138))="","",OFFSET('Hygiene Data'!$C$12,0,10*ROW('Hygiene Data'!C138)))</f>
        <v/>
      </c>
      <c r="DP144" s="29" t="str">
        <f ca="true">+IF(OFFSET('Hygiene Data'!$C$13,0,10*ROW('Hygiene Data'!C138))="","",OFFSET('Hygiene Data'!$C$13,0,10*ROW('Hygiene Data'!C138)))</f>
        <v/>
      </c>
      <c r="DQ144" s="29" t="str">
        <f ca="true">+IF(OFFSET('Hygiene Data'!$C$14,0,10*ROW('Hygiene Data'!C138))="","",OFFSET('Hygiene Data'!$C$14,0,10*ROW('Hygiene Data'!C138)))</f>
        <v/>
      </c>
      <c r="DR144" s="29" t="str">
        <f ca="true">+IF(OFFSET('Hygiene Data'!$D$12,0,10*ROW('Hygiene Data'!D138))="","",OFFSET('Hygiene Data'!$D$12,0,10*ROW('Hygiene Data'!D138)))</f>
        <v/>
      </c>
      <c r="DS144" s="29" t="str">
        <f ca="true">+IF(OFFSET('Hygiene Data'!$D$13,0,10*ROW('Hygiene Data'!D138))="","",OFFSET('Hygiene Data'!$D$13,0,10*ROW('Hygiene Data'!D138)))</f>
        <v/>
      </c>
      <c r="DT144" s="29" t="str">
        <f ca="true">+IF(OFFSET('Hygiene Data'!$D$14,0,10*ROW('Hygiene Data'!D138))="","",OFFSET('Hygiene Data'!$D$14,0,10*ROW('Hygiene Data'!D138)))</f>
        <v/>
      </c>
      <c r="DU144" s="29" t="str">
        <f ca="true">+IF(OFFSET('Hygiene Data'!$E$12,0,10*ROW('Hygiene Data'!E138))="","",OFFSET('Hygiene Data'!$E$12,0,10*ROW('Hygiene Data'!E138)))</f>
        <v/>
      </c>
      <c r="DV144" s="29" t="str">
        <f ca="true">+IF(OFFSET('Hygiene Data'!$E$13,0,10*ROW('Hygiene Data'!E138))="","",OFFSET('Hygiene Data'!$E$13,0,10*ROW('Hygiene Data'!E138)))</f>
        <v/>
      </c>
      <c r="DW144" s="29" t="str">
        <f ca="true">+IF(OFFSET('Hygiene Data'!$E$14,0,10*ROW('Hygiene Data'!E138))="","",OFFSET('Hygiene Data'!$E$14,0,10*ROW('Hygiene Data'!E138)))</f>
        <v/>
      </c>
      <c r="DX144" s="29" t="str">
        <f ca="true">+IF(OFFSET('Hygiene Data'!$F$12,0,10*ROW('Hygiene Data'!F138))="","",OFFSET('Hygiene Data'!$F$12,0,10*ROW('Hygiene Data'!F138)))</f>
        <v/>
      </c>
      <c r="DY144" s="29" t="str">
        <f ca="true">+IF(OFFSET('Hygiene Data'!$F$13,0,10*ROW('Hygiene Data'!F138))="","",OFFSET('Hygiene Data'!$F$13,0,10*ROW('Hygiene Data'!F138)))</f>
        <v/>
      </c>
      <c r="DZ144" s="29" t="str">
        <f ca="true">+IF(OFFSET('Hygiene Data'!$F$14,0,10*ROW('Hygiene Data'!F138))="","",OFFSET('Hygiene Data'!$F$14,0,10*ROW('Hygiene Data'!F138)))</f>
        <v/>
      </c>
      <c r="EA144" s="29" t="str">
        <f ca="true">+IF(OFFSET('Hygiene Data'!$G$12,0,10*ROW('Hygiene Data'!G138))="","",OFFSET('Hygiene Data'!$G$12,0,10*ROW('Hygiene Data'!G138)))</f>
        <v/>
      </c>
      <c r="EB144" s="29" t="str">
        <f ca="true">+IF(OFFSET('Hygiene Data'!$G$13,0,10*ROW('Hygiene Data'!G138))="","",OFFSET('Hygiene Data'!$G$13,0,10*ROW('Hygiene Data'!G138)))</f>
        <v/>
      </c>
      <c r="EC144" s="29" t="str">
        <f ca="true">+IF(OFFSET('Hygiene Data'!$G$14,0,10*ROW('Hygiene Data'!G138))="","",OFFSET('Hygiene Data'!$G$14,0,10*ROW('Hygiene Data'!G138)))</f>
        <v/>
      </c>
      <c r="ED144" s="29" t="str">
        <f ca="true">+IF(OFFSET('Hygiene Data'!$H$12,0,10*ROW('Hygiene Data'!H138))="","",OFFSET('Hygiene Data'!$H$12,0,10*ROW('Hygiene Data'!H138)))</f>
        <v/>
      </c>
      <c r="EE144" s="29" t="str">
        <f ca="true">+IF(OFFSET('Hygiene Data'!$H$13,0,10*ROW('Hygiene Data'!H138))="","",OFFSET('Hygiene Data'!$H$13,0,10*ROW('Hygiene Data'!H138)))</f>
        <v/>
      </c>
      <c r="EF144" s="29" t="str">
        <f ca="true">+IF(OFFSET('Hygiene Data'!$H$14,0,10*ROW('Hygiene Data'!H138))="","",OFFSET('Hygiene Data'!$H$14,0,10*ROW('Hygiene Data'!H138)))</f>
        <v/>
      </c>
    </row>
    <row r="145" x14ac:dyDescent="0.2">
      <c r="A145" s="52" t="str">
        <f ca="true">+IF(OFFSET('Water Data'!$B$1,0,10*ROW('Water Data'!B142))="","",OFFSET('Water Data'!$B$1,0,10*ROW('Water Data'!B142)))</f>
        <v/>
      </c>
      <c r="B145" s="52" t="str">
        <f ca="true">+IF(OFFSET('Water Data'!$A$3,0,10*ROW('Water Data'!A142))="","",OFFSET('Water Data'!$A$3,0,10*ROW('Water Data'!A142)))</f>
        <v/>
      </c>
      <c r="C145" s="52" t="str">
        <f ca="true">+IF(OFFSET('Water Data'!$C$3,0,10*ROW('Water Data'!C142))="","",OFFSET('Water Data'!$C$3,0,10*ROW('Water Data'!C142)))</f>
        <v/>
      </c>
      <c r="D145" s="240"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0"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0"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0"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0"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0"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0"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0"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0"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0"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0"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0"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0"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0"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0"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0"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0"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0"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1"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1"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1"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1"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1"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1"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1"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1"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1"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1"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1"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1"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1"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1"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1"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1"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1"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1"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1"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1"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1"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1"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1"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1"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1"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1"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1"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1"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1"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1"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2"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2"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2"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2"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2"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2"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2"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2"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2"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2"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2"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2"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2"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2"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2"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2"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2"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2"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29" t="str">
        <f ca="true">+IF(OFFSET('Water Data'!$C$28,0,10*ROW('Water Data'!C139))="","",OFFSET('Water Data'!$C$28,0,10*ROW('Water Data'!C139)))</f>
        <v/>
      </c>
      <c r="BT145" s="29" t="str">
        <f ca="true">+IF(OFFSET('Water Data'!$C$29,0,10*ROW('Water Data'!C139))="","",OFFSET('Water Data'!$C$29,0,10*ROW('Water Data'!C139)))</f>
        <v/>
      </c>
      <c r="BU145" s="29" t="str">
        <f ca="true">+IF(OFFSET('Water Data'!$C$30,0,10*ROW('Water Data'!C139))="","",OFFSET('Water Data'!$C$30,0,10*ROW('Water Data'!C139)))</f>
        <v/>
      </c>
      <c r="BV145" s="29" t="str">
        <f ca="true">+IF(OFFSET('Water Data'!$D$28,0,10*ROW('Water Data'!D139))="","",OFFSET('Water Data'!$D$28,0,10*ROW('Water Data'!D139)))</f>
        <v/>
      </c>
      <c r="BW145" s="29" t="str">
        <f ca="true">+IF(OFFSET('Water Data'!$D$29,0,10*ROW('Water Data'!D139))="","",OFFSET('Water Data'!$D$29,0,10*ROW('Water Data'!D139)))</f>
        <v/>
      </c>
      <c r="BX145" s="29" t="str">
        <f ca="true">+IF(OFFSET('Water Data'!$D$30,0,10*ROW('Water Data'!D139))="","",OFFSET('Water Data'!$D$30,0,10*ROW('Water Data'!D139)))</f>
        <v/>
      </c>
      <c r="BY145" s="29" t="str">
        <f ca="true">+IF(OFFSET('Water Data'!$E$28,0,10*ROW('Water Data'!E139))="","",OFFSET('Water Data'!$E$28,0,10*ROW('Water Data'!E139)))</f>
        <v/>
      </c>
      <c r="BZ145" s="29" t="str">
        <f ca="true">+IF(OFFSET('Water Data'!$E$29,0,10*ROW('Water Data'!E139))="","",OFFSET('Water Data'!$E$29,0,10*ROW('Water Data'!E139)))</f>
        <v/>
      </c>
      <c r="CA145" s="29" t="str">
        <f ca="true">+IF(OFFSET('Water Data'!$E$30,0,10*ROW('Water Data'!E139))="","",OFFSET('Water Data'!$E$30,0,10*ROW('Water Data'!E139)))</f>
        <v/>
      </c>
      <c r="CB145" s="29" t="str">
        <f ca="true">+IF(OFFSET('Water Data'!$F$28,0,10*ROW('Water Data'!F139))="","",OFFSET('Water Data'!$F$28,0,10*ROW('Water Data'!F139)))</f>
        <v/>
      </c>
      <c r="CC145" s="29" t="str">
        <f ca="true">+IF(OFFSET('Water Data'!$F$29,0,10*ROW('Water Data'!F139))="","",OFFSET('Water Data'!$F$29,0,10*ROW('Water Data'!F139)))</f>
        <v/>
      </c>
      <c r="CD145" s="29" t="str">
        <f ca="true">+IF(OFFSET('Water Data'!$F$30,0,10*ROW('Water Data'!F139))="","",OFFSET('Water Data'!$F$30,0,10*ROW('Water Data'!F139)))</f>
        <v/>
      </c>
      <c r="CE145" s="29" t="str">
        <f ca="true">+IF(OFFSET('Water Data'!$G$28,0,10*ROW('Water Data'!G139))="","",OFFSET('Water Data'!$G$28,0,10*ROW('Water Data'!G139)))</f>
        <v/>
      </c>
      <c r="CF145" s="29" t="str">
        <f ca="true">+IF(OFFSET('Water Data'!$G$29,0,10*ROW('Water Data'!G139))="","",OFFSET('Water Data'!$G$29,0,10*ROW('Water Data'!G139)))</f>
        <v/>
      </c>
      <c r="CG145" s="29" t="str">
        <f ca="true">+IF(OFFSET('Water Data'!$G$30,0,10*ROW('Water Data'!G139))="","",OFFSET('Water Data'!$G$30,0,10*ROW('Water Data'!G139)))</f>
        <v/>
      </c>
      <c r="CH145" s="29" t="str">
        <f ca="true">+IF(OFFSET('Water Data'!$H$28,0,10*ROW('Water Data'!H139))="","",OFFSET('Water Data'!$H$28,0,10*ROW('Water Data'!H139)))</f>
        <v/>
      </c>
      <c r="CI145" s="29" t="str">
        <f ca="true">+IF(OFFSET('Water Data'!$H$29,0,10*ROW('Water Data'!H139))="","",OFFSET('Water Data'!$H$29,0,10*ROW('Water Data'!H139)))</f>
        <v/>
      </c>
      <c r="CJ145" s="29" t="str">
        <f ca="true">+IF(OFFSET('Water Data'!$H$30,0,10*ROW('Water Data'!H139))="","",OFFSET('Water Data'!$H$30,0,10*ROW('Water Data'!H139)))</f>
        <v/>
      </c>
      <c r="CK145" s="29" t="str">
        <f ca="true">+IF(OFFSET('Sanitation Data'!$C$29,0,10*ROW('Sanitation Data'!C139))="","",OFFSET('Sanitation Data'!$C$29,0,10*ROW('Sanitation Data'!C139)))</f>
        <v/>
      </c>
      <c r="CL145" s="29" t="str">
        <f ca="true">+IF(OFFSET('Sanitation Data'!$C$30,0,10*ROW('Sanitation Data'!C139))="","",OFFSET('Sanitation Data'!$C$30,0,10*ROW('Sanitation Data'!C139)))</f>
        <v/>
      </c>
      <c r="CM145" s="29" t="str">
        <f ca="true">+IF(OFFSET('Sanitation Data'!$C$31,0,10*ROW('Sanitation Data'!C139))="","",OFFSET('Sanitation Data'!$C$31,0,10*ROW('Sanitation Data'!C139)))</f>
        <v/>
      </c>
      <c r="CN145" s="29" t="str">
        <f ca="true">+IF(OFFSET('Sanitation Data'!$C$32,0,10*ROW('Sanitation Data'!C139))="","",OFFSET('Sanitation Data'!$C$32,0,10*ROW('Sanitation Data'!C139)))</f>
        <v/>
      </c>
      <c r="CO145" s="29" t="str">
        <f ca="true">+IF(OFFSET('Sanitation Data'!$C$33,0,10*ROW('Sanitation Data'!C139))="","",OFFSET('Sanitation Data'!$C$33,0,10*ROW('Sanitation Data'!C139)))</f>
        <v/>
      </c>
      <c r="CP145" s="29" t="str">
        <f ca="true">+IF(OFFSET('Sanitation Data'!$D$29,0,10*ROW('Sanitation Data'!D139))="","",OFFSET('Sanitation Data'!$D$29,0,10*ROW('Sanitation Data'!D139)))</f>
        <v/>
      </c>
      <c r="CQ145" s="29" t="str">
        <f ca="true">+IF(OFFSET('Sanitation Data'!$D$30,0,10*ROW('Sanitation Data'!D139))="","",OFFSET('Sanitation Data'!$D$30,0,10*ROW('Sanitation Data'!D139)))</f>
        <v/>
      </c>
      <c r="CR145" s="29" t="str">
        <f ca="true">+IF(OFFSET('Sanitation Data'!$D$31,0,10*ROW('Sanitation Data'!D139))="","",OFFSET('Sanitation Data'!$D$31,0,10*ROW('Sanitation Data'!D139)))</f>
        <v/>
      </c>
      <c r="CS145" s="29" t="str">
        <f ca="true">+IF(OFFSET('Sanitation Data'!$D$32,0,10*ROW('Sanitation Data'!D139))="","",OFFSET('Sanitation Data'!$D$32,0,10*ROW('Sanitation Data'!D139)))</f>
        <v/>
      </c>
      <c r="CT145" s="29" t="str">
        <f ca="true">+IF(OFFSET('Sanitation Data'!$D$33,0,10*ROW('Sanitation Data'!D139))="","",OFFSET('Sanitation Data'!$D$33,0,10*ROW('Sanitation Data'!D139)))</f>
        <v/>
      </c>
      <c r="CU145" s="29" t="str">
        <f ca="true">+IF(OFFSET('Sanitation Data'!$E$29,0,10*ROW('Sanitation Data'!E139))="","",OFFSET('Sanitation Data'!$E$29,0,10*ROW('Sanitation Data'!E139)))</f>
        <v/>
      </c>
      <c r="CV145" s="29" t="str">
        <f ca="true">+IF(OFFSET('Sanitation Data'!$E$30,0,10*ROW('Sanitation Data'!E139))="","",OFFSET('Sanitation Data'!$E$30,0,10*ROW('Sanitation Data'!E139)))</f>
        <v/>
      </c>
      <c r="CW145" s="29" t="str">
        <f ca="true">+IF(OFFSET('Sanitation Data'!$E$31,0,10*ROW('Sanitation Data'!E139))="","",OFFSET('Sanitation Data'!$E$31,0,10*ROW('Sanitation Data'!E139)))</f>
        <v/>
      </c>
      <c r="CX145" s="29" t="str">
        <f ca="true">+IF(OFFSET('Sanitation Data'!$E$32,0,10*ROW('Sanitation Data'!E139))="","",OFFSET('Sanitation Data'!$E$32,0,10*ROW('Sanitation Data'!E139)))</f>
        <v/>
      </c>
      <c r="CY145" s="29" t="str">
        <f ca="true">+IF(OFFSET('Sanitation Data'!$E$33,0,10*ROW('Sanitation Data'!E139))="","",OFFSET('Sanitation Data'!$E$33,0,10*ROW('Sanitation Data'!E139)))</f>
        <v/>
      </c>
      <c r="CZ145" s="29" t="str">
        <f ca="true">+IF(OFFSET('Sanitation Data'!$F$29,0,10*ROW('Sanitation Data'!F139))="","",OFFSET('Sanitation Data'!$F$29,0,10*ROW('Sanitation Data'!F139)))</f>
        <v/>
      </c>
      <c r="DA145" s="29" t="str">
        <f ca="true">+IF(OFFSET('Sanitation Data'!$F$30,0,10*ROW('Sanitation Data'!F139))="","",OFFSET('Sanitation Data'!$F$30,0,10*ROW('Sanitation Data'!F139)))</f>
        <v/>
      </c>
      <c r="DB145" s="29" t="str">
        <f ca="true">+IF(OFFSET('Sanitation Data'!$F$31,0,10*ROW('Sanitation Data'!F139))="","",OFFSET('Sanitation Data'!$F$31,0,10*ROW('Sanitation Data'!F139)))</f>
        <v/>
      </c>
      <c r="DC145" s="29" t="str">
        <f ca="true">+IF(OFFSET('Sanitation Data'!$F$32,0,10*ROW('Sanitation Data'!F139))="","",OFFSET('Sanitation Data'!$F$32,0,10*ROW('Sanitation Data'!F139)))</f>
        <v/>
      </c>
      <c r="DD145" s="29" t="str">
        <f ca="true">+IF(OFFSET('Sanitation Data'!$F$33,0,10*ROW('Sanitation Data'!F139))="","",OFFSET('Sanitation Data'!$F$33,0,10*ROW('Sanitation Data'!F139)))</f>
        <v/>
      </c>
      <c r="DE145" s="29" t="str">
        <f ca="true">+IF(OFFSET('Sanitation Data'!$G$29,0,10*ROW('Sanitation Data'!G139))="","",OFFSET('Sanitation Data'!$G$29,0,10*ROW('Sanitation Data'!G139)))</f>
        <v/>
      </c>
      <c r="DF145" s="29" t="str">
        <f ca="true">+IF(OFFSET('Sanitation Data'!$G$30,0,10*ROW('Sanitation Data'!G139))="","",OFFSET('Sanitation Data'!$G$30,0,10*ROW('Sanitation Data'!G139)))</f>
        <v/>
      </c>
      <c r="DG145" s="29" t="str">
        <f ca="true">+IF(OFFSET('Sanitation Data'!$G$31,0,10*ROW('Sanitation Data'!G139))="","",OFFSET('Sanitation Data'!$G$31,0,10*ROW('Sanitation Data'!G139)))</f>
        <v/>
      </c>
      <c r="DH145" s="29" t="str">
        <f ca="true">+IF(OFFSET('Sanitation Data'!$G$32,0,10*ROW('Sanitation Data'!G139))="","",OFFSET('Sanitation Data'!$G$32,0,10*ROW('Sanitation Data'!G139)))</f>
        <v/>
      </c>
      <c r="DI145" s="29" t="str">
        <f ca="true">+IF(OFFSET('Sanitation Data'!$G$33,0,10*ROW('Sanitation Data'!G139))="","",OFFSET('Sanitation Data'!$G$33,0,10*ROW('Sanitation Data'!G139)))</f>
        <v/>
      </c>
      <c r="DJ145" s="29" t="str">
        <f ca="true">+IF(OFFSET('Sanitation Data'!$H$29,0,10*ROW('Sanitation Data'!H139))="","",OFFSET('Sanitation Data'!$H$29,0,10*ROW('Sanitation Data'!H139)))</f>
        <v/>
      </c>
      <c r="DK145" s="29" t="str">
        <f ca="true">+IF(OFFSET('Sanitation Data'!$H$30,0,10*ROW('Sanitation Data'!H139))="","",OFFSET('Sanitation Data'!$H$30,0,10*ROW('Sanitation Data'!H139)))</f>
        <v/>
      </c>
      <c r="DL145" s="29" t="str">
        <f ca="true">+IF(OFFSET('Sanitation Data'!$H$31,0,10*ROW('Sanitation Data'!H139))="","",OFFSET('Sanitation Data'!$H$31,0,10*ROW('Sanitation Data'!H139)))</f>
        <v/>
      </c>
      <c r="DM145" s="29" t="str">
        <f ca="true">+IF(OFFSET('Sanitation Data'!$H$32,0,10*ROW('Sanitation Data'!H139))="","",OFFSET('Sanitation Data'!$H$32,0,10*ROW('Sanitation Data'!H139)))</f>
        <v/>
      </c>
      <c r="DN145" s="29" t="str">
        <f ca="true">+IF(OFFSET('Sanitation Data'!$H$33,0,10*ROW('Sanitation Data'!H139))="","",OFFSET('Sanitation Data'!$H$33,0,10*ROW('Sanitation Data'!H139)))</f>
        <v/>
      </c>
      <c r="DO145" s="29" t="str">
        <f ca="true">+IF(OFFSET('Hygiene Data'!$C$12,0,10*ROW('Hygiene Data'!C139))="","",OFFSET('Hygiene Data'!$C$12,0,10*ROW('Hygiene Data'!C139)))</f>
        <v/>
      </c>
      <c r="DP145" s="29" t="str">
        <f ca="true">+IF(OFFSET('Hygiene Data'!$C$13,0,10*ROW('Hygiene Data'!C139))="","",OFFSET('Hygiene Data'!$C$13,0,10*ROW('Hygiene Data'!C139)))</f>
        <v/>
      </c>
      <c r="DQ145" s="29" t="str">
        <f ca="true">+IF(OFFSET('Hygiene Data'!$C$14,0,10*ROW('Hygiene Data'!C139))="","",OFFSET('Hygiene Data'!$C$14,0,10*ROW('Hygiene Data'!C139)))</f>
        <v/>
      </c>
      <c r="DR145" s="29" t="str">
        <f ca="true">+IF(OFFSET('Hygiene Data'!$D$12,0,10*ROW('Hygiene Data'!D139))="","",OFFSET('Hygiene Data'!$D$12,0,10*ROW('Hygiene Data'!D139)))</f>
        <v/>
      </c>
      <c r="DS145" s="29" t="str">
        <f ca="true">+IF(OFFSET('Hygiene Data'!$D$13,0,10*ROW('Hygiene Data'!D139))="","",OFFSET('Hygiene Data'!$D$13,0,10*ROW('Hygiene Data'!D139)))</f>
        <v/>
      </c>
      <c r="DT145" s="29" t="str">
        <f ca="true">+IF(OFFSET('Hygiene Data'!$D$14,0,10*ROW('Hygiene Data'!D139))="","",OFFSET('Hygiene Data'!$D$14,0,10*ROW('Hygiene Data'!D139)))</f>
        <v/>
      </c>
      <c r="DU145" s="29" t="str">
        <f ca="true">+IF(OFFSET('Hygiene Data'!$E$12,0,10*ROW('Hygiene Data'!E139))="","",OFFSET('Hygiene Data'!$E$12,0,10*ROW('Hygiene Data'!E139)))</f>
        <v/>
      </c>
      <c r="DV145" s="29" t="str">
        <f ca="true">+IF(OFFSET('Hygiene Data'!$E$13,0,10*ROW('Hygiene Data'!E139))="","",OFFSET('Hygiene Data'!$E$13,0,10*ROW('Hygiene Data'!E139)))</f>
        <v/>
      </c>
      <c r="DW145" s="29" t="str">
        <f ca="true">+IF(OFFSET('Hygiene Data'!$E$14,0,10*ROW('Hygiene Data'!E139))="","",OFFSET('Hygiene Data'!$E$14,0,10*ROW('Hygiene Data'!E139)))</f>
        <v/>
      </c>
      <c r="DX145" s="29" t="str">
        <f ca="true">+IF(OFFSET('Hygiene Data'!$F$12,0,10*ROW('Hygiene Data'!F139))="","",OFFSET('Hygiene Data'!$F$12,0,10*ROW('Hygiene Data'!F139)))</f>
        <v/>
      </c>
      <c r="DY145" s="29" t="str">
        <f ca="true">+IF(OFFSET('Hygiene Data'!$F$13,0,10*ROW('Hygiene Data'!F139))="","",OFFSET('Hygiene Data'!$F$13,0,10*ROW('Hygiene Data'!F139)))</f>
        <v/>
      </c>
      <c r="DZ145" s="29" t="str">
        <f ca="true">+IF(OFFSET('Hygiene Data'!$F$14,0,10*ROW('Hygiene Data'!F139))="","",OFFSET('Hygiene Data'!$F$14,0,10*ROW('Hygiene Data'!F139)))</f>
        <v/>
      </c>
      <c r="EA145" s="29" t="str">
        <f ca="true">+IF(OFFSET('Hygiene Data'!$G$12,0,10*ROW('Hygiene Data'!G139))="","",OFFSET('Hygiene Data'!$G$12,0,10*ROW('Hygiene Data'!G139)))</f>
        <v/>
      </c>
      <c r="EB145" s="29" t="str">
        <f ca="true">+IF(OFFSET('Hygiene Data'!$G$13,0,10*ROW('Hygiene Data'!G139))="","",OFFSET('Hygiene Data'!$G$13,0,10*ROW('Hygiene Data'!G139)))</f>
        <v/>
      </c>
      <c r="EC145" s="29" t="str">
        <f ca="true">+IF(OFFSET('Hygiene Data'!$G$14,0,10*ROW('Hygiene Data'!G139))="","",OFFSET('Hygiene Data'!$G$14,0,10*ROW('Hygiene Data'!G139)))</f>
        <v/>
      </c>
      <c r="ED145" s="29" t="str">
        <f ca="true">+IF(OFFSET('Hygiene Data'!$H$12,0,10*ROW('Hygiene Data'!H139))="","",OFFSET('Hygiene Data'!$H$12,0,10*ROW('Hygiene Data'!H139)))</f>
        <v/>
      </c>
      <c r="EE145" s="29" t="str">
        <f ca="true">+IF(OFFSET('Hygiene Data'!$H$13,0,10*ROW('Hygiene Data'!H139))="","",OFFSET('Hygiene Data'!$H$13,0,10*ROW('Hygiene Data'!H139)))</f>
        <v/>
      </c>
      <c r="EF145" s="29" t="str">
        <f ca="true">+IF(OFFSET('Hygiene Data'!$H$14,0,10*ROW('Hygiene Data'!H139))="","",OFFSET('Hygiene Data'!$H$14,0,10*ROW('Hygiene Data'!H139)))</f>
        <v/>
      </c>
    </row>
    <row r="146" x14ac:dyDescent="0.2">
      <c r="A146" s="52" t="str">
        <f ca="true">+IF(OFFSET('Water Data'!$B$1,0,10*ROW('Water Data'!B143))="","",OFFSET('Water Data'!$B$1,0,10*ROW('Water Data'!B143)))</f>
        <v/>
      </c>
      <c r="B146" s="52" t="str">
        <f ca="true">+IF(OFFSET('Water Data'!$A$3,0,10*ROW('Water Data'!A143))="","",OFFSET('Water Data'!$A$3,0,10*ROW('Water Data'!A143)))</f>
        <v/>
      </c>
      <c r="C146" s="52" t="str">
        <f ca="true">+IF(OFFSET('Water Data'!$C$3,0,10*ROW('Water Data'!C143))="","",OFFSET('Water Data'!$C$3,0,10*ROW('Water Data'!C143)))</f>
        <v/>
      </c>
      <c r="D146" s="240"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0"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0"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0"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0"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0"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0"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0"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0"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0"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0"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0"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0"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0"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0"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0"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0"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0"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1"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1"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1"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1"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1"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1"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1"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1"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1"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1"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1"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1"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1"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1"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1"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1"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1"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1"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1"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1"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1"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1"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1"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1"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1"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1"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1"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1"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1"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1"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2"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2"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2"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2"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2"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2"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2"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2"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2"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2"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2"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2"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2"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2"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2"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2"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2"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2"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29" t="str">
        <f ca="true">+IF(OFFSET('Water Data'!$C$28,0,10*ROW('Water Data'!C140))="","",OFFSET('Water Data'!$C$28,0,10*ROW('Water Data'!C140)))</f>
        <v/>
      </c>
      <c r="BT146" s="29" t="str">
        <f ca="true">+IF(OFFSET('Water Data'!$C$29,0,10*ROW('Water Data'!C140))="","",OFFSET('Water Data'!$C$29,0,10*ROW('Water Data'!C140)))</f>
        <v/>
      </c>
      <c r="BU146" s="29" t="str">
        <f ca="true">+IF(OFFSET('Water Data'!$C$30,0,10*ROW('Water Data'!C140))="","",OFFSET('Water Data'!$C$30,0,10*ROW('Water Data'!C140)))</f>
        <v/>
      </c>
      <c r="BV146" s="29" t="str">
        <f ca="true">+IF(OFFSET('Water Data'!$D$28,0,10*ROW('Water Data'!D140))="","",OFFSET('Water Data'!$D$28,0,10*ROW('Water Data'!D140)))</f>
        <v/>
      </c>
      <c r="BW146" s="29" t="str">
        <f ca="true">+IF(OFFSET('Water Data'!$D$29,0,10*ROW('Water Data'!D140))="","",OFFSET('Water Data'!$D$29,0,10*ROW('Water Data'!D140)))</f>
        <v/>
      </c>
      <c r="BX146" s="29" t="str">
        <f ca="true">+IF(OFFSET('Water Data'!$D$30,0,10*ROW('Water Data'!D140))="","",OFFSET('Water Data'!$D$30,0,10*ROW('Water Data'!D140)))</f>
        <v/>
      </c>
      <c r="BY146" s="29" t="str">
        <f ca="true">+IF(OFFSET('Water Data'!$E$28,0,10*ROW('Water Data'!E140))="","",OFFSET('Water Data'!$E$28,0,10*ROW('Water Data'!E140)))</f>
        <v/>
      </c>
      <c r="BZ146" s="29" t="str">
        <f ca="true">+IF(OFFSET('Water Data'!$E$29,0,10*ROW('Water Data'!E140))="","",OFFSET('Water Data'!$E$29,0,10*ROW('Water Data'!E140)))</f>
        <v/>
      </c>
      <c r="CA146" s="29" t="str">
        <f ca="true">+IF(OFFSET('Water Data'!$E$30,0,10*ROW('Water Data'!E140))="","",OFFSET('Water Data'!$E$30,0,10*ROW('Water Data'!E140)))</f>
        <v/>
      </c>
      <c r="CB146" s="29" t="str">
        <f ca="true">+IF(OFFSET('Water Data'!$F$28,0,10*ROW('Water Data'!F140))="","",OFFSET('Water Data'!$F$28,0,10*ROW('Water Data'!F140)))</f>
        <v/>
      </c>
      <c r="CC146" s="29" t="str">
        <f ca="true">+IF(OFFSET('Water Data'!$F$29,0,10*ROW('Water Data'!F140))="","",OFFSET('Water Data'!$F$29,0,10*ROW('Water Data'!F140)))</f>
        <v/>
      </c>
      <c r="CD146" s="29" t="str">
        <f ca="true">+IF(OFFSET('Water Data'!$F$30,0,10*ROW('Water Data'!F140))="","",OFFSET('Water Data'!$F$30,0,10*ROW('Water Data'!F140)))</f>
        <v/>
      </c>
      <c r="CE146" s="29" t="str">
        <f ca="true">+IF(OFFSET('Water Data'!$G$28,0,10*ROW('Water Data'!G140))="","",OFFSET('Water Data'!$G$28,0,10*ROW('Water Data'!G140)))</f>
        <v/>
      </c>
      <c r="CF146" s="29" t="str">
        <f ca="true">+IF(OFFSET('Water Data'!$G$29,0,10*ROW('Water Data'!G140))="","",OFFSET('Water Data'!$G$29,0,10*ROW('Water Data'!G140)))</f>
        <v/>
      </c>
      <c r="CG146" s="29" t="str">
        <f ca="true">+IF(OFFSET('Water Data'!$G$30,0,10*ROW('Water Data'!G140))="","",OFFSET('Water Data'!$G$30,0,10*ROW('Water Data'!G140)))</f>
        <v/>
      </c>
      <c r="CH146" s="29" t="str">
        <f ca="true">+IF(OFFSET('Water Data'!$H$28,0,10*ROW('Water Data'!H140))="","",OFFSET('Water Data'!$H$28,0,10*ROW('Water Data'!H140)))</f>
        <v/>
      </c>
      <c r="CI146" s="29" t="str">
        <f ca="true">+IF(OFFSET('Water Data'!$H$29,0,10*ROW('Water Data'!H140))="","",OFFSET('Water Data'!$H$29,0,10*ROW('Water Data'!H140)))</f>
        <v/>
      </c>
      <c r="CJ146" s="29" t="str">
        <f ca="true">+IF(OFFSET('Water Data'!$H$30,0,10*ROW('Water Data'!H140))="","",OFFSET('Water Data'!$H$30,0,10*ROW('Water Data'!H140)))</f>
        <v/>
      </c>
      <c r="CK146" s="29" t="str">
        <f ca="true">+IF(OFFSET('Sanitation Data'!$C$29,0,10*ROW('Sanitation Data'!C140))="","",OFFSET('Sanitation Data'!$C$29,0,10*ROW('Sanitation Data'!C140)))</f>
        <v/>
      </c>
      <c r="CL146" s="29" t="str">
        <f ca="true">+IF(OFFSET('Sanitation Data'!$C$30,0,10*ROW('Sanitation Data'!C140))="","",OFFSET('Sanitation Data'!$C$30,0,10*ROW('Sanitation Data'!C140)))</f>
        <v/>
      </c>
      <c r="CM146" s="29" t="str">
        <f ca="true">+IF(OFFSET('Sanitation Data'!$C$31,0,10*ROW('Sanitation Data'!C140))="","",OFFSET('Sanitation Data'!$C$31,0,10*ROW('Sanitation Data'!C140)))</f>
        <v/>
      </c>
      <c r="CN146" s="29" t="str">
        <f ca="true">+IF(OFFSET('Sanitation Data'!$C$32,0,10*ROW('Sanitation Data'!C140))="","",OFFSET('Sanitation Data'!$C$32,0,10*ROW('Sanitation Data'!C140)))</f>
        <v/>
      </c>
      <c r="CO146" s="29" t="str">
        <f ca="true">+IF(OFFSET('Sanitation Data'!$C$33,0,10*ROW('Sanitation Data'!C140))="","",OFFSET('Sanitation Data'!$C$33,0,10*ROW('Sanitation Data'!C140)))</f>
        <v/>
      </c>
      <c r="CP146" s="29" t="str">
        <f ca="true">+IF(OFFSET('Sanitation Data'!$D$29,0,10*ROW('Sanitation Data'!D140))="","",OFFSET('Sanitation Data'!$D$29,0,10*ROW('Sanitation Data'!D140)))</f>
        <v/>
      </c>
      <c r="CQ146" s="29" t="str">
        <f ca="true">+IF(OFFSET('Sanitation Data'!$D$30,0,10*ROW('Sanitation Data'!D140))="","",OFFSET('Sanitation Data'!$D$30,0,10*ROW('Sanitation Data'!D140)))</f>
        <v/>
      </c>
      <c r="CR146" s="29" t="str">
        <f ca="true">+IF(OFFSET('Sanitation Data'!$D$31,0,10*ROW('Sanitation Data'!D140))="","",OFFSET('Sanitation Data'!$D$31,0,10*ROW('Sanitation Data'!D140)))</f>
        <v/>
      </c>
      <c r="CS146" s="29" t="str">
        <f ca="true">+IF(OFFSET('Sanitation Data'!$D$32,0,10*ROW('Sanitation Data'!D140))="","",OFFSET('Sanitation Data'!$D$32,0,10*ROW('Sanitation Data'!D140)))</f>
        <v/>
      </c>
      <c r="CT146" s="29" t="str">
        <f ca="true">+IF(OFFSET('Sanitation Data'!$D$33,0,10*ROW('Sanitation Data'!D140))="","",OFFSET('Sanitation Data'!$D$33,0,10*ROW('Sanitation Data'!D140)))</f>
        <v/>
      </c>
      <c r="CU146" s="29" t="str">
        <f ca="true">+IF(OFFSET('Sanitation Data'!$E$29,0,10*ROW('Sanitation Data'!E140))="","",OFFSET('Sanitation Data'!$E$29,0,10*ROW('Sanitation Data'!E140)))</f>
        <v/>
      </c>
      <c r="CV146" s="29" t="str">
        <f ca="true">+IF(OFFSET('Sanitation Data'!$E$30,0,10*ROW('Sanitation Data'!E140))="","",OFFSET('Sanitation Data'!$E$30,0,10*ROW('Sanitation Data'!E140)))</f>
        <v/>
      </c>
      <c r="CW146" s="29" t="str">
        <f ca="true">+IF(OFFSET('Sanitation Data'!$E$31,0,10*ROW('Sanitation Data'!E140))="","",OFFSET('Sanitation Data'!$E$31,0,10*ROW('Sanitation Data'!E140)))</f>
        <v/>
      </c>
      <c r="CX146" s="29" t="str">
        <f ca="true">+IF(OFFSET('Sanitation Data'!$E$32,0,10*ROW('Sanitation Data'!E140))="","",OFFSET('Sanitation Data'!$E$32,0,10*ROW('Sanitation Data'!E140)))</f>
        <v/>
      </c>
      <c r="CY146" s="29" t="str">
        <f ca="true">+IF(OFFSET('Sanitation Data'!$E$33,0,10*ROW('Sanitation Data'!E140))="","",OFFSET('Sanitation Data'!$E$33,0,10*ROW('Sanitation Data'!E140)))</f>
        <v/>
      </c>
      <c r="CZ146" s="29" t="str">
        <f ca="true">+IF(OFFSET('Sanitation Data'!$F$29,0,10*ROW('Sanitation Data'!F140))="","",OFFSET('Sanitation Data'!$F$29,0,10*ROW('Sanitation Data'!F140)))</f>
        <v/>
      </c>
      <c r="DA146" s="29" t="str">
        <f ca="true">+IF(OFFSET('Sanitation Data'!$F$30,0,10*ROW('Sanitation Data'!F140))="","",OFFSET('Sanitation Data'!$F$30,0,10*ROW('Sanitation Data'!F140)))</f>
        <v/>
      </c>
      <c r="DB146" s="29" t="str">
        <f ca="true">+IF(OFFSET('Sanitation Data'!$F$31,0,10*ROW('Sanitation Data'!F140))="","",OFFSET('Sanitation Data'!$F$31,0,10*ROW('Sanitation Data'!F140)))</f>
        <v/>
      </c>
      <c r="DC146" s="29" t="str">
        <f ca="true">+IF(OFFSET('Sanitation Data'!$F$32,0,10*ROW('Sanitation Data'!F140))="","",OFFSET('Sanitation Data'!$F$32,0,10*ROW('Sanitation Data'!F140)))</f>
        <v/>
      </c>
      <c r="DD146" s="29" t="str">
        <f ca="true">+IF(OFFSET('Sanitation Data'!$F$33,0,10*ROW('Sanitation Data'!F140))="","",OFFSET('Sanitation Data'!$F$33,0,10*ROW('Sanitation Data'!F140)))</f>
        <v/>
      </c>
      <c r="DE146" s="29" t="str">
        <f ca="true">+IF(OFFSET('Sanitation Data'!$G$29,0,10*ROW('Sanitation Data'!G140))="","",OFFSET('Sanitation Data'!$G$29,0,10*ROW('Sanitation Data'!G140)))</f>
        <v/>
      </c>
      <c r="DF146" s="29" t="str">
        <f ca="true">+IF(OFFSET('Sanitation Data'!$G$30,0,10*ROW('Sanitation Data'!G140))="","",OFFSET('Sanitation Data'!$G$30,0,10*ROW('Sanitation Data'!G140)))</f>
        <v/>
      </c>
      <c r="DG146" s="29" t="str">
        <f ca="true">+IF(OFFSET('Sanitation Data'!$G$31,0,10*ROW('Sanitation Data'!G140))="","",OFFSET('Sanitation Data'!$G$31,0,10*ROW('Sanitation Data'!G140)))</f>
        <v/>
      </c>
      <c r="DH146" s="29" t="str">
        <f ca="true">+IF(OFFSET('Sanitation Data'!$G$32,0,10*ROW('Sanitation Data'!G140))="","",OFFSET('Sanitation Data'!$G$32,0,10*ROW('Sanitation Data'!G140)))</f>
        <v/>
      </c>
      <c r="DI146" s="29" t="str">
        <f ca="true">+IF(OFFSET('Sanitation Data'!$G$33,0,10*ROW('Sanitation Data'!G140))="","",OFFSET('Sanitation Data'!$G$33,0,10*ROW('Sanitation Data'!G140)))</f>
        <v/>
      </c>
      <c r="DJ146" s="29" t="str">
        <f ca="true">+IF(OFFSET('Sanitation Data'!$H$29,0,10*ROW('Sanitation Data'!H140))="","",OFFSET('Sanitation Data'!$H$29,0,10*ROW('Sanitation Data'!H140)))</f>
        <v/>
      </c>
      <c r="DK146" s="29" t="str">
        <f ca="true">+IF(OFFSET('Sanitation Data'!$H$30,0,10*ROW('Sanitation Data'!H140))="","",OFFSET('Sanitation Data'!$H$30,0,10*ROW('Sanitation Data'!H140)))</f>
        <v/>
      </c>
      <c r="DL146" s="29" t="str">
        <f ca="true">+IF(OFFSET('Sanitation Data'!$H$31,0,10*ROW('Sanitation Data'!H140))="","",OFFSET('Sanitation Data'!$H$31,0,10*ROW('Sanitation Data'!H140)))</f>
        <v/>
      </c>
      <c r="DM146" s="29" t="str">
        <f ca="true">+IF(OFFSET('Sanitation Data'!$H$32,0,10*ROW('Sanitation Data'!H140))="","",OFFSET('Sanitation Data'!$H$32,0,10*ROW('Sanitation Data'!H140)))</f>
        <v/>
      </c>
      <c r="DN146" s="29" t="str">
        <f ca="true">+IF(OFFSET('Sanitation Data'!$H$33,0,10*ROW('Sanitation Data'!H140))="","",OFFSET('Sanitation Data'!$H$33,0,10*ROW('Sanitation Data'!H140)))</f>
        <v/>
      </c>
      <c r="DO146" s="29" t="str">
        <f ca="true">+IF(OFFSET('Hygiene Data'!$C$12,0,10*ROW('Hygiene Data'!C140))="","",OFFSET('Hygiene Data'!$C$12,0,10*ROW('Hygiene Data'!C140)))</f>
        <v/>
      </c>
      <c r="DP146" s="29" t="str">
        <f ca="true">+IF(OFFSET('Hygiene Data'!$C$13,0,10*ROW('Hygiene Data'!C140))="","",OFFSET('Hygiene Data'!$C$13,0,10*ROW('Hygiene Data'!C140)))</f>
        <v/>
      </c>
      <c r="DQ146" s="29" t="str">
        <f ca="true">+IF(OFFSET('Hygiene Data'!$C$14,0,10*ROW('Hygiene Data'!C140))="","",OFFSET('Hygiene Data'!$C$14,0,10*ROW('Hygiene Data'!C140)))</f>
        <v/>
      </c>
      <c r="DR146" s="29" t="str">
        <f ca="true">+IF(OFFSET('Hygiene Data'!$D$12,0,10*ROW('Hygiene Data'!D140))="","",OFFSET('Hygiene Data'!$D$12,0,10*ROW('Hygiene Data'!D140)))</f>
        <v/>
      </c>
      <c r="DS146" s="29" t="str">
        <f ca="true">+IF(OFFSET('Hygiene Data'!$D$13,0,10*ROW('Hygiene Data'!D140))="","",OFFSET('Hygiene Data'!$D$13,0,10*ROW('Hygiene Data'!D140)))</f>
        <v/>
      </c>
      <c r="DT146" s="29" t="str">
        <f ca="true">+IF(OFFSET('Hygiene Data'!$D$14,0,10*ROW('Hygiene Data'!D140))="","",OFFSET('Hygiene Data'!$D$14,0,10*ROW('Hygiene Data'!D140)))</f>
        <v/>
      </c>
      <c r="DU146" s="29" t="str">
        <f ca="true">+IF(OFFSET('Hygiene Data'!$E$12,0,10*ROW('Hygiene Data'!E140))="","",OFFSET('Hygiene Data'!$E$12,0,10*ROW('Hygiene Data'!E140)))</f>
        <v/>
      </c>
      <c r="DV146" s="29" t="str">
        <f ca="true">+IF(OFFSET('Hygiene Data'!$E$13,0,10*ROW('Hygiene Data'!E140))="","",OFFSET('Hygiene Data'!$E$13,0,10*ROW('Hygiene Data'!E140)))</f>
        <v/>
      </c>
      <c r="DW146" s="29" t="str">
        <f ca="true">+IF(OFFSET('Hygiene Data'!$E$14,0,10*ROW('Hygiene Data'!E140))="","",OFFSET('Hygiene Data'!$E$14,0,10*ROW('Hygiene Data'!E140)))</f>
        <v/>
      </c>
      <c r="DX146" s="29" t="str">
        <f ca="true">+IF(OFFSET('Hygiene Data'!$F$12,0,10*ROW('Hygiene Data'!F140))="","",OFFSET('Hygiene Data'!$F$12,0,10*ROW('Hygiene Data'!F140)))</f>
        <v/>
      </c>
      <c r="DY146" s="29" t="str">
        <f ca="true">+IF(OFFSET('Hygiene Data'!$F$13,0,10*ROW('Hygiene Data'!F140))="","",OFFSET('Hygiene Data'!$F$13,0,10*ROW('Hygiene Data'!F140)))</f>
        <v/>
      </c>
      <c r="DZ146" s="29" t="str">
        <f ca="true">+IF(OFFSET('Hygiene Data'!$F$14,0,10*ROW('Hygiene Data'!F140))="","",OFFSET('Hygiene Data'!$F$14,0,10*ROW('Hygiene Data'!F140)))</f>
        <v/>
      </c>
      <c r="EA146" s="29" t="str">
        <f ca="true">+IF(OFFSET('Hygiene Data'!$G$12,0,10*ROW('Hygiene Data'!G140))="","",OFFSET('Hygiene Data'!$G$12,0,10*ROW('Hygiene Data'!G140)))</f>
        <v/>
      </c>
      <c r="EB146" s="29" t="str">
        <f ca="true">+IF(OFFSET('Hygiene Data'!$G$13,0,10*ROW('Hygiene Data'!G140))="","",OFFSET('Hygiene Data'!$G$13,0,10*ROW('Hygiene Data'!G140)))</f>
        <v/>
      </c>
      <c r="EC146" s="29" t="str">
        <f ca="true">+IF(OFFSET('Hygiene Data'!$G$14,0,10*ROW('Hygiene Data'!G140))="","",OFFSET('Hygiene Data'!$G$14,0,10*ROW('Hygiene Data'!G140)))</f>
        <v/>
      </c>
      <c r="ED146" s="29" t="str">
        <f ca="true">+IF(OFFSET('Hygiene Data'!$H$12,0,10*ROW('Hygiene Data'!H140))="","",OFFSET('Hygiene Data'!$H$12,0,10*ROW('Hygiene Data'!H140)))</f>
        <v/>
      </c>
      <c r="EE146" s="29" t="str">
        <f ca="true">+IF(OFFSET('Hygiene Data'!$H$13,0,10*ROW('Hygiene Data'!H140))="","",OFFSET('Hygiene Data'!$H$13,0,10*ROW('Hygiene Data'!H140)))</f>
        <v/>
      </c>
      <c r="EF146" s="29" t="str">
        <f ca="true">+IF(OFFSET('Hygiene Data'!$H$14,0,10*ROW('Hygiene Data'!H140))="","",OFFSET('Hygiene Data'!$H$14,0,10*ROW('Hygiene Data'!H140)))</f>
        <v/>
      </c>
    </row>
    <row r="147" x14ac:dyDescent="0.2">
      <c r="A147" s="52" t="str">
        <f ca="true">+IF(OFFSET('Water Data'!$B$1,0,10*ROW('Water Data'!B144))="","",OFFSET('Water Data'!$B$1,0,10*ROW('Water Data'!B144)))</f>
        <v/>
      </c>
      <c r="B147" s="52" t="str">
        <f ca="true">+IF(OFFSET('Water Data'!$A$3,0,10*ROW('Water Data'!A144))="","",OFFSET('Water Data'!$A$3,0,10*ROW('Water Data'!A144)))</f>
        <v/>
      </c>
      <c r="C147" s="52" t="str">
        <f ca="true">+IF(OFFSET('Water Data'!$C$3,0,10*ROW('Water Data'!C144))="","",OFFSET('Water Data'!$C$3,0,10*ROW('Water Data'!C144)))</f>
        <v/>
      </c>
      <c r="D147" s="240"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0"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0"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0"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0"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0"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0"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0"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0"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0"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0"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0"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0"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0"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0"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0"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0"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0"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1"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1"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1"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1"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1"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1"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1"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1"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1"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1"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1"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1"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1"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1"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1"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1"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1"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1"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1"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1"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1"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1"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1"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1"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1"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1"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1"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1"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1"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1"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2"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2"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2"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2"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2"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2"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2"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2"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2"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2"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2"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2"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2"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2"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2"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2"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2"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2"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29" t="str">
        <f ca="true">+IF(OFFSET('Water Data'!$C$28,0,10*ROW('Water Data'!C141))="","",OFFSET('Water Data'!$C$28,0,10*ROW('Water Data'!C141)))</f>
        <v/>
      </c>
      <c r="BT147" s="29" t="str">
        <f ca="true">+IF(OFFSET('Water Data'!$C$29,0,10*ROW('Water Data'!C141))="","",OFFSET('Water Data'!$C$29,0,10*ROW('Water Data'!C141)))</f>
        <v/>
      </c>
      <c r="BU147" s="29" t="str">
        <f ca="true">+IF(OFFSET('Water Data'!$C$30,0,10*ROW('Water Data'!C141))="","",OFFSET('Water Data'!$C$30,0,10*ROW('Water Data'!C141)))</f>
        <v/>
      </c>
      <c r="BV147" s="29" t="str">
        <f ca="true">+IF(OFFSET('Water Data'!$D$28,0,10*ROW('Water Data'!D141))="","",OFFSET('Water Data'!$D$28,0,10*ROW('Water Data'!D141)))</f>
        <v/>
      </c>
      <c r="BW147" s="29" t="str">
        <f ca="true">+IF(OFFSET('Water Data'!$D$29,0,10*ROW('Water Data'!D141))="","",OFFSET('Water Data'!$D$29,0,10*ROW('Water Data'!D141)))</f>
        <v/>
      </c>
      <c r="BX147" s="29" t="str">
        <f ca="true">+IF(OFFSET('Water Data'!$D$30,0,10*ROW('Water Data'!D141))="","",OFFSET('Water Data'!$D$30,0,10*ROW('Water Data'!D141)))</f>
        <v/>
      </c>
      <c r="BY147" s="29" t="str">
        <f ca="true">+IF(OFFSET('Water Data'!$E$28,0,10*ROW('Water Data'!E141))="","",OFFSET('Water Data'!$E$28,0,10*ROW('Water Data'!E141)))</f>
        <v/>
      </c>
      <c r="BZ147" s="29" t="str">
        <f ca="true">+IF(OFFSET('Water Data'!$E$29,0,10*ROW('Water Data'!E141))="","",OFFSET('Water Data'!$E$29,0,10*ROW('Water Data'!E141)))</f>
        <v/>
      </c>
      <c r="CA147" s="29" t="str">
        <f ca="true">+IF(OFFSET('Water Data'!$E$30,0,10*ROW('Water Data'!E141))="","",OFFSET('Water Data'!$E$30,0,10*ROW('Water Data'!E141)))</f>
        <v/>
      </c>
      <c r="CB147" s="29" t="str">
        <f ca="true">+IF(OFFSET('Water Data'!$F$28,0,10*ROW('Water Data'!F141))="","",OFFSET('Water Data'!$F$28,0,10*ROW('Water Data'!F141)))</f>
        <v/>
      </c>
      <c r="CC147" s="29" t="str">
        <f ca="true">+IF(OFFSET('Water Data'!$F$29,0,10*ROW('Water Data'!F141))="","",OFFSET('Water Data'!$F$29,0,10*ROW('Water Data'!F141)))</f>
        <v/>
      </c>
      <c r="CD147" s="29" t="str">
        <f ca="true">+IF(OFFSET('Water Data'!$F$30,0,10*ROW('Water Data'!F141))="","",OFFSET('Water Data'!$F$30,0,10*ROW('Water Data'!F141)))</f>
        <v/>
      </c>
      <c r="CE147" s="29" t="str">
        <f ca="true">+IF(OFFSET('Water Data'!$G$28,0,10*ROW('Water Data'!G141))="","",OFFSET('Water Data'!$G$28,0,10*ROW('Water Data'!G141)))</f>
        <v/>
      </c>
      <c r="CF147" s="29" t="str">
        <f ca="true">+IF(OFFSET('Water Data'!$G$29,0,10*ROW('Water Data'!G141))="","",OFFSET('Water Data'!$G$29,0,10*ROW('Water Data'!G141)))</f>
        <v/>
      </c>
      <c r="CG147" s="29" t="str">
        <f ca="true">+IF(OFFSET('Water Data'!$G$30,0,10*ROW('Water Data'!G141))="","",OFFSET('Water Data'!$G$30,0,10*ROW('Water Data'!G141)))</f>
        <v/>
      </c>
      <c r="CH147" s="29" t="str">
        <f ca="true">+IF(OFFSET('Water Data'!$H$28,0,10*ROW('Water Data'!H141))="","",OFFSET('Water Data'!$H$28,0,10*ROW('Water Data'!H141)))</f>
        <v/>
      </c>
      <c r="CI147" s="29" t="str">
        <f ca="true">+IF(OFFSET('Water Data'!$H$29,0,10*ROW('Water Data'!H141))="","",OFFSET('Water Data'!$H$29,0,10*ROW('Water Data'!H141)))</f>
        <v/>
      </c>
      <c r="CJ147" s="29" t="str">
        <f ca="true">+IF(OFFSET('Water Data'!$H$30,0,10*ROW('Water Data'!H141))="","",OFFSET('Water Data'!$H$30,0,10*ROW('Water Data'!H141)))</f>
        <v/>
      </c>
      <c r="CK147" s="29" t="str">
        <f ca="true">+IF(OFFSET('Sanitation Data'!$C$29,0,10*ROW('Sanitation Data'!C141))="","",OFFSET('Sanitation Data'!$C$29,0,10*ROW('Sanitation Data'!C141)))</f>
        <v/>
      </c>
      <c r="CL147" s="29" t="str">
        <f ca="true">+IF(OFFSET('Sanitation Data'!$C$30,0,10*ROW('Sanitation Data'!C141))="","",OFFSET('Sanitation Data'!$C$30,0,10*ROW('Sanitation Data'!C141)))</f>
        <v/>
      </c>
      <c r="CM147" s="29" t="str">
        <f ca="true">+IF(OFFSET('Sanitation Data'!$C$31,0,10*ROW('Sanitation Data'!C141))="","",OFFSET('Sanitation Data'!$C$31,0,10*ROW('Sanitation Data'!C141)))</f>
        <v/>
      </c>
      <c r="CN147" s="29" t="str">
        <f ca="true">+IF(OFFSET('Sanitation Data'!$C$32,0,10*ROW('Sanitation Data'!C141))="","",OFFSET('Sanitation Data'!$C$32,0,10*ROW('Sanitation Data'!C141)))</f>
        <v/>
      </c>
      <c r="CO147" s="29" t="str">
        <f ca="true">+IF(OFFSET('Sanitation Data'!$C$33,0,10*ROW('Sanitation Data'!C141))="","",OFFSET('Sanitation Data'!$C$33,0,10*ROW('Sanitation Data'!C141)))</f>
        <v/>
      </c>
      <c r="CP147" s="29" t="str">
        <f ca="true">+IF(OFFSET('Sanitation Data'!$D$29,0,10*ROW('Sanitation Data'!D141))="","",OFFSET('Sanitation Data'!$D$29,0,10*ROW('Sanitation Data'!D141)))</f>
        <v/>
      </c>
      <c r="CQ147" s="29" t="str">
        <f ca="true">+IF(OFFSET('Sanitation Data'!$D$30,0,10*ROW('Sanitation Data'!D141))="","",OFFSET('Sanitation Data'!$D$30,0,10*ROW('Sanitation Data'!D141)))</f>
        <v/>
      </c>
      <c r="CR147" s="29" t="str">
        <f ca="true">+IF(OFFSET('Sanitation Data'!$D$31,0,10*ROW('Sanitation Data'!D141))="","",OFFSET('Sanitation Data'!$D$31,0,10*ROW('Sanitation Data'!D141)))</f>
        <v/>
      </c>
      <c r="CS147" s="29" t="str">
        <f ca="true">+IF(OFFSET('Sanitation Data'!$D$32,0,10*ROW('Sanitation Data'!D141))="","",OFFSET('Sanitation Data'!$D$32,0,10*ROW('Sanitation Data'!D141)))</f>
        <v/>
      </c>
      <c r="CT147" s="29" t="str">
        <f ca="true">+IF(OFFSET('Sanitation Data'!$D$33,0,10*ROW('Sanitation Data'!D141))="","",OFFSET('Sanitation Data'!$D$33,0,10*ROW('Sanitation Data'!D141)))</f>
        <v/>
      </c>
      <c r="CU147" s="29" t="str">
        <f ca="true">+IF(OFFSET('Sanitation Data'!$E$29,0,10*ROW('Sanitation Data'!E141))="","",OFFSET('Sanitation Data'!$E$29,0,10*ROW('Sanitation Data'!E141)))</f>
        <v/>
      </c>
      <c r="CV147" s="29" t="str">
        <f ca="true">+IF(OFFSET('Sanitation Data'!$E$30,0,10*ROW('Sanitation Data'!E141))="","",OFFSET('Sanitation Data'!$E$30,0,10*ROW('Sanitation Data'!E141)))</f>
        <v/>
      </c>
      <c r="CW147" s="29" t="str">
        <f ca="true">+IF(OFFSET('Sanitation Data'!$E$31,0,10*ROW('Sanitation Data'!E141))="","",OFFSET('Sanitation Data'!$E$31,0,10*ROW('Sanitation Data'!E141)))</f>
        <v/>
      </c>
      <c r="CX147" s="29" t="str">
        <f ca="true">+IF(OFFSET('Sanitation Data'!$E$32,0,10*ROW('Sanitation Data'!E141))="","",OFFSET('Sanitation Data'!$E$32,0,10*ROW('Sanitation Data'!E141)))</f>
        <v/>
      </c>
      <c r="CY147" s="29" t="str">
        <f ca="true">+IF(OFFSET('Sanitation Data'!$E$33,0,10*ROW('Sanitation Data'!E141))="","",OFFSET('Sanitation Data'!$E$33,0,10*ROW('Sanitation Data'!E141)))</f>
        <v/>
      </c>
      <c r="CZ147" s="29" t="str">
        <f ca="true">+IF(OFFSET('Sanitation Data'!$F$29,0,10*ROW('Sanitation Data'!F141))="","",OFFSET('Sanitation Data'!$F$29,0,10*ROW('Sanitation Data'!F141)))</f>
        <v/>
      </c>
      <c r="DA147" s="29" t="str">
        <f ca="true">+IF(OFFSET('Sanitation Data'!$F$30,0,10*ROW('Sanitation Data'!F141))="","",OFFSET('Sanitation Data'!$F$30,0,10*ROW('Sanitation Data'!F141)))</f>
        <v/>
      </c>
      <c r="DB147" s="29" t="str">
        <f ca="true">+IF(OFFSET('Sanitation Data'!$F$31,0,10*ROW('Sanitation Data'!F141))="","",OFFSET('Sanitation Data'!$F$31,0,10*ROW('Sanitation Data'!F141)))</f>
        <v/>
      </c>
      <c r="DC147" s="29" t="str">
        <f ca="true">+IF(OFFSET('Sanitation Data'!$F$32,0,10*ROW('Sanitation Data'!F141))="","",OFFSET('Sanitation Data'!$F$32,0,10*ROW('Sanitation Data'!F141)))</f>
        <v/>
      </c>
      <c r="DD147" s="29" t="str">
        <f ca="true">+IF(OFFSET('Sanitation Data'!$F$33,0,10*ROW('Sanitation Data'!F141))="","",OFFSET('Sanitation Data'!$F$33,0,10*ROW('Sanitation Data'!F141)))</f>
        <v/>
      </c>
      <c r="DE147" s="29" t="str">
        <f ca="true">+IF(OFFSET('Sanitation Data'!$G$29,0,10*ROW('Sanitation Data'!G141))="","",OFFSET('Sanitation Data'!$G$29,0,10*ROW('Sanitation Data'!G141)))</f>
        <v/>
      </c>
      <c r="DF147" s="29" t="str">
        <f ca="true">+IF(OFFSET('Sanitation Data'!$G$30,0,10*ROW('Sanitation Data'!G141))="","",OFFSET('Sanitation Data'!$G$30,0,10*ROW('Sanitation Data'!G141)))</f>
        <v/>
      </c>
      <c r="DG147" s="29" t="str">
        <f ca="true">+IF(OFFSET('Sanitation Data'!$G$31,0,10*ROW('Sanitation Data'!G141))="","",OFFSET('Sanitation Data'!$G$31,0,10*ROW('Sanitation Data'!G141)))</f>
        <v/>
      </c>
      <c r="DH147" s="29" t="str">
        <f ca="true">+IF(OFFSET('Sanitation Data'!$G$32,0,10*ROW('Sanitation Data'!G141))="","",OFFSET('Sanitation Data'!$G$32,0,10*ROW('Sanitation Data'!G141)))</f>
        <v/>
      </c>
      <c r="DI147" s="29" t="str">
        <f ca="true">+IF(OFFSET('Sanitation Data'!$G$33,0,10*ROW('Sanitation Data'!G141))="","",OFFSET('Sanitation Data'!$G$33,0,10*ROW('Sanitation Data'!G141)))</f>
        <v/>
      </c>
      <c r="DJ147" s="29" t="str">
        <f ca="true">+IF(OFFSET('Sanitation Data'!$H$29,0,10*ROW('Sanitation Data'!H141))="","",OFFSET('Sanitation Data'!$H$29,0,10*ROW('Sanitation Data'!H141)))</f>
        <v/>
      </c>
      <c r="DK147" s="29" t="str">
        <f ca="true">+IF(OFFSET('Sanitation Data'!$H$30,0,10*ROW('Sanitation Data'!H141))="","",OFFSET('Sanitation Data'!$H$30,0,10*ROW('Sanitation Data'!H141)))</f>
        <v/>
      </c>
      <c r="DL147" s="29" t="str">
        <f ca="true">+IF(OFFSET('Sanitation Data'!$H$31,0,10*ROW('Sanitation Data'!H141))="","",OFFSET('Sanitation Data'!$H$31,0,10*ROW('Sanitation Data'!H141)))</f>
        <v/>
      </c>
      <c r="DM147" s="29" t="str">
        <f ca="true">+IF(OFFSET('Sanitation Data'!$H$32,0,10*ROW('Sanitation Data'!H141))="","",OFFSET('Sanitation Data'!$H$32,0,10*ROW('Sanitation Data'!H141)))</f>
        <v/>
      </c>
      <c r="DN147" s="29" t="str">
        <f ca="true">+IF(OFFSET('Sanitation Data'!$H$33,0,10*ROW('Sanitation Data'!H141))="","",OFFSET('Sanitation Data'!$H$33,0,10*ROW('Sanitation Data'!H141)))</f>
        <v/>
      </c>
      <c r="DO147" s="29" t="str">
        <f ca="true">+IF(OFFSET('Hygiene Data'!$C$12,0,10*ROW('Hygiene Data'!C141))="","",OFFSET('Hygiene Data'!$C$12,0,10*ROW('Hygiene Data'!C141)))</f>
        <v/>
      </c>
      <c r="DP147" s="29" t="str">
        <f ca="true">+IF(OFFSET('Hygiene Data'!$C$13,0,10*ROW('Hygiene Data'!C141))="","",OFFSET('Hygiene Data'!$C$13,0,10*ROW('Hygiene Data'!C141)))</f>
        <v/>
      </c>
      <c r="DQ147" s="29" t="str">
        <f ca="true">+IF(OFFSET('Hygiene Data'!$C$14,0,10*ROW('Hygiene Data'!C141))="","",OFFSET('Hygiene Data'!$C$14,0,10*ROW('Hygiene Data'!C141)))</f>
        <v/>
      </c>
      <c r="DR147" s="29" t="str">
        <f ca="true">+IF(OFFSET('Hygiene Data'!$D$12,0,10*ROW('Hygiene Data'!D141))="","",OFFSET('Hygiene Data'!$D$12,0,10*ROW('Hygiene Data'!D141)))</f>
        <v/>
      </c>
      <c r="DS147" s="29" t="str">
        <f ca="true">+IF(OFFSET('Hygiene Data'!$D$13,0,10*ROW('Hygiene Data'!D141))="","",OFFSET('Hygiene Data'!$D$13,0,10*ROW('Hygiene Data'!D141)))</f>
        <v/>
      </c>
      <c r="DT147" s="29" t="str">
        <f ca="true">+IF(OFFSET('Hygiene Data'!$D$14,0,10*ROW('Hygiene Data'!D141))="","",OFFSET('Hygiene Data'!$D$14,0,10*ROW('Hygiene Data'!D141)))</f>
        <v/>
      </c>
      <c r="DU147" s="29" t="str">
        <f ca="true">+IF(OFFSET('Hygiene Data'!$E$12,0,10*ROW('Hygiene Data'!E141))="","",OFFSET('Hygiene Data'!$E$12,0,10*ROW('Hygiene Data'!E141)))</f>
        <v/>
      </c>
      <c r="DV147" s="29" t="str">
        <f ca="true">+IF(OFFSET('Hygiene Data'!$E$13,0,10*ROW('Hygiene Data'!E141))="","",OFFSET('Hygiene Data'!$E$13,0,10*ROW('Hygiene Data'!E141)))</f>
        <v/>
      </c>
      <c r="DW147" s="29" t="str">
        <f ca="true">+IF(OFFSET('Hygiene Data'!$E$14,0,10*ROW('Hygiene Data'!E141))="","",OFFSET('Hygiene Data'!$E$14,0,10*ROW('Hygiene Data'!E141)))</f>
        <v/>
      </c>
      <c r="DX147" s="29" t="str">
        <f ca="true">+IF(OFFSET('Hygiene Data'!$F$12,0,10*ROW('Hygiene Data'!F141))="","",OFFSET('Hygiene Data'!$F$12,0,10*ROW('Hygiene Data'!F141)))</f>
        <v/>
      </c>
      <c r="DY147" s="29" t="str">
        <f ca="true">+IF(OFFSET('Hygiene Data'!$F$13,0,10*ROW('Hygiene Data'!F141))="","",OFFSET('Hygiene Data'!$F$13,0,10*ROW('Hygiene Data'!F141)))</f>
        <v/>
      </c>
      <c r="DZ147" s="29" t="str">
        <f ca="true">+IF(OFFSET('Hygiene Data'!$F$14,0,10*ROW('Hygiene Data'!F141))="","",OFFSET('Hygiene Data'!$F$14,0,10*ROW('Hygiene Data'!F141)))</f>
        <v/>
      </c>
      <c r="EA147" s="29" t="str">
        <f ca="true">+IF(OFFSET('Hygiene Data'!$G$12,0,10*ROW('Hygiene Data'!G141))="","",OFFSET('Hygiene Data'!$G$12,0,10*ROW('Hygiene Data'!G141)))</f>
        <v/>
      </c>
      <c r="EB147" s="29" t="str">
        <f ca="true">+IF(OFFSET('Hygiene Data'!$G$13,0,10*ROW('Hygiene Data'!G141))="","",OFFSET('Hygiene Data'!$G$13,0,10*ROW('Hygiene Data'!G141)))</f>
        <v/>
      </c>
      <c r="EC147" s="29" t="str">
        <f ca="true">+IF(OFFSET('Hygiene Data'!$G$14,0,10*ROW('Hygiene Data'!G141))="","",OFFSET('Hygiene Data'!$G$14,0,10*ROW('Hygiene Data'!G141)))</f>
        <v/>
      </c>
      <c r="ED147" s="29" t="str">
        <f ca="true">+IF(OFFSET('Hygiene Data'!$H$12,0,10*ROW('Hygiene Data'!H141))="","",OFFSET('Hygiene Data'!$H$12,0,10*ROW('Hygiene Data'!H141)))</f>
        <v/>
      </c>
      <c r="EE147" s="29" t="str">
        <f ca="true">+IF(OFFSET('Hygiene Data'!$H$13,0,10*ROW('Hygiene Data'!H141))="","",OFFSET('Hygiene Data'!$H$13,0,10*ROW('Hygiene Data'!H141)))</f>
        <v/>
      </c>
      <c r="EF147" s="29" t="str">
        <f ca="true">+IF(OFFSET('Hygiene Data'!$H$14,0,10*ROW('Hygiene Data'!H141))="","",OFFSET('Hygiene Data'!$H$14,0,10*ROW('Hygiene Data'!H141)))</f>
        <v/>
      </c>
    </row>
    <row r="148" x14ac:dyDescent="0.2">
      <c r="A148" s="52" t="str">
        <f ca="true">+IF(OFFSET('Water Data'!$B$1,0,10*ROW('Water Data'!B145))="","",OFFSET('Water Data'!$B$1,0,10*ROW('Water Data'!B145)))</f>
        <v/>
      </c>
      <c r="B148" s="52" t="str">
        <f ca="true">+IF(OFFSET('Water Data'!$A$3,0,10*ROW('Water Data'!A145))="","",OFFSET('Water Data'!$A$3,0,10*ROW('Water Data'!A145)))</f>
        <v/>
      </c>
      <c r="C148" s="52" t="str">
        <f ca="true">+IF(OFFSET('Water Data'!$C$3,0,10*ROW('Water Data'!C145))="","",OFFSET('Water Data'!$C$3,0,10*ROW('Water Data'!C145)))</f>
        <v/>
      </c>
      <c r="D148" s="240"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0"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0"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0"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0"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0"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0"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0"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0"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0"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0"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0"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0"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0"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0"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0"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0"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0"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1"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1"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1"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1"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1"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1"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1"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1"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1"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1"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1"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1"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1"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1"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1"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1"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1"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1"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1"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1"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1"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1"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1"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1"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1"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1"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1"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1"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1"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1"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2"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2"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2"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2"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2"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2"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2"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2"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2"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2"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2"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2"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2"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2"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2"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2"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2"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2"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29" t="str">
        <f ca="true">+IF(OFFSET('Water Data'!$C$28,0,10*ROW('Water Data'!C142))="","",OFFSET('Water Data'!$C$28,0,10*ROW('Water Data'!C142)))</f>
        <v/>
      </c>
      <c r="BT148" s="29" t="str">
        <f ca="true">+IF(OFFSET('Water Data'!$C$29,0,10*ROW('Water Data'!C142))="","",OFFSET('Water Data'!$C$29,0,10*ROW('Water Data'!C142)))</f>
        <v/>
      </c>
      <c r="BU148" s="29" t="str">
        <f ca="true">+IF(OFFSET('Water Data'!$C$30,0,10*ROW('Water Data'!C142))="","",OFFSET('Water Data'!$C$30,0,10*ROW('Water Data'!C142)))</f>
        <v/>
      </c>
      <c r="BV148" s="29" t="str">
        <f ca="true">+IF(OFFSET('Water Data'!$D$28,0,10*ROW('Water Data'!D142))="","",OFFSET('Water Data'!$D$28,0,10*ROW('Water Data'!D142)))</f>
        <v/>
      </c>
      <c r="BW148" s="29" t="str">
        <f ca="true">+IF(OFFSET('Water Data'!$D$29,0,10*ROW('Water Data'!D142))="","",OFFSET('Water Data'!$D$29,0,10*ROW('Water Data'!D142)))</f>
        <v/>
      </c>
      <c r="BX148" s="29" t="str">
        <f ca="true">+IF(OFFSET('Water Data'!$D$30,0,10*ROW('Water Data'!D142))="","",OFFSET('Water Data'!$D$30,0,10*ROW('Water Data'!D142)))</f>
        <v/>
      </c>
      <c r="BY148" s="29" t="str">
        <f ca="true">+IF(OFFSET('Water Data'!$E$28,0,10*ROW('Water Data'!E142))="","",OFFSET('Water Data'!$E$28,0,10*ROW('Water Data'!E142)))</f>
        <v/>
      </c>
      <c r="BZ148" s="29" t="str">
        <f ca="true">+IF(OFFSET('Water Data'!$E$29,0,10*ROW('Water Data'!E142))="","",OFFSET('Water Data'!$E$29,0,10*ROW('Water Data'!E142)))</f>
        <v/>
      </c>
      <c r="CA148" s="29" t="str">
        <f ca="true">+IF(OFFSET('Water Data'!$E$30,0,10*ROW('Water Data'!E142))="","",OFFSET('Water Data'!$E$30,0,10*ROW('Water Data'!E142)))</f>
        <v/>
      </c>
      <c r="CB148" s="29" t="str">
        <f ca="true">+IF(OFFSET('Water Data'!$F$28,0,10*ROW('Water Data'!F142))="","",OFFSET('Water Data'!$F$28,0,10*ROW('Water Data'!F142)))</f>
        <v/>
      </c>
      <c r="CC148" s="29" t="str">
        <f ca="true">+IF(OFFSET('Water Data'!$F$29,0,10*ROW('Water Data'!F142))="","",OFFSET('Water Data'!$F$29,0,10*ROW('Water Data'!F142)))</f>
        <v/>
      </c>
      <c r="CD148" s="29" t="str">
        <f ca="true">+IF(OFFSET('Water Data'!$F$30,0,10*ROW('Water Data'!F142))="","",OFFSET('Water Data'!$F$30,0,10*ROW('Water Data'!F142)))</f>
        <v/>
      </c>
      <c r="CE148" s="29" t="str">
        <f ca="true">+IF(OFFSET('Water Data'!$G$28,0,10*ROW('Water Data'!G142))="","",OFFSET('Water Data'!$G$28,0,10*ROW('Water Data'!G142)))</f>
        <v/>
      </c>
      <c r="CF148" s="29" t="str">
        <f ca="true">+IF(OFFSET('Water Data'!$G$29,0,10*ROW('Water Data'!G142))="","",OFFSET('Water Data'!$G$29,0,10*ROW('Water Data'!G142)))</f>
        <v/>
      </c>
      <c r="CG148" s="29" t="str">
        <f ca="true">+IF(OFFSET('Water Data'!$G$30,0,10*ROW('Water Data'!G142))="","",OFFSET('Water Data'!$G$30,0,10*ROW('Water Data'!G142)))</f>
        <v/>
      </c>
      <c r="CH148" s="29" t="str">
        <f ca="true">+IF(OFFSET('Water Data'!$H$28,0,10*ROW('Water Data'!H142))="","",OFFSET('Water Data'!$H$28,0,10*ROW('Water Data'!H142)))</f>
        <v/>
      </c>
      <c r="CI148" s="29" t="str">
        <f ca="true">+IF(OFFSET('Water Data'!$H$29,0,10*ROW('Water Data'!H142))="","",OFFSET('Water Data'!$H$29,0,10*ROW('Water Data'!H142)))</f>
        <v/>
      </c>
      <c r="CJ148" s="29" t="str">
        <f ca="true">+IF(OFFSET('Water Data'!$H$30,0,10*ROW('Water Data'!H142))="","",OFFSET('Water Data'!$H$30,0,10*ROW('Water Data'!H142)))</f>
        <v/>
      </c>
      <c r="CK148" s="29" t="str">
        <f ca="true">+IF(OFFSET('Sanitation Data'!$C$29,0,10*ROW('Sanitation Data'!C142))="","",OFFSET('Sanitation Data'!$C$29,0,10*ROW('Sanitation Data'!C142)))</f>
        <v/>
      </c>
      <c r="CL148" s="29" t="str">
        <f ca="true">+IF(OFFSET('Sanitation Data'!$C$30,0,10*ROW('Sanitation Data'!C142))="","",OFFSET('Sanitation Data'!$C$30,0,10*ROW('Sanitation Data'!C142)))</f>
        <v/>
      </c>
      <c r="CM148" s="29" t="str">
        <f ca="true">+IF(OFFSET('Sanitation Data'!$C$31,0,10*ROW('Sanitation Data'!C142))="","",OFFSET('Sanitation Data'!$C$31,0,10*ROW('Sanitation Data'!C142)))</f>
        <v/>
      </c>
      <c r="CN148" s="29" t="str">
        <f ca="true">+IF(OFFSET('Sanitation Data'!$C$32,0,10*ROW('Sanitation Data'!C142))="","",OFFSET('Sanitation Data'!$C$32,0,10*ROW('Sanitation Data'!C142)))</f>
        <v/>
      </c>
      <c r="CO148" s="29" t="str">
        <f ca="true">+IF(OFFSET('Sanitation Data'!$C$33,0,10*ROW('Sanitation Data'!C142))="","",OFFSET('Sanitation Data'!$C$33,0,10*ROW('Sanitation Data'!C142)))</f>
        <v/>
      </c>
      <c r="CP148" s="29" t="str">
        <f ca="true">+IF(OFFSET('Sanitation Data'!$D$29,0,10*ROW('Sanitation Data'!D142))="","",OFFSET('Sanitation Data'!$D$29,0,10*ROW('Sanitation Data'!D142)))</f>
        <v/>
      </c>
      <c r="CQ148" s="29" t="str">
        <f ca="true">+IF(OFFSET('Sanitation Data'!$D$30,0,10*ROW('Sanitation Data'!D142))="","",OFFSET('Sanitation Data'!$D$30,0,10*ROW('Sanitation Data'!D142)))</f>
        <v/>
      </c>
      <c r="CR148" s="29" t="str">
        <f ca="true">+IF(OFFSET('Sanitation Data'!$D$31,0,10*ROW('Sanitation Data'!D142))="","",OFFSET('Sanitation Data'!$D$31,0,10*ROW('Sanitation Data'!D142)))</f>
        <v/>
      </c>
      <c r="CS148" s="29" t="str">
        <f ca="true">+IF(OFFSET('Sanitation Data'!$D$32,0,10*ROW('Sanitation Data'!D142))="","",OFFSET('Sanitation Data'!$D$32,0,10*ROW('Sanitation Data'!D142)))</f>
        <v/>
      </c>
      <c r="CT148" s="29" t="str">
        <f ca="true">+IF(OFFSET('Sanitation Data'!$D$33,0,10*ROW('Sanitation Data'!D142))="","",OFFSET('Sanitation Data'!$D$33,0,10*ROW('Sanitation Data'!D142)))</f>
        <v/>
      </c>
      <c r="CU148" s="29" t="str">
        <f ca="true">+IF(OFFSET('Sanitation Data'!$E$29,0,10*ROW('Sanitation Data'!E142))="","",OFFSET('Sanitation Data'!$E$29,0,10*ROW('Sanitation Data'!E142)))</f>
        <v/>
      </c>
      <c r="CV148" s="29" t="str">
        <f ca="true">+IF(OFFSET('Sanitation Data'!$E$30,0,10*ROW('Sanitation Data'!E142))="","",OFFSET('Sanitation Data'!$E$30,0,10*ROW('Sanitation Data'!E142)))</f>
        <v/>
      </c>
      <c r="CW148" s="29" t="str">
        <f ca="true">+IF(OFFSET('Sanitation Data'!$E$31,0,10*ROW('Sanitation Data'!E142))="","",OFFSET('Sanitation Data'!$E$31,0,10*ROW('Sanitation Data'!E142)))</f>
        <v/>
      </c>
      <c r="CX148" s="29" t="str">
        <f ca="true">+IF(OFFSET('Sanitation Data'!$E$32,0,10*ROW('Sanitation Data'!E142))="","",OFFSET('Sanitation Data'!$E$32,0,10*ROW('Sanitation Data'!E142)))</f>
        <v/>
      </c>
      <c r="CY148" s="29" t="str">
        <f ca="true">+IF(OFFSET('Sanitation Data'!$E$33,0,10*ROW('Sanitation Data'!E142))="","",OFFSET('Sanitation Data'!$E$33,0,10*ROW('Sanitation Data'!E142)))</f>
        <v/>
      </c>
      <c r="CZ148" s="29" t="str">
        <f ca="true">+IF(OFFSET('Sanitation Data'!$F$29,0,10*ROW('Sanitation Data'!F142))="","",OFFSET('Sanitation Data'!$F$29,0,10*ROW('Sanitation Data'!F142)))</f>
        <v/>
      </c>
      <c r="DA148" s="29" t="str">
        <f ca="true">+IF(OFFSET('Sanitation Data'!$F$30,0,10*ROW('Sanitation Data'!F142))="","",OFFSET('Sanitation Data'!$F$30,0,10*ROW('Sanitation Data'!F142)))</f>
        <v/>
      </c>
      <c r="DB148" s="29" t="str">
        <f ca="true">+IF(OFFSET('Sanitation Data'!$F$31,0,10*ROW('Sanitation Data'!F142))="","",OFFSET('Sanitation Data'!$F$31,0,10*ROW('Sanitation Data'!F142)))</f>
        <v/>
      </c>
      <c r="DC148" s="29" t="str">
        <f ca="true">+IF(OFFSET('Sanitation Data'!$F$32,0,10*ROW('Sanitation Data'!F142))="","",OFFSET('Sanitation Data'!$F$32,0,10*ROW('Sanitation Data'!F142)))</f>
        <v/>
      </c>
      <c r="DD148" s="29" t="str">
        <f ca="true">+IF(OFFSET('Sanitation Data'!$F$33,0,10*ROW('Sanitation Data'!F142))="","",OFFSET('Sanitation Data'!$F$33,0,10*ROW('Sanitation Data'!F142)))</f>
        <v/>
      </c>
      <c r="DE148" s="29" t="str">
        <f ca="true">+IF(OFFSET('Sanitation Data'!$G$29,0,10*ROW('Sanitation Data'!G142))="","",OFFSET('Sanitation Data'!$G$29,0,10*ROW('Sanitation Data'!G142)))</f>
        <v/>
      </c>
      <c r="DF148" s="29" t="str">
        <f ca="true">+IF(OFFSET('Sanitation Data'!$G$30,0,10*ROW('Sanitation Data'!G142))="","",OFFSET('Sanitation Data'!$G$30,0,10*ROW('Sanitation Data'!G142)))</f>
        <v/>
      </c>
      <c r="DG148" s="29" t="str">
        <f ca="true">+IF(OFFSET('Sanitation Data'!$G$31,0,10*ROW('Sanitation Data'!G142))="","",OFFSET('Sanitation Data'!$G$31,0,10*ROW('Sanitation Data'!G142)))</f>
        <v/>
      </c>
      <c r="DH148" s="29" t="str">
        <f ca="true">+IF(OFFSET('Sanitation Data'!$G$32,0,10*ROW('Sanitation Data'!G142))="","",OFFSET('Sanitation Data'!$G$32,0,10*ROW('Sanitation Data'!G142)))</f>
        <v/>
      </c>
      <c r="DI148" s="29" t="str">
        <f ca="true">+IF(OFFSET('Sanitation Data'!$G$33,0,10*ROW('Sanitation Data'!G142))="","",OFFSET('Sanitation Data'!$G$33,0,10*ROW('Sanitation Data'!G142)))</f>
        <v/>
      </c>
      <c r="DJ148" s="29" t="str">
        <f ca="true">+IF(OFFSET('Sanitation Data'!$H$29,0,10*ROW('Sanitation Data'!H142))="","",OFFSET('Sanitation Data'!$H$29,0,10*ROW('Sanitation Data'!H142)))</f>
        <v/>
      </c>
      <c r="DK148" s="29" t="str">
        <f ca="true">+IF(OFFSET('Sanitation Data'!$H$30,0,10*ROW('Sanitation Data'!H142))="","",OFFSET('Sanitation Data'!$H$30,0,10*ROW('Sanitation Data'!H142)))</f>
        <v/>
      </c>
      <c r="DL148" s="29" t="str">
        <f ca="true">+IF(OFFSET('Sanitation Data'!$H$31,0,10*ROW('Sanitation Data'!H142))="","",OFFSET('Sanitation Data'!$H$31,0,10*ROW('Sanitation Data'!H142)))</f>
        <v/>
      </c>
      <c r="DM148" s="29" t="str">
        <f ca="true">+IF(OFFSET('Sanitation Data'!$H$32,0,10*ROW('Sanitation Data'!H142))="","",OFFSET('Sanitation Data'!$H$32,0,10*ROW('Sanitation Data'!H142)))</f>
        <v/>
      </c>
      <c r="DN148" s="29" t="str">
        <f ca="true">+IF(OFFSET('Sanitation Data'!$H$33,0,10*ROW('Sanitation Data'!H142))="","",OFFSET('Sanitation Data'!$H$33,0,10*ROW('Sanitation Data'!H142)))</f>
        <v/>
      </c>
      <c r="DO148" s="29" t="str">
        <f ca="true">+IF(OFFSET('Hygiene Data'!$C$12,0,10*ROW('Hygiene Data'!C142))="","",OFFSET('Hygiene Data'!$C$12,0,10*ROW('Hygiene Data'!C142)))</f>
        <v/>
      </c>
      <c r="DP148" s="29" t="str">
        <f ca="true">+IF(OFFSET('Hygiene Data'!$C$13,0,10*ROW('Hygiene Data'!C142))="","",OFFSET('Hygiene Data'!$C$13,0,10*ROW('Hygiene Data'!C142)))</f>
        <v/>
      </c>
      <c r="DQ148" s="29" t="str">
        <f ca="true">+IF(OFFSET('Hygiene Data'!$C$14,0,10*ROW('Hygiene Data'!C142))="","",OFFSET('Hygiene Data'!$C$14,0,10*ROW('Hygiene Data'!C142)))</f>
        <v/>
      </c>
      <c r="DR148" s="29" t="str">
        <f ca="true">+IF(OFFSET('Hygiene Data'!$D$12,0,10*ROW('Hygiene Data'!D142))="","",OFFSET('Hygiene Data'!$D$12,0,10*ROW('Hygiene Data'!D142)))</f>
        <v/>
      </c>
      <c r="DS148" s="29" t="str">
        <f ca="true">+IF(OFFSET('Hygiene Data'!$D$13,0,10*ROW('Hygiene Data'!D142))="","",OFFSET('Hygiene Data'!$D$13,0,10*ROW('Hygiene Data'!D142)))</f>
        <v/>
      </c>
      <c r="DT148" s="29" t="str">
        <f ca="true">+IF(OFFSET('Hygiene Data'!$D$14,0,10*ROW('Hygiene Data'!D142))="","",OFFSET('Hygiene Data'!$D$14,0,10*ROW('Hygiene Data'!D142)))</f>
        <v/>
      </c>
      <c r="DU148" s="29" t="str">
        <f ca="true">+IF(OFFSET('Hygiene Data'!$E$12,0,10*ROW('Hygiene Data'!E142))="","",OFFSET('Hygiene Data'!$E$12,0,10*ROW('Hygiene Data'!E142)))</f>
        <v/>
      </c>
      <c r="DV148" s="29" t="str">
        <f ca="true">+IF(OFFSET('Hygiene Data'!$E$13,0,10*ROW('Hygiene Data'!E142))="","",OFFSET('Hygiene Data'!$E$13,0,10*ROW('Hygiene Data'!E142)))</f>
        <v/>
      </c>
      <c r="DW148" s="29" t="str">
        <f ca="true">+IF(OFFSET('Hygiene Data'!$E$14,0,10*ROW('Hygiene Data'!E142))="","",OFFSET('Hygiene Data'!$E$14,0,10*ROW('Hygiene Data'!E142)))</f>
        <v/>
      </c>
      <c r="DX148" s="29" t="str">
        <f ca="true">+IF(OFFSET('Hygiene Data'!$F$12,0,10*ROW('Hygiene Data'!F142))="","",OFFSET('Hygiene Data'!$F$12,0,10*ROW('Hygiene Data'!F142)))</f>
        <v/>
      </c>
      <c r="DY148" s="29" t="str">
        <f ca="true">+IF(OFFSET('Hygiene Data'!$F$13,0,10*ROW('Hygiene Data'!F142))="","",OFFSET('Hygiene Data'!$F$13,0,10*ROW('Hygiene Data'!F142)))</f>
        <v/>
      </c>
      <c r="DZ148" s="29" t="str">
        <f ca="true">+IF(OFFSET('Hygiene Data'!$F$14,0,10*ROW('Hygiene Data'!F142))="","",OFFSET('Hygiene Data'!$F$14,0,10*ROW('Hygiene Data'!F142)))</f>
        <v/>
      </c>
      <c r="EA148" s="29" t="str">
        <f ca="true">+IF(OFFSET('Hygiene Data'!$G$12,0,10*ROW('Hygiene Data'!G142))="","",OFFSET('Hygiene Data'!$G$12,0,10*ROW('Hygiene Data'!G142)))</f>
        <v/>
      </c>
      <c r="EB148" s="29" t="str">
        <f ca="true">+IF(OFFSET('Hygiene Data'!$G$13,0,10*ROW('Hygiene Data'!G142))="","",OFFSET('Hygiene Data'!$G$13,0,10*ROW('Hygiene Data'!G142)))</f>
        <v/>
      </c>
      <c r="EC148" s="29" t="str">
        <f ca="true">+IF(OFFSET('Hygiene Data'!$G$14,0,10*ROW('Hygiene Data'!G142))="","",OFFSET('Hygiene Data'!$G$14,0,10*ROW('Hygiene Data'!G142)))</f>
        <v/>
      </c>
      <c r="ED148" s="29" t="str">
        <f ca="true">+IF(OFFSET('Hygiene Data'!$H$12,0,10*ROW('Hygiene Data'!H142))="","",OFFSET('Hygiene Data'!$H$12,0,10*ROW('Hygiene Data'!H142)))</f>
        <v/>
      </c>
      <c r="EE148" s="29" t="str">
        <f ca="true">+IF(OFFSET('Hygiene Data'!$H$13,0,10*ROW('Hygiene Data'!H142))="","",OFFSET('Hygiene Data'!$H$13,0,10*ROW('Hygiene Data'!H142)))</f>
        <v/>
      </c>
      <c r="EF148" s="29" t="str">
        <f ca="true">+IF(OFFSET('Hygiene Data'!$H$14,0,10*ROW('Hygiene Data'!H142))="","",OFFSET('Hygiene Data'!$H$14,0,10*ROW('Hygiene Data'!H142)))</f>
        <v/>
      </c>
    </row>
    <row r="149" x14ac:dyDescent="0.2">
      <c r="A149" s="52" t="str">
        <f ca="true">+IF(OFFSET('Water Data'!$B$1,0,10*ROW('Water Data'!B146))="","",OFFSET('Water Data'!$B$1,0,10*ROW('Water Data'!B146)))</f>
        <v/>
      </c>
      <c r="B149" s="52" t="str">
        <f ca="true">+IF(OFFSET('Water Data'!$A$3,0,10*ROW('Water Data'!A146))="","",OFFSET('Water Data'!$A$3,0,10*ROW('Water Data'!A146)))</f>
        <v/>
      </c>
      <c r="C149" s="52" t="str">
        <f ca="true">+IF(OFFSET('Water Data'!$C$3,0,10*ROW('Water Data'!C146))="","",OFFSET('Water Data'!$C$3,0,10*ROW('Water Data'!C146)))</f>
        <v/>
      </c>
      <c r="D149" s="240"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0"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0"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0"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0"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0"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0"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0"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0"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0"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0"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0"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0"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0"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0"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0"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0"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0"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1"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1"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1"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1"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1"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1"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1"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1"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1"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1"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1"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1"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1"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1"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1"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1"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1"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1"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1"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1"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1"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1"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1"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1"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1"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1"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1"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1"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1"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1"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2"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2"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2"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2"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2"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2"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2"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2"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2"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2"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2"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2"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2"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2"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2"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2"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2"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2"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29" t="str">
        <f ca="true">+IF(OFFSET('Water Data'!$C$28,0,10*ROW('Water Data'!C143))="","",OFFSET('Water Data'!$C$28,0,10*ROW('Water Data'!C143)))</f>
        <v/>
      </c>
      <c r="BT149" s="29" t="str">
        <f ca="true">+IF(OFFSET('Water Data'!$C$29,0,10*ROW('Water Data'!C143))="","",OFFSET('Water Data'!$C$29,0,10*ROW('Water Data'!C143)))</f>
        <v/>
      </c>
      <c r="BU149" s="29" t="str">
        <f ca="true">+IF(OFFSET('Water Data'!$C$30,0,10*ROW('Water Data'!C143))="","",OFFSET('Water Data'!$C$30,0,10*ROW('Water Data'!C143)))</f>
        <v/>
      </c>
      <c r="BV149" s="29" t="str">
        <f ca="true">+IF(OFFSET('Water Data'!$D$28,0,10*ROW('Water Data'!D143))="","",OFFSET('Water Data'!$D$28,0,10*ROW('Water Data'!D143)))</f>
        <v/>
      </c>
      <c r="BW149" s="29" t="str">
        <f ca="true">+IF(OFFSET('Water Data'!$D$29,0,10*ROW('Water Data'!D143))="","",OFFSET('Water Data'!$D$29,0,10*ROW('Water Data'!D143)))</f>
        <v/>
      </c>
      <c r="BX149" s="29" t="str">
        <f ca="true">+IF(OFFSET('Water Data'!$D$30,0,10*ROW('Water Data'!D143))="","",OFFSET('Water Data'!$D$30,0,10*ROW('Water Data'!D143)))</f>
        <v/>
      </c>
      <c r="BY149" s="29" t="str">
        <f ca="true">+IF(OFFSET('Water Data'!$E$28,0,10*ROW('Water Data'!E143))="","",OFFSET('Water Data'!$E$28,0,10*ROW('Water Data'!E143)))</f>
        <v/>
      </c>
      <c r="BZ149" s="29" t="str">
        <f ca="true">+IF(OFFSET('Water Data'!$E$29,0,10*ROW('Water Data'!E143))="","",OFFSET('Water Data'!$E$29,0,10*ROW('Water Data'!E143)))</f>
        <v/>
      </c>
      <c r="CA149" s="29" t="str">
        <f ca="true">+IF(OFFSET('Water Data'!$E$30,0,10*ROW('Water Data'!E143))="","",OFFSET('Water Data'!$E$30,0,10*ROW('Water Data'!E143)))</f>
        <v/>
      </c>
      <c r="CB149" s="29" t="str">
        <f ca="true">+IF(OFFSET('Water Data'!$F$28,0,10*ROW('Water Data'!F143))="","",OFFSET('Water Data'!$F$28,0,10*ROW('Water Data'!F143)))</f>
        <v/>
      </c>
      <c r="CC149" s="29" t="str">
        <f ca="true">+IF(OFFSET('Water Data'!$F$29,0,10*ROW('Water Data'!F143))="","",OFFSET('Water Data'!$F$29,0,10*ROW('Water Data'!F143)))</f>
        <v/>
      </c>
      <c r="CD149" s="29" t="str">
        <f ca="true">+IF(OFFSET('Water Data'!$F$30,0,10*ROW('Water Data'!F143))="","",OFFSET('Water Data'!$F$30,0,10*ROW('Water Data'!F143)))</f>
        <v/>
      </c>
      <c r="CE149" s="29" t="str">
        <f ca="true">+IF(OFFSET('Water Data'!$G$28,0,10*ROW('Water Data'!G143))="","",OFFSET('Water Data'!$G$28,0,10*ROW('Water Data'!G143)))</f>
        <v/>
      </c>
      <c r="CF149" s="29" t="str">
        <f ca="true">+IF(OFFSET('Water Data'!$G$29,0,10*ROW('Water Data'!G143))="","",OFFSET('Water Data'!$G$29,0,10*ROW('Water Data'!G143)))</f>
        <v/>
      </c>
      <c r="CG149" s="29" t="str">
        <f ca="true">+IF(OFFSET('Water Data'!$G$30,0,10*ROW('Water Data'!G143))="","",OFFSET('Water Data'!$G$30,0,10*ROW('Water Data'!G143)))</f>
        <v/>
      </c>
      <c r="CH149" s="29" t="str">
        <f ca="true">+IF(OFFSET('Water Data'!$H$28,0,10*ROW('Water Data'!H143))="","",OFFSET('Water Data'!$H$28,0,10*ROW('Water Data'!H143)))</f>
        <v/>
      </c>
      <c r="CI149" s="29" t="str">
        <f ca="true">+IF(OFFSET('Water Data'!$H$29,0,10*ROW('Water Data'!H143))="","",OFFSET('Water Data'!$H$29,0,10*ROW('Water Data'!H143)))</f>
        <v/>
      </c>
      <c r="CJ149" s="29" t="str">
        <f ca="true">+IF(OFFSET('Water Data'!$H$30,0,10*ROW('Water Data'!H143))="","",OFFSET('Water Data'!$H$30,0,10*ROW('Water Data'!H143)))</f>
        <v/>
      </c>
      <c r="CK149" s="29" t="str">
        <f ca="true">+IF(OFFSET('Sanitation Data'!$C$29,0,10*ROW('Sanitation Data'!C143))="","",OFFSET('Sanitation Data'!$C$29,0,10*ROW('Sanitation Data'!C143)))</f>
        <v/>
      </c>
      <c r="CL149" s="29" t="str">
        <f ca="true">+IF(OFFSET('Sanitation Data'!$C$30,0,10*ROW('Sanitation Data'!C143))="","",OFFSET('Sanitation Data'!$C$30,0,10*ROW('Sanitation Data'!C143)))</f>
        <v/>
      </c>
      <c r="CM149" s="29" t="str">
        <f ca="true">+IF(OFFSET('Sanitation Data'!$C$31,0,10*ROW('Sanitation Data'!C143))="","",OFFSET('Sanitation Data'!$C$31,0,10*ROW('Sanitation Data'!C143)))</f>
        <v/>
      </c>
      <c r="CN149" s="29" t="str">
        <f ca="true">+IF(OFFSET('Sanitation Data'!$C$32,0,10*ROW('Sanitation Data'!C143))="","",OFFSET('Sanitation Data'!$C$32,0,10*ROW('Sanitation Data'!C143)))</f>
        <v/>
      </c>
      <c r="CO149" s="29" t="str">
        <f ca="true">+IF(OFFSET('Sanitation Data'!$C$33,0,10*ROW('Sanitation Data'!C143))="","",OFFSET('Sanitation Data'!$C$33,0,10*ROW('Sanitation Data'!C143)))</f>
        <v/>
      </c>
      <c r="CP149" s="29" t="str">
        <f ca="true">+IF(OFFSET('Sanitation Data'!$D$29,0,10*ROW('Sanitation Data'!D143))="","",OFFSET('Sanitation Data'!$D$29,0,10*ROW('Sanitation Data'!D143)))</f>
        <v/>
      </c>
      <c r="CQ149" s="29" t="str">
        <f ca="true">+IF(OFFSET('Sanitation Data'!$D$30,0,10*ROW('Sanitation Data'!D143))="","",OFFSET('Sanitation Data'!$D$30,0,10*ROW('Sanitation Data'!D143)))</f>
        <v/>
      </c>
      <c r="CR149" s="29" t="str">
        <f ca="true">+IF(OFFSET('Sanitation Data'!$D$31,0,10*ROW('Sanitation Data'!D143))="","",OFFSET('Sanitation Data'!$D$31,0,10*ROW('Sanitation Data'!D143)))</f>
        <v/>
      </c>
      <c r="CS149" s="29" t="str">
        <f ca="true">+IF(OFFSET('Sanitation Data'!$D$32,0,10*ROW('Sanitation Data'!D143))="","",OFFSET('Sanitation Data'!$D$32,0,10*ROW('Sanitation Data'!D143)))</f>
        <v/>
      </c>
      <c r="CT149" s="29" t="str">
        <f ca="true">+IF(OFFSET('Sanitation Data'!$D$33,0,10*ROW('Sanitation Data'!D143))="","",OFFSET('Sanitation Data'!$D$33,0,10*ROW('Sanitation Data'!D143)))</f>
        <v/>
      </c>
      <c r="CU149" s="29" t="str">
        <f ca="true">+IF(OFFSET('Sanitation Data'!$E$29,0,10*ROW('Sanitation Data'!E143))="","",OFFSET('Sanitation Data'!$E$29,0,10*ROW('Sanitation Data'!E143)))</f>
        <v/>
      </c>
      <c r="CV149" s="29" t="str">
        <f ca="true">+IF(OFFSET('Sanitation Data'!$E$30,0,10*ROW('Sanitation Data'!E143))="","",OFFSET('Sanitation Data'!$E$30,0,10*ROW('Sanitation Data'!E143)))</f>
        <v/>
      </c>
      <c r="CW149" s="29" t="str">
        <f ca="true">+IF(OFFSET('Sanitation Data'!$E$31,0,10*ROW('Sanitation Data'!E143))="","",OFFSET('Sanitation Data'!$E$31,0,10*ROW('Sanitation Data'!E143)))</f>
        <v/>
      </c>
      <c r="CX149" s="29" t="str">
        <f ca="true">+IF(OFFSET('Sanitation Data'!$E$32,0,10*ROW('Sanitation Data'!E143))="","",OFFSET('Sanitation Data'!$E$32,0,10*ROW('Sanitation Data'!E143)))</f>
        <v/>
      </c>
      <c r="CY149" s="29" t="str">
        <f ca="true">+IF(OFFSET('Sanitation Data'!$E$33,0,10*ROW('Sanitation Data'!E143))="","",OFFSET('Sanitation Data'!$E$33,0,10*ROW('Sanitation Data'!E143)))</f>
        <v/>
      </c>
      <c r="CZ149" s="29" t="str">
        <f ca="true">+IF(OFFSET('Sanitation Data'!$F$29,0,10*ROW('Sanitation Data'!F143))="","",OFFSET('Sanitation Data'!$F$29,0,10*ROW('Sanitation Data'!F143)))</f>
        <v/>
      </c>
      <c r="DA149" s="29" t="str">
        <f ca="true">+IF(OFFSET('Sanitation Data'!$F$30,0,10*ROW('Sanitation Data'!F143))="","",OFFSET('Sanitation Data'!$F$30,0,10*ROW('Sanitation Data'!F143)))</f>
        <v/>
      </c>
      <c r="DB149" s="29" t="str">
        <f ca="true">+IF(OFFSET('Sanitation Data'!$F$31,0,10*ROW('Sanitation Data'!F143))="","",OFFSET('Sanitation Data'!$F$31,0,10*ROW('Sanitation Data'!F143)))</f>
        <v/>
      </c>
      <c r="DC149" s="29" t="str">
        <f ca="true">+IF(OFFSET('Sanitation Data'!$F$32,0,10*ROW('Sanitation Data'!F143))="","",OFFSET('Sanitation Data'!$F$32,0,10*ROW('Sanitation Data'!F143)))</f>
        <v/>
      </c>
      <c r="DD149" s="29" t="str">
        <f ca="true">+IF(OFFSET('Sanitation Data'!$F$33,0,10*ROW('Sanitation Data'!F143))="","",OFFSET('Sanitation Data'!$F$33,0,10*ROW('Sanitation Data'!F143)))</f>
        <v/>
      </c>
      <c r="DE149" s="29" t="str">
        <f ca="true">+IF(OFFSET('Sanitation Data'!$G$29,0,10*ROW('Sanitation Data'!G143))="","",OFFSET('Sanitation Data'!$G$29,0,10*ROW('Sanitation Data'!G143)))</f>
        <v/>
      </c>
      <c r="DF149" s="29" t="str">
        <f ca="true">+IF(OFFSET('Sanitation Data'!$G$30,0,10*ROW('Sanitation Data'!G143))="","",OFFSET('Sanitation Data'!$G$30,0,10*ROW('Sanitation Data'!G143)))</f>
        <v/>
      </c>
      <c r="DG149" s="29" t="str">
        <f ca="true">+IF(OFFSET('Sanitation Data'!$G$31,0,10*ROW('Sanitation Data'!G143))="","",OFFSET('Sanitation Data'!$G$31,0,10*ROW('Sanitation Data'!G143)))</f>
        <v/>
      </c>
      <c r="DH149" s="29" t="str">
        <f ca="true">+IF(OFFSET('Sanitation Data'!$G$32,0,10*ROW('Sanitation Data'!G143))="","",OFFSET('Sanitation Data'!$G$32,0,10*ROW('Sanitation Data'!G143)))</f>
        <v/>
      </c>
      <c r="DI149" s="29" t="str">
        <f ca="true">+IF(OFFSET('Sanitation Data'!$G$33,0,10*ROW('Sanitation Data'!G143))="","",OFFSET('Sanitation Data'!$G$33,0,10*ROW('Sanitation Data'!G143)))</f>
        <v/>
      </c>
      <c r="DJ149" s="29" t="str">
        <f ca="true">+IF(OFFSET('Sanitation Data'!$H$29,0,10*ROW('Sanitation Data'!H143))="","",OFFSET('Sanitation Data'!$H$29,0,10*ROW('Sanitation Data'!H143)))</f>
        <v/>
      </c>
      <c r="DK149" s="29" t="str">
        <f ca="true">+IF(OFFSET('Sanitation Data'!$H$30,0,10*ROW('Sanitation Data'!H143))="","",OFFSET('Sanitation Data'!$H$30,0,10*ROW('Sanitation Data'!H143)))</f>
        <v/>
      </c>
      <c r="DL149" s="29" t="str">
        <f ca="true">+IF(OFFSET('Sanitation Data'!$H$31,0,10*ROW('Sanitation Data'!H143))="","",OFFSET('Sanitation Data'!$H$31,0,10*ROW('Sanitation Data'!H143)))</f>
        <v/>
      </c>
      <c r="DM149" s="29" t="str">
        <f ca="true">+IF(OFFSET('Sanitation Data'!$H$32,0,10*ROW('Sanitation Data'!H143))="","",OFFSET('Sanitation Data'!$H$32,0,10*ROW('Sanitation Data'!H143)))</f>
        <v/>
      </c>
      <c r="DN149" s="29" t="str">
        <f ca="true">+IF(OFFSET('Sanitation Data'!$H$33,0,10*ROW('Sanitation Data'!H143))="","",OFFSET('Sanitation Data'!$H$33,0,10*ROW('Sanitation Data'!H143)))</f>
        <v/>
      </c>
      <c r="DO149" s="29" t="str">
        <f ca="true">+IF(OFFSET('Hygiene Data'!$C$12,0,10*ROW('Hygiene Data'!C143))="","",OFFSET('Hygiene Data'!$C$12,0,10*ROW('Hygiene Data'!C143)))</f>
        <v/>
      </c>
      <c r="DP149" s="29" t="str">
        <f ca="true">+IF(OFFSET('Hygiene Data'!$C$13,0,10*ROW('Hygiene Data'!C143))="","",OFFSET('Hygiene Data'!$C$13,0,10*ROW('Hygiene Data'!C143)))</f>
        <v/>
      </c>
      <c r="DQ149" s="29" t="str">
        <f ca="true">+IF(OFFSET('Hygiene Data'!$C$14,0,10*ROW('Hygiene Data'!C143))="","",OFFSET('Hygiene Data'!$C$14,0,10*ROW('Hygiene Data'!C143)))</f>
        <v/>
      </c>
      <c r="DR149" s="29" t="str">
        <f ca="true">+IF(OFFSET('Hygiene Data'!$D$12,0,10*ROW('Hygiene Data'!D143))="","",OFFSET('Hygiene Data'!$D$12,0,10*ROW('Hygiene Data'!D143)))</f>
        <v/>
      </c>
      <c r="DS149" s="29" t="str">
        <f ca="true">+IF(OFFSET('Hygiene Data'!$D$13,0,10*ROW('Hygiene Data'!D143))="","",OFFSET('Hygiene Data'!$D$13,0,10*ROW('Hygiene Data'!D143)))</f>
        <v/>
      </c>
      <c r="DT149" s="29" t="str">
        <f ca="true">+IF(OFFSET('Hygiene Data'!$D$14,0,10*ROW('Hygiene Data'!D143))="","",OFFSET('Hygiene Data'!$D$14,0,10*ROW('Hygiene Data'!D143)))</f>
        <v/>
      </c>
      <c r="DU149" s="29" t="str">
        <f ca="true">+IF(OFFSET('Hygiene Data'!$E$12,0,10*ROW('Hygiene Data'!E143))="","",OFFSET('Hygiene Data'!$E$12,0,10*ROW('Hygiene Data'!E143)))</f>
        <v/>
      </c>
      <c r="DV149" s="29" t="str">
        <f ca="true">+IF(OFFSET('Hygiene Data'!$E$13,0,10*ROW('Hygiene Data'!E143))="","",OFFSET('Hygiene Data'!$E$13,0,10*ROW('Hygiene Data'!E143)))</f>
        <v/>
      </c>
      <c r="DW149" s="29" t="str">
        <f ca="true">+IF(OFFSET('Hygiene Data'!$E$14,0,10*ROW('Hygiene Data'!E143))="","",OFFSET('Hygiene Data'!$E$14,0,10*ROW('Hygiene Data'!E143)))</f>
        <v/>
      </c>
      <c r="DX149" s="29" t="str">
        <f ca="true">+IF(OFFSET('Hygiene Data'!$F$12,0,10*ROW('Hygiene Data'!F143))="","",OFFSET('Hygiene Data'!$F$12,0,10*ROW('Hygiene Data'!F143)))</f>
        <v/>
      </c>
      <c r="DY149" s="29" t="str">
        <f ca="true">+IF(OFFSET('Hygiene Data'!$F$13,0,10*ROW('Hygiene Data'!F143))="","",OFFSET('Hygiene Data'!$F$13,0,10*ROW('Hygiene Data'!F143)))</f>
        <v/>
      </c>
      <c r="DZ149" s="29" t="str">
        <f ca="true">+IF(OFFSET('Hygiene Data'!$F$14,0,10*ROW('Hygiene Data'!F143))="","",OFFSET('Hygiene Data'!$F$14,0,10*ROW('Hygiene Data'!F143)))</f>
        <v/>
      </c>
      <c r="EA149" s="29" t="str">
        <f ca="true">+IF(OFFSET('Hygiene Data'!$G$12,0,10*ROW('Hygiene Data'!G143))="","",OFFSET('Hygiene Data'!$G$12,0,10*ROW('Hygiene Data'!G143)))</f>
        <v/>
      </c>
      <c r="EB149" s="29" t="str">
        <f ca="true">+IF(OFFSET('Hygiene Data'!$G$13,0,10*ROW('Hygiene Data'!G143))="","",OFFSET('Hygiene Data'!$G$13,0,10*ROW('Hygiene Data'!G143)))</f>
        <v/>
      </c>
      <c r="EC149" s="29" t="str">
        <f ca="true">+IF(OFFSET('Hygiene Data'!$G$14,0,10*ROW('Hygiene Data'!G143))="","",OFFSET('Hygiene Data'!$G$14,0,10*ROW('Hygiene Data'!G143)))</f>
        <v/>
      </c>
      <c r="ED149" s="29" t="str">
        <f ca="true">+IF(OFFSET('Hygiene Data'!$H$12,0,10*ROW('Hygiene Data'!H143))="","",OFFSET('Hygiene Data'!$H$12,0,10*ROW('Hygiene Data'!H143)))</f>
        <v/>
      </c>
      <c r="EE149" s="29" t="str">
        <f ca="true">+IF(OFFSET('Hygiene Data'!$H$13,0,10*ROW('Hygiene Data'!H143))="","",OFFSET('Hygiene Data'!$H$13,0,10*ROW('Hygiene Data'!H143)))</f>
        <v/>
      </c>
      <c r="EF149" s="29" t="str">
        <f ca="true">+IF(OFFSET('Hygiene Data'!$H$14,0,10*ROW('Hygiene Data'!H143))="","",OFFSET('Hygiene Data'!$H$14,0,10*ROW('Hygiene Data'!H143)))</f>
        <v/>
      </c>
    </row>
    <row r="150" x14ac:dyDescent="0.2">
      <c r="A150" s="52" t="str">
        <f ca="true">+IF(OFFSET('Water Data'!$B$1,0,10*ROW('Water Data'!B147))="","",OFFSET('Water Data'!$B$1,0,10*ROW('Water Data'!B147)))</f>
        <v/>
      </c>
      <c r="B150" s="52" t="str">
        <f ca="true">+IF(OFFSET('Water Data'!$A$3,0,10*ROW('Water Data'!A147))="","",OFFSET('Water Data'!$A$3,0,10*ROW('Water Data'!A147)))</f>
        <v/>
      </c>
      <c r="C150" s="52" t="str">
        <f ca="true">+IF(OFFSET('Water Data'!$C$3,0,10*ROW('Water Data'!C147))="","",OFFSET('Water Data'!$C$3,0,10*ROW('Water Data'!C147)))</f>
        <v/>
      </c>
      <c r="D150" s="240"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0"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0"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0"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0"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0"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0"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0"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0"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0"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0"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0"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0"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0"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0"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0"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0"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0"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1"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1"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1"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1"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1"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1"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1"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1"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1"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1"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1"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1"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1"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1"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1"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1"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1"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1"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1"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1"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1"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1"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1"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1"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1"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1"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1"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1"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1"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1"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2"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2"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2"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2"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2"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2"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2"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2"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2"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2"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2"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2"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2"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2"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2"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2"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2"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2"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29" t="str">
        <f ca="true">+IF(OFFSET('Water Data'!$C$28,0,10*ROW('Water Data'!C144))="","",OFFSET('Water Data'!$C$28,0,10*ROW('Water Data'!C144)))</f>
        <v/>
      </c>
      <c r="BT150" s="29" t="str">
        <f ca="true">+IF(OFFSET('Water Data'!$C$29,0,10*ROW('Water Data'!C144))="","",OFFSET('Water Data'!$C$29,0,10*ROW('Water Data'!C144)))</f>
        <v/>
      </c>
      <c r="BU150" s="29" t="str">
        <f ca="true">+IF(OFFSET('Water Data'!$C$30,0,10*ROW('Water Data'!C144))="","",OFFSET('Water Data'!$C$30,0,10*ROW('Water Data'!C144)))</f>
        <v/>
      </c>
      <c r="BV150" s="29" t="str">
        <f ca="true">+IF(OFFSET('Water Data'!$D$28,0,10*ROW('Water Data'!D144))="","",OFFSET('Water Data'!$D$28,0,10*ROW('Water Data'!D144)))</f>
        <v/>
      </c>
      <c r="BW150" s="29" t="str">
        <f ca="true">+IF(OFFSET('Water Data'!$D$29,0,10*ROW('Water Data'!D144))="","",OFFSET('Water Data'!$D$29,0,10*ROW('Water Data'!D144)))</f>
        <v/>
      </c>
      <c r="BX150" s="29" t="str">
        <f ca="true">+IF(OFFSET('Water Data'!$D$30,0,10*ROW('Water Data'!D144))="","",OFFSET('Water Data'!$D$30,0,10*ROW('Water Data'!D144)))</f>
        <v/>
      </c>
      <c r="BY150" s="29" t="str">
        <f ca="true">+IF(OFFSET('Water Data'!$E$28,0,10*ROW('Water Data'!E144))="","",OFFSET('Water Data'!$E$28,0,10*ROW('Water Data'!E144)))</f>
        <v/>
      </c>
      <c r="BZ150" s="29" t="str">
        <f ca="true">+IF(OFFSET('Water Data'!$E$29,0,10*ROW('Water Data'!E144))="","",OFFSET('Water Data'!$E$29,0,10*ROW('Water Data'!E144)))</f>
        <v/>
      </c>
      <c r="CA150" s="29" t="str">
        <f ca="true">+IF(OFFSET('Water Data'!$E$30,0,10*ROW('Water Data'!E144))="","",OFFSET('Water Data'!$E$30,0,10*ROW('Water Data'!E144)))</f>
        <v/>
      </c>
      <c r="CB150" s="29" t="str">
        <f ca="true">+IF(OFFSET('Water Data'!$F$28,0,10*ROW('Water Data'!F144))="","",OFFSET('Water Data'!$F$28,0,10*ROW('Water Data'!F144)))</f>
        <v/>
      </c>
      <c r="CC150" s="29" t="str">
        <f ca="true">+IF(OFFSET('Water Data'!$F$29,0,10*ROW('Water Data'!F144))="","",OFFSET('Water Data'!$F$29,0,10*ROW('Water Data'!F144)))</f>
        <v/>
      </c>
      <c r="CD150" s="29" t="str">
        <f ca="true">+IF(OFFSET('Water Data'!$F$30,0,10*ROW('Water Data'!F144))="","",OFFSET('Water Data'!$F$30,0,10*ROW('Water Data'!F144)))</f>
        <v/>
      </c>
      <c r="CE150" s="29" t="str">
        <f ca="true">+IF(OFFSET('Water Data'!$G$28,0,10*ROW('Water Data'!G144))="","",OFFSET('Water Data'!$G$28,0,10*ROW('Water Data'!G144)))</f>
        <v/>
      </c>
      <c r="CF150" s="29" t="str">
        <f ca="true">+IF(OFFSET('Water Data'!$G$29,0,10*ROW('Water Data'!G144))="","",OFFSET('Water Data'!$G$29,0,10*ROW('Water Data'!G144)))</f>
        <v/>
      </c>
      <c r="CG150" s="29" t="str">
        <f ca="true">+IF(OFFSET('Water Data'!$G$30,0,10*ROW('Water Data'!G144))="","",OFFSET('Water Data'!$G$30,0,10*ROW('Water Data'!G144)))</f>
        <v/>
      </c>
      <c r="CH150" s="29" t="str">
        <f ca="true">+IF(OFFSET('Water Data'!$H$28,0,10*ROW('Water Data'!H144))="","",OFFSET('Water Data'!$H$28,0,10*ROW('Water Data'!H144)))</f>
        <v/>
      </c>
      <c r="CI150" s="29" t="str">
        <f ca="true">+IF(OFFSET('Water Data'!$H$29,0,10*ROW('Water Data'!H144))="","",OFFSET('Water Data'!$H$29,0,10*ROW('Water Data'!H144)))</f>
        <v/>
      </c>
      <c r="CJ150" s="29" t="str">
        <f ca="true">+IF(OFFSET('Water Data'!$H$30,0,10*ROW('Water Data'!H144))="","",OFFSET('Water Data'!$H$30,0,10*ROW('Water Data'!H144)))</f>
        <v/>
      </c>
      <c r="CK150" s="29" t="str">
        <f ca="true">+IF(OFFSET('Sanitation Data'!$C$29,0,10*ROW('Sanitation Data'!C144))="","",OFFSET('Sanitation Data'!$C$29,0,10*ROW('Sanitation Data'!C144)))</f>
        <v/>
      </c>
      <c r="CL150" s="29" t="str">
        <f ca="true">+IF(OFFSET('Sanitation Data'!$C$30,0,10*ROW('Sanitation Data'!C144))="","",OFFSET('Sanitation Data'!$C$30,0,10*ROW('Sanitation Data'!C144)))</f>
        <v/>
      </c>
      <c r="CM150" s="29" t="str">
        <f ca="true">+IF(OFFSET('Sanitation Data'!$C$31,0,10*ROW('Sanitation Data'!C144))="","",OFFSET('Sanitation Data'!$C$31,0,10*ROW('Sanitation Data'!C144)))</f>
        <v/>
      </c>
      <c r="CN150" s="29" t="str">
        <f ca="true">+IF(OFFSET('Sanitation Data'!$C$32,0,10*ROW('Sanitation Data'!C144))="","",OFFSET('Sanitation Data'!$C$32,0,10*ROW('Sanitation Data'!C144)))</f>
        <v/>
      </c>
      <c r="CO150" s="29" t="str">
        <f ca="true">+IF(OFFSET('Sanitation Data'!$C$33,0,10*ROW('Sanitation Data'!C144))="","",OFFSET('Sanitation Data'!$C$33,0,10*ROW('Sanitation Data'!C144)))</f>
        <v/>
      </c>
      <c r="CP150" s="29" t="str">
        <f ca="true">+IF(OFFSET('Sanitation Data'!$D$29,0,10*ROW('Sanitation Data'!D144))="","",OFFSET('Sanitation Data'!$D$29,0,10*ROW('Sanitation Data'!D144)))</f>
        <v/>
      </c>
      <c r="CQ150" s="29" t="str">
        <f ca="true">+IF(OFFSET('Sanitation Data'!$D$30,0,10*ROW('Sanitation Data'!D144))="","",OFFSET('Sanitation Data'!$D$30,0,10*ROW('Sanitation Data'!D144)))</f>
        <v/>
      </c>
      <c r="CR150" s="29" t="str">
        <f ca="true">+IF(OFFSET('Sanitation Data'!$D$31,0,10*ROW('Sanitation Data'!D144))="","",OFFSET('Sanitation Data'!$D$31,0,10*ROW('Sanitation Data'!D144)))</f>
        <v/>
      </c>
      <c r="CS150" s="29" t="str">
        <f ca="true">+IF(OFFSET('Sanitation Data'!$D$32,0,10*ROW('Sanitation Data'!D144))="","",OFFSET('Sanitation Data'!$D$32,0,10*ROW('Sanitation Data'!D144)))</f>
        <v/>
      </c>
      <c r="CT150" s="29" t="str">
        <f ca="true">+IF(OFFSET('Sanitation Data'!$D$33,0,10*ROW('Sanitation Data'!D144))="","",OFFSET('Sanitation Data'!$D$33,0,10*ROW('Sanitation Data'!D144)))</f>
        <v/>
      </c>
      <c r="CU150" s="29" t="str">
        <f ca="true">+IF(OFFSET('Sanitation Data'!$E$29,0,10*ROW('Sanitation Data'!E144))="","",OFFSET('Sanitation Data'!$E$29,0,10*ROW('Sanitation Data'!E144)))</f>
        <v/>
      </c>
      <c r="CV150" s="29" t="str">
        <f ca="true">+IF(OFFSET('Sanitation Data'!$E$30,0,10*ROW('Sanitation Data'!E144))="","",OFFSET('Sanitation Data'!$E$30,0,10*ROW('Sanitation Data'!E144)))</f>
        <v/>
      </c>
      <c r="CW150" s="29" t="str">
        <f ca="true">+IF(OFFSET('Sanitation Data'!$E$31,0,10*ROW('Sanitation Data'!E144))="","",OFFSET('Sanitation Data'!$E$31,0,10*ROW('Sanitation Data'!E144)))</f>
        <v/>
      </c>
      <c r="CX150" s="29" t="str">
        <f ca="true">+IF(OFFSET('Sanitation Data'!$E$32,0,10*ROW('Sanitation Data'!E144))="","",OFFSET('Sanitation Data'!$E$32,0,10*ROW('Sanitation Data'!E144)))</f>
        <v/>
      </c>
      <c r="CY150" s="29" t="str">
        <f ca="true">+IF(OFFSET('Sanitation Data'!$E$33,0,10*ROW('Sanitation Data'!E144))="","",OFFSET('Sanitation Data'!$E$33,0,10*ROW('Sanitation Data'!E144)))</f>
        <v/>
      </c>
      <c r="CZ150" s="29" t="str">
        <f ca="true">+IF(OFFSET('Sanitation Data'!$F$29,0,10*ROW('Sanitation Data'!F144))="","",OFFSET('Sanitation Data'!$F$29,0,10*ROW('Sanitation Data'!F144)))</f>
        <v/>
      </c>
      <c r="DA150" s="29" t="str">
        <f ca="true">+IF(OFFSET('Sanitation Data'!$F$30,0,10*ROW('Sanitation Data'!F144))="","",OFFSET('Sanitation Data'!$F$30,0,10*ROW('Sanitation Data'!F144)))</f>
        <v/>
      </c>
      <c r="DB150" s="29" t="str">
        <f ca="true">+IF(OFFSET('Sanitation Data'!$F$31,0,10*ROW('Sanitation Data'!F144))="","",OFFSET('Sanitation Data'!$F$31,0,10*ROW('Sanitation Data'!F144)))</f>
        <v/>
      </c>
      <c r="DC150" s="29" t="str">
        <f ca="true">+IF(OFFSET('Sanitation Data'!$F$32,0,10*ROW('Sanitation Data'!F144))="","",OFFSET('Sanitation Data'!$F$32,0,10*ROW('Sanitation Data'!F144)))</f>
        <v/>
      </c>
      <c r="DD150" s="29" t="str">
        <f ca="true">+IF(OFFSET('Sanitation Data'!$F$33,0,10*ROW('Sanitation Data'!F144))="","",OFFSET('Sanitation Data'!$F$33,0,10*ROW('Sanitation Data'!F144)))</f>
        <v/>
      </c>
      <c r="DE150" s="29" t="str">
        <f ca="true">+IF(OFFSET('Sanitation Data'!$G$29,0,10*ROW('Sanitation Data'!G144))="","",OFFSET('Sanitation Data'!$G$29,0,10*ROW('Sanitation Data'!G144)))</f>
        <v/>
      </c>
      <c r="DF150" s="29" t="str">
        <f ca="true">+IF(OFFSET('Sanitation Data'!$G$30,0,10*ROW('Sanitation Data'!G144))="","",OFFSET('Sanitation Data'!$G$30,0,10*ROW('Sanitation Data'!G144)))</f>
        <v/>
      </c>
      <c r="DG150" s="29" t="str">
        <f ca="true">+IF(OFFSET('Sanitation Data'!$G$31,0,10*ROW('Sanitation Data'!G144))="","",OFFSET('Sanitation Data'!$G$31,0,10*ROW('Sanitation Data'!G144)))</f>
        <v/>
      </c>
      <c r="DH150" s="29" t="str">
        <f ca="true">+IF(OFFSET('Sanitation Data'!$G$32,0,10*ROW('Sanitation Data'!G144))="","",OFFSET('Sanitation Data'!$G$32,0,10*ROW('Sanitation Data'!G144)))</f>
        <v/>
      </c>
      <c r="DI150" s="29" t="str">
        <f ca="true">+IF(OFFSET('Sanitation Data'!$G$33,0,10*ROW('Sanitation Data'!G144))="","",OFFSET('Sanitation Data'!$G$33,0,10*ROW('Sanitation Data'!G144)))</f>
        <v/>
      </c>
      <c r="DJ150" s="29" t="str">
        <f ca="true">+IF(OFFSET('Sanitation Data'!$H$29,0,10*ROW('Sanitation Data'!H144))="","",OFFSET('Sanitation Data'!$H$29,0,10*ROW('Sanitation Data'!H144)))</f>
        <v/>
      </c>
      <c r="DK150" s="29" t="str">
        <f ca="true">+IF(OFFSET('Sanitation Data'!$H$30,0,10*ROW('Sanitation Data'!H144))="","",OFFSET('Sanitation Data'!$H$30,0,10*ROW('Sanitation Data'!H144)))</f>
        <v/>
      </c>
      <c r="DL150" s="29" t="str">
        <f ca="true">+IF(OFFSET('Sanitation Data'!$H$31,0,10*ROW('Sanitation Data'!H144))="","",OFFSET('Sanitation Data'!$H$31,0,10*ROW('Sanitation Data'!H144)))</f>
        <v/>
      </c>
      <c r="DM150" s="29" t="str">
        <f ca="true">+IF(OFFSET('Sanitation Data'!$H$32,0,10*ROW('Sanitation Data'!H144))="","",OFFSET('Sanitation Data'!$H$32,0,10*ROW('Sanitation Data'!H144)))</f>
        <v/>
      </c>
      <c r="DN150" s="29" t="str">
        <f ca="true">+IF(OFFSET('Sanitation Data'!$H$33,0,10*ROW('Sanitation Data'!H144))="","",OFFSET('Sanitation Data'!$H$33,0,10*ROW('Sanitation Data'!H144)))</f>
        <v/>
      </c>
      <c r="DO150" s="29" t="str">
        <f ca="true">+IF(OFFSET('Hygiene Data'!$C$12,0,10*ROW('Hygiene Data'!C144))="","",OFFSET('Hygiene Data'!$C$12,0,10*ROW('Hygiene Data'!C144)))</f>
        <v/>
      </c>
      <c r="DP150" s="29" t="str">
        <f ca="true">+IF(OFFSET('Hygiene Data'!$C$13,0,10*ROW('Hygiene Data'!C144))="","",OFFSET('Hygiene Data'!$C$13,0,10*ROW('Hygiene Data'!C144)))</f>
        <v/>
      </c>
      <c r="DQ150" s="29" t="str">
        <f ca="true">+IF(OFFSET('Hygiene Data'!$C$14,0,10*ROW('Hygiene Data'!C144))="","",OFFSET('Hygiene Data'!$C$14,0,10*ROW('Hygiene Data'!C144)))</f>
        <v/>
      </c>
      <c r="DR150" s="29" t="str">
        <f ca="true">+IF(OFFSET('Hygiene Data'!$D$12,0,10*ROW('Hygiene Data'!D144))="","",OFFSET('Hygiene Data'!$D$12,0,10*ROW('Hygiene Data'!D144)))</f>
        <v/>
      </c>
      <c r="DS150" s="29" t="str">
        <f ca="true">+IF(OFFSET('Hygiene Data'!$D$13,0,10*ROW('Hygiene Data'!D144))="","",OFFSET('Hygiene Data'!$D$13,0,10*ROW('Hygiene Data'!D144)))</f>
        <v/>
      </c>
      <c r="DT150" s="29" t="str">
        <f ca="true">+IF(OFFSET('Hygiene Data'!$D$14,0,10*ROW('Hygiene Data'!D144))="","",OFFSET('Hygiene Data'!$D$14,0,10*ROW('Hygiene Data'!D144)))</f>
        <v/>
      </c>
      <c r="DU150" s="29" t="str">
        <f ca="true">+IF(OFFSET('Hygiene Data'!$E$12,0,10*ROW('Hygiene Data'!E144))="","",OFFSET('Hygiene Data'!$E$12,0,10*ROW('Hygiene Data'!E144)))</f>
        <v/>
      </c>
      <c r="DV150" s="29" t="str">
        <f ca="true">+IF(OFFSET('Hygiene Data'!$E$13,0,10*ROW('Hygiene Data'!E144))="","",OFFSET('Hygiene Data'!$E$13,0,10*ROW('Hygiene Data'!E144)))</f>
        <v/>
      </c>
      <c r="DW150" s="29" t="str">
        <f ca="true">+IF(OFFSET('Hygiene Data'!$E$14,0,10*ROW('Hygiene Data'!E144))="","",OFFSET('Hygiene Data'!$E$14,0,10*ROW('Hygiene Data'!E144)))</f>
        <v/>
      </c>
      <c r="DX150" s="29" t="str">
        <f ca="true">+IF(OFFSET('Hygiene Data'!$F$12,0,10*ROW('Hygiene Data'!F144))="","",OFFSET('Hygiene Data'!$F$12,0,10*ROW('Hygiene Data'!F144)))</f>
        <v/>
      </c>
      <c r="DY150" s="29" t="str">
        <f ca="true">+IF(OFFSET('Hygiene Data'!$F$13,0,10*ROW('Hygiene Data'!F144))="","",OFFSET('Hygiene Data'!$F$13,0,10*ROW('Hygiene Data'!F144)))</f>
        <v/>
      </c>
      <c r="DZ150" s="29" t="str">
        <f ca="true">+IF(OFFSET('Hygiene Data'!$F$14,0,10*ROW('Hygiene Data'!F144))="","",OFFSET('Hygiene Data'!$F$14,0,10*ROW('Hygiene Data'!F144)))</f>
        <v/>
      </c>
      <c r="EA150" s="29" t="str">
        <f ca="true">+IF(OFFSET('Hygiene Data'!$G$12,0,10*ROW('Hygiene Data'!G144))="","",OFFSET('Hygiene Data'!$G$12,0,10*ROW('Hygiene Data'!G144)))</f>
        <v/>
      </c>
      <c r="EB150" s="29" t="str">
        <f ca="true">+IF(OFFSET('Hygiene Data'!$G$13,0,10*ROW('Hygiene Data'!G144))="","",OFFSET('Hygiene Data'!$G$13,0,10*ROW('Hygiene Data'!G144)))</f>
        <v/>
      </c>
      <c r="EC150" s="29" t="str">
        <f ca="true">+IF(OFFSET('Hygiene Data'!$G$14,0,10*ROW('Hygiene Data'!G144))="","",OFFSET('Hygiene Data'!$G$14,0,10*ROW('Hygiene Data'!G144)))</f>
        <v/>
      </c>
      <c r="ED150" s="29" t="str">
        <f ca="true">+IF(OFFSET('Hygiene Data'!$H$12,0,10*ROW('Hygiene Data'!H144))="","",OFFSET('Hygiene Data'!$H$12,0,10*ROW('Hygiene Data'!H144)))</f>
        <v/>
      </c>
      <c r="EE150" s="29" t="str">
        <f ca="true">+IF(OFFSET('Hygiene Data'!$H$13,0,10*ROW('Hygiene Data'!H144))="","",OFFSET('Hygiene Data'!$H$13,0,10*ROW('Hygiene Data'!H144)))</f>
        <v/>
      </c>
      <c r="EF150" s="29" t="str">
        <f ca="true">+IF(OFFSET('Hygiene Data'!$H$14,0,10*ROW('Hygiene Data'!H144))="","",OFFSET('Hygiene Data'!$H$14,0,10*ROW('Hygiene Data'!H144)))</f>
        <v/>
      </c>
    </row>
    <row r="151" x14ac:dyDescent="0.2">
      <c r="A151" s="52" t="str">
        <f ca="true">+IF(OFFSET('Water Data'!$B$1,0,10*ROW('Water Data'!B148))="","",OFFSET('Water Data'!$B$1,0,10*ROW('Water Data'!B148)))</f>
        <v/>
      </c>
      <c r="B151" s="52" t="str">
        <f ca="true">+IF(OFFSET('Water Data'!$A$3,0,10*ROW('Water Data'!A148))="","",OFFSET('Water Data'!$A$3,0,10*ROW('Water Data'!A148)))</f>
        <v/>
      </c>
      <c r="C151" s="52" t="str">
        <f ca="true">+IF(OFFSET('Water Data'!$C$3,0,10*ROW('Water Data'!C148))="","",OFFSET('Water Data'!$C$3,0,10*ROW('Water Data'!C148)))</f>
        <v/>
      </c>
      <c r="D151" s="240"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0"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0"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0"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0"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0"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0"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0"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0"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0"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0"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0"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0"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0"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0"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0"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0"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0"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1"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1"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1"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1"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1"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1"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1"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1"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1"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1"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1"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1"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1"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1"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1"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1"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1"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1"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1"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1"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1"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1"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1"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1"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1"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1"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1"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1"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1"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1"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2"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2"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2"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2"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2"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2"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2"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2"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2"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2"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2"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2"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2"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2"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2"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2"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2"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2"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29" t="str">
        <f ca="true">+IF(OFFSET('Water Data'!$C$28,0,10*ROW('Water Data'!C145))="","",OFFSET('Water Data'!$C$28,0,10*ROW('Water Data'!C145)))</f>
        <v/>
      </c>
      <c r="BT151" s="29" t="str">
        <f ca="true">+IF(OFFSET('Water Data'!$C$29,0,10*ROW('Water Data'!C145))="","",OFFSET('Water Data'!$C$29,0,10*ROW('Water Data'!C145)))</f>
        <v/>
      </c>
      <c r="BU151" s="29" t="str">
        <f ca="true">+IF(OFFSET('Water Data'!$C$30,0,10*ROW('Water Data'!C145))="","",OFFSET('Water Data'!$C$30,0,10*ROW('Water Data'!C145)))</f>
        <v/>
      </c>
      <c r="BV151" s="29" t="str">
        <f ca="true">+IF(OFFSET('Water Data'!$D$28,0,10*ROW('Water Data'!D145))="","",OFFSET('Water Data'!$D$28,0,10*ROW('Water Data'!D145)))</f>
        <v/>
      </c>
      <c r="BW151" s="29" t="str">
        <f ca="true">+IF(OFFSET('Water Data'!$D$29,0,10*ROW('Water Data'!D145))="","",OFFSET('Water Data'!$D$29,0,10*ROW('Water Data'!D145)))</f>
        <v/>
      </c>
      <c r="BX151" s="29" t="str">
        <f ca="true">+IF(OFFSET('Water Data'!$D$30,0,10*ROW('Water Data'!D145))="","",OFFSET('Water Data'!$D$30,0,10*ROW('Water Data'!D145)))</f>
        <v/>
      </c>
      <c r="BY151" s="29" t="str">
        <f ca="true">+IF(OFFSET('Water Data'!$E$28,0,10*ROW('Water Data'!E145))="","",OFFSET('Water Data'!$E$28,0,10*ROW('Water Data'!E145)))</f>
        <v/>
      </c>
      <c r="BZ151" s="29" t="str">
        <f ca="true">+IF(OFFSET('Water Data'!$E$29,0,10*ROW('Water Data'!E145))="","",OFFSET('Water Data'!$E$29,0,10*ROW('Water Data'!E145)))</f>
        <v/>
      </c>
      <c r="CA151" s="29" t="str">
        <f ca="true">+IF(OFFSET('Water Data'!$E$30,0,10*ROW('Water Data'!E145))="","",OFFSET('Water Data'!$E$30,0,10*ROW('Water Data'!E145)))</f>
        <v/>
      </c>
      <c r="CB151" s="29" t="str">
        <f ca="true">+IF(OFFSET('Water Data'!$F$28,0,10*ROW('Water Data'!F145))="","",OFFSET('Water Data'!$F$28,0,10*ROW('Water Data'!F145)))</f>
        <v/>
      </c>
      <c r="CC151" s="29" t="str">
        <f ca="true">+IF(OFFSET('Water Data'!$F$29,0,10*ROW('Water Data'!F145))="","",OFFSET('Water Data'!$F$29,0,10*ROW('Water Data'!F145)))</f>
        <v/>
      </c>
      <c r="CD151" s="29" t="str">
        <f ca="true">+IF(OFFSET('Water Data'!$F$30,0,10*ROW('Water Data'!F145))="","",OFFSET('Water Data'!$F$30,0,10*ROW('Water Data'!F145)))</f>
        <v/>
      </c>
      <c r="CE151" s="29" t="str">
        <f ca="true">+IF(OFFSET('Water Data'!$G$28,0,10*ROW('Water Data'!G145))="","",OFFSET('Water Data'!$G$28,0,10*ROW('Water Data'!G145)))</f>
        <v/>
      </c>
      <c r="CF151" s="29" t="str">
        <f ca="true">+IF(OFFSET('Water Data'!$G$29,0,10*ROW('Water Data'!G145))="","",OFFSET('Water Data'!$G$29,0,10*ROW('Water Data'!G145)))</f>
        <v/>
      </c>
      <c r="CG151" s="29" t="str">
        <f ca="true">+IF(OFFSET('Water Data'!$G$30,0,10*ROW('Water Data'!G145))="","",OFFSET('Water Data'!$G$30,0,10*ROW('Water Data'!G145)))</f>
        <v/>
      </c>
      <c r="CH151" s="29" t="str">
        <f ca="true">+IF(OFFSET('Water Data'!$H$28,0,10*ROW('Water Data'!H145))="","",OFFSET('Water Data'!$H$28,0,10*ROW('Water Data'!H145)))</f>
        <v/>
      </c>
      <c r="CI151" s="29" t="str">
        <f ca="true">+IF(OFFSET('Water Data'!$H$29,0,10*ROW('Water Data'!H145))="","",OFFSET('Water Data'!$H$29,0,10*ROW('Water Data'!H145)))</f>
        <v/>
      </c>
      <c r="CJ151" s="29" t="str">
        <f ca="true">+IF(OFFSET('Water Data'!$H$30,0,10*ROW('Water Data'!H145))="","",OFFSET('Water Data'!$H$30,0,10*ROW('Water Data'!H145)))</f>
        <v/>
      </c>
      <c r="CK151" s="29" t="str">
        <f ca="true">+IF(OFFSET('Sanitation Data'!$C$29,0,10*ROW('Sanitation Data'!C145))="","",OFFSET('Sanitation Data'!$C$29,0,10*ROW('Sanitation Data'!C145)))</f>
        <v/>
      </c>
      <c r="CL151" s="29" t="str">
        <f ca="true">+IF(OFFSET('Sanitation Data'!$C$30,0,10*ROW('Sanitation Data'!C145))="","",OFFSET('Sanitation Data'!$C$30,0,10*ROW('Sanitation Data'!C145)))</f>
        <v/>
      </c>
      <c r="CM151" s="29" t="str">
        <f ca="true">+IF(OFFSET('Sanitation Data'!$C$31,0,10*ROW('Sanitation Data'!C145))="","",OFFSET('Sanitation Data'!$C$31,0,10*ROW('Sanitation Data'!C145)))</f>
        <v/>
      </c>
      <c r="CN151" s="29" t="str">
        <f ca="true">+IF(OFFSET('Sanitation Data'!$C$32,0,10*ROW('Sanitation Data'!C145))="","",OFFSET('Sanitation Data'!$C$32,0,10*ROW('Sanitation Data'!C145)))</f>
        <v/>
      </c>
      <c r="CO151" s="29" t="str">
        <f ca="true">+IF(OFFSET('Sanitation Data'!$C$33,0,10*ROW('Sanitation Data'!C145))="","",OFFSET('Sanitation Data'!$C$33,0,10*ROW('Sanitation Data'!C145)))</f>
        <v/>
      </c>
      <c r="CP151" s="29" t="str">
        <f ca="true">+IF(OFFSET('Sanitation Data'!$D$29,0,10*ROW('Sanitation Data'!D145))="","",OFFSET('Sanitation Data'!$D$29,0,10*ROW('Sanitation Data'!D145)))</f>
        <v/>
      </c>
      <c r="CQ151" s="29" t="str">
        <f ca="true">+IF(OFFSET('Sanitation Data'!$D$30,0,10*ROW('Sanitation Data'!D145))="","",OFFSET('Sanitation Data'!$D$30,0,10*ROW('Sanitation Data'!D145)))</f>
        <v/>
      </c>
      <c r="CR151" s="29" t="str">
        <f ca="true">+IF(OFFSET('Sanitation Data'!$D$31,0,10*ROW('Sanitation Data'!D145))="","",OFFSET('Sanitation Data'!$D$31,0,10*ROW('Sanitation Data'!D145)))</f>
        <v/>
      </c>
      <c r="CS151" s="29" t="str">
        <f ca="true">+IF(OFFSET('Sanitation Data'!$D$32,0,10*ROW('Sanitation Data'!D145))="","",OFFSET('Sanitation Data'!$D$32,0,10*ROW('Sanitation Data'!D145)))</f>
        <v/>
      </c>
      <c r="CT151" s="29" t="str">
        <f ca="true">+IF(OFFSET('Sanitation Data'!$D$33,0,10*ROW('Sanitation Data'!D145))="","",OFFSET('Sanitation Data'!$D$33,0,10*ROW('Sanitation Data'!D145)))</f>
        <v/>
      </c>
      <c r="CU151" s="29" t="str">
        <f ca="true">+IF(OFFSET('Sanitation Data'!$E$29,0,10*ROW('Sanitation Data'!E145))="","",OFFSET('Sanitation Data'!$E$29,0,10*ROW('Sanitation Data'!E145)))</f>
        <v/>
      </c>
      <c r="CV151" s="29" t="str">
        <f ca="true">+IF(OFFSET('Sanitation Data'!$E$30,0,10*ROW('Sanitation Data'!E145))="","",OFFSET('Sanitation Data'!$E$30,0,10*ROW('Sanitation Data'!E145)))</f>
        <v/>
      </c>
      <c r="CW151" s="29" t="str">
        <f ca="true">+IF(OFFSET('Sanitation Data'!$E$31,0,10*ROW('Sanitation Data'!E145))="","",OFFSET('Sanitation Data'!$E$31,0,10*ROW('Sanitation Data'!E145)))</f>
        <v/>
      </c>
      <c r="CX151" s="29" t="str">
        <f ca="true">+IF(OFFSET('Sanitation Data'!$E$32,0,10*ROW('Sanitation Data'!E145))="","",OFFSET('Sanitation Data'!$E$32,0,10*ROW('Sanitation Data'!E145)))</f>
        <v/>
      </c>
      <c r="CY151" s="29" t="str">
        <f ca="true">+IF(OFFSET('Sanitation Data'!$E$33,0,10*ROW('Sanitation Data'!E145))="","",OFFSET('Sanitation Data'!$E$33,0,10*ROW('Sanitation Data'!E145)))</f>
        <v/>
      </c>
      <c r="CZ151" s="29" t="str">
        <f ca="true">+IF(OFFSET('Sanitation Data'!$F$29,0,10*ROW('Sanitation Data'!F145))="","",OFFSET('Sanitation Data'!$F$29,0,10*ROW('Sanitation Data'!F145)))</f>
        <v/>
      </c>
      <c r="DA151" s="29" t="str">
        <f ca="true">+IF(OFFSET('Sanitation Data'!$F$30,0,10*ROW('Sanitation Data'!F145))="","",OFFSET('Sanitation Data'!$F$30,0,10*ROW('Sanitation Data'!F145)))</f>
        <v/>
      </c>
      <c r="DB151" s="29" t="str">
        <f ca="true">+IF(OFFSET('Sanitation Data'!$F$31,0,10*ROW('Sanitation Data'!F145))="","",OFFSET('Sanitation Data'!$F$31,0,10*ROW('Sanitation Data'!F145)))</f>
        <v/>
      </c>
      <c r="DC151" s="29" t="str">
        <f ca="true">+IF(OFFSET('Sanitation Data'!$F$32,0,10*ROW('Sanitation Data'!F145))="","",OFFSET('Sanitation Data'!$F$32,0,10*ROW('Sanitation Data'!F145)))</f>
        <v/>
      </c>
      <c r="DD151" s="29" t="str">
        <f ca="true">+IF(OFFSET('Sanitation Data'!$F$33,0,10*ROW('Sanitation Data'!F145))="","",OFFSET('Sanitation Data'!$F$33,0,10*ROW('Sanitation Data'!F145)))</f>
        <v/>
      </c>
      <c r="DE151" s="29" t="str">
        <f ca="true">+IF(OFFSET('Sanitation Data'!$G$29,0,10*ROW('Sanitation Data'!G145))="","",OFFSET('Sanitation Data'!$G$29,0,10*ROW('Sanitation Data'!G145)))</f>
        <v/>
      </c>
      <c r="DF151" s="29" t="str">
        <f ca="true">+IF(OFFSET('Sanitation Data'!$G$30,0,10*ROW('Sanitation Data'!G145))="","",OFFSET('Sanitation Data'!$G$30,0,10*ROW('Sanitation Data'!G145)))</f>
        <v/>
      </c>
      <c r="DG151" s="29" t="str">
        <f ca="true">+IF(OFFSET('Sanitation Data'!$G$31,0,10*ROW('Sanitation Data'!G145))="","",OFFSET('Sanitation Data'!$G$31,0,10*ROW('Sanitation Data'!G145)))</f>
        <v/>
      </c>
      <c r="DH151" s="29" t="str">
        <f ca="true">+IF(OFFSET('Sanitation Data'!$G$32,0,10*ROW('Sanitation Data'!G145))="","",OFFSET('Sanitation Data'!$G$32,0,10*ROW('Sanitation Data'!G145)))</f>
        <v/>
      </c>
      <c r="DI151" s="29" t="str">
        <f ca="true">+IF(OFFSET('Sanitation Data'!$G$33,0,10*ROW('Sanitation Data'!G145))="","",OFFSET('Sanitation Data'!$G$33,0,10*ROW('Sanitation Data'!G145)))</f>
        <v/>
      </c>
      <c r="DJ151" s="29" t="str">
        <f ca="true">+IF(OFFSET('Sanitation Data'!$H$29,0,10*ROW('Sanitation Data'!H145))="","",OFFSET('Sanitation Data'!$H$29,0,10*ROW('Sanitation Data'!H145)))</f>
        <v/>
      </c>
      <c r="DK151" s="29" t="str">
        <f ca="true">+IF(OFFSET('Sanitation Data'!$H$30,0,10*ROW('Sanitation Data'!H145))="","",OFFSET('Sanitation Data'!$H$30,0,10*ROW('Sanitation Data'!H145)))</f>
        <v/>
      </c>
      <c r="DL151" s="29" t="str">
        <f ca="true">+IF(OFFSET('Sanitation Data'!$H$31,0,10*ROW('Sanitation Data'!H145))="","",OFFSET('Sanitation Data'!$H$31,0,10*ROW('Sanitation Data'!H145)))</f>
        <v/>
      </c>
      <c r="DM151" s="29" t="str">
        <f ca="true">+IF(OFFSET('Sanitation Data'!$H$32,0,10*ROW('Sanitation Data'!H145))="","",OFFSET('Sanitation Data'!$H$32,0,10*ROW('Sanitation Data'!H145)))</f>
        <v/>
      </c>
      <c r="DN151" s="29" t="str">
        <f ca="true">+IF(OFFSET('Sanitation Data'!$H$33,0,10*ROW('Sanitation Data'!H145))="","",OFFSET('Sanitation Data'!$H$33,0,10*ROW('Sanitation Data'!H145)))</f>
        <v/>
      </c>
      <c r="DO151" s="29" t="str">
        <f ca="true">+IF(OFFSET('Hygiene Data'!$C$12,0,10*ROW('Hygiene Data'!C145))="","",OFFSET('Hygiene Data'!$C$12,0,10*ROW('Hygiene Data'!C145)))</f>
        <v/>
      </c>
      <c r="DP151" s="29" t="str">
        <f ca="true">+IF(OFFSET('Hygiene Data'!$C$13,0,10*ROW('Hygiene Data'!C145))="","",OFFSET('Hygiene Data'!$C$13,0,10*ROW('Hygiene Data'!C145)))</f>
        <v/>
      </c>
      <c r="DQ151" s="29" t="str">
        <f ca="true">+IF(OFFSET('Hygiene Data'!$C$14,0,10*ROW('Hygiene Data'!C145))="","",OFFSET('Hygiene Data'!$C$14,0,10*ROW('Hygiene Data'!C145)))</f>
        <v/>
      </c>
      <c r="DR151" s="29" t="str">
        <f ca="true">+IF(OFFSET('Hygiene Data'!$D$12,0,10*ROW('Hygiene Data'!D145))="","",OFFSET('Hygiene Data'!$D$12,0,10*ROW('Hygiene Data'!D145)))</f>
        <v/>
      </c>
      <c r="DS151" s="29" t="str">
        <f ca="true">+IF(OFFSET('Hygiene Data'!$D$13,0,10*ROW('Hygiene Data'!D145))="","",OFFSET('Hygiene Data'!$D$13,0,10*ROW('Hygiene Data'!D145)))</f>
        <v/>
      </c>
      <c r="DT151" s="29" t="str">
        <f ca="true">+IF(OFFSET('Hygiene Data'!$D$14,0,10*ROW('Hygiene Data'!D145))="","",OFFSET('Hygiene Data'!$D$14,0,10*ROW('Hygiene Data'!D145)))</f>
        <v/>
      </c>
      <c r="DU151" s="29" t="str">
        <f ca="true">+IF(OFFSET('Hygiene Data'!$E$12,0,10*ROW('Hygiene Data'!E145))="","",OFFSET('Hygiene Data'!$E$12,0,10*ROW('Hygiene Data'!E145)))</f>
        <v/>
      </c>
      <c r="DV151" s="29" t="str">
        <f ca="true">+IF(OFFSET('Hygiene Data'!$E$13,0,10*ROW('Hygiene Data'!E145))="","",OFFSET('Hygiene Data'!$E$13,0,10*ROW('Hygiene Data'!E145)))</f>
        <v/>
      </c>
      <c r="DW151" s="29" t="str">
        <f ca="true">+IF(OFFSET('Hygiene Data'!$E$14,0,10*ROW('Hygiene Data'!E145))="","",OFFSET('Hygiene Data'!$E$14,0,10*ROW('Hygiene Data'!E145)))</f>
        <v/>
      </c>
      <c r="DX151" s="29" t="str">
        <f ca="true">+IF(OFFSET('Hygiene Data'!$F$12,0,10*ROW('Hygiene Data'!F145))="","",OFFSET('Hygiene Data'!$F$12,0,10*ROW('Hygiene Data'!F145)))</f>
        <v/>
      </c>
      <c r="DY151" s="29" t="str">
        <f ca="true">+IF(OFFSET('Hygiene Data'!$F$13,0,10*ROW('Hygiene Data'!F145))="","",OFFSET('Hygiene Data'!$F$13,0,10*ROW('Hygiene Data'!F145)))</f>
        <v/>
      </c>
      <c r="DZ151" s="29" t="str">
        <f ca="true">+IF(OFFSET('Hygiene Data'!$F$14,0,10*ROW('Hygiene Data'!F145))="","",OFFSET('Hygiene Data'!$F$14,0,10*ROW('Hygiene Data'!F145)))</f>
        <v/>
      </c>
      <c r="EA151" s="29" t="str">
        <f ca="true">+IF(OFFSET('Hygiene Data'!$G$12,0,10*ROW('Hygiene Data'!G145))="","",OFFSET('Hygiene Data'!$G$12,0,10*ROW('Hygiene Data'!G145)))</f>
        <v/>
      </c>
      <c r="EB151" s="29" t="str">
        <f ca="true">+IF(OFFSET('Hygiene Data'!$G$13,0,10*ROW('Hygiene Data'!G145))="","",OFFSET('Hygiene Data'!$G$13,0,10*ROW('Hygiene Data'!G145)))</f>
        <v/>
      </c>
      <c r="EC151" s="29" t="str">
        <f ca="true">+IF(OFFSET('Hygiene Data'!$G$14,0,10*ROW('Hygiene Data'!G145))="","",OFFSET('Hygiene Data'!$G$14,0,10*ROW('Hygiene Data'!G145)))</f>
        <v/>
      </c>
      <c r="ED151" s="29" t="str">
        <f ca="true">+IF(OFFSET('Hygiene Data'!$H$12,0,10*ROW('Hygiene Data'!H145))="","",OFFSET('Hygiene Data'!$H$12,0,10*ROW('Hygiene Data'!H145)))</f>
        <v/>
      </c>
      <c r="EE151" s="29" t="str">
        <f ca="true">+IF(OFFSET('Hygiene Data'!$H$13,0,10*ROW('Hygiene Data'!H145))="","",OFFSET('Hygiene Data'!$H$13,0,10*ROW('Hygiene Data'!H145)))</f>
        <v/>
      </c>
      <c r="EF151" s="29" t="str">
        <f ca="true">+IF(OFFSET('Hygiene Data'!$H$14,0,10*ROW('Hygiene Data'!H145))="","",OFFSET('Hygiene Data'!$H$14,0,10*ROW('Hygiene Data'!H145)))</f>
        <v/>
      </c>
    </row>
    <row r="152" x14ac:dyDescent="0.2">
      <c r="A152" s="52" t="str">
        <f ca="true">+IF(OFFSET('Water Data'!$B$1,0,10*ROW('Water Data'!B149))="","",OFFSET('Water Data'!$B$1,0,10*ROW('Water Data'!B149)))</f>
        <v/>
      </c>
      <c r="B152" s="52" t="str">
        <f ca="true">+IF(OFFSET('Water Data'!$A$3,0,10*ROW('Water Data'!A149))="","",OFFSET('Water Data'!$A$3,0,10*ROW('Water Data'!A149)))</f>
        <v/>
      </c>
      <c r="C152" s="52" t="str">
        <f ca="true">+IF(OFFSET('Water Data'!$C$3,0,10*ROW('Water Data'!C149))="","",OFFSET('Water Data'!$C$3,0,10*ROW('Water Data'!C149)))</f>
        <v/>
      </c>
      <c r="D152" s="240"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0"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0"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0"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0"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0"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0"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0"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0"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0"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0"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0"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0"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0"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0"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0"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0"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0"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1"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1"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1"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1"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1"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1"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1"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1"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1"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1"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1"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1"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1"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1"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1"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1"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1"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1"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1"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1"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1"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1"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1"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1"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1"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1"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1"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1"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1"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1"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2"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2"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2"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2"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2"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2"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2"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2"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2"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2"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2"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2"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2"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2"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2"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2"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2"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2"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29" t="str">
        <f ca="true">+IF(OFFSET('Water Data'!$C$28,0,10*ROW('Water Data'!C146))="","",OFFSET('Water Data'!$C$28,0,10*ROW('Water Data'!C146)))</f>
        <v/>
      </c>
      <c r="BT152" s="29" t="str">
        <f ca="true">+IF(OFFSET('Water Data'!$C$29,0,10*ROW('Water Data'!C146))="","",OFFSET('Water Data'!$C$29,0,10*ROW('Water Data'!C146)))</f>
        <v/>
      </c>
      <c r="BU152" s="29" t="str">
        <f ca="true">+IF(OFFSET('Water Data'!$C$30,0,10*ROW('Water Data'!C146))="","",OFFSET('Water Data'!$C$30,0,10*ROW('Water Data'!C146)))</f>
        <v/>
      </c>
      <c r="BV152" s="29" t="str">
        <f ca="true">+IF(OFFSET('Water Data'!$D$28,0,10*ROW('Water Data'!D146))="","",OFFSET('Water Data'!$D$28,0,10*ROW('Water Data'!D146)))</f>
        <v/>
      </c>
      <c r="BW152" s="29" t="str">
        <f ca="true">+IF(OFFSET('Water Data'!$D$29,0,10*ROW('Water Data'!D146))="","",OFFSET('Water Data'!$D$29,0,10*ROW('Water Data'!D146)))</f>
        <v/>
      </c>
      <c r="BX152" s="29" t="str">
        <f ca="true">+IF(OFFSET('Water Data'!$D$30,0,10*ROW('Water Data'!D146))="","",OFFSET('Water Data'!$D$30,0,10*ROW('Water Data'!D146)))</f>
        <v/>
      </c>
      <c r="BY152" s="29" t="str">
        <f ca="true">+IF(OFFSET('Water Data'!$E$28,0,10*ROW('Water Data'!E146))="","",OFFSET('Water Data'!$E$28,0,10*ROW('Water Data'!E146)))</f>
        <v/>
      </c>
      <c r="BZ152" s="29" t="str">
        <f ca="true">+IF(OFFSET('Water Data'!$E$29,0,10*ROW('Water Data'!E146))="","",OFFSET('Water Data'!$E$29,0,10*ROW('Water Data'!E146)))</f>
        <v/>
      </c>
      <c r="CA152" s="29" t="str">
        <f ca="true">+IF(OFFSET('Water Data'!$E$30,0,10*ROW('Water Data'!E146))="","",OFFSET('Water Data'!$E$30,0,10*ROW('Water Data'!E146)))</f>
        <v/>
      </c>
      <c r="CB152" s="29" t="str">
        <f ca="true">+IF(OFFSET('Water Data'!$F$28,0,10*ROW('Water Data'!F146))="","",OFFSET('Water Data'!$F$28,0,10*ROW('Water Data'!F146)))</f>
        <v/>
      </c>
      <c r="CC152" s="29" t="str">
        <f ca="true">+IF(OFFSET('Water Data'!$F$29,0,10*ROW('Water Data'!F146))="","",OFFSET('Water Data'!$F$29,0,10*ROW('Water Data'!F146)))</f>
        <v/>
      </c>
      <c r="CD152" s="29" t="str">
        <f ca="true">+IF(OFFSET('Water Data'!$F$30,0,10*ROW('Water Data'!F146))="","",OFFSET('Water Data'!$F$30,0,10*ROW('Water Data'!F146)))</f>
        <v/>
      </c>
      <c r="CE152" s="29" t="str">
        <f ca="true">+IF(OFFSET('Water Data'!$G$28,0,10*ROW('Water Data'!G146))="","",OFFSET('Water Data'!$G$28,0,10*ROW('Water Data'!G146)))</f>
        <v/>
      </c>
      <c r="CF152" s="29" t="str">
        <f ca="true">+IF(OFFSET('Water Data'!$G$29,0,10*ROW('Water Data'!G146))="","",OFFSET('Water Data'!$G$29,0,10*ROW('Water Data'!G146)))</f>
        <v/>
      </c>
      <c r="CG152" s="29" t="str">
        <f ca="true">+IF(OFFSET('Water Data'!$G$30,0,10*ROW('Water Data'!G146))="","",OFFSET('Water Data'!$G$30,0,10*ROW('Water Data'!G146)))</f>
        <v/>
      </c>
      <c r="CH152" s="29" t="str">
        <f ca="true">+IF(OFFSET('Water Data'!$H$28,0,10*ROW('Water Data'!H146))="","",OFFSET('Water Data'!$H$28,0,10*ROW('Water Data'!H146)))</f>
        <v/>
      </c>
      <c r="CI152" s="29" t="str">
        <f ca="true">+IF(OFFSET('Water Data'!$H$29,0,10*ROW('Water Data'!H146))="","",OFFSET('Water Data'!$H$29,0,10*ROW('Water Data'!H146)))</f>
        <v/>
      </c>
      <c r="CJ152" s="29" t="str">
        <f ca="true">+IF(OFFSET('Water Data'!$H$30,0,10*ROW('Water Data'!H146))="","",OFFSET('Water Data'!$H$30,0,10*ROW('Water Data'!H146)))</f>
        <v/>
      </c>
      <c r="CK152" s="29" t="str">
        <f ca="true">+IF(OFFSET('Sanitation Data'!$C$29,0,10*ROW('Sanitation Data'!C146))="","",OFFSET('Sanitation Data'!$C$29,0,10*ROW('Sanitation Data'!C146)))</f>
        <v/>
      </c>
      <c r="CL152" s="29" t="str">
        <f ca="true">+IF(OFFSET('Sanitation Data'!$C$30,0,10*ROW('Sanitation Data'!C146))="","",OFFSET('Sanitation Data'!$C$30,0,10*ROW('Sanitation Data'!C146)))</f>
        <v/>
      </c>
      <c r="CM152" s="29" t="str">
        <f ca="true">+IF(OFFSET('Sanitation Data'!$C$31,0,10*ROW('Sanitation Data'!C146))="","",OFFSET('Sanitation Data'!$C$31,0,10*ROW('Sanitation Data'!C146)))</f>
        <v/>
      </c>
      <c r="CN152" s="29" t="str">
        <f ca="true">+IF(OFFSET('Sanitation Data'!$C$32,0,10*ROW('Sanitation Data'!C146))="","",OFFSET('Sanitation Data'!$C$32,0,10*ROW('Sanitation Data'!C146)))</f>
        <v/>
      </c>
      <c r="CO152" s="29" t="str">
        <f ca="true">+IF(OFFSET('Sanitation Data'!$C$33,0,10*ROW('Sanitation Data'!C146))="","",OFFSET('Sanitation Data'!$C$33,0,10*ROW('Sanitation Data'!C146)))</f>
        <v/>
      </c>
      <c r="CP152" s="29" t="str">
        <f ca="true">+IF(OFFSET('Sanitation Data'!$D$29,0,10*ROW('Sanitation Data'!D146))="","",OFFSET('Sanitation Data'!$D$29,0,10*ROW('Sanitation Data'!D146)))</f>
        <v/>
      </c>
      <c r="CQ152" s="29" t="str">
        <f ca="true">+IF(OFFSET('Sanitation Data'!$D$30,0,10*ROW('Sanitation Data'!D146))="","",OFFSET('Sanitation Data'!$D$30,0,10*ROW('Sanitation Data'!D146)))</f>
        <v/>
      </c>
      <c r="CR152" s="29" t="str">
        <f ca="true">+IF(OFFSET('Sanitation Data'!$D$31,0,10*ROW('Sanitation Data'!D146))="","",OFFSET('Sanitation Data'!$D$31,0,10*ROW('Sanitation Data'!D146)))</f>
        <v/>
      </c>
      <c r="CS152" s="29" t="str">
        <f ca="true">+IF(OFFSET('Sanitation Data'!$D$32,0,10*ROW('Sanitation Data'!D146))="","",OFFSET('Sanitation Data'!$D$32,0,10*ROW('Sanitation Data'!D146)))</f>
        <v/>
      </c>
      <c r="CT152" s="29" t="str">
        <f ca="true">+IF(OFFSET('Sanitation Data'!$D$33,0,10*ROW('Sanitation Data'!D146))="","",OFFSET('Sanitation Data'!$D$33,0,10*ROW('Sanitation Data'!D146)))</f>
        <v/>
      </c>
      <c r="CU152" s="29" t="str">
        <f ca="true">+IF(OFFSET('Sanitation Data'!$E$29,0,10*ROW('Sanitation Data'!E146))="","",OFFSET('Sanitation Data'!$E$29,0,10*ROW('Sanitation Data'!E146)))</f>
        <v/>
      </c>
      <c r="CV152" s="29" t="str">
        <f ca="true">+IF(OFFSET('Sanitation Data'!$E$30,0,10*ROW('Sanitation Data'!E146))="","",OFFSET('Sanitation Data'!$E$30,0,10*ROW('Sanitation Data'!E146)))</f>
        <v/>
      </c>
      <c r="CW152" s="29" t="str">
        <f ca="true">+IF(OFFSET('Sanitation Data'!$E$31,0,10*ROW('Sanitation Data'!E146))="","",OFFSET('Sanitation Data'!$E$31,0,10*ROW('Sanitation Data'!E146)))</f>
        <v/>
      </c>
      <c r="CX152" s="29" t="str">
        <f ca="true">+IF(OFFSET('Sanitation Data'!$E$32,0,10*ROW('Sanitation Data'!E146))="","",OFFSET('Sanitation Data'!$E$32,0,10*ROW('Sanitation Data'!E146)))</f>
        <v/>
      </c>
      <c r="CY152" s="29" t="str">
        <f ca="true">+IF(OFFSET('Sanitation Data'!$E$33,0,10*ROW('Sanitation Data'!E146))="","",OFFSET('Sanitation Data'!$E$33,0,10*ROW('Sanitation Data'!E146)))</f>
        <v/>
      </c>
      <c r="CZ152" s="29" t="str">
        <f ca="true">+IF(OFFSET('Sanitation Data'!$F$29,0,10*ROW('Sanitation Data'!F146))="","",OFFSET('Sanitation Data'!$F$29,0,10*ROW('Sanitation Data'!F146)))</f>
        <v/>
      </c>
      <c r="DA152" s="29" t="str">
        <f ca="true">+IF(OFFSET('Sanitation Data'!$F$30,0,10*ROW('Sanitation Data'!F146))="","",OFFSET('Sanitation Data'!$F$30,0,10*ROW('Sanitation Data'!F146)))</f>
        <v/>
      </c>
      <c r="DB152" s="29" t="str">
        <f ca="true">+IF(OFFSET('Sanitation Data'!$F$31,0,10*ROW('Sanitation Data'!F146))="","",OFFSET('Sanitation Data'!$F$31,0,10*ROW('Sanitation Data'!F146)))</f>
        <v/>
      </c>
      <c r="DC152" s="29" t="str">
        <f ca="true">+IF(OFFSET('Sanitation Data'!$F$32,0,10*ROW('Sanitation Data'!F146))="","",OFFSET('Sanitation Data'!$F$32,0,10*ROW('Sanitation Data'!F146)))</f>
        <v/>
      </c>
      <c r="DD152" s="29" t="str">
        <f ca="true">+IF(OFFSET('Sanitation Data'!$F$33,0,10*ROW('Sanitation Data'!F146))="","",OFFSET('Sanitation Data'!$F$33,0,10*ROW('Sanitation Data'!F146)))</f>
        <v/>
      </c>
      <c r="DE152" s="29" t="str">
        <f ca="true">+IF(OFFSET('Sanitation Data'!$G$29,0,10*ROW('Sanitation Data'!G146))="","",OFFSET('Sanitation Data'!$G$29,0,10*ROW('Sanitation Data'!G146)))</f>
        <v/>
      </c>
      <c r="DF152" s="29" t="str">
        <f ca="true">+IF(OFFSET('Sanitation Data'!$G$30,0,10*ROW('Sanitation Data'!G146))="","",OFFSET('Sanitation Data'!$G$30,0,10*ROW('Sanitation Data'!G146)))</f>
        <v/>
      </c>
      <c r="DG152" s="29" t="str">
        <f ca="true">+IF(OFFSET('Sanitation Data'!$G$31,0,10*ROW('Sanitation Data'!G146))="","",OFFSET('Sanitation Data'!$G$31,0,10*ROW('Sanitation Data'!G146)))</f>
        <v/>
      </c>
      <c r="DH152" s="29" t="str">
        <f ca="true">+IF(OFFSET('Sanitation Data'!$G$32,0,10*ROW('Sanitation Data'!G146))="","",OFFSET('Sanitation Data'!$G$32,0,10*ROW('Sanitation Data'!G146)))</f>
        <v/>
      </c>
      <c r="DI152" s="29" t="str">
        <f ca="true">+IF(OFFSET('Sanitation Data'!$G$33,0,10*ROW('Sanitation Data'!G146))="","",OFFSET('Sanitation Data'!$G$33,0,10*ROW('Sanitation Data'!G146)))</f>
        <v/>
      </c>
      <c r="DJ152" s="29" t="str">
        <f ca="true">+IF(OFFSET('Sanitation Data'!$H$29,0,10*ROW('Sanitation Data'!H146))="","",OFFSET('Sanitation Data'!$H$29,0,10*ROW('Sanitation Data'!H146)))</f>
        <v/>
      </c>
      <c r="DK152" s="29" t="str">
        <f ca="true">+IF(OFFSET('Sanitation Data'!$H$30,0,10*ROW('Sanitation Data'!H146))="","",OFFSET('Sanitation Data'!$H$30,0,10*ROW('Sanitation Data'!H146)))</f>
        <v/>
      </c>
      <c r="DL152" s="29" t="str">
        <f ca="true">+IF(OFFSET('Sanitation Data'!$H$31,0,10*ROW('Sanitation Data'!H146))="","",OFFSET('Sanitation Data'!$H$31,0,10*ROW('Sanitation Data'!H146)))</f>
        <v/>
      </c>
      <c r="DM152" s="29" t="str">
        <f ca="true">+IF(OFFSET('Sanitation Data'!$H$32,0,10*ROW('Sanitation Data'!H146))="","",OFFSET('Sanitation Data'!$H$32,0,10*ROW('Sanitation Data'!H146)))</f>
        <v/>
      </c>
      <c r="DN152" s="29" t="str">
        <f ca="true">+IF(OFFSET('Sanitation Data'!$H$33,0,10*ROW('Sanitation Data'!H146))="","",OFFSET('Sanitation Data'!$H$33,0,10*ROW('Sanitation Data'!H146)))</f>
        <v/>
      </c>
      <c r="DO152" s="29" t="str">
        <f ca="true">+IF(OFFSET('Hygiene Data'!$C$12,0,10*ROW('Hygiene Data'!C146))="","",OFFSET('Hygiene Data'!$C$12,0,10*ROW('Hygiene Data'!C146)))</f>
        <v/>
      </c>
      <c r="DP152" s="29" t="str">
        <f ca="true">+IF(OFFSET('Hygiene Data'!$C$13,0,10*ROW('Hygiene Data'!C146))="","",OFFSET('Hygiene Data'!$C$13,0,10*ROW('Hygiene Data'!C146)))</f>
        <v/>
      </c>
      <c r="DQ152" s="29" t="str">
        <f ca="true">+IF(OFFSET('Hygiene Data'!$C$14,0,10*ROW('Hygiene Data'!C146))="","",OFFSET('Hygiene Data'!$C$14,0,10*ROW('Hygiene Data'!C146)))</f>
        <v/>
      </c>
      <c r="DR152" s="29" t="str">
        <f ca="true">+IF(OFFSET('Hygiene Data'!$D$12,0,10*ROW('Hygiene Data'!D146))="","",OFFSET('Hygiene Data'!$D$12,0,10*ROW('Hygiene Data'!D146)))</f>
        <v/>
      </c>
      <c r="DS152" s="29" t="str">
        <f ca="true">+IF(OFFSET('Hygiene Data'!$D$13,0,10*ROW('Hygiene Data'!D146))="","",OFFSET('Hygiene Data'!$D$13,0,10*ROW('Hygiene Data'!D146)))</f>
        <v/>
      </c>
      <c r="DT152" s="29" t="str">
        <f ca="true">+IF(OFFSET('Hygiene Data'!$D$14,0,10*ROW('Hygiene Data'!D146))="","",OFFSET('Hygiene Data'!$D$14,0,10*ROW('Hygiene Data'!D146)))</f>
        <v/>
      </c>
      <c r="DU152" s="29" t="str">
        <f ca="true">+IF(OFFSET('Hygiene Data'!$E$12,0,10*ROW('Hygiene Data'!E146))="","",OFFSET('Hygiene Data'!$E$12,0,10*ROW('Hygiene Data'!E146)))</f>
        <v/>
      </c>
      <c r="DV152" s="29" t="str">
        <f ca="true">+IF(OFFSET('Hygiene Data'!$E$13,0,10*ROW('Hygiene Data'!E146))="","",OFFSET('Hygiene Data'!$E$13,0,10*ROW('Hygiene Data'!E146)))</f>
        <v/>
      </c>
      <c r="DW152" s="29" t="str">
        <f ca="true">+IF(OFFSET('Hygiene Data'!$E$14,0,10*ROW('Hygiene Data'!E146))="","",OFFSET('Hygiene Data'!$E$14,0,10*ROW('Hygiene Data'!E146)))</f>
        <v/>
      </c>
      <c r="DX152" s="29" t="str">
        <f ca="true">+IF(OFFSET('Hygiene Data'!$F$12,0,10*ROW('Hygiene Data'!F146))="","",OFFSET('Hygiene Data'!$F$12,0,10*ROW('Hygiene Data'!F146)))</f>
        <v/>
      </c>
      <c r="DY152" s="29" t="str">
        <f ca="true">+IF(OFFSET('Hygiene Data'!$F$13,0,10*ROW('Hygiene Data'!F146))="","",OFFSET('Hygiene Data'!$F$13,0,10*ROW('Hygiene Data'!F146)))</f>
        <v/>
      </c>
      <c r="DZ152" s="29" t="str">
        <f ca="true">+IF(OFFSET('Hygiene Data'!$F$14,0,10*ROW('Hygiene Data'!F146))="","",OFFSET('Hygiene Data'!$F$14,0,10*ROW('Hygiene Data'!F146)))</f>
        <v/>
      </c>
      <c r="EA152" s="29" t="str">
        <f ca="true">+IF(OFFSET('Hygiene Data'!$G$12,0,10*ROW('Hygiene Data'!G146))="","",OFFSET('Hygiene Data'!$G$12,0,10*ROW('Hygiene Data'!G146)))</f>
        <v/>
      </c>
      <c r="EB152" s="29" t="str">
        <f ca="true">+IF(OFFSET('Hygiene Data'!$G$13,0,10*ROW('Hygiene Data'!G146))="","",OFFSET('Hygiene Data'!$G$13,0,10*ROW('Hygiene Data'!G146)))</f>
        <v/>
      </c>
      <c r="EC152" s="29" t="str">
        <f ca="true">+IF(OFFSET('Hygiene Data'!$G$14,0,10*ROW('Hygiene Data'!G146))="","",OFFSET('Hygiene Data'!$G$14,0,10*ROW('Hygiene Data'!G146)))</f>
        <v/>
      </c>
      <c r="ED152" s="29" t="str">
        <f ca="true">+IF(OFFSET('Hygiene Data'!$H$12,0,10*ROW('Hygiene Data'!H146))="","",OFFSET('Hygiene Data'!$H$12,0,10*ROW('Hygiene Data'!H146)))</f>
        <v/>
      </c>
      <c r="EE152" s="29" t="str">
        <f ca="true">+IF(OFFSET('Hygiene Data'!$H$13,0,10*ROW('Hygiene Data'!H146))="","",OFFSET('Hygiene Data'!$H$13,0,10*ROW('Hygiene Data'!H146)))</f>
        <v/>
      </c>
      <c r="EF152" s="29" t="str">
        <f ca="true">+IF(OFFSET('Hygiene Data'!$H$14,0,10*ROW('Hygiene Data'!H146))="","",OFFSET('Hygiene Data'!$H$14,0,10*ROW('Hygiene Data'!H146)))</f>
        <v/>
      </c>
    </row>
    <row r="153" x14ac:dyDescent="0.2">
      <c r="A153" s="52" t="str">
        <f ca="true">+IF(OFFSET('Water Data'!$B$1,0,10*ROW('Water Data'!B150))="","",OFFSET('Water Data'!$B$1,0,10*ROW('Water Data'!B150)))</f>
        <v/>
      </c>
      <c r="B153" s="52" t="str">
        <f ca="true">+IF(OFFSET('Water Data'!$A$3,0,10*ROW('Water Data'!A150))="","",OFFSET('Water Data'!$A$3,0,10*ROW('Water Data'!A150)))</f>
        <v/>
      </c>
      <c r="C153" s="52" t="str">
        <f ca="true">+IF(OFFSET('Water Data'!$C$3,0,10*ROW('Water Data'!C150))="","",OFFSET('Water Data'!$C$3,0,10*ROW('Water Data'!C150)))</f>
        <v/>
      </c>
      <c r="D153" s="240"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0"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0"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0"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0"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0"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0"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0"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0"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0"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0"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0"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0"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0"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0"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0"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0"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0"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1"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1"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1"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1"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1"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1"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1"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1"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1"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1"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1"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1"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1"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1"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1"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1"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1"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1"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1"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1"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1"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1"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1"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1"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1"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1"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1"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1"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1"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1"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2"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2"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2"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2"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2"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2"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2"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2"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2"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2"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2"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2"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2"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2"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2"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2"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2"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2"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29" t="str">
        <f ca="true">+IF(OFFSET('Water Data'!$C$28,0,10*ROW('Water Data'!C147))="","",OFFSET('Water Data'!$C$28,0,10*ROW('Water Data'!C147)))</f>
        <v/>
      </c>
      <c r="BT153" s="29" t="str">
        <f ca="true">+IF(OFFSET('Water Data'!$C$29,0,10*ROW('Water Data'!C147))="","",OFFSET('Water Data'!$C$29,0,10*ROW('Water Data'!C147)))</f>
        <v/>
      </c>
      <c r="BU153" s="29" t="str">
        <f ca="true">+IF(OFFSET('Water Data'!$C$30,0,10*ROW('Water Data'!C147))="","",OFFSET('Water Data'!$C$30,0,10*ROW('Water Data'!C147)))</f>
        <v/>
      </c>
      <c r="BV153" s="29" t="str">
        <f ca="true">+IF(OFFSET('Water Data'!$D$28,0,10*ROW('Water Data'!D147))="","",OFFSET('Water Data'!$D$28,0,10*ROW('Water Data'!D147)))</f>
        <v/>
      </c>
      <c r="BW153" s="29" t="str">
        <f ca="true">+IF(OFFSET('Water Data'!$D$29,0,10*ROW('Water Data'!D147))="","",OFFSET('Water Data'!$D$29,0,10*ROW('Water Data'!D147)))</f>
        <v/>
      </c>
      <c r="BX153" s="29" t="str">
        <f ca="true">+IF(OFFSET('Water Data'!$D$30,0,10*ROW('Water Data'!D147))="","",OFFSET('Water Data'!$D$30,0,10*ROW('Water Data'!D147)))</f>
        <v/>
      </c>
      <c r="BY153" s="29" t="str">
        <f ca="true">+IF(OFFSET('Water Data'!$E$28,0,10*ROW('Water Data'!E147))="","",OFFSET('Water Data'!$E$28,0,10*ROW('Water Data'!E147)))</f>
        <v/>
      </c>
      <c r="BZ153" s="29" t="str">
        <f ca="true">+IF(OFFSET('Water Data'!$E$29,0,10*ROW('Water Data'!E147))="","",OFFSET('Water Data'!$E$29,0,10*ROW('Water Data'!E147)))</f>
        <v/>
      </c>
      <c r="CA153" s="29" t="str">
        <f ca="true">+IF(OFFSET('Water Data'!$E$30,0,10*ROW('Water Data'!E147))="","",OFFSET('Water Data'!$E$30,0,10*ROW('Water Data'!E147)))</f>
        <v/>
      </c>
      <c r="CB153" s="29" t="str">
        <f ca="true">+IF(OFFSET('Water Data'!$F$28,0,10*ROW('Water Data'!F147))="","",OFFSET('Water Data'!$F$28,0,10*ROW('Water Data'!F147)))</f>
        <v/>
      </c>
      <c r="CC153" s="29" t="str">
        <f ca="true">+IF(OFFSET('Water Data'!$F$29,0,10*ROW('Water Data'!F147))="","",OFFSET('Water Data'!$F$29,0,10*ROW('Water Data'!F147)))</f>
        <v/>
      </c>
      <c r="CD153" s="29" t="str">
        <f ca="true">+IF(OFFSET('Water Data'!$F$30,0,10*ROW('Water Data'!F147))="","",OFFSET('Water Data'!$F$30,0,10*ROW('Water Data'!F147)))</f>
        <v/>
      </c>
      <c r="CE153" s="29" t="str">
        <f ca="true">+IF(OFFSET('Water Data'!$G$28,0,10*ROW('Water Data'!G147))="","",OFFSET('Water Data'!$G$28,0,10*ROW('Water Data'!G147)))</f>
        <v/>
      </c>
      <c r="CF153" s="29" t="str">
        <f ca="true">+IF(OFFSET('Water Data'!$G$29,0,10*ROW('Water Data'!G147))="","",OFFSET('Water Data'!$G$29,0,10*ROW('Water Data'!G147)))</f>
        <v/>
      </c>
      <c r="CG153" s="29" t="str">
        <f ca="true">+IF(OFFSET('Water Data'!$G$30,0,10*ROW('Water Data'!G147))="","",OFFSET('Water Data'!$G$30,0,10*ROW('Water Data'!G147)))</f>
        <v/>
      </c>
      <c r="CH153" s="29" t="str">
        <f ca="true">+IF(OFFSET('Water Data'!$H$28,0,10*ROW('Water Data'!H147))="","",OFFSET('Water Data'!$H$28,0,10*ROW('Water Data'!H147)))</f>
        <v/>
      </c>
      <c r="CI153" s="29" t="str">
        <f ca="true">+IF(OFFSET('Water Data'!$H$29,0,10*ROW('Water Data'!H147))="","",OFFSET('Water Data'!$H$29,0,10*ROW('Water Data'!H147)))</f>
        <v/>
      </c>
      <c r="CJ153" s="29" t="str">
        <f ca="true">+IF(OFFSET('Water Data'!$H$30,0,10*ROW('Water Data'!H147))="","",OFFSET('Water Data'!$H$30,0,10*ROW('Water Data'!H147)))</f>
        <v/>
      </c>
      <c r="CK153" s="29" t="str">
        <f ca="true">+IF(OFFSET('Sanitation Data'!$C$29,0,10*ROW('Sanitation Data'!C147))="","",OFFSET('Sanitation Data'!$C$29,0,10*ROW('Sanitation Data'!C147)))</f>
        <v/>
      </c>
      <c r="CL153" s="29" t="str">
        <f ca="true">+IF(OFFSET('Sanitation Data'!$C$30,0,10*ROW('Sanitation Data'!C147))="","",OFFSET('Sanitation Data'!$C$30,0,10*ROW('Sanitation Data'!C147)))</f>
        <v/>
      </c>
      <c r="CM153" s="29" t="str">
        <f ca="true">+IF(OFFSET('Sanitation Data'!$C$31,0,10*ROW('Sanitation Data'!C147))="","",OFFSET('Sanitation Data'!$C$31,0,10*ROW('Sanitation Data'!C147)))</f>
        <v/>
      </c>
      <c r="CN153" s="29" t="str">
        <f ca="true">+IF(OFFSET('Sanitation Data'!$C$32,0,10*ROW('Sanitation Data'!C147))="","",OFFSET('Sanitation Data'!$C$32,0,10*ROW('Sanitation Data'!C147)))</f>
        <v/>
      </c>
      <c r="CO153" s="29" t="str">
        <f ca="true">+IF(OFFSET('Sanitation Data'!$C$33,0,10*ROW('Sanitation Data'!C147))="","",OFFSET('Sanitation Data'!$C$33,0,10*ROW('Sanitation Data'!C147)))</f>
        <v/>
      </c>
      <c r="CP153" s="29" t="str">
        <f ca="true">+IF(OFFSET('Sanitation Data'!$D$29,0,10*ROW('Sanitation Data'!D147))="","",OFFSET('Sanitation Data'!$D$29,0,10*ROW('Sanitation Data'!D147)))</f>
        <v/>
      </c>
      <c r="CQ153" s="29" t="str">
        <f ca="true">+IF(OFFSET('Sanitation Data'!$D$30,0,10*ROW('Sanitation Data'!D147))="","",OFFSET('Sanitation Data'!$D$30,0,10*ROW('Sanitation Data'!D147)))</f>
        <v/>
      </c>
      <c r="CR153" s="29" t="str">
        <f ca="true">+IF(OFFSET('Sanitation Data'!$D$31,0,10*ROW('Sanitation Data'!D147))="","",OFFSET('Sanitation Data'!$D$31,0,10*ROW('Sanitation Data'!D147)))</f>
        <v/>
      </c>
      <c r="CS153" s="29" t="str">
        <f ca="true">+IF(OFFSET('Sanitation Data'!$D$32,0,10*ROW('Sanitation Data'!D147))="","",OFFSET('Sanitation Data'!$D$32,0,10*ROW('Sanitation Data'!D147)))</f>
        <v/>
      </c>
      <c r="CT153" s="29" t="str">
        <f ca="true">+IF(OFFSET('Sanitation Data'!$D$33,0,10*ROW('Sanitation Data'!D147))="","",OFFSET('Sanitation Data'!$D$33,0,10*ROW('Sanitation Data'!D147)))</f>
        <v/>
      </c>
      <c r="CU153" s="29" t="str">
        <f ca="true">+IF(OFFSET('Sanitation Data'!$E$29,0,10*ROW('Sanitation Data'!E147))="","",OFFSET('Sanitation Data'!$E$29,0,10*ROW('Sanitation Data'!E147)))</f>
        <v/>
      </c>
      <c r="CV153" s="29" t="str">
        <f ca="true">+IF(OFFSET('Sanitation Data'!$E$30,0,10*ROW('Sanitation Data'!E147))="","",OFFSET('Sanitation Data'!$E$30,0,10*ROW('Sanitation Data'!E147)))</f>
        <v/>
      </c>
      <c r="CW153" s="29" t="str">
        <f ca="true">+IF(OFFSET('Sanitation Data'!$E$31,0,10*ROW('Sanitation Data'!E147))="","",OFFSET('Sanitation Data'!$E$31,0,10*ROW('Sanitation Data'!E147)))</f>
        <v/>
      </c>
      <c r="CX153" s="29" t="str">
        <f ca="true">+IF(OFFSET('Sanitation Data'!$E$32,0,10*ROW('Sanitation Data'!E147))="","",OFFSET('Sanitation Data'!$E$32,0,10*ROW('Sanitation Data'!E147)))</f>
        <v/>
      </c>
      <c r="CY153" s="29" t="str">
        <f ca="true">+IF(OFFSET('Sanitation Data'!$E$33,0,10*ROW('Sanitation Data'!E147))="","",OFFSET('Sanitation Data'!$E$33,0,10*ROW('Sanitation Data'!E147)))</f>
        <v/>
      </c>
      <c r="CZ153" s="29" t="str">
        <f ca="true">+IF(OFFSET('Sanitation Data'!$F$29,0,10*ROW('Sanitation Data'!F147))="","",OFFSET('Sanitation Data'!$F$29,0,10*ROW('Sanitation Data'!F147)))</f>
        <v/>
      </c>
      <c r="DA153" s="29" t="str">
        <f ca="true">+IF(OFFSET('Sanitation Data'!$F$30,0,10*ROW('Sanitation Data'!F147))="","",OFFSET('Sanitation Data'!$F$30,0,10*ROW('Sanitation Data'!F147)))</f>
        <v/>
      </c>
      <c r="DB153" s="29" t="str">
        <f ca="true">+IF(OFFSET('Sanitation Data'!$F$31,0,10*ROW('Sanitation Data'!F147))="","",OFFSET('Sanitation Data'!$F$31,0,10*ROW('Sanitation Data'!F147)))</f>
        <v/>
      </c>
      <c r="DC153" s="29" t="str">
        <f ca="true">+IF(OFFSET('Sanitation Data'!$F$32,0,10*ROW('Sanitation Data'!F147))="","",OFFSET('Sanitation Data'!$F$32,0,10*ROW('Sanitation Data'!F147)))</f>
        <v/>
      </c>
      <c r="DD153" s="29" t="str">
        <f ca="true">+IF(OFFSET('Sanitation Data'!$F$33,0,10*ROW('Sanitation Data'!F147))="","",OFFSET('Sanitation Data'!$F$33,0,10*ROW('Sanitation Data'!F147)))</f>
        <v/>
      </c>
      <c r="DE153" s="29" t="str">
        <f ca="true">+IF(OFFSET('Sanitation Data'!$G$29,0,10*ROW('Sanitation Data'!G147))="","",OFFSET('Sanitation Data'!$G$29,0,10*ROW('Sanitation Data'!G147)))</f>
        <v/>
      </c>
      <c r="DF153" s="29" t="str">
        <f ca="true">+IF(OFFSET('Sanitation Data'!$G$30,0,10*ROW('Sanitation Data'!G147))="","",OFFSET('Sanitation Data'!$G$30,0,10*ROW('Sanitation Data'!G147)))</f>
        <v/>
      </c>
      <c r="DG153" s="29" t="str">
        <f ca="true">+IF(OFFSET('Sanitation Data'!$G$31,0,10*ROW('Sanitation Data'!G147))="","",OFFSET('Sanitation Data'!$G$31,0,10*ROW('Sanitation Data'!G147)))</f>
        <v/>
      </c>
      <c r="DH153" s="29" t="str">
        <f ca="true">+IF(OFFSET('Sanitation Data'!$G$32,0,10*ROW('Sanitation Data'!G147))="","",OFFSET('Sanitation Data'!$G$32,0,10*ROW('Sanitation Data'!G147)))</f>
        <v/>
      </c>
      <c r="DI153" s="29" t="str">
        <f ca="true">+IF(OFFSET('Sanitation Data'!$G$33,0,10*ROW('Sanitation Data'!G147))="","",OFFSET('Sanitation Data'!$G$33,0,10*ROW('Sanitation Data'!G147)))</f>
        <v/>
      </c>
      <c r="DJ153" s="29" t="str">
        <f ca="true">+IF(OFFSET('Sanitation Data'!$H$29,0,10*ROW('Sanitation Data'!H147))="","",OFFSET('Sanitation Data'!$H$29,0,10*ROW('Sanitation Data'!H147)))</f>
        <v/>
      </c>
      <c r="DK153" s="29" t="str">
        <f ca="true">+IF(OFFSET('Sanitation Data'!$H$30,0,10*ROW('Sanitation Data'!H147))="","",OFFSET('Sanitation Data'!$H$30,0,10*ROW('Sanitation Data'!H147)))</f>
        <v/>
      </c>
      <c r="DL153" s="29" t="str">
        <f ca="true">+IF(OFFSET('Sanitation Data'!$H$31,0,10*ROW('Sanitation Data'!H147))="","",OFFSET('Sanitation Data'!$H$31,0,10*ROW('Sanitation Data'!H147)))</f>
        <v/>
      </c>
      <c r="DM153" s="29" t="str">
        <f ca="true">+IF(OFFSET('Sanitation Data'!$H$32,0,10*ROW('Sanitation Data'!H147))="","",OFFSET('Sanitation Data'!$H$32,0,10*ROW('Sanitation Data'!H147)))</f>
        <v/>
      </c>
      <c r="DN153" s="29" t="str">
        <f ca="true">+IF(OFFSET('Sanitation Data'!$H$33,0,10*ROW('Sanitation Data'!H147))="","",OFFSET('Sanitation Data'!$H$33,0,10*ROW('Sanitation Data'!H147)))</f>
        <v/>
      </c>
      <c r="DO153" s="29" t="str">
        <f ca="true">+IF(OFFSET('Hygiene Data'!$C$12,0,10*ROW('Hygiene Data'!C147))="","",OFFSET('Hygiene Data'!$C$12,0,10*ROW('Hygiene Data'!C147)))</f>
        <v/>
      </c>
      <c r="DP153" s="29" t="str">
        <f ca="true">+IF(OFFSET('Hygiene Data'!$C$13,0,10*ROW('Hygiene Data'!C147))="","",OFFSET('Hygiene Data'!$C$13,0,10*ROW('Hygiene Data'!C147)))</f>
        <v/>
      </c>
      <c r="DQ153" s="29" t="str">
        <f ca="true">+IF(OFFSET('Hygiene Data'!$C$14,0,10*ROW('Hygiene Data'!C147))="","",OFFSET('Hygiene Data'!$C$14,0,10*ROW('Hygiene Data'!C147)))</f>
        <v/>
      </c>
      <c r="DR153" s="29" t="str">
        <f ca="true">+IF(OFFSET('Hygiene Data'!$D$12,0,10*ROW('Hygiene Data'!D147))="","",OFFSET('Hygiene Data'!$D$12,0,10*ROW('Hygiene Data'!D147)))</f>
        <v/>
      </c>
      <c r="DS153" s="29" t="str">
        <f ca="true">+IF(OFFSET('Hygiene Data'!$D$13,0,10*ROW('Hygiene Data'!D147))="","",OFFSET('Hygiene Data'!$D$13,0,10*ROW('Hygiene Data'!D147)))</f>
        <v/>
      </c>
      <c r="DT153" s="29" t="str">
        <f ca="true">+IF(OFFSET('Hygiene Data'!$D$14,0,10*ROW('Hygiene Data'!D147))="","",OFFSET('Hygiene Data'!$D$14,0,10*ROW('Hygiene Data'!D147)))</f>
        <v/>
      </c>
      <c r="DU153" s="29" t="str">
        <f ca="true">+IF(OFFSET('Hygiene Data'!$E$12,0,10*ROW('Hygiene Data'!E147))="","",OFFSET('Hygiene Data'!$E$12,0,10*ROW('Hygiene Data'!E147)))</f>
        <v/>
      </c>
      <c r="DV153" s="29" t="str">
        <f ca="true">+IF(OFFSET('Hygiene Data'!$E$13,0,10*ROW('Hygiene Data'!E147))="","",OFFSET('Hygiene Data'!$E$13,0,10*ROW('Hygiene Data'!E147)))</f>
        <v/>
      </c>
      <c r="DW153" s="29" t="str">
        <f ca="true">+IF(OFFSET('Hygiene Data'!$E$14,0,10*ROW('Hygiene Data'!E147))="","",OFFSET('Hygiene Data'!$E$14,0,10*ROW('Hygiene Data'!E147)))</f>
        <v/>
      </c>
      <c r="DX153" s="29" t="str">
        <f ca="true">+IF(OFFSET('Hygiene Data'!$F$12,0,10*ROW('Hygiene Data'!F147))="","",OFFSET('Hygiene Data'!$F$12,0,10*ROW('Hygiene Data'!F147)))</f>
        <v/>
      </c>
      <c r="DY153" s="29" t="str">
        <f ca="true">+IF(OFFSET('Hygiene Data'!$F$13,0,10*ROW('Hygiene Data'!F147))="","",OFFSET('Hygiene Data'!$F$13,0,10*ROW('Hygiene Data'!F147)))</f>
        <v/>
      </c>
      <c r="DZ153" s="29" t="str">
        <f ca="true">+IF(OFFSET('Hygiene Data'!$F$14,0,10*ROW('Hygiene Data'!F147))="","",OFFSET('Hygiene Data'!$F$14,0,10*ROW('Hygiene Data'!F147)))</f>
        <v/>
      </c>
      <c r="EA153" s="29" t="str">
        <f ca="true">+IF(OFFSET('Hygiene Data'!$G$12,0,10*ROW('Hygiene Data'!G147))="","",OFFSET('Hygiene Data'!$G$12,0,10*ROW('Hygiene Data'!G147)))</f>
        <v/>
      </c>
      <c r="EB153" s="29" t="str">
        <f ca="true">+IF(OFFSET('Hygiene Data'!$G$13,0,10*ROW('Hygiene Data'!G147))="","",OFFSET('Hygiene Data'!$G$13,0,10*ROW('Hygiene Data'!G147)))</f>
        <v/>
      </c>
      <c r="EC153" s="29" t="str">
        <f ca="true">+IF(OFFSET('Hygiene Data'!$G$14,0,10*ROW('Hygiene Data'!G147))="","",OFFSET('Hygiene Data'!$G$14,0,10*ROW('Hygiene Data'!G147)))</f>
        <v/>
      </c>
      <c r="ED153" s="29" t="str">
        <f ca="true">+IF(OFFSET('Hygiene Data'!$H$12,0,10*ROW('Hygiene Data'!H147))="","",OFFSET('Hygiene Data'!$H$12,0,10*ROW('Hygiene Data'!H147)))</f>
        <v/>
      </c>
      <c r="EE153" s="29" t="str">
        <f ca="true">+IF(OFFSET('Hygiene Data'!$H$13,0,10*ROW('Hygiene Data'!H147))="","",OFFSET('Hygiene Data'!$H$13,0,10*ROW('Hygiene Data'!H147)))</f>
        <v/>
      </c>
      <c r="EF153" s="29" t="str">
        <f ca="true">+IF(OFFSET('Hygiene Data'!$H$14,0,10*ROW('Hygiene Data'!H147))="","",OFFSET('Hygiene Data'!$H$14,0,10*ROW('Hygiene Data'!H147)))</f>
        <v/>
      </c>
    </row>
    <row r="154" x14ac:dyDescent="0.2">
      <c r="A154" s="52" t="str">
        <f ca="true">+IF(OFFSET('Water Data'!$B$1,0,10*ROW('Water Data'!B151))="","",OFFSET('Water Data'!$B$1,0,10*ROW('Water Data'!B151)))</f>
        <v/>
      </c>
      <c r="B154" s="52" t="str">
        <f ca="true">+IF(OFFSET('Water Data'!$A$3,0,10*ROW('Water Data'!A151))="","",OFFSET('Water Data'!$A$3,0,10*ROW('Water Data'!A151)))</f>
        <v/>
      </c>
      <c r="C154" s="52" t="str">
        <f ca="true">+IF(OFFSET('Water Data'!$C$3,0,10*ROW('Water Data'!C151))="","",OFFSET('Water Data'!$C$3,0,10*ROW('Water Data'!C151)))</f>
        <v/>
      </c>
      <c r="D154" s="240"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0"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0"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0"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0"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0"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0"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0"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0"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0"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0"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0"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0"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0"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0"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0"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0"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0"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1"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1"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1"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1"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1"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1"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1"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1"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1"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1"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1"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1"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1"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1"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1"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1"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1"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1"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1"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1"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1"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1"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1"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1"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1"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1"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1"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1"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1"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1"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2"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2"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2"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2"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2"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2"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2"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2"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2"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2"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2"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2"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2"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2"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2"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2"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2"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2"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29" t="str">
        <f ca="true">+IF(OFFSET('Water Data'!$C$28,0,10*ROW('Water Data'!C148))="","",OFFSET('Water Data'!$C$28,0,10*ROW('Water Data'!C148)))</f>
        <v/>
      </c>
      <c r="BT154" s="29" t="str">
        <f ca="true">+IF(OFFSET('Water Data'!$C$29,0,10*ROW('Water Data'!C148))="","",OFFSET('Water Data'!$C$29,0,10*ROW('Water Data'!C148)))</f>
        <v/>
      </c>
      <c r="BU154" s="29" t="str">
        <f ca="true">+IF(OFFSET('Water Data'!$C$30,0,10*ROW('Water Data'!C148))="","",OFFSET('Water Data'!$C$30,0,10*ROW('Water Data'!C148)))</f>
        <v/>
      </c>
      <c r="BV154" s="29" t="str">
        <f ca="true">+IF(OFFSET('Water Data'!$D$28,0,10*ROW('Water Data'!D148))="","",OFFSET('Water Data'!$D$28,0,10*ROW('Water Data'!D148)))</f>
        <v/>
      </c>
      <c r="BW154" s="29" t="str">
        <f ca="true">+IF(OFFSET('Water Data'!$D$29,0,10*ROW('Water Data'!D148))="","",OFFSET('Water Data'!$D$29,0,10*ROW('Water Data'!D148)))</f>
        <v/>
      </c>
      <c r="BX154" s="29" t="str">
        <f ca="true">+IF(OFFSET('Water Data'!$D$30,0,10*ROW('Water Data'!D148))="","",OFFSET('Water Data'!$D$30,0,10*ROW('Water Data'!D148)))</f>
        <v/>
      </c>
      <c r="BY154" s="29" t="str">
        <f ca="true">+IF(OFFSET('Water Data'!$E$28,0,10*ROW('Water Data'!E148))="","",OFFSET('Water Data'!$E$28,0,10*ROW('Water Data'!E148)))</f>
        <v/>
      </c>
      <c r="BZ154" s="29" t="str">
        <f ca="true">+IF(OFFSET('Water Data'!$E$29,0,10*ROW('Water Data'!E148))="","",OFFSET('Water Data'!$E$29,0,10*ROW('Water Data'!E148)))</f>
        <v/>
      </c>
      <c r="CA154" s="29" t="str">
        <f ca="true">+IF(OFFSET('Water Data'!$E$30,0,10*ROW('Water Data'!E148))="","",OFFSET('Water Data'!$E$30,0,10*ROW('Water Data'!E148)))</f>
        <v/>
      </c>
      <c r="CB154" s="29" t="str">
        <f ca="true">+IF(OFFSET('Water Data'!$F$28,0,10*ROW('Water Data'!F148))="","",OFFSET('Water Data'!$F$28,0,10*ROW('Water Data'!F148)))</f>
        <v/>
      </c>
      <c r="CC154" s="29" t="str">
        <f ca="true">+IF(OFFSET('Water Data'!$F$29,0,10*ROW('Water Data'!F148))="","",OFFSET('Water Data'!$F$29,0,10*ROW('Water Data'!F148)))</f>
        <v/>
      </c>
      <c r="CD154" s="29" t="str">
        <f ca="true">+IF(OFFSET('Water Data'!$F$30,0,10*ROW('Water Data'!F148))="","",OFFSET('Water Data'!$F$30,0,10*ROW('Water Data'!F148)))</f>
        <v/>
      </c>
      <c r="CE154" s="29" t="str">
        <f ca="true">+IF(OFFSET('Water Data'!$G$28,0,10*ROW('Water Data'!G148))="","",OFFSET('Water Data'!$G$28,0,10*ROW('Water Data'!G148)))</f>
        <v/>
      </c>
      <c r="CF154" s="29" t="str">
        <f ca="true">+IF(OFFSET('Water Data'!$G$29,0,10*ROW('Water Data'!G148))="","",OFFSET('Water Data'!$G$29,0,10*ROW('Water Data'!G148)))</f>
        <v/>
      </c>
      <c r="CG154" s="29" t="str">
        <f ca="true">+IF(OFFSET('Water Data'!$G$30,0,10*ROW('Water Data'!G148))="","",OFFSET('Water Data'!$G$30,0,10*ROW('Water Data'!G148)))</f>
        <v/>
      </c>
      <c r="CH154" s="29" t="str">
        <f ca="true">+IF(OFFSET('Water Data'!$H$28,0,10*ROW('Water Data'!H148))="","",OFFSET('Water Data'!$H$28,0,10*ROW('Water Data'!H148)))</f>
        <v/>
      </c>
      <c r="CI154" s="29" t="str">
        <f ca="true">+IF(OFFSET('Water Data'!$H$29,0,10*ROW('Water Data'!H148))="","",OFFSET('Water Data'!$H$29,0,10*ROW('Water Data'!H148)))</f>
        <v/>
      </c>
      <c r="CJ154" s="29" t="str">
        <f ca="true">+IF(OFFSET('Water Data'!$H$30,0,10*ROW('Water Data'!H148))="","",OFFSET('Water Data'!$H$30,0,10*ROW('Water Data'!H148)))</f>
        <v/>
      </c>
      <c r="CK154" s="29" t="str">
        <f ca="true">+IF(OFFSET('Sanitation Data'!$C$29,0,10*ROW('Sanitation Data'!C148))="","",OFFSET('Sanitation Data'!$C$29,0,10*ROW('Sanitation Data'!C148)))</f>
        <v/>
      </c>
      <c r="CL154" s="29" t="str">
        <f ca="true">+IF(OFFSET('Sanitation Data'!$C$30,0,10*ROW('Sanitation Data'!C148))="","",OFFSET('Sanitation Data'!$C$30,0,10*ROW('Sanitation Data'!C148)))</f>
        <v/>
      </c>
      <c r="CM154" s="29" t="str">
        <f ca="true">+IF(OFFSET('Sanitation Data'!$C$31,0,10*ROW('Sanitation Data'!C148))="","",OFFSET('Sanitation Data'!$C$31,0,10*ROW('Sanitation Data'!C148)))</f>
        <v/>
      </c>
      <c r="CN154" s="29" t="str">
        <f ca="true">+IF(OFFSET('Sanitation Data'!$C$32,0,10*ROW('Sanitation Data'!C148))="","",OFFSET('Sanitation Data'!$C$32,0,10*ROW('Sanitation Data'!C148)))</f>
        <v/>
      </c>
      <c r="CO154" s="29" t="str">
        <f ca="true">+IF(OFFSET('Sanitation Data'!$C$33,0,10*ROW('Sanitation Data'!C148))="","",OFFSET('Sanitation Data'!$C$33,0,10*ROW('Sanitation Data'!C148)))</f>
        <v/>
      </c>
      <c r="CP154" s="29" t="str">
        <f ca="true">+IF(OFFSET('Sanitation Data'!$D$29,0,10*ROW('Sanitation Data'!D148))="","",OFFSET('Sanitation Data'!$D$29,0,10*ROW('Sanitation Data'!D148)))</f>
        <v/>
      </c>
      <c r="CQ154" s="29" t="str">
        <f ca="true">+IF(OFFSET('Sanitation Data'!$D$30,0,10*ROW('Sanitation Data'!D148))="","",OFFSET('Sanitation Data'!$D$30,0,10*ROW('Sanitation Data'!D148)))</f>
        <v/>
      </c>
      <c r="CR154" s="29" t="str">
        <f ca="true">+IF(OFFSET('Sanitation Data'!$D$31,0,10*ROW('Sanitation Data'!D148))="","",OFFSET('Sanitation Data'!$D$31,0,10*ROW('Sanitation Data'!D148)))</f>
        <v/>
      </c>
      <c r="CS154" s="29" t="str">
        <f ca="true">+IF(OFFSET('Sanitation Data'!$D$32,0,10*ROW('Sanitation Data'!D148))="","",OFFSET('Sanitation Data'!$D$32,0,10*ROW('Sanitation Data'!D148)))</f>
        <v/>
      </c>
      <c r="CT154" s="29" t="str">
        <f ca="true">+IF(OFFSET('Sanitation Data'!$D$33,0,10*ROW('Sanitation Data'!D148))="","",OFFSET('Sanitation Data'!$D$33,0,10*ROW('Sanitation Data'!D148)))</f>
        <v/>
      </c>
      <c r="CU154" s="29" t="str">
        <f ca="true">+IF(OFFSET('Sanitation Data'!$E$29,0,10*ROW('Sanitation Data'!E148))="","",OFFSET('Sanitation Data'!$E$29,0,10*ROW('Sanitation Data'!E148)))</f>
        <v/>
      </c>
      <c r="CV154" s="29" t="str">
        <f ca="true">+IF(OFFSET('Sanitation Data'!$E$30,0,10*ROW('Sanitation Data'!E148))="","",OFFSET('Sanitation Data'!$E$30,0,10*ROW('Sanitation Data'!E148)))</f>
        <v/>
      </c>
      <c r="CW154" s="29" t="str">
        <f ca="true">+IF(OFFSET('Sanitation Data'!$E$31,0,10*ROW('Sanitation Data'!E148))="","",OFFSET('Sanitation Data'!$E$31,0,10*ROW('Sanitation Data'!E148)))</f>
        <v/>
      </c>
      <c r="CX154" s="29" t="str">
        <f ca="true">+IF(OFFSET('Sanitation Data'!$E$32,0,10*ROW('Sanitation Data'!E148))="","",OFFSET('Sanitation Data'!$E$32,0,10*ROW('Sanitation Data'!E148)))</f>
        <v/>
      </c>
      <c r="CY154" s="29" t="str">
        <f ca="true">+IF(OFFSET('Sanitation Data'!$E$33,0,10*ROW('Sanitation Data'!E148))="","",OFFSET('Sanitation Data'!$E$33,0,10*ROW('Sanitation Data'!E148)))</f>
        <v/>
      </c>
      <c r="CZ154" s="29" t="str">
        <f ca="true">+IF(OFFSET('Sanitation Data'!$F$29,0,10*ROW('Sanitation Data'!F148))="","",OFFSET('Sanitation Data'!$F$29,0,10*ROW('Sanitation Data'!F148)))</f>
        <v/>
      </c>
      <c r="DA154" s="29" t="str">
        <f ca="true">+IF(OFFSET('Sanitation Data'!$F$30,0,10*ROW('Sanitation Data'!F148))="","",OFFSET('Sanitation Data'!$F$30,0,10*ROW('Sanitation Data'!F148)))</f>
        <v/>
      </c>
      <c r="DB154" s="29" t="str">
        <f ca="true">+IF(OFFSET('Sanitation Data'!$F$31,0,10*ROW('Sanitation Data'!F148))="","",OFFSET('Sanitation Data'!$F$31,0,10*ROW('Sanitation Data'!F148)))</f>
        <v/>
      </c>
      <c r="DC154" s="29" t="str">
        <f ca="true">+IF(OFFSET('Sanitation Data'!$F$32,0,10*ROW('Sanitation Data'!F148))="","",OFFSET('Sanitation Data'!$F$32,0,10*ROW('Sanitation Data'!F148)))</f>
        <v/>
      </c>
      <c r="DD154" s="29" t="str">
        <f ca="true">+IF(OFFSET('Sanitation Data'!$F$33,0,10*ROW('Sanitation Data'!F148))="","",OFFSET('Sanitation Data'!$F$33,0,10*ROW('Sanitation Data'!F148)))</f>
        <v/>
      </c>
      <c r="DE154" s="29" t="str">
        <f ca="true">+IF(OFFSET('Sanitation Data'!$G$29,0,10*ROW('Sanitation Data'!G148))="","",OFFSET('Sanitation Data'!$G$29,0,10*ROW('Sanitation Data'!G148)))</f>
        <v/>
      </c>
      <c r="DF154" s="29" t="str">
        <f ca="true">+IF(OFFSET('Sanitation Data'!$G$30,0,10*ROW('Sanitation Data'!G148))="","",OFFSET('Sanitation Data'!$G$30,0,10*ROW('Sanitation Data'!G148)))</f>
        <v/>
      </c>
      <c r="DG154" s="29" t="str">
        <f ca="true">+IF(OFFSET('Sanitation Data'!$G$31,0,10*ROW('Sanitation Data'!G148))="","",OFFSET('Sanitation Data'!$G$31,0,10*ROW('Sanitation Data'!G148)))</f>
        <v/>
      </c>
      <c r="DH154" s="29" t="str">
        <f ca="true">+IF(OFFSET('Sanitation Data'!$G$32,0,10*ROW('Sanitation Data'!G148))="","",OFFSET('Sanitation Data'!$G$32,0,10*ROW('Sanitation Data'!G148)))</f>
        <v/>
      </c>
      <c r="DI154" s="29" t="str">
        <f ca="true">+IF(OFFSET('Sanitation Data'!$G$33,0,10*ROW('Sanitation Data'!G148))="","",OFFSET('Sanitation Data'!$G$33,0,10*ROW('Sanitation Data'!G148)))</f>
        <v/>
      </c>
      <c r="DJ154" s="29" t="str">
        <f ca="true">+IF(OFFSET('Sanitation Data'!$H$29,0,10*ROW('Sanitation Data'!H148))="","",OFFSET('Sanitation Data'!$H$29,0,10*ROW('Sanitation Data'!H148)))</f>
        <v/>
      </c>
      <c r="DK154" s="29" t="str">
        <f ca="true">+IF(OFFSET('Sanitation Data'!$H$30,0,10*ROW('Sanitation Data'!H148))="","",OFFSET('Sanitation Data'!$H$30,0,10*ROW('Sanitation Data'!H148)))</f>
        <v/>
      </c>
      <c r="DL154" s="29" t="str">
        <f ca="true">+IF(OFFSET('Sanitation Data'!$H$31,0,10*ROW('Sanitation Data'!H148))="","",OFFSET('Sanitation Data'!$H$31,0,10*ROW('Sanitation Data'!H148)))</f>
        <v/>
      </c>
      <c r="DM154" s="29" t="str">
        <f ca="true">+IF(OFFSET('Sanitation Data'!$H$32,0,10*ROW('Sanitation Data'!H148))="","",OFFSET('Sanitation Data'!$H$32,0,10*ROW('Sanitation Data'!H148)))</f>
        <v/>
      </c>
      <c r="DN154" s="29" t="str">
        <f ca="true">+IF(OFFSET('Sanitation Data'!$H$33,0,10*ROW('Sanitation Data'!H148))="","",OFFSET('Sanitation Data'!$H$33,0,10*ROW('Sanitation Data'!H148)))</f>
        <v/>
      </c>
      <c r="DO154" s="29" t="str">
        <f ca="true">+IF(OFFSET('Hygiene Data'!$C$12,0,10*ROW('Hygiene Data'!C148))="","",OFFSET('Hygiene Data'!$C$12,0,10*ROW('Hygiene Data'!C148)))</f>
        <v/>
      </c>
      <c r="DP154" s="29" t="str">
        <f ca="true">+IF(OFFSET('Hygiene Data'!$C$13,0,10*ROW('Hygiene Data'!C148))="","",OFFSET('Hygiene Data'!$C$13,0,10*ROW('Hygiene Data'!C148)))</f>
        <v/>
      </c>
      <c r="DQ154" s="29" t="str">
        <f ca="true">+IF(OFFSET('Hygiene Data'!$C$14,0,10*ROW('Hygiene Data'!C148))="","",OFFSET('Hygiene Data'!$C$14,0,10*ROW('Hygiene Data'!C148)))</f>
        <v/>
      </c>
      <c r="DR154" s="29" t="str">
        <f ca="true">+IF(OFFSET('Hygiene Data'!$D$12,0,10*ROW('Hygiene Data'!D148))="","",OFFSET('Hygiene Data'!$D$12,0,10*ROW('Hygiene Data'!D148)))</f>
        <v/>
      </c>
      <c r="DS154" s="29" t="str">
        <f ca="true">+IF(OFFSET('Hygiene Data'!$D$13,0,10*ROW('Hygiene Data'!D148))="","",OFFSET('Hygiene Data'!$D$13,0,10*ROW('Hygiene Data'!D148)))</f>
        <v/>
      </c>
      <c r="DT154" s="29" t="str">
        <f ca="true">+IF(OFFSET('Hygiene Data'!$D$14,0,10*ROW('Hygiene Data'!D148))="","",OFFSET('Hygiene Data'!$D$14,0,10*ROW('Hygiene Data'!D148)))</f>
        <v/>
      </c>
      <c r="DU154" s="29" t="str">
        <f ca="true">+IF(OFFSET('Hygiene Data'!$E$12,0,10*ROW('Hygiene Data'!E148))="","",OFFSET('Hygiene Data'!$E$12,0,10*ROW('Hygiene Data'!E148)))</f>
        <v/>
      </c>
      <c r="DV154" s="29" t="str">
        <f ca="true">+IF(OFFSET('Hygiene Data'!$E$13,0,10*ROW('Hygiene Data'!E148))="","",OFFSET('Hygiene Data'!$E$13,0,10*ROW('Hygiene Data'!E148)))</f>
        <v/>
      </c>
      <c r="DW154" s="29" t="str">
        <f ca="true">+IF(OFFSET('Hygiene Data'!$E$14,0,10*ROW('Hygiene Data'!E148))="","",OFFSET('Hygiene Data'!$E$14,0,10*ROW('Hygiene Data'!E148)))</f>
        <v/>
      </c>
      <c r="DX154" s="29" t="str">
        <f ca="true">+IF(OFFSET('Hygiene Data'!$F$12,0,10*ROW('Hygiene Data'!F148))="","",OFFSET('Hygiene Data'!$F$12,0,10*ROW('Hygiene Data'!F148)))</f>
        <v/>
      </c>
      <c r="DY154" s="29" t="str">
        <f ca="true">+IF(OFFSET('Hygiene Data'!$F$13,0,10*ROW('Hygiene Data'!F148))="","",OFFSET('Hygiene Data'!$F$13,0,10*ROW('Hygiene Data'!F148)))</f>
        <v/>
      </c>
      <c r="DZ154" s="29" t="str">
        <f ca="true">+IF(OFFSET('Hygiene Data'!$F$14,0,10*ROW('Hygiene Data'!F148))="","",OFFSET('Hygiene Data'!$F$14,0,10*ROW('Hygiene Data'!F148)))</f>
        <v/>
      </c>
      <c r="EA154" s="29" t="str">
        <f ca="true">+IF(OFFSET('Hygiene Data'!$G$12,0,10*ROW('Hygiene Data'!G148))="","",OFFSET('Hygiene Data'!$G$12,0,10*ROW('Hygiene Data'!G148)))</f>
        <v/>
      </c>
      <c r="EB154" s="29" t="str">
        <f ca="true">+IF(OFFSET('Hygiene Data'!$G$13,0,10*ROW('Hygiene Data'!G148))="","",OFFSET('Hygiene Data'!$G$13,0,10*ROW('Hygiene Data'!G148)))</f>
        <v/>
      </c>
      <c r="EC154" s="29" t="str">
        <f ca="true">+IF(OFFSET('Hygiene Data'!$G$14,0,10*ROW('Hygiene Data'!G148))="","",OFFSET('Hygiene Data'!$G$14,0,10*ROW('Hygiene Data'!G148)))</f>
        <v/>
      </c>
      <c r="ED154" s="29" t="str">
        <f ca="true">+IF(OFFSET('Hygiene Data'!$H$12,0,10*ROW('Hygiene Data'!H148))="","",OFFSET('Hygiene Data'!$H$12,0,10*ROW('Hygiene Data'!H148)))</f>
        <v/>
      </c>
      <c r="EE154" s="29" t="str">
        <f ca="true">+IF(OFFSET('Hygiene Data'!$H$13,0,10*ROW('Hygiene Data'!H148))="","",OFFSET('Hygiene Data'!$H$13,0,10*ROW('Hygiene Data'!H148)))</f>
        <v/>
      </c>
      <c r="EF154" s="29" t="str">
        <f ca="true">+IF(OFFSET('Hygiene Data'!$H$14,0,10*ROW('Hygiene Data'!H148))="","",OFFSET('Hygiene Data'!$H$14,0,10*ROW('Hygiene Data'!H148)))</f>
        <v/>
      </c>
    </row>
    <row r="155" x14ac:dyDescent="0.2">
      <c r="A155" s="52" t="str">
        <f ca="true">+IF(OFFSET('Water Data'!$B$1,0,10*ROW('Water Data'!B152))="","",OFFSET('Water Data'!$B$1,0,10*ROW('Water Data'!B152)))</f>
        <v/>
      </c>
      <c r="B155" s="52" t="str">
        <f ca="true">+IF(OFFSET('Water Data'!$A$3,0,10*ROW('Water Data'!A152))="","",OFFSET('Water Data'!$A$3,0,10*ROW('Water Data'!A152)))</f>
        <v/>
      </c>
      <c r="C155" s="52" t="str">
        <f ca="true">+IF(OFFSET('Water Data'!$C$3,0,10*ROW('Water Data'!C152))="","",OFFSET('Water Data'!$C$3,0,10*ROW('Water Data'!C152)))</f>
        <v/>
      </c>
      <c r="D155" s="240"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0"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0"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0"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0"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0"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0"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0"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0"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0"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0"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0"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0"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0"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0"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0"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0"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0"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1"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1"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1"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1"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1"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1"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1"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1"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1"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1"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1"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1"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1"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1"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1"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1"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1"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1"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1"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1"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1"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1"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1"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1"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1"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1"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1"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1"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1"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1"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2"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2"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2"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2"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2"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2"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2"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2"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2"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2"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2"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2"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2"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2"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2"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2"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2"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2"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29" t="str">
        <f ca="true">+IF(OFFSET('Water Data'!$C$28,0,10*ROW('Water Data'!C149))="","",OFFSET('Water Data'!$C$28,0,10*ROW('Water Data'!C149)))</f>
        <v/>
      </c>
      <c r="BT155" s="29" t="str">
        <f ca="true">+IF(OFFSET('Water Data'!$C$29,0,10*ROW('Water Data'!C149))="","",OFFSET('Water Data'!$C$29,0,10*ROW('Water Data'!C149)))</f>
        <v/>
      </c>
      <c r="BU155" s="29" t="str">
        <f ca="true">+IF(OFFSET('Water Data'!$C$30,0,10*ROW('Water Data'!C149))="","",OFFSET('Water Data'!$C$30,0,10*ROW('Water Data'!C149)))</f>
        <v/>
      </c>
      <c r="BV155" s="29" t="str">
        <f ca="true">+IF(OFFSET('Water Data'!$D$28,0,10*ROW('Water Data'!D149))="","",OFFSET('Water Data'!$D$28,0,10*ROW('Water Data'!D149)))</f>
        <v/>
      </c>
      <c r="BW155" s="29" t="str">
        <f ca="true">+IF(OFFSET('Water Data'!$D$29,0,10*ROW('Water Data'!D149))="","",OFFSET('Water Data'!$D$29,0,10*ROW('Water Data'!D149)))</f>
        <v/>
      </c>
      <c r="BX155" s="29" t="str">
        <f ca="true">+IF(OFFSET('Water Data'!$D$30,0,10*ROW('Water Data'!D149))="","",OFFSET('Water Data'!$D$30,0,10*ROW('Water Data'!D149)))</f>
        <v/>
      </c>
      <c r="BY155" s="29" t="str">
        <f ca="true">+IF(OFFSET('Water Data'!$E$28,0,10*ROW('Water Data'!E149))="","",OFFSET('Water Data'!$E$28,0,10*ROW('Water Data'!E149)))</f>
        <v/>
      </c>
      <c r="BZ155" s="29" t="str">
        <f ca="true">+IF(OFFSET('Water Data'!$E$29,0,10*ROW('Water Data'!E149))="","",OFFSET('Water Data'!$E$29,0,10*ROW('Water Data'!E149)))</f>
        <v/>
      </c>
      <c r="CA155" s="29" t="str">
        <f ca="true">+IF(OFFSET('Water Data'!$E$30,0,10*ROW('Water Data'!E149))="","",OFFSET('Water Data'!$E$30,0,10*ROW('Water Data'!E149)))</f>
        <v/>
      </c>
      <c r="CB155" s="29" t="str">
        <f ca="true">+IF(OFFSET('Water Data'!$F$28,0,10*ROW('Water Data'!F149))="","",OFFSET('Water Data'!$F$28,0,10*ROW('Water Data'!F149)))</f>
        <v/>
      </c>
      <c r="CC155" s="29" t="str">
        <f ca="true">+IF(OFFSET('Water Data'!$F$29,0,10*ROW('Water Data'!F149))="","",OFFSET('Water Data'!$F$29,0,10*ROW('Water Data'!F149)))</f>
        <v/>
      </c>
      <c r="CD155" s="29" t="str">
        <f ca="true">+IF(OFFSET('Water Data'!$F$30,0,10*ROW('Water Data'!F149))="","",OFFSET('Water Data'!$F$30,0,10*ROW('Water Data'!F149)))</f>
        <v/>
      </c>
      <c r="CE155" s="29" t="str">
        <f ca="true">+IF(OFFSET('Water Data'!$G$28,0,10*ROW('Water Data'!G149))="","",OFFSET('Water Data'!$G$28,0,10*ROW('Water Data'!G149)))</f>
        <v/>
      </c>
      <c r="CF155" s="29" t="str">
        <f ca="true">+IF(OFFSET('Water Data'!$G$29,0,10*ROW('Water Data'!G149))="","",OFFSET('Water Data'!$G$29,0,10*ROW('Water Data'!G149)))</f>
        <v/>
      </c>
      <c r="CG155" s="29" t="str">
        <f ca="true">+IF(OFFSET('Water Data'!$G$30,0,10*ROW('Water Data'!G149))="","",OFFSET('Water Data'!$G$30,0,10*ROW('Water Data'!G149)))</f>
        <v/>
      </c>
      <c r="CH155" s="29" t="str">
        <f ca="true">+IF(OFFSET('Water Data'!$H$28,0,10*ROW('Water Data'!H149))="","",OFFSET('Water Data'!$H$28,0,10*ROW('Water Data'!H149)))</f>
        <v/>
      </c>
      <c r="CI155" s="29" t="str">
        <f ca="true">+IF(OFFSET('Water Data'!$H$29,0,10*ROW('Water Data'!H149))="","",OFFSET('Water Data'!$H$29,0,10*ROW('Water Data'!H149)))</f>
        <v/>
      </c>
      <c r="CJ155" s="29" t="str">
        <f ca="true">+IF(OFFSET('Water Data'!$H$30,0,10*ROW('Water Data'!H149))="","",OFFSET('Water Data'!$H$30,0,10*ROW('Water Data'!H149)))</f>
        <v/>
      </c>
      <c r="CK155" s="29" t="str">
        <f ca="true">+IF(OFFSET('Sanitation Data'!$C$29,0,10*ROW('Sanitation Data'!C149))="","",OFFSET('Sanitation Data'!$C$29,0,10*ROW('Sanitation Data'!C149)))</f>
        <v/>
      </c>
      <c r="CL155" s="29" t="str">
        <f ca="true">+IF(OFFSET('Sanitation Data'!$C$30,0,10*ROW('Sanitation Data'!C149))="","",OFFSET('Sanitation Data'!$C$30,0,10*ROW('Sanitation Data'!C149)))</f>
        <v/>
      </c>
      <c r="CM155" s="29" t="str">
        <f ca="true">+IF(OFFSET('Sanitation Data'!$C$31,0,10*ROW('Sanitation Data'!C149))="","",OFFSET('Sanitation Data'!$C$31,0,10*ROW('Sanitation Data'!C149)))</f>
        <v/>
      </c>
      <c r="CN155" s="29" t="str">
        <f ca="true">+IF(OFFSET('Sanitation Data'!$C$32,0,10*ROW('Sanitation Data'!C149))="","",OFFSET('Sanitation Data'!$C$32,0,10*ROW('Sanitation Data'!C149)))</f>
        <v/>
      </c>
      <c r="CO155" s="29" t="str">
        <f ca="true">+IF(OFFSET('Sanitation Data'!$C$33,0,10*ROW('Sanitation Data'!C149))="","",OFFSET('Sanitation Data'!$C$33,0,10*ROW('Sanitation Data'!C149)))</f>
        <v/>
      </c>
      <c r="CP155" s="29" t="str">
        <f ca="true">+IF(OFFSET('Sanitation Data'!$D$29,0,10*ROW('Sanitation Data'!D149))="","",OFFSET('Sanitation Data'!$D$29,0,10*ROW('Sanitation Data'!D149)))</f>
        <v/>
      </c>
      <c r="CQ155" s="29" t="str">
        <f ca="true">+IF(OFFSET('Sanitation Data'!$D$30,0,10*ROW('Sanitation Data'!D149))="","",OFFSET('Sanitation Data'!$D$30,0,10*ROW('Sanitation Data'!D149)))</f>
        <v/>
      </c>
      <c r="CR155" s="29" t="str">
        <f ca="true">+IF(OFFSET('Sanitation Data'!$D$31,0,10*ROW('Sanitation Data'!D149))="","",OFFSET('Sanitation Data'!$D$31,0,10*ROW('Sanitation Data'!D149)))</f>
        <v/>
      </c>
      <c r="CS155" s="29" t="str">
        <f ca="true">+IF(OFFSET('Sanitation Data'!$D$32,0,10*ROW('Sanitation Data'!D149))="","",OFFSET('Sanitation Data'!$D$32,0,10*ROW('Sanitation Data'!D149)))</f>
        <v/>
      </c>
      <c r="CT155" s="29" t="str">
        <f ca="true">+IF(OFFSET('Sanitation Data'!$D$33,0,10*ROW('Sanitation Data'!D149))="","",OFFSET('Sanitation Data'!$D$33,0,10*ROW('Sanitation Data'!D149)))</f>
        <v/>
      </c>
      <c r="CU155" s="29" t="str">
        <f ca="true">+IF(OFFSET('Sanitation Data'!$E$29,0,10*ROW('Sanitation Data'!E149))="","",OFFSET('Sanitation Data'!$E$29,0,10*ROW('Sanitation Data'!E149)))</f>
        <v/>
      </c>
      <c r="CV155" s="29" t="str">
        <f ca="true">+IF(OFFSET('Sanitation Data'!$E$30,0,10*ROW('Sanitation Data'!E149))="","",OFFSET('Sanitation Data'!$E$30,0,10*ROW('Sanitation Data'!E149)))</f>
        <v/>
      </c>
      <c r="CW155" s="29" t="str">
        <f ca="true">+IF(OFFSET('Sanitation Data'!$E$31,0,10*ROW('Sanitation Data'!E149))="","",OFFSET('Sanitation Data'!$E$31,0,10*ROW('Sanitation Data'!E149)))</f>
        <v/>
      </c>
      <c r="CX155" s="29" t="str">
        <f ca="true">+IF(OFFSET('Sanitation Data'!$E$32,0,10*ROW('Sanitation Data'!E149))="","",OFFSET('Sanitation Data'!$E$32,0,10*ROW('Sanitation Data'!E149)))</f>
        <v/>
      </c>
      <c r="CY155" s="29" t="str">
        <f ca="true">+IF(OFFSET('Sanitation Data'!$E$33,0,10*ROW('Sanitation Data'!E149))="","",OFFSET('Sanitation Data'!$E$33,0,10*ROW('Sanitation Data'!E149)))</f>
        <v/>
      </c>
      <c r="CZ155" s="29" t="str">
        <f ca="true">+IF(OFFSET('Sanitation Data'!$F$29,0,10*ROW('Sanitation Data'!F149))="","",OFFSET('Sanitation Data'!$F$29,0,10*ROW('Sanitation Data'!F149)))</f>
        <v/>
      </c>
      <c r="DA155" s="29" t="str">
        <f ca="true">+IF(OFFSET('Sanitation Data'!$F$30,0,10*ROW('Sanitation Data'!F149))="","",OFFSET('Sanitation Data'!$F$30,0,10*ROW('Sanitation Data'!F149)))</f>
        <v/>
      </c>
      <c r="DB155" s="29" t="str">
        <f ca="true">+IF(OFFSET('Sanitation Data'!$F$31,0,10*ROW('Sanitation Data'!F149))="","",OFFSET('Sanitation Data'!$F$31,0,10*ROW('Sanitation Data'!F149)))</f>
        <v/>
      </c>
      <c r="DC155" s="29" t="str">
        <f ca="true">+IF(OFFSET('Sanitation Data'!$F$32,0,10*ROW('Sanitation Data'!F149))="","",OFFSET('Sanitation Data'!$F$32,0,10*ROW('Sanitation Data'!F149)))</f>
        <v/>
      </c>
      <c r="DD155" s="29" t="str">
        <f ca="true">+IF(OFFSET('Sanitation Data'!$F$33,0,10*ROW('Sanitation Data'!F149))="","",OFFSET('Sanitation Data'!$F$33,0,10*ROW('Sanitation Data'!F149)))</f>
        <v/>
      </c>
      <c r="DE155" s="29" t="str">
        <f ca="true">+IF(OFFSET('Sanitation Data'!$G$29,0,10*ROW('Sanitation Data'!G149))="","",OFFSET('Sanitation Data'!$G$29,0,10*ROW('Sanitation Data'!G149)))</f>
        <v/>
      </c>
      <c r="DF155" s="29" t="str">
        <f ca="true">+IF(OFFSET('Sanitation Data'!$G$30,0,10*ROW('Sanitation Data'!G149))="","",OFFSET('Sanitation Data'!$G$30,0,10*ROW('Sanitation Data'!G149)))</f>
        <v/>
      </c>
      <c r="DG155" s="29" t="str">
        <f ca="true">+IF(OFFSET('Sanitation Data'!$G$31,0,10*ROW('Sanitation Data'!G149))="","",OFFSET('Sanitation Data'!$G$31,0,10*ROW('Sanitation Data'!G149)))</f>
        <v/>
      </c>
      <c r="DH155" s="29" t="str">
        <f ca="true">+IF(OFFSET('Sanitation Data'!$G$32,0,10*ROW('Sanitation Data'!G149))="","",OFFSET('Sanitation Data'!$G$32,0,10*ROW('Sanitation Data'!G149)))</f>
        <v/>
      </c>
      <c r="DI155" s="29" t="str">
        <f ca="true">+IF(OFFSET('Sanitation Data'!$G$33,0,10*ROW('Sanitation Data'!G149))="","",OFFSET('Sanitation Data'!$G$33,0,10*ROW('Sanitation Data'!G149)))</f>
        <v/>
      </c>
      <c r="DJ155" s="29" t="str">
        <f ca="true">+IF(OFFSET('Sanitation Data'!$H$29,0,10*ROW('Sanitation Data'!H149))="","",OFFSET('Sanitation Data'!$H$29,0,10*ROW('Sanitation Data'!H149)))</f>
        <v/>
      </c>
      <c r="DK155" s="29" t="str">
        <f ca="true">+IF(OFFSET('Sanitation Data'!$H$30,0,10*ROW('Sanitation Data'!H149))="","",OFFSET('Sanitation Data'!$H$30,0,10*ROW('Sanitation Data'!H149)))</f>
        <v/>
      </c>
      <c r="DL155" s="29" t="str">
        <f ca="true">+IF(OFFSET('Sanitation Data'!$H$31,0,10*ROW('Sanitation Data'!H149))="","",OFFSET('Sanitation Data'!$H$31,0,10*ROW('Sanitation Data'!H149)))</f>
        <v/>
      </c>
      <c r="DM155" s="29" t="str">
        <f ca="true">+IF(OFFSET('Sanitation Data'!$H$32,0,10*ROW('Sanitation Data'!H149))="","",OFFSET('Sanitation Data'!$H$32,0,10*ROW('Sanitation Data'!H149)))</f>
        <v/>
      </c>
      <c r="DN155" s="29" t="str">
        <f ca="true">+IF(OFFSET('Sanitation Data'!$H$33,0,10*ROW('Sanitation Data'!H149))="","",OFFSET('Sanitation Data'!$H$33,0,10*ROW('Sanitation Data'!H149)))</f>
        <v/>
      </c>
      <c r="DO155" s="29" t="str">
        <f ca="true">+IF(OFFSET('Hygiene Data'!$C$12,0,10*ROW('Hygiene Data'!C149))="","",OFFSET('Hygiene Data'!$C$12,0,10*ROW('Hygiene Data'!C149)))</f>
        <v/>
      </c>
      <c r="DP155" s="29" t="str">
        <f ca="true">+IF(OFFSET('Hygiene Data'!$C$13,0,10*ROW('Hygiene Data'!C149))="","",OFFSET('Hygiene Data'!$C$13,0,10*ROW('Hygiene Data'!C149)))</f>
        <v/>
      </c>
      <c r="DQ155" s="29" t="str">
        <f ca="true">+IF(OFFSET('Hygiene Data'!$C$14,0,10*ROW('Hygiene Data'!C149))="","",OFFSET('Hygiene Data'!$C$14,0,10*ROW('Hygiene Data'!C149)))</f>
        <v/>
      </c>
      <c r="DR155" s="29" t="str">
        <f ca="true">+IF(OFFSET('Hygiene Data'!$D$12,0,10*ROW('Hygiene Data'!D149))="","",OFFSET('Hygiene Data'!$D$12,0,10*ROW('Hygiene Data'!D149)))</f>
        <v/>
      </c>
      <c r="DS155" s="29" t="str">
        <f ca="true">+IF(OFFSET('Hygiene Data'!$D$13,0,10*ROW('Hygiene Data'!D149))="","",OFFSET('Hygiene Data'!$D$13,0,10*ROW('Hygiene Data'!D149)))</f>
        <v/>
      </c>
      <c r="DT155" s="29" t="str">
        <f ca="true">+IF(OFFSET('Hygiene Data'!$D$14,0,10*ROW('Hygiene Data'!D149))="","",OFFSET('Hygiene Data'!$D$14,0,10*ROW('Hygiene Data'!D149)))</f>
        <v/>
      </c>
      <c r="DU155" s="29" t="str">
        <f ca="true">+IF(OFFSET('Hygiene Data'!$E$12,0,10*ROW('Hygiene Data'!E149))="","",OFFSET('Hygiene Data'!$E$12,0,10*ROW('Hygiene Data'!E149)))</f>
        <v/>
      </c>
      <c r="DV155" s="29" t="str">
        <f ca="true">+IF(OFFSET('Hygiene Data'!$E$13,0,10*ROW('Hygiene Data'!E149))="","",OFFSET('Hygiene Data'!$E$13,0,10*ROW('Hygiene Data'!E149)))</f>
        <v/>
      </c>
      <c r="DW155" s="29" t="str">
        <f ca="true">+IF(OFFSET('Hygiene Data'!$E$14,0,10*ROW('Hygiene Data'!E149))="","",OFFSET('Hygiene Data'!$E$14,0,10*ROW('Hygiene Data'!E149)))</f>
        <v/>
      </c>
      <c r="DX155" s="29" t="str">
        <f ca="true">+IF(OFFSET('Hygiene Data'!$F$12,0,10*ROW('Hygiene Data'!F149))="","",OFFSET('Hygiene Data'!$F$12,0,10*ROW('Hygiene Data'!F149)))</f>
        <v/>
      </c>
      <c r="DY155" s="29" t="str">
        <f ca="true">+IF(OFFSET('Hygiene Data'!$F$13,0,10*ROW('Hygiene Data'!F149))="","",OFFSET('Hygiene Data'!$F$13,0,10*ROW('Hygiene Data'!F149)))</f>
        <v/>
      </c>
      <c r="DZ155" s="29" t="str">
        <f ca="true">+IF(OFFSET('Hygiene Data'!$F$14,0,10*ROW('Hygiene Data'!F149))="","",OFFSET('Hygiene Data'!$F$14,0,10*ROW('Hygiene Data'!F149)))</f>
        <v/>
      </c>
      <c r="EA155" s="29" t="str">
        <f ca="true">+IF(OFFSET('Hygiene Data'!$G$12,0,10*ROW('Hygiene Data'!G149))="","",OFFSET('Hygiene Data'!$G$12,0,10*ROW('Hygiene Data'!G149)))</f>
        <v/>
      </c>
      <c r="EB155" s="29" t="str">
        <f ca="true">+IF(OFFSET('Hygiene Data'!$G$13,0,10*ROW('Hygiene Data'!G149))="","",OFFSET('Hygiene Data'!$G$13,0,10*ROW('Hygiene Data'!G149)))</f>
        <v/>
      </c>
      <c r="EC155" s="29" t="str">
        <f ca="true">+IF(OFFSET('Hygiene Data'!$G$14,0,10*ROW('Hygiene Data'!G149))="","",OFFSET('Hygiene Data'!$G$14,0,10*ROW('Hygiene Data'!G149)))</f>
        <v/>
      </c>
      <c r="ED155" s="29" t="str">
        <f ca="true">+IF(OFFSET('Hygiene Data'!$H$12,0,10*ROW('Hygiene Data'!H149))="","",OFFSET('Hygiene Data'!$H$12,0,10*ROW('Hygiene Data'!H149)))</f>
        <v/>
      </c>
      <c r="EE155" s="29" t="str">
        <f ca="true">+IF(OFFSET('Hygiene Data'!$H$13,0,10*ROW('Hygiene Data'!H149))="","",OFFSET('Hygiene Data'!$H$13,0,10*ROW('Hygiene Data'!H149)))</f>
        <v/>
      </c>
      <c r="EF155" s="29" t="str">
        <f ca="true">+IF(OFFSET('Hygiene Data'!$H$14,0,10*ROW('Hygiene Data'!H149))="","",OFFSET('Hygiene Data'!$H$14,0,10*ROW('Hygiene Data'!H149)))</f>
        <v/>
      </c>
    </row>
    <row r="156" x14ac:dyDescent="0.2">
      <c r="A156" s="52" t="str">
        <f ca="true">+IF(OFFSET('Water Data'!$B$1,0,10*ROW('Water Data'!B153))="","",OFFSET('Water Data'!$B$1,0,10*ROW('Water Data'!B153)))</f>
        <v/>
      </c>
      <c r="B156" s="52" t="str">
        <f ca="true">+IF(OFFSET('Water Data'!$A$3,0,10*ROW('Water Data'!A153))="","",OFFSET('Water Data'!$A$3,0,10*ROW('Water Data'!A153)))</f>
        <v/>
      </c>
      <c r="C156" s="52" t="str">
        <f ca="true">+IF(OFFSET('Water Data'!$C$3,0,10*ROW('Water Data'!C153))="","",OFFSET('Water Data'!$C$3,0,10*ROW('Water Data'!C153)))</f>
        <v/>
      </c>
      <c r="D156" s="240"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0"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0"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0"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0"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0"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0"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0"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0"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0"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0"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0"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0"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0"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0"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0"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0"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0"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1"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1"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1"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1"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1"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1"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1"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1"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1"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1"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1"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1"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1"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1"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1"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1"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1"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1"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1"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1"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1"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1"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1"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1"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1"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1"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1"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1"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1"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1"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2"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2"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2"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2"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2"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2"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2"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2"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2"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2"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2"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2"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2"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2"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2"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2"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2"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2"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29" t="str">
        <f ca="true">+IF(OFFSET('Water Data'!$C$28,0,10*ROW('Water Data'!C150))="","",OFFSET('Water Data'!$C$28,0,10*ROW('Water Data'!C150)))</f>
        <v/>
      </c>
      <c r="BT156" s="29" t="str">
        <f ca="true">+IF(OFFSET('Water Data'!$C$29,0,10*ROW('Water Data'!C150))="","",OFFSET('Water Data'!$C$29,0,10*ROW('Water Data'!C150)))</f>
        <v/>
      </c>
      <c r="BU156" s="29" t="str">
        <f ca="true">+IF(OFFSET('Water Data'!$C$30,0,10*ROW('Water Data'!C150))="","",OFFSET('Water Data'!$C$30,0,10*ROW('Water Data'!C150)))</f>
        <v/>
      </c>
      <c r="BV156" s="29" t="str">
        <f ca="true">+IF(OFFSET('Water Data'!$D$28,0,10*ROW('Water Data'!D150))="","",OFFSET('Water Data'!$D$28,0,10*ROW('Water Data'!D150)))</f>
        <v/>
      </c>
      <c r="BW156" s="29" t="str">
        <f ca="true">+IF(OFFSET('Water Data'!$D$29,0,10*ROW('Water Data'!D150))="","",OFFSET('Water Data'!$D$29,0,10*ROW('Water Data'!D150)))</f>
        <v/>
      </c>
      <c r="BX156" s="29" t="str">
        <f ca="true">+IF(OFFSET('Water Data'!$D$30,0,10*ROW('Water Data'!D150))="","",OFFSET('Water Data'!$D$30,0,10*ROW('Water Data'!D150)))</f>
        <v/>
      </c>
      <c r="BY156" s="29" t="str">
        <f ca="true">+IF(OFFSET('Water Data'!$E$28,0,10*ROW('Water Data'!E150))="","",OFFSET('Water Data'!$E$28,0,10*ROW('Water Data'!E150)))</f>
        <v/>
      </c>
      <c r="BZ156" s="29" t="str">
        <f ca="true">+IF(OFFSET('Water Data'!$E$29,0,10*ROW('Water Data'!E150))="","",OFFSET('Water Data'!$E$29,0,10*ROW('Water Data'!E150)))</f>
        <v/>
      </c>
      <c r="CA156" s="29" t="str">
        <f ca="true">+IF(OFFSET('Water Data'!$E$30,0,10*ROW('Water Data'!E150))="","",OFFSET('Water Data'!$E$30,0,10*ROW('Water Data'!E150)))</f>
        <v/>
      </c>
      <c r="CB156" s="29" t="str">
        <f ca="true">+IF(OFFSET('Water Data'!$F$28,0,10*ROW('Water Data'!F150))="","",OFFSET('Water Data'!$F$28,0,10*ROW('Water Data'!F150)))</f>
        <v/>
      </c>
      <c r="CC156" s="29" t="str">
        <f ca="true">+IF(OFFSET('Water Data'!$F$29,0,10*ROW('Water Data'!F150))="","",OFFSET('Water Data'!$F$29,0,10*ROW('Water Data'!F150)))</f>
        <v/>
      </c>
      <c r="CD156" s="29" t="str">
        <f ca="true">+IF(OFFSET('Water Data'!$F$30,0,10*ROW('Water Data'!F150))="","",OFFSET('Water Data'!$F$30,0,10*ROW('Water Data'!F150)))</f>
        <v/>
      </c>
      <c r="CE156" s="29" t="str">
        <f ca="true">+IF(OFFSET('Water Data'!$G$28,0,10*ROW('Water Data'!G150))="","",OFFSET('Water Data'!$G$28,0,10*ROW('Water Data'!G150)))</f>
        <v/>
      </c>
      <c r="CF156" s="29" t="str">
        <f ca="true">+IF(OFFSET('Water Data'!$G$29,0,10*ROW('Water Data'!G150))="","",OFFSET('Water Data'!$G$29,0,10*ROW('Water Data'!G150)))</f>
        <v/>
      </c>
      <c r="CG156" s="29" t="str">
        <f ca="true">+IF(OFFSET('Water Data'!$G$30,0,10*ROW('Water Data'!G150))="","",OFFSET('Water Data'!$G$30,0,10*ROW('Water Data'!G150)))</f>
        <v/>
      </c>
      <c r="CH156" s="29" t="str">
        <f ca="true">+IF(OFFSET('Water Data'!$H$28,0,10*ROW('Water Data'!H150))="","",OFFSET('Water Data'!$H$28,0,10*ROW('Water Data'!H150)))</f>
        <v/>
      </c>
      <c r="CI156" s="29" t="str">
        <f ca="true">+IF(OFFSET('Water Data'!$H$29,0,10*ROW('Water Data'!H150))="","",OFFSET('Water Data'!$H$29,0,10*ROW('Water Data'!H150)))</f>
        <v/>
      </c>
      <c r="CJ156" s="29" t="str">
        <f ca="true">+IF(OFFSET('Water Data'!$H$30,0,10*ROW('Water Data'!H150))="","",OFFSET('Water Data'!$H$30,0,10*ROW('Water Data'!H150)))</f>
        <v/>
      </c>
      <c r="CK156" s="29" t="str">
        <f ca="true">+IF(OFFSET('Sanitation Data'!$C$29,0,10*ROW('Sanitation Data'!C150))="","",OFFSET('Sanitation Data'!$C$29,0,10*ROW('Sanitation Data'!C150)))</f>
        <v/>
      </c>
      <c r="CL156" s="29" t="str">
        <f ca="true">+IF(OFFSET('Sanitation Data'!$C$30,0,10*ROW('Sanitation Data'!C150))="","",OFFSET('Sanitation Data'!$C$30,0,10*ROW('Sanitation Data'!C150)))</f>
        <v/>
      </c>
      <c r="CM156" s="29" t="str">
        <f ca="true">+IF(OFFSET('Sanitation Data'!$C$31,0,10*ROW('Sanitation Data'!C150))="","",OFFSET('Sanitation Data'!$C$31,0,10*ROW('Sanitation Data'!C150)))</f>
        <v/>
      </c>
      <c r="CN156" s="29" t="str">
        <f ca="true">+IF(OFFSET('Sanitation Data'!$C$32,0,10*ROW('Sanitation Data'!C150))="","",OFFSET('Sanitation Data'!$C$32,0,10*ROW('Sanitation Data'!C150)))</f>
        <v/>
      </c>
      <c r="CO156" s="29" t="str">
        <f ca="true">+IF(OFFSET('Sanitation Data'!$C$33,0,10*ROW('Sanitation Data'!C150))="","",OFFSET('Sanitation Data'!$C$33,0,10*ROW('Sanitation Data'!C150)))</f>
        <v/>
      </c>
      <c r="CP156" s="29" t="str">
        <f ca="true">+IF(OFFSET('Sanitation Data'!$D$29,0,10*ROW('Sanitation Data'!D150))="","",OFFSET('Sanitation Data'!$D$29,0,10*ROW('Sanitation Data'!D150)))</f>
        <v/>
      </c>
      <c r="CQ156" s="29" t="str">
        <f ca="true">+IF(OFFSET('Sanitation Data'!$D$30,0,10*ROW('Sanitation Data'!D150))="","",OFFSET('Sanitation Data'!$D$30,0,10*ROW('Sanitation Data'!D150)))</f>
        <v/>
      </c>
      <c r="CR156" s="29" t="str">
        <f ca="true">+IF(OFFSET('Sanitation Data'!$D$31,0,10*ROW('Sanitation Data'!D150))="","",OFFSET('Sanitation Data'!$D$31,0,10*ROW('Sanitation Data'!D150)))</f>
        <v/>
      </c>
      <c r="CS156" s="29" t="str">
        <f ca="true">+IF(OFFSET('Sanitation Data'!$D$32,0,10*ROW('Sanitation Data'!D150))="","",OFFSET('Sanitation Data'!$D$32,0,10*ROW('Sanitation Data'!D150)))</f>
        <v/>
      </c>
      <c r="CT156" s="29" t="str">
        <f ca="true">+IF(OFFSET('Sanitation Data'!$D$33,0,10*ROW('Sanitation Data'!D150))="","",OFFSET('Sanitation Data'!$D$33,0,10*ROW('Sanitation Data'!D150)))</f>
        <v/>
      </c>
      <c r="CU156" s="29" t="str">
        <f ca="true">+IF(OFFSET('Sanitation Data'!$E$29,0,10*ROW('Sanitation Data'!E150))="","",OFFSET('Sanitation Data'!$E$29,0,10*ROW('Sanitation Data'!E150)))</f>
        <v/>
      </c>
      <c r="CV156" s="29" t="str">
        <f ca="true">+IF(OFFSET('Sanitation Data'!$E$30,0,10*ROW('Sanitation Data'!E150))="","",OFFSET('Sanitation Data'!$E$30,0,10*ROW('Sanitation Data'!E150)))</f>
        <v/>
      </c>
      <c r="CW156" s="29" t="str">
        <f ca="true">+IF(OFFSET('Sanitation Data'!$E$31,0,10*ROW('Sanitation Data'!E150))="","",OFFSET('Sanitation Data'!$E$31,0,10*ROW('Sanitation Data'!E150)))</f>
        <v/>
      </c>
      <c r="CX156" s="29" t="str">
        <f ca="true">+IF(OFFSET('Sanitation Data'!$E$32,0,10*ROW('Sanitation Data'!E150))="","",OFFSET('Sanitation Data'!$E$32,0,10*ROW('Sanitation Data'!E150)))</f>
        <v/>
      </c>
      <c r="CY156" s="29" t="str">
        <f ca="true">+IF(OFFSET('Sanitation Data'!$E$33,0,10*ROW('Sanitation Data'!E150))="","",OFFSET('Sanitation Data'!$E$33,0,10*ROW('Sanitation Data'!E150)))</f>
        <v/>
      </c>
      <c r="CZ156" s="29" t="str">
        <f ca="true">+IF(OFFSET('Sanitation Data'!$F$29,0,10*ROW('Sanitation Data'!F150))="","",OFFSET('Sanitation Data'!$F$29,0,10*ROW('Sanitation Data'!F150)))</f>
        <v/>
      </c>
      <c r="DA156" s="29" t="str">
        <f ca="true">+IF(OFFSET('Sanitation Data'!$F$30,0,10*ROW('Sanitation Data'!F150))="","",OFFSET('Sanitation Data'!$F$30,0,10*ROW('Sanitation Data'!F150)))</f>
        <v/>
      </c>
      <c r="DB156" s="29" t="str">
        <f ca="true">+IF(OFFSET('Sanitation Data'!$F$31,0,10*ROW('Sanitation Data'!F150))="","",OFFSET('Sanitation Data'!$F$31,0,10*ROW('Sanitation Data'!F150)))</f>
        <v/>
      </c>
      <c r="DC156" s="29" t="str">
        <f ca="true">+IF(OFFSET('Sanitation Data'!$F$32,0,10*ROW('Sanitation Data'!F150))="","",OFFSET('Sanitation Data'!$F$32,0,10*ROW('Sanitation Data'!F150)))</f>
        <v/>
      </c>
      <c r="DD156" s="29" t="str">
        <f ca="true">+IF(OFFSET('Sanitation Data'!$F$33,0,10*ROW('Sanitation Data'!F150))="","",OFFSET('Sanitation Data'!$F$33,0,10*ROW('Sanitation Data'!F150)))</f>
        <v/>
      </c>
      <c r="DE156" s="29" t="str">
        <f ca="true">+IF(OFFSET('Sanitation Data'!$G$29,0,10*ROW('Sanitation Data'!G150))="","",OFFSET('Sanitation Data'!$G$29,0,10*ROW('Sanitation Data'!G150)))</f>
        <v/>
      </c>
      <c r="DF156" s="29" t="str">
        <f ca="true">+IF(OFFSET('Sanitation Data'!$G$30,0,10*ROW('Sanitation Data'!G150))="","",OFFSET('Sanitation Data'!$G$30,0,10*ROW('Sanitation Data'!G150)))</f>
        <v/>
      </c>
      <c r="DG156" s="29" t="str">
        <f ca="true">+IF(OFFSET('Sanitation Data'!$G$31,0,10*ROW('Sanitation Data'!G150))="","",OFFSET('Sanitation Data'!$G$31,0,10*ROW('Sanitation Data'!G150)))</f>
        <v/>
      </c>
      <c r="DH156" s="29" t="str">
        <f ca="true">+IF(OFFSET('Sanitation Data'!$G$32,0,10*ROW('Sanitation Data'!G150))="","",OFFSET('Sanitation Data'!$G$32,0,10*ROW('Sanitation Data'!G150)))</f>
        <v/>
      </c>
      <c r="DI156" s="29" t="str">
        <f ca="true">+IF(OFFSET('Sanitation Data'!$G$33,0,10*ROW('Sanitation Data'!G150))="","",OFFSET('Sanitation Data'!$G$33,0,10*ROW('Sanitation Data'!G150)))</f>
        <v/>
      </c>
      <c r="DJ156" s="29" t="str">
        <f ca="true">+IF(OFFSET('Sanitation Data'!$H$29,0,10*ROW('Sanitation Data'!H150))="","",OFFSET('Sanitation Data'!$H$29,0,10*ROW('Sanitation Data'!H150)))</f>
        <v/>
      </c>
      <c r="DK156" s="29" t="str">
        <f ca="true">+IF(OFFSET('Sanitation Data'!$H$30,0,10*ROW('Sanitation Data'!H150))="","",OFFSET('Sanitation Data'!$H$30,0,10*ROW('Sanitation Data'!H150)))</f>
        <v/>
      </c>
      <c r="DL156" s="29" t="str">
        <f ca="true">+IF(OFFSET('Sanitation Data'!$H$31,0,10*ROW('Sanitation Data'!H150))="","",OFFSET('Sanitation Data'!$H$31,0,10*ROW('Sanitation Data'!H150)))</f>
        <v/>
      </c>
      <c r="DM156" s="29" t="str">
        <f ca="true">+IF(OFFSET('Sanitation Data'!$H$32,0,10*ROW('Sanitation Data'!H150))="","",OFFSET('Sanitation Data'!$H$32,0,10*ROW('Sanitation Data'!H150)))</f>
        <v/>
      </c>
      <c r="DN156" s="29" t="str">
        <f ca="true">+IF(OFFSET('Sanitation Data'!$H$33,0,10*ROW('Sanitation Data'!H150))="","",OFFSET('Sanitation Data'!$H$33,0,10*ROW('Sanitation Data'!H150)))</f>
        <v/>
      </c>
      <c r="DO156" s="29" t="str">
        <f ca="true">+IF(OFFSET('Hygiene Data'!$C$12,0,10*ROW('Hygiene Data'!C150))="","",OFFSET('Hygiene Data'!$C$12,0,10*ROW('Hygiene Data'!C150)))</f>
        <v/>
      </c>
      <c r="DP156" s="29" t="str">
        <f ca="true">+IF(OFFSET('Hygiene Data'!$C$13,0,10*ROW('Hygiene Data'!C150))="","",OFFSET('Hygiene Data'!$C$13,0,10*ROW('Hygiene Data'!C150)))</f>
        <v/>
      </c>
      <c r="DQ156" s="29" t="str">
        <f ca="true">+IF(OFFSET('Hygiene Data'!$C$14,0,10*ROW('Hygiene Data'!C150))="","",OFFSET('Hygiene Data'!$C$14,0,10*ROW('Hygiene Data'!C150)))</f>
        <v/>
      </c>
      <c r="DR156" s="29" t="str">
        <f ca="true">+IF(OFFSET('Hygiene Data'!$D$12,0,10*ROW('Hygiene Data'!D150))="","",OFFSET('Hygiene Data'!$D$12,0,10*ROW('Hygiene Data'!D150)))</f>
        <v/>
      </c>
      <c r="DS156" s="29" t="str">
        <f ca="true">+IF(OFFSET('Hygiene Data'!$D$13,0,10*ROW('Hygiene Data'!D150))="","",OFFSET('Hygiene Data'!$D$13,0,10*ROW('Hygiene Data'!D150)))</f>
        <v/>
      </c>
      <c r="DT156" s="29" t="str">
        <f ca="true">+IF(OFFSET('Hygiene Data'!$D$14,0,10*ROW('Hygiene Data'!D150))="","",OFFSET('Hygiene Data'!$D$14,0,10*ROW('Hygiene Data'!D150)))</f>
        <v/>
      </c>
      <c r="DU156" s="29" t="str">
        <f ca="true">+IF(OFFSET('Hygiene Data'!$E$12,0,10*ROW('Hygiene Data'!E150))="","",OFFSET('Hygiene Data'!$E$12,0,10*ROW('Hygiene Data'!E150)))</f>
        <v/>
      </c>
      <c r="DV156" s="29" t="str">
        <f ca="true">+IF(OFFSET('Hygiene Data'!$E$13,0,10*ROW('Hygiene Data'!E150))="","",OFFSET('Hygiene Data'!$E$13,0,10*ROW('Hygiene Data'!E150)))</f>
        <v/>
      </c>
      <c r="DW156" s="29" t="str">
        <f ca="true">+IF(OFFSET('Hygiene Data'!$E$14,0,10*ROW('Hygiene Data'!E150))="","",OFFSET('Hygiene Data'!$E$14,0,10*ROW('Hygiene Data'!E150)))</f>
        <v/>
      </c>
      <c r="DX156" s="29" t="str">
        <f ca="true">+IF(OFFSET('Hygiene Data'!$F$12,0,10*ROW('Hygiene Data'!F150))="","",OFFSET('Hygiene Data'!$F$12,0,10*ROW('Hygiene Data'!F150)))</f>
        <v/>
      </c>
      <c r="DY156" s="29" t="str">
        <f ca="true">+IF(OFFSET('Hygiene Data'!$F$13,0,10*ROW('Hygiene Data'!F150))="","",OFFSET('Hygiene Data'!$F$13,0,10*ROW('Hygiene Data'!F150)))</f>
        <v/>
      </c>
      <c r="DZ156" s="29" t="str">
        <f ca="true">+IF(OFFSET('Hygiene Data'!$F$14,0,10*ROW('Hygiene Data'!F150))="","",OFFSET('Hygiene Data'!$F$14,0,10*ROW('Hygiene Data'!F150)))</f>
        <v/>
      </c>
      <c r="EA156" s="29" t="str">
        <f ca="true">+IF(OFFSET('Hygiene Data'!$G$12,0,10*ROW('Hygiene Data'!G150))="","",OFFSET('Hygiene Data'!$G$12,0,10*ROW('Hygiene Data'!G150)))</f>
        <v/>
      </c>
      <c r="EB156" s="29" t="str">
        <f ca="true">+IF(OFFSET('Hygiene Data'!$G$13,0,10*ROW('Hygiene Data'!G150))="","",OFFSET('Hygiene Data'!$G$13,0,10*ROW('Hygiene Data'!G150)))</f>
        <v/>
      </c>
      <c r="EC156" s="29" t="str">
        <f ca="true">+IF(OFFSET('Hygiene Data'!$G$14,0,10*ROW('Hygiene Data'!G150))="","",OFFSET('Hygiene Data'!$G$14,0,10*ROW('Hygiene Data'!G150)))</f>
        <v/>
      </c>
      <c r="ED156" s="29" t="str">
        <f ca="true">+IF(OFFSET('Hygiene Data'!$H$12,0,10*ROW('Hygiene Data'!H150))="","",OFFSET('Hygiene Data'!$H$12,0,10*ROW('Hygiene Data'!H150)))</f>
        <v/>
      </c>
      <c r="EE156" s="29" t="str">
        <f ca="true">+IF(OFFSET('Hygiene Data'!$H$13,0,10*ROW('Hygiene Data'!H150))="","",OFFSET('Hygiene Data'!$H$13,0,10*ROW('Hygiene Data'!H150)))</f>
        <v/>
      </c>
      <c r="EF156" s="29" t="str">
        <f ca="true">+IF(OFFSET('Hygiene Data'!$H$14,0,10*ROW('Hygiene Data'!H150))="","",OFFSET('Hygiene Data'!$H$14,0,10*ROW('Hygiene Data'!H150)))</f>
        <v/>
      </c>
    </row>
    <row r="157" x14ac:dyDescent="0.2">
      <c r="A157" s="52" t="str">
        <f ca="true">+IF(OFFSET('Water Data'!$B$1,0,10*ROW('Water Data'!B154))="","",OFFSET('Water Data'!$B$1,0,10*ROW('Water Data'!B154)))</f>
        <v/>
      </c>
      <c r="B157" s="52" t="str">
        <f ca="true">+IF(OFFSET('Water Data'!$A$3,0,10*ROW('Water Data'!A154))="","",OFFSET('Water Data'!$A$3,0,10*ROW('Water Data'!A154)))</f>
        <v/>
      </c>
      <c r="C157" s="52" t="str">
        <f ca="true">+IF(OFFSET('Water Data'!$C$3,0,10*ROW('Water Data'!C154))="","",OFFSET('Water Data'!$C$3,0,10*ROW('Water Data'!C154)))</f>
        <v/>
      </c>
      <c r="D157" s="240"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0"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0"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0"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0"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0"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0"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0"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0"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0"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0"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0"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0"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0"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0"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0"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0"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0"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1"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1"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1"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1"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1"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1"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1"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1"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1"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1"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1"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1"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1"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1"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1"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1"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1"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1"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1"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1"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1"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1"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1"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1"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1"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1"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1"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1"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1"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1"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2"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2"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2"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2"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2"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2"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2"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2"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2"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2"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2"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2"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2"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2"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2"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2"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2"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2"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29" t="str">
        <f ca="true">+IF(OFFSET('Water Data'!$C$28,0,10*ROW('Water Data'!C151))="","",OFFSET('Water Data'!$C$28,0,10*ROW('Water Data'!C151)))</f>
        <v/>
      </c>
      <c r="BT157" s="29" t="str">
        <f ca="true">+IF(OFFSET('Water Data'!$C$29,0,10*ROW('Water Data'!C151))="","",OFFSET('Water Data'!$C$29,0,10*ROW('Water Data'!C151)))</f>
        <v/>
      </c>
      <c r="BU157" s="29" t="str">
        <f ca="true">+IF(OFFSET('Water Data'!$C$30,0,10*ROW('Water Data'!C151))="","",OFFSET('Water Data'!$C$30,0,10*ROW('Water Data'!C151)))</f>
        <v/>
      </c>
      <c r="BV157" s="29" t="str">
        <f ca="true">+IF(OFFSET('Water Data'!$D$28,0,10*ROW('Water Data'!D151))="","",OFFSET('Water Data'!$D$28,0,10*ROW('Water Data'!D151)))</f>
        <v/>
      </c>
      <c r="BW157" s="29" t="str">
        <f ca="true">+IF(OFFSET('Water Data'!$D$29,0,10*ROW('Water Data'!D151))="","",OFFSET('Water Data'!$D$29,0,10*ROW('Water Data'!D151)))</f>
        <v/>
      </c>
      <c r="BX157" s="29" t="str">
        <f ca="true">+IF(OFFSET('Water Data'!$D$30,0,10*ROW('Water Data'!D151))="","",OFFSET('Water Data'!$D$30,0,10*ROW('Water Data'!D151)))</f>
        <v/>
      </c>
      <c r="BY157" s="29" t="str">
        <f ca="true">+IF(OFFSET('Water Data'!$E$28,0,10*ROW('Water Data'!E151))="","",OFFSET('Water Data'!$E$28,0,10*ROW('Water Data'!E151)))</f>
        <v/>
      </c>
      <c r="BZ157" s="29" t="str">
        <f ca="true">+IF(OFFSET('Water Data'!$E$29,0,10*ROW('Water Data'!E151))="","",OFFSET('Water Data'!$E$29,0,10*ROW('Water Data'!E151)))</f>
        <v/>
      </c>
      <c r="CA157" s="29" t="str">
        <f ca="true">+IF(OFFSET('Water Data'!$E$30,0,10*ROW('Water Data'!E151))="","",OFFSET('Water Data'!$E$30,0,10*ROW('Water Data'!E151)))</f>
        <v/>
      </c>
      <c r="CB157" s="29" t="str">
        <f ca="true">+IF(OFFSET('Water Data'!$F$28,0,10*ROW('Water Data'!F151))="","",OFFSET('Water Data'!$F$28,0,10*ROW('Water Data'!F151)))</f>
        <v/>
      </c>
      <c r="CC157" s="29" t="str">
        <f ca="true">+IF(OFFSET('Water Data'!$F$29,0,10*ROW('Water Data'!F151))="","",OFFSET('Water Data'!$F$29,0,10*ROW('Water Data'!F151)))</f>
        <v/>
      </c>
      <c r="CD157" s="29" t="str">
        <f ca="true">+IF(OFFSET('Water Data'!$F$30,0,10*ROW('Water Data'!F151))="","",OFFSET('Water Data'!$F$30,0,10*ROW('Water Data'!F151)))</f>
        <v/>
      </c>
      <c r="CE157" s="29" t="str">
        <f ca="true">+IF(OFFSET('Water Data'!$G$28,0,10*ROW('Water Data'!G151))="","",OFFSET('Water Data'!$G$28,0,10*ROW('Water Data'!G151)))</f>
        <v/>
      </c>
      <c r="CF157" s="29" t="str">
        <f ca="true">+IF(OFFSET('Water Data'!$G$29,0,10*ROW('Water Data'!G151))="","",OFFSET('Water Data'!$G$29,0,10*ROW('Water Data'!G151)))</f>
        <v/>
      </c>
      <c r="CG157" s="29" t="str">
        <f ca="true">+IF(OFFSET('Water Data'!$G$30,0,10*ROW('Water Data'!G151))="","",OFFSET('Water Data'!$G$30,0,10*ROW('Water Data'!G151)))</f>
        <v/>
      </c>
      <c r="CH157" s="29" t="str">
        <f ca="true">+IF(OFFSET('Water Data'!$H$28,0,10*ROW('Water Data'!H151))="","",OFFSET('Water Data'!$H$28,0,10*ROW('Water Data'!H151)))</f>
        <v/>
      </c>
      <c r="CI157" s="29" t="str">
        <f ca="true">+IF(OFFSET('Water Data'!$H$29,0,10*ROW('Water Data'!H151))="","",OFFSET('Water Data'!$H$29,0,10*ROW('Water Data'!H151)))</f>
        <v/>
      </c>
      <c r="CJ157" s="29" t="str">
        <f ca="true">+IF(OFFSET('Water Data'!$H$30,0,10*ROW('Water Data'!H151))="","",OFFSET('Water Data'!$H$30,0,10*ROW('Water Data'!H151)))</f>
        <v/>
      </c>
      <c r="CK157" s="29" t="str">
        <f ca="true">+IF(OFFSET('Sanitation Data'!$C$29,0,10*ROW('Sanitation Data'!C151))="","",OFFSET('Sanitation Data'!$C$29,0,10*ROW('Sanitation Data'!C151)))</f>
        <v/>
      </c>
      <c r="CL157" s="29" t="str">
        <f ca="true">+IF(OFFSET('Sanitation Data'!$C$30,0,10*ROW('Sanitation Data'!C151))="","",OFFSET('Sanitation Data'!$C$30,0,10*ROW('Sanitation Data'!C151)))</f>
        <v/>
      </c>
      <c r="CM157" s="29" t="str">
        <f ca="true">+IF(OFFSET('Sanitation Data'!$C$31,0,10*ROW('Sanitation Data'!C151))="","",OFFSET('Sanitation Data'!$C$31,0,10*ROW('Sanitation Data'!C151)))</f>
        <v/>
      </c>
      <c r="CN157" s="29" t="str">
        <f ca="true">+IF(OFFSET('Sanitation Data'!$C$32,0,10*ROW('Sanitation Data'!C151))="","",OFFSET('Sanitation Data'!$C$32,0,10*ROW('Sanitation Data'!C151)))</f>
        <v/>
      </c>
      <c r="CO157" s="29" t="str">
        <f ca="true">+IF(OFFSET('Sanitation Data'!$C$33,0,10*ROW('Sanitation Data'!C151))="","",OFFSET('Sanitation Data'!$C$33,0,10*ROW('Sanitation Data'!C151)))</f>
        <v/>
      </c>
      <c r="CP157" s="29" t="str">
        <f ca="true">+IF(OFFSET('Sanitation Data'!$D$29,0,10*ROW('Sanitation Data'!D151))="","",OFFSET('Sanitation Data'!$D$29,0,10*ROW('Sanitation Data'!D151)))</f>
        <v/>
      </c>
      <c r="CQ157" s="29" t="str">
        <f ca="true">+IF(OFFSET('Sanitation Data'!$D$30,0,10*ROW('Sanitation Data'!D151))="","",OFFSET('Sanitation Data'!$D$30,0,10*ROW('Sanitation Data'!D151)))</f>
        <v/>
      </c>
      <c r="CR157" s="29" t="str">
        <f ca="true">+IF(OFFSET('Sanitation Data'!$D$31,0,10*ROW('Sanitation Data'!D151))="","",OFFSET('Sanitation Data'!$D$31,0,10*ROW('Sanitation Data'!D151)))</f>
        <v/>
      </c>
      <c r="CS157" s="29" t="str">
        <f ca="true">+IF(OFFSET('Sanitation Data'!$D$32,0,10*ROW('Sanitation Data'!D151))="","",OFFSET('Sanitation Data'!$D$32,0,10*ROW('Sanitation Data'!D151)))</f>
        <v/>
      </c>
      <c r="CT157" s="29" t="str">
        <f ca="true">+IF(OFFSET('Sanitation Data'!$D$33,0,10*ROW('Sanitation Data'!D151))="","",OFFSET('Sanitation Data'!$D$33,0,10*ROW('Sanitation Data'!D151)))</f>
        <v/>
      </c>
      <c r="CU157" s="29" t="str">
        <f ca="true">+IF(OFFSET('Sanitation Data'!$E$29,0,10*ROW('Sanitation Data'!E151))="","",OFFSET('Sanitation Data'!$E$29,0,10*ROW('Sanitation Data'!E151)))</f>
        <v/>
      </c>
      <c r="CV157" s="29" t="str">
        <f ca="true">+IF(OFFSET('Sanitation Data'!$E$30,0,10*ROW('Sanitation Data'!E151))="","",OFFSET('Sanitation Data'!$E$30,0,10*ROW('Sanitation Data'!E151)))</f>
        <v/>
      </c>
      <c r="CW157" s="29" t="str">
        <f ca="true">+IF(OFFSET('Sanitation Data'!$E$31,0,10*ROW('Sanitation Data'!E151))="","",OFFSET('Sanitation Data'!$E$31,0,10*ROW('Sanitation Data'!E151)))</f>
        <v/>
      </c>
      <c r="CX157" s="29" t="str">
        <f ca="true">+IF(OFFSET('Sanitation Data'!$E$32,0,10*ROW('Sanitation Data'!E151))="","",OFFSET('Sanitation Data'!$E$32,0,10*ROW('Sanitation Data'!E151)))</f>
        <v/>
      </c>
      <c r="CY157" s="29" t="str">
        <f ca="true">+IF(OFFSET('Sanitation Data'!$E$33,0,10*ROW('Sanitation Data'!E151))="","",OFFSET('Sanitation Data'!$E$33,0,10*ROW('Sanitation Data'!E151)))</f>
        <v/>
      </c>
      <c r="CZ157" s="29" t="str">
        <f ca="true">+IF(OFFSET('Sanitation Data'!$F$29,0,10*ROW('Sanitation Data'!F151))="","",OFFSET('Sanitation Data'!$F$29,0,10*ROW('Sanitation Data'!F151)))</f>
        <v/>
      </c>
      <c r="DA157" s="29" t="str">
        <f ca="true">+IF(OFFSET('Sanitation Data'!$F$30,0,10*ROW('Sanitation Data'!F151))="","",OFFSET('Sanitation Data'!$F$30,0,10*ROW('Sanitation Data'!F151)))</f>
        <v/>
      </c>
      <c r="DB157" s="29" t="str">
        <f ca="true">+IF(OFFSET('Sanitation Data'!$F$31,0,10*ROW('Sanitation Data'!F151))="","",OFFSET('Sanitation Data'!$F$31,0,10*ROW('Sanitation Data'!F151)))</f>
        <v/>
      </c>
      <c r="DC157" s="29" t="str">
        <f ca="true">+IF(OFFSET('Sanitation Data'!$F$32,0,10*ROW('Sanitation Data'!F151))="","",OFFSET('Sanitation Data'!$F$32,0,10*ROW('Sanitation Data'!F151)))</f>
        <v/>
      </c>
      <c r="DD157" s="29" t="str">
        <f ca="true">+IF(OFFSET('Sanitation Data'!$F$33,0,10*ROW('Sanitation Data'!F151))="","",OFFSET('Sanitation Data'!$F$33,0,10*ROW('Sanitation Data'!F151)))</f>
        <v/>
      </c>
      <c r="DE157" s="29" t="str">
        <f ca="true">+IF(OFFSET('Sanitation Data'!$G$29,0,10*ROW('Sanitation Data'!G151))="","",OFFSET('Sanitation Data'!$G$29,0,10*ROW('Sanitation Data'!G151)))</f>
        <v/>
      </c>
      <c r="DF157" s="29" t="str">
        <f ca="true">+IF(OFFSET('Sanitation Data'!$G$30,0,10*ROW('Sanitation Data'!G151))="","",OFFSET('Sanitation Data'!$G$30,0,10*ROW('Sanitation Data'!G151)))</f>
        <v/>
      </c>
      <c r="DG157" s="29" t="str">
        <f ca="true">+IF(OFFSET('Sanitation Data'!$G$31,0,10*ROW('Sanitation Data'!G151))="","",OFFSET('Sanitation Data'!$G$31,0,10*ROW('Sanitation Data'!G151)))</f>
        <v/>
      </c>
      <c r="DH157" s="29" t="str">
        <f ca="true">+IF(OFFSET('Sanitation Data'!$G$32,0,10*ROW('Sanitation Data'!G151))="","",OFFSET('Sanitation Data'!$G$32,0,10*ROW('Sanitation Data'!G151)))</f>
        <v/>
      </c>
      <c r="DI157" s="29" t="str">
        <f ca="true">+IF(OFFSET('Sanitation Data'!$G$33,0,10*ROW('Sanitation Data'!G151))="","",OFFSET('Sanitation Data'!$G$33,0,10*ROW('Sanitation Data'!G151)))</f>
        <v/>
      </c>
      <c r="DJ157" s="29" t="str">
        <f ca="true">+IF(OFFSET('Sanitation Data'!$H$29,0,10*ROW('Sanitation Data'!H151))="","",OFFSET('Sanitation Data'!$H$29,0,10*ROW('Sanitation Data'!H151)))</f>
        <v/>
      </c>
      <c r="DK157" s="29" t="str">
        <f ca="true">+IF(OFFSET('Sanitation Data'!$H$30,0,10*ROW('Sanitation Data'!H151))="","",OFFSET('Sanitation Data'!$H$30,0,10*ROW('Sanitation Data'!H151)))</f>
        <v/>
      </c>
      <c r="DL157" s="29" t="str">
        <f ca="true">+IF(OFFSET('Sanitation Data'!$H$31,0,10*ROW('Sanitation Data'!H151))="","",OFFSET('Sanitation Data'!$H$31,0,10*ROW('Sanitation Data'!H151)))</f>
        <v/>
      </c>
      <c r="DM157" s="29" t="str">
        <f ca="true">+IF(OFFSET('Sanitation Data'!$H$32,0,10*ROW('Sanitation Data'!H151))="","",OFFSET('Sanitation Data'!$H$32,0,10*ROW('Sanitation Data'!H151)))</f>
        <v/>
      </c>
      <c r="DN157" s="29" t="str">
        <f ca="true">+IF(OFFSET('Sanitation Data'!$H$33,0,10*ROW('Sanitation Data'!H151))="","",OFFSET('Sanitation Data'!$H$33,0,10*ROW('Sanitation Data'!H151)))</f>
        <v/>
      </c>
      <c r="DO157" s="29" t="str">
        <f ca="true">+IF(OFFSET('Hygiene Data'!$C$12,0,10*ROW('Hygiene Data'!C151))="","",OFFSET('Hygiene Data'!$C$12,0,10*ROW('Hygiene Data'!C151)))</f>
        <v/>
      </c>
      <c r="DP157" s="29" t="str">
        <f ca="true">+IF(OFFSET('Hygiene Data'!$C$13,0,10*ROW('Hygiene Data'!C151))="","",OFFSET('Hygiene Data'!$C$13,0,10*ROW('Hygiene Data'!C151)))</f>
        <v/>
      </c>
      <c r="DQ157" s="29" t="str">
        <f ca="true">+IF(OFFSET('Hygiene Data'!$C$14,0,10*ROW('Hygiene Data'!C151))="","",OFFSET('Hygiene Data'!$C$14,0,10*ROW('Hygiene Data'!C151)))</f>
        <v/>
      </c>
      <c r="DR157" s="29" t="str">
        <f ca="true">+IF(OFFSET('Hygiene Data'!$D$12,0,10*ROW('Hygiene Data'!D151))="","",OFFSET('Hygiene Data'!$D$12,0,10*ROW('Hygiene Data'!D151)))</f>
        <v/>
      </c>
      <c r="DS157" s="29" t="str">
        <f ca="true">+IF(OFFSET('Hygiene Data'!$D$13,0,10*ROW('Hygiene Data'!D151))="","",OFFSET('Hygiene Data'!$D$13,0,10*ROW('Hygiene Data'!D151)))</f>
        <v/>
      </c>
      <c r="DT157" s="29" t="str">
        <f ca="true">+IF(OFFSET('Hygiene Data'!$D$14,0,10*ROW('Hygiene Data'!D151))="","",OFFSET('Hygiene Data'!$D$14,0,10*ROW('Hygiene Data'!D151)))</f>
        <v/>
      </c>
      <c r="DU157" s="29" t="str">
        <f ca="true">+IF(OFFSET('Hygiene Data'!$E$12,0,10*ROW('Hygiene Data'!E151))="","",OFFSET('Hygiene Data'!$E$12,0,10*ROW('Hygiene Data'!E151)))</f>
        <v/>
      </c>
      <c r="DV157" s="29" t="str">
        <f ca="true">+IF(OFFSET('Hygiene Data'!$E$13,0,10*ROW('Hygiene Data'!E151))="","",OFFSET('Hygiene Data'!$E$13,0,10*ROW('Hygiene Data'!E151)))</f>
        <v/>
      </c>
      <c r="DW157" s="29" t="str">
        <f ca="true">+IF(OFFSET('Hygiene Data'!$E$14,0,10*ROW('Hygiene Data'!E151))="","",OFFSET('Hygiene Data'!$E$14,0,10*ROW('Hygiene Data'!E151)))</f>
        <v/>
      </c>
      <c r="DX157" s="29" t="str">
        <f ca="true">+IF(OFFSET('Hygiene Data'!$F$12,0,10*ROW('Hygiene Data'!F151))="","",OFFSET('Hygiene Data'!$F$12,0,10*ROW('Hygiene Data'!F151)))</f>
        <v/>
      </c>
      <c r="DY157" s="29" t="str">
        <f ca="true">+IF(OFFSET('Hygiene Data'!$F$13,0,10*ROW('Hygiene Data'!F151))="","",OFFSET('Hygiene Data'!$F$13,0,10*ROW('Hygiene Data'!F151)))</f>
        <v/>
      </c>
      <c r="DZ157" s="29" t="str">
        <f ca="true">+IF(OFFSET('Hygiene Data'!$F$14,0,10*ROW('Hygiene Data'!F151))="","",OFFSET('Hygiene Data'!$F$14,0,10*ROW('Hygiene Data'!F151)))</f>
        <v/>
      </c>
      <c r="EA157" s="29" t="str">
        <f ca="true">+IF(OFFSET('Hygiene Data'!$G$12,0,10*ROW('Hygiene Data'!G151))="","",OFFSET('Hygiene Data'!$G$12,0,10*ROW('Hygiene Data'!G151)))</f>
        <v/>
      </c>
      <c r="EB157" s="29" t="str">
        <f ca="true">+IF(OFFSET('Hygiene Data'!$G$13,0,10*ROW('Hygiene Data'!G151))="","",OFFSET('Hygiene Data'!$G$13,0,10*ROW('Hygiene Data'!G151)))</f>
        <v/>
      </c>
      <c r="EC157" s="29" t="str">
        <f ca="true">+IF(OFFSET('Hygiene Data'!$G$14,0,10*ROW('Hygiene Data'!G151))="","",OFFSET('Hygiene Data'!$G$14,0,10*ROW('Hygiene Data'!G151)))</f>
        <v/>
      </c>
      <c r="ED157" s="29" t="str">
        <f ca="true">+IF(OFFSET('Hygiene Data'!$H$12,0,10*ROW('Hygiene Data'!H151))="","",OFFSET('Hygiene Data'!$H$12,0,10*ROW('Hygiene Data'!H151)))</f>
        <v/>
      </c>
      <c r="EE157" s="29" t="str">
        <f ca="true">+IF(OFFSET('Hygiene Data'!$H$13,0,10*ROW('Hygiene Data'!H151))="","",OFFSET('Hygiene Data'!$H$13,0,10*ROW('Hygiene Data'!H151)))</f>
        <v/>
      </c>
      <c r="EF157" s="29" t="str">
        <f ca="true">+IF(OFFSET('Hygiene Data'!$H$14,0,10*ROW('Hygiene Data'!H151))="","",OFFSET('Hygiene Data'!$H$14,0,10*ROW('Hygiene Data'!H151)))</f>
        <v/>
      </c>
    </row>
    <row r="158" x14ac:dyDescent="0.2">
      <c r="A158" s="52" t="str">
        <f ca="true">+IF(OFFSET('Water Data'!$B$1,0,10*ROW('Water Data'!B155))="","",OFFSET('Water Data'!$B$1,0,10*ROW('Water Data'!B155)))</f>
        <v/>
      </c>
      <c r="B158" s="52" t="str">
        <f ca="true">+IF(OFFSET('Water Data'!$A$3,0,10*ROW('Water Data'!A155))="","",OFFSET('Water Data'!$A$3,0,10*ROW('Water Data'!A155)))</f>
        <v/>
      </c>
      <c r="C158" s="52" t="str">
        <f ca="true">+IF(OFFSET('Water Data'!$C$3,0,10*ROW('Water Data'!C155))="","",OFFSET('Water Data'!$C$3,0,10*ROW('Water Data'!C155)))</f>
        <v/>
      </c>
      <c r="D158" s="240"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0"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0"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0"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0"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0"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0"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0"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0"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0"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0"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0"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0"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0"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0"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0"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0"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0"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1"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1"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1"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1"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1"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1"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1"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1"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1"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1"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1"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1"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1"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1"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1"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1"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1"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1"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1"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1"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1"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1"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1"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1"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1"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1"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1"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1"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1"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1"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2"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2"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2"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2"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2"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2"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2"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2"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2"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2"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2"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2"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2"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2"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2"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2"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2"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2"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29" t="str">
        <f ca="true">+IF(OFFSET('Water Data'!$C$28,0,10*ROW('Water Data'!C152))="","",OFFSET('Water Data'!$C$28,0,10*ROW('Water Data'!C152)))</f>
        <v/>
      </c>
      <c r="BT158" s="29" t="str">
        <f ca="true">+IF(OFFSET('Water Data'!$C$29,0,10*ROW('Water Data'!C152))="","",OFFSET('Water Data'!$C$29,0,10*ROW('Water Data'!C152)))</f>
        <v/>
      </c>
      <c r="BU158" s="29" t="str">
        <f ca="true">+IF(OFFSET('Water Data'!$C$30,0,10*ROW('Water Data'!C152))="","",OFFSET('Water Data'!$C$30,0,10*ROW('Water Data'!C152)))</f>
        <v/>
      </c>
      <c r="BV158" s="29" t="str">
        <f ca="true">+IF(OFFSET('Water Data'!$D$28,0,10*ROW('Water Data'!D152))="","",OFFSET('Water Data'!$D$28,0,10*ROW('Water Data'!D152)))</f>
        <v/>
      </c>
      <c r="BW158" s="29" t="str">
        <f ca="true">+IF(OFFSET('Water Data'!$D$29,0,10*ROW('Water Data'!D152))="","",OFFSET('Water Data'!$D$29,0,10*ROW('Water Data'!D152)))</f>
        <v/>
      </c>
      <c r="BX158" s="29" t="str">
        <f ca="true">+IF(OFFSET('Water Data'!$D$30,0,10*ROW('Water Data'!D152))="","",OFFSET('Water Data'!$D$30,0,10*ROW('Water Data'!D152)))</f>
        <v/>
      </c>
      <c r="BY158" s="29" t="str">
        <f ca="true">+IF(OFFSET('Water Data'!$E$28,0,10*ROW('Water Data'!E152))="","",OFFSET('Water Data'!$E$28,0,10*ROW('Water Data'!E152)))</f>
        <v/>
      </c>
      <c r="BZ158" s="29" t="str">
        <f ca="true">+IF(OFFSET('Water Data'!$E$29,0,10*ROW('Water Data'!E152))="","",OFFSET('Water Data'!$E$29,0,10*ROW('Water Data'!E152)))</f>
        <v/>
      </c>
      <c r="CA158" s="29" t="str">
        <f ca="true">+IF(OFFSET('Water Data'!$E$30,0,10*ROW('Water Data'!E152))="","",OFFSET('Water Data'!$E$30,0,10*ROW('Water Data'!E152)))</f>
        <v/>
      </c>
      <c r="CB158" s="29" t="str">
        <f ca="true">+IF(OFFSET('Water Data'!$F$28,0,10*ROW('Water Data'!F152))="","",OFFSET('Water Data'!$F$28,0,10*ROW('Water Data'!F152)))</f>
        <v/>
      </c>
      <c r="CC158" s="29" t="str">
        <f ca="true">+IF(OFFSET('Water Data'!$F$29,0,10*ROW('Water Data'!F152))="","",OFFSET('Water Data'!$F$29,0,10*ROW('Water Data'!F152)))</f>
        <v/>
      </c>
      <c r="CD158" s="29" t="str">
        <f ca="true">+IF(OFFSET('Water Data'!$F$30,0,10*ROW('Water Data'!F152))="","",OFFSET('Water Data'!$F$30,0,10*ROW('Water Data'!F152)))</f>
        <v/>
      </c>
      <c r="CE158" s="29" t="str">
        <f ca="true">+IF(OFFSET('Water Data'!$G$28,0,10*ROW('Water Data'!G152))="","",OFFSET('Water Data'!$G$28,0,10*ROW('Water Data'!G152)))</f>
        <v/>
      </c>
      <c r="CF158" s="29" t="str">
        <f ca="true">+IF(OFFSET('Water Data'!$G$29,0,10*ROW('Water Data'!G152))="","",OFFSET('Water Data'!$G$29,0,10*ROW('Water Data'!G152)))</f>
        <v/>
      </c>
      <c r="CG158" s="29" t="str">
        <f ca="true">+IF(OFFSET('Water Data'!$G$30,0,10*ROW('Water Data'!G152))="","",OFFSET('Water Data'!$G$30,0,10*ROW('Water Data'!G152)))</f>
        <v/>
      </c>
      <c r="CH158" s="29" t="str">
        <f ca="true">+IF(OFFSET('Water Data'!$H$28,0,10*ROW('Water Data'!H152))="","",OFFSET('Water Data'!$H$28,0,10*ROW('Water Data'!H152)))</f>
        <v/>
      </c>
      <c r="CI158" s="29" t="str">
        <f ca="true">+IF(OFFSET('Water Data'!$H$29,0,10*ROW('Water Data'!H152))="","",OFFSET('Water Data'!$H$29,0,10*ROW('Water Data'!H152)))</f>
        <v/>
      </c>
      <c r="CJ158" s="29" t="str">
        <f ca="true">+IF(OFFSET('Water Data'!$H$30,0,10*ROW('Water Data'!H152))="","",OFFSET('Water Data'!$H$30,0,10*ROW('Water Data'!H152)))</f>
        <v/>
      </c>
      <c r="CK158" s="29" t="str">
        <f ca="true">+IF(OFFSET('Sanitation Data'!$C$29,0,10*ROW('Sanitation Data'!C152))="","",OFFSET('Sanitation Data'!$C$29,0,10*ROW('Sanitation Data'!C152)))</f>
        <v/>
      </c>
      <c r="CL158" s="29" t="str">
        <f ca="true">+IF(OFFSET('Sanitation Data'!$C$30,0,10*ROW('Sanitation Data'!C152))="","",OFFSET('Sanitation Data'!$C$30,0,10*ROW('Sanitation Data'!C152)))</f>
        <v/>
      </c>
      <c r="CM158" s="29" t="str">
        <f ca="true">+IF(OFFSET('Sanitation Data'!$C$31,0,10*ROW('Sanitation Data'!C152))="","",OFFSET('Sanitation Data'!$C$31,0,10*ROW('Sanitation Data'!C152)))</f>
        <v/>
      </c>
      <c r="CN158" s="29" t="str">
        <f ca="true">+IF(OFFSET('Sanitation Data'!$C$32,0,10*ROW('Sanitation Data'!C152))="","",OFFSET('Sanitation Data'!$C$32,0,10*ROW('Sanitation Data'!C152)))</f>
        <v/>
      </c>
      <c r="CO158" s="29" t="str">
        <f ca="true">+IF(OFFSET('Sanitation Data'!$C$33,0,10*ROW('Sanitation Data'!C152))="","",OFFSET('Sanitation Data'!$C$33,0,10*ROW('Sanitation Data'!C152)))</f>
        <v/>
      </c>
      <c r="CP158" s="29" t="str">
        <f ca="true">+IF(OFFSET('Sanitation Data'!$D$29,0,10*ROW('Sanitation Data'!D152))="","",OFFSET('Sanitation Data'!$D$29,0,10*ROW('Sanitation Data'!D152)))</f>
        <v/>
      </c>
      <c r="CQ158" s="29" t="str">
        <f ca="true">+IF(OFFSET('Sanitation Data'!$D$30,0,10*ROW('Sanitation Data'!D152))="","",OFFSET('Sanitation Data'!$D$30,0,10*ROW('Sanitation Data'!D152)))</f>
        <v/>
      </c>
      <c r="CR158" s="29" t="str">
        <f ca="true">+IF(OFFSET('Sanitation Data'!$D$31,0,10*ROW('Sanitation Data'!D152))="","",OFFSET('Sanitation Data'!$D$31,0,10*ROW('Sanitation Data'!D152)))</f>
        <v/>
      </c>
      <c r="CS158" s="29" t="str">
        <f ca="true">+IF(OFFSET('Sanitation Data'!$D$32,0,10*ROW('Sanitation Data'!D152))="","",OFFSET('Sanitation Data'!$D$32,0,10*ROW('Sanitation Data'!D152)))</f>
        <v/>
      </c>
      <c r="CT158" s="29" t="str">
        <f ca="true">+IF(OFFSET('Sanitation Data'!$D$33,0,10*ROW('Sanitation Data'!D152))="","",OFFSET('Sanitation Data'!$D$33,0,10*ROW('Sanitation Data'!D152)))</f>
        <v/>
      </c>
      <c r="CU158" s="29" t="str">
        <f ca="true">+IF(OFFSET('Sanitation Data'!$E$29,0,10*ROW('Sanitation Data'!E152))="","",OFFSET('Sanitation Data'!$E$29,0,10*ROW('Sanitation Data'!E152)))</f>
        <v/>
      </c>
      <c r="CV158" s="29" t="str">
        <f ca="true">+IF(OFFSET('Sanitation Data'!$E$30,0,10*ROW('Sanitation Data'!E152))="","",OFFSET('Sanitation Data'!$E$30,0,10*ROW('Sanitation Data'!E152)))</f>
        <v/>
      </c>
      <c r="CW158" s="29" t="str">
        <f ca="true">+IF(OFFSET('Sanitation Data'!$E$31,0,10*ROW('Sanitation Data'!E152))="","",OFFSET('Sanitation Data'!$E$31,0,10*ROW('Sanitation Data'!E152)))</f>
        <v/>
      </c>
      <c r="CX158" s="29" t="str">
        <f ca="true">+IF(OFFSET('Sanitation Data'!$E$32,0,10*ROW('Sanitation Data'!E152))="","",OFFSET('Sanitation Data'!$E$32,0,10*ROW('Sanitation Data'!E152)))</f>
        <v/>
      </c>
      <c r="CY158" s="29" t="str">
        <f ca="true">+IF(OFFSET('Sanitation Data'!$E$33,0,10*ROW('Sanitation Data'!E152))="","",OFFSET('Sanitation Data'!$E$33,0,10*ROW('Sanitation Data'!E152)))</f>
        <v/>
      </c>
      <c r="CZ158" s="29" t="str">
        <f ca="true">+IF(OFFSET('Sanitation Data'!$F$29,0,10*ROW('Sanitation Data'!F152))="","",OFFSET('Sanitation Data'!$F$29,0,10*ROW('Sanitation Data'!F152)))</f>
        <v/>
      </c>
      <c r="DA158" s="29" t="str">
        <f ca="true">+IF(OFFSET('Sanitation Data'!$F$30,0,10*ROW('Sanitation Data'!F152))="","",OFFSET('Sanitation Data'!$F$30,0,10*ROW('Sanitation Data'!F152)))</f>
        <v/>
      </c>
      <c r="DB158" s="29" t="str">
        <f ca="true">+IF(OFFSET('Sanitation Data'!$F$31,0,10*ROW('Sanitation Data'!F152))="","",OFFSET('Sanitation Data'!$F$31,0,10*ROW('Sanitation Data'!F152)))</f>
        <v/>
      </c>
      <c r="DC158" s="29" t="str">
        <f ca="true">+IF(OFFSET('Sanitation Data'!$F$32,0,10*ROW('Sanitation Data'!F152))="","",OFFSET('Sanitation Data'!$F$32,0,10*ROW('Sanitation Data'!F152)))</f>
        <v/>
      </c>
      <c r="DD158" s="29" t="str">
        <f ca="true">+IF(OFFSET('Sanitation Data'!$F$33,0,10*ROW('Sanitation Data'!F152))="","",OFFSET('Sanitation Data'!$F$33,0,10*ROW('Sanitation Data'!F152)))</f>
        <v/>
      </c>
      <c r="DE158" s="29" t="str">
        <f ca="true">+IF(OFFSET('Sanitation Data'!$G$29,0,10*ROW('Sanitation Data'!G152))="","",OFFSET('Sanitation Data'!$G$29,0,10*ROW('Sanitation Data'!G152)))</f>
        <v/>
      </c>
      <c r="DF158" s="29" t="str">
        <f ca="true">+IF(OFFSET('Sanitation Data'!$G$30,0,10*ROW('Sanitation Data'!G152))="","",OFFSET('Sanitation Data'!$G$30,0,10*ROW('Sanitation Data'!G152)))</f>
        <v/>
      </c>
      <c r="DG158" s="29" t="str">
        <f ca="true">+IF(OFFSET('Sanitation Data'!$G$31,0,10*ROW('Sanitation Data'!G152))="","",OFFSET('Sanitation Data'!$G$31,0,10*ROW('Sanitation Data'!G152)))</f>
        <v/>
      </c>
      <c r="DH158" s="29" t="str">
        <f ca="true">+IF(OFFSET('Sanitation Data'!$G$32,0,10*ROW('Sanitation Data'!G152))="","",OFFSET('Sanitation Data'!$G$32,0,10*ROW('Sanitation Data'!G152)))</f>
        <v/>
      </c>
      <c r="DI158" s="29" t="str">
        <f ca="true">+IF(OFFSET('Sanitation Data'!$G$33,0,10*ROW('Sanitation Data'!G152))="","",OFFSET('Sanitation Data'!$G$33,0,10*ROW('Sanitation Data'!G152)))</f>
        <v/>
      </c>
      <c r="DJ158" s="29" t="str">
        <f ca="true">+IF(OFFSET('Sanitation Data'!$H$29,0,10*ROW('Sanitation Data'!H152))="","",OFFSET('Sanitation Data'!$H$29,0,10*ROW('Sanitation Data'!H152)))</f>
        <v/>
      </c>
      <c r="DK158" s="29" t="str">
        <f ca="true">+IF(OFFSET('Sanitation Data'!$H$30,0,10*ROW('Sanitation Data'!H152))="","",OFFSET('Sanitation Data'!$H$30,0,10*ROW('Sanitation Data'!H152)))</f>
        <v/>
      </c>
      <c r="DL158" s="29" t="str">
        <f ca="true">+IF(OFFSET('Sanitation Data'!$H$31,0,10*ROW('Sanitation Data'!H152))="","",OFFSET('Sanitation Data'!$H$31,0,10*ROW('Sanitation Data'!H152)))</f>
        <v/>
      </c>
      <c r="DM158" s="29" t="str">
        <f ca="true">+IF(OFFSET('Sanitation Data'!$H$32,0,10*ROW('Sanitation Data'!H152))="","",OFFSET('Sanitation Data'!$H$32,0,10*ROW('Sanitation Data'!H152)))</f>
        <v/>
      </c>
      <c r="DN158" s="29" t="str">
        <f ca="true">+IF(OFFSET('Sanitation Data'!$H$33,0,10*ROW('Sanitation Data'!H152))="","",OFFSET('Sanitation Data'!$H$33,0,10*ROW('Sanitation Data'!H152)))</f>
        <v/>
      </c>
      <c r="DO158" s="29" t="str">
        <f ca="true">+IF(OFFSET('Hygiene Data'!$C$12,0,10*ROW('Hygiene Data'!C152))="","",OFFSET('Hygiene Data'!$C$12,0,10*ROW('Hygiene Data'!C152)))</f>
        <v/>
      </c>
      <c r="DP158" s="29" t="str">
        <f ca="true">+IF(OFFSET('Hygiene Data'!$C$13,0,10*ROW('Hygiene Data'!C152))="","",OFFSET('Hygiene Data'!$C$13,0,10*ROW('Hygiene Data'!C152)))</f>
        <v/>
      </c>
      <c r="DQ158" s="29" t="str">
        <f ca="true">+IF(OFFSET('Hygiene Data'!$C$14,0,10*ROW('Hygiene Data'!C152))="","",OFFSET('Hygiene Data'!$C$14,0,10*ROW('Hygiene Data'!C152)))</f>
        <v/>
      </c>
      <c r="DR158" s="29" t="str">
        <f ca="true">+IF(OFFSET('Hygiene Data'!$D$12,0,10*ROW('Hygiene Data'!D152))="","",OFFSET('Hygiene Data'!$D$12,0,10*ROW('Hygiene Data'!D152)))</f>
        <v/>
      </c>
      <c r="DS158" s="29" t="str">
        <f ca="true">+IF(OFFSET('Hygiene Data'!$D$13,0,10*ROW('Hygiene Data'!D152))="","",OFFSET('Hygiene Data'!$D$13,0,10*ROW('Hygiene Data'!D152)))</f>
        <v/>
      </c>
      <c r="DT158" s="29" t="str">
        <f ca="true">+IF(OFFSET('Hygiene Data'!$D$14,0,10*ROW('Hygiene Data'!D152))="","",OFFSET('Hygiene Data'!$D$14,0,10*ROW('Hygiene Data'!D152)))</f>
        <v/>
      </c>
      <c r="DU158" s="29" t="str">
        <f ca="true">+IF(OFFSET('Hygiene Data'!$E$12,0,10*ROW('Hygiene Data'!E152))="","",OFFSET('Hygiene Data'!$E$12,0,10*ROW('Hygiene Data'!E152)))</f>
        <v/>
      </c>
      <c r="DV158" s="29" t="str">
        <f ca="true">+IF(OFFSET('Hygiene Data'!$E$13,0,10*ROW('Hygiene Data'!E152))="","",OFFSET('Hygiene Data'!$E$13,0,10*ROW('Hygiene Data'!E152)))</f>
        <v/>
      </c>
      <c r="DW158" s="29" t="str">
        <f ca="true">+IF(OFFSET('Hygiene Data'!$E$14,0,10*ROW('Hygiene Data'!E152))="","",OFFSET('Hygiene Data'!$E$14,0,10*ROW('Hygiene Data'!E152)))</f>
        <v/>
      </c>
      <c r="DX158" s="29" t="str">
        <f ca="true">+IF(OFFSET('Hygiene Data'!$F$12,0,10*ROW('Hygiene Data'!F152))="","",OFFSET('Hygiene Data'!$F$12,0,10*ROW('Hygiene Data'!F152)))</f>
        <v/>
      </c>
      <c r="DY158" s="29" t="str">
        <f ca="true">+IF(OFFSET('Hygiene Data'!$F$13,0,10*ROW('Hygiene Data'!F152))="","",OFFSET('Hygiene Data'!$F$13,0,10*ROW('Hygiene Data'!F152)))</f>
        <v/>
      </c>
      <c r="DZ158" s="29" t="str">
        <f ca="true">+IF(OFFSET('Hygiene Data'!$F$14,0,10*ROW('Hygiene Data'!F152))="","",OFFSET('Hygiene Data'!$F$14,0,10*ROW('Hygiene Data'!F152)))</f>
        <v/>
      </c>
      <c r="EA158" s="29" t="str">
        <f ca="true">+IF(OFFSET('Hygiene Data'!$G$12,0,10*ROW('Hygiene Data'!G152))="","",OFFSET('Hygiene Data'!$G$12,0,10*ROW('Hygiene Data'!G152)))</f>
        <v/>
      </c>
      <c r="EB158" s="29" t="str">
        <f ca="true">+IF(OFFSET('Hygiene Data'!$G$13,0,10*ROW('Hygiene Data'!G152))="","",OFFSET('Hygiene Data'!$G$13,0,10*ROW('Hygiene Data'!G152)))</f>
        <v/>
      </c>
      <c r="EC158" s="29" t="str">
        <f ca="true">+IF(OFFSET('Hygiene Data'!$G$14,0,10*ROW('Hygiene Data'!G152))="","",OFFSET('Hygiene Data'!$G$14,0,10*ROW('Hygiene Data'!G152)))</f>
        <v/>
      </c>
      <c r="ED158" s="29" t="str">
        <f ca="true">+IF(OFFSET('Hygiene Data'!$H$12,0,10*ROW('Hygiene Data'!H152))="","",OFFSET('Hygiene Data'!$H$12,0,10*ROW('Hygiene Data'!H152)))</f>
        <v/>
      </c>
      <c r="EE158" s="29" t="str">
        <f ca="true">+IF(OFFSET('Hygiene Data'!$H$13,0,10*ROW('Hygiene Data'!H152))="","",OFFSET('Hygiene Data'!$H$13,0,10*ROW('Hygiene Data'!H152)))</f>
        <v/>
      </c>
      <c r="EF158" s="29" t="str">
        <f ca="true">+IF(OFFSET('Hygiene Data'!$H$14,0,10*ROW('Hygiene Data'!H152))="","",OFFSET('Hygiene Data'!$H$14,0,10*ROW('Hygiene Data'!H152)))</f>
        <v/>
      </c>
    </row>
    <row r="159" x14ac:dyDescent="0.2">
      <c r="A159" s="52" t="str">
        <f ca="true">+IF(OFFSET('Water Data'!$B$1,0,10*ROW('Water Data'!B156))="","",OFFSET('Water Data'!$B$1,0,10*ROW('Water Data'!B156)))</f>
        <v/>
      </c>
      <c r="B159" s="52" t="str">
        <f ca="true">+IF(OFFSET('Water Data'!$A$3,0,10*ROW('Water Data'!A156))="","",OFFSET('Water Data'!$A$3,0,10*ROW('Water Data'!A156)))</f>
        <v/>
      </c>
      <c r="C159" s="52" t="str">
        <f ca="true">+IF(OFFSET('Water Data'!$C$3,0,10*ROW('Water Data'!C156))="","",OFFSET('Water Data'!$C$3,0,10*ROW('Water Data'!C156)))</f>
        <v/>
      </c>
      <c r="D159" s="240"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0"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0"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0"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0"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0"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0"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0"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0"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0"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0"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0"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0"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0"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0"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0"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0"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0"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1"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1"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1"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1"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1"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1"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1"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1"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1"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1"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1"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1"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1"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1"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1"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1"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1"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1"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1"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1"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1"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1"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1"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1"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1"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1"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1"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1"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1"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1"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2"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2"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2"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2"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2"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2"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2"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2"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2"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2"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2"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2"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2"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2"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2"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2"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2"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2"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29" t="str">
        <f ca="true">+IF(OFFSET('Water Data'!$C$28,0,10*ROW('Water Data'!C153))="","",OFFSET('Water Data'!$C$28,0,10*ROW('Water Data'!C153)))</f>
        <v/>
      </c>
      <c r="BT159" s="29" t="str">
        <f ca="true">+IF(OFFSET('Water Data'!$C$29,0,10*ROW('Water Data'!C153))="","",OFFSET('Water Data'!$C$29,0,10*ROW('Water Data'!C153)))</f>
        <v/>
      </c>
      <c r="BU159" s="29" t="str">
        <f ca="true">+IF(OFFSET('Water Data'!$C$30,0,10*ROW('Water Data'!C153))="","",OFFSET('Water Data'!$C$30,0,10*ROW('Water Data'!C153)))</f>
        <v/>
      </c>
      <c r="BV159" s="29" t="str">
        <f ca="true">+IF(OFFSET('Water Data'!$D$28,0,10*ROW('Water Data'!D153))="","",OFFSET('Water Data'!$D$28,0,10*ROW('Water Data'!D153)))</f>
        <v/>
      </c>
      <c r="BW159" s="29" t="str">
        <f ca="true">+IF(OFFSET('Water Data'!$D$29,0,10*ROW('Water Data'!D153))="","",OFFSET('Water Data'!$D$29,0,10*ROW('Water Data'!D153)))</f>
        <v/>
      </c>
      <c r="BX159" s="29" t="str">
        <f ca="true">+IF(OFFSET('Water Data'!$D$30,0,10*ROW('Water Data'!D153))="","",OFFSET('Water Data'!$D$30,0,10*ROW('Water Data'!D153)))</f>
        <v/>
      </c>
      <c r="BY159" s="29" t="str">
        <f ca="true">+IF(OFFSET('Water Data'!$E$28,0,10*ROW('Water Data'!E153))="","",OFFSET('Water Data'!$E$28,0,10*ROW('Water Data'!E153)))</f>
        <v/>
      </c>
      <c r="BZ159" s="29" t="str">
        <f ca="true">+IF(OFFSET('Water Data'!$E$29,0,10*ROW('Water Data'!E153))="","",OFFSET('Water Data'!$E$29,0,10*ROW('Water Data'!E153)))</f>
        <v/>
      </c>
      <c r="CA159" s="29" t="str">
        <f ca="true">+IF(OFFSET('Water Data'!$E$30,0,10*ROW('Water Data'!E153))="","",OFFSET('Water Data'!$E$30,0,10*ROW('Water Data'!E153)))</f>
        <v/>
      </c>
      <c r="CB159" s="29" t="str">
        <f ca="true">+IF(OFFSET('Water Data'!$F$28,0,10*ROW('Water Data'!F153))="","",OFFSET('Water Data'!$F$28,0,10*ROW('Water Data'!F153)))</f>
        <v/>
      </c>
      <c r="CC159" s="29" t="str">
        <f ca="true">+IF(OFFSET('Water Data'!$F$29,0,10*ROW('Water Data'!F153))="","",OFFSET('Water Data'!$F$29,0,10*ROW('Water Data'!F153)))</f>
        <v/>
      </c>
      <c r="CD159" s="29" t="str">
        <f ca="true">+IF(OFFSET('Water Data'!$F$30,0,10*ROW('Water Data'!F153))="","",OFFSET('Water Data'!$F$30,0,10*ROW('Water Data'!F153)))</f>
        <v/>
      </c>
      <c r="CE159" s="29" t="str">
        <f ca="true">+IF(OFFSET('Water Data'!$G$28,0,10*ROW('Water Data'!G153))="","",OFFSET('Water Data'!$G$28,0,10*ROW('Water Data'!G153)))</f>
        <v/>
      </c>
      <c r="CF159" s="29" t="str">
        <f ca="true">+IF(OFFSET('Water Data'!$G$29,0,10*ROW('Water Data'!G153))="","",OFFSET('Water Data'!$G$29,0,10*ROW('Water Data'!G153)))</f>
        <v/>
      </c>
      <c r="CG159" s="29" t="str">
        <f ca="true">+IF(OFFSET('Water Data'!$G$30,0,10*ROW('Water Data'!G153))="","",OFFSET('Water Data'!$G$30,0,10*ROW('Water Data'!G153)))</f>
        <v/>
      </c>
      <c r="CH159" s="29" t="str">
        <f ca="true">+IF(OFFSET('Water Data'!$H$28,0,10*ROW('Water Data'!H153))="","",OFFSET('Water Data'!$H$28,0,10*ROW('Water Data'!H153)))</f>
        <v/>
      </c>
      <c r="CI159" s="29" t="str">
        <f ca="true">+IF(OFFSET('Water Data'!$H$29,0,10*ROW('Water Data'!H153))="","",OFFSET('Water Data'!$H$29,0,10*ROW('Water Data'!H153)))</f>
        <v/>
      </c>
      <c r="CJ159" s="29" t="str">
        <f ca="true">+IF(OFFSET('Water Data'!$H$30,0,10*ROW('Water Data'!H153))="","",OFFSET('Water Data'!$H$30,0,10*ROW('Water Data'!H153)))</f>
        <v/>
      </c>
      <c r="CK159" s="29" t="str">
        <f ca="true">+IF(OFFSET('Sanitation Data'!$C$29,0,10*ROW('Sanitation Data'!C153))="","",OFFSET('Sanitation Data'!$C$29,0,10*ROW('Sanitation Data'!C153)))</f>
        <v/>
      </c>
      <c r="CL159" s="29" t="str">
        <f ca="true">+IF(OFFSET('Sanitation Data'!$C$30,0,10*ROW('Sanitation Data'!C153))="","",OFFSET('Sanitation Data'!$C$30,0,10*ROW('Sanitation Data'!C153)))</f>
        <v/>
      </c>
      <c r="CM159" s="29" t="str">
        <f ca="true">+IF(OFFSET('Sanitation Data'!$C$31,0,10*ROW('Sanitation Data'!C153))="","",OFFSET('Sanitation Data'!$C$31,0,10*ROW('Sanitation Data'!C153)))</f>
        <v/>
      </c>
      <c r="CN159" s="29" t="str">
        <f ca="true">+IF(OFFSET('Sanitation Data'!$C$32,0,10*ROW('Sanitation Data'!C153))="","",OFFSET('Sanitation Data'!$C$32,0,10*ROW('Sanitation Data'!C153)))</f>
        <v/>
      </c>
      <c r="CO159" s="29" t="str">
        <f ca="true">+IF(OFFSET('Sanitation Data'!$C$33,0,10*ROW('Sanitation Data'!C153))="","",OFFSET('Sanitation Data'!$C$33,0,10*ROW('Sanitation Data'!C153)))</f>
        <v/>
      </c>
      <c r="CP159" s="29" t="str">
        <f ca="true">+IF(OFFSET('Sanitation Data'!$D$29,0,10*ROW('Sanitation Data'!D153))="","",OFFSET('Sanitation Data'!$D$29,0,10*ROW('Sanitation Data'!D153)))</f>
        <v/>
      </c>
      <c r="CQ159" s="29" t="str">
        <f ca="true">+IF(OFFSET('Sanitation Data'!$D$30,0,10*ROW('Sanitation Data'!D153))="","",OFFSET('Sanitation Data'!$D$30,0,10*ROW('Sanitation Data'!D153)))</f>
        <v/>
      </c>
      <c r="CR159" s="29" t="str">
        <f ca="true">+IF(OFFSET('Sanitation Data'!$D$31,0,10*ROW('Sanitation Data'!D153))="","",OFFSET('Sanitation Data'!$D$31,0,10*ROW('Sanitation Data'!D153)))</f>
        <v/>
      </c>
      <c r="CS159" s="29" t="str">
        <f ca="true">+IF(OFFSET('Sanitation Data'!$D$32,0,10*ROW('Sanitation Data'!D153))="","",OFFSET('Sanitation Data'!$D$32,0,10*ROW('Sanitation Data'!D153)))</f>
        <v/>
      </c>
      <c r="CT159" s="29" t="str">
        <f ca="true">+IF(OFFSET('Sanitation Data'!$D$33,0,10*ROW('Sanitation Data'!D153))="","",OFFSET('Sanitation Data'!$D$33,0,10*ROW('Sanitation Data'!D153)))</f>
        <v/>
      </c>
      <c r="CU159" s="29" t="str">
        <f ca="true">+IF(OFFSET('Sanitation Data'!$E$29,0,10*ROW('Sanitation Data'!E153))="","",OFFSET('Sanitation Data'!$E$29,0,10*ROW('Sanitation Data'!E153)))</f>
        <v/>
      </c>
      <c r="CV159" s="29" t="str">
        <f ca="true">+IF(OFFSET('Sanitation Data'!$E$30,0,10*ROW('Sanitation Data'!E153))="","",OFFSET('Sanitation Data'!$E$30,0,10*ROW('Sanitation Data'!E153)))</f>
        <v/>
      </c>
      <c r="CW159" s="29" t="str">
        <f ca="true">+IF(OFFSET('Sanitation Data'!$E$31,0,10*ROW('Sanitation Data'!E153))="","",OFFSET('Sanitation Data'!$E$31,0,10*ROW('Sanitation Data'!E153)))</f>
        <v/>
      </c>
      <c r="CX159" s="29" t="str">
        <f ca="true">+IF(OFFSET('Sanitation Data'!$E$32,0,10*ROW('Sanitation Data'!E153))="","",OFFSET('Sanitation Data'!$E$32,0,10*ROW('Sanitation Data'!E153)))</f>
        <v/>
      </c>
      <c r="CY159" s="29" t="str">
        <f ca="true">+IF(OFFSET('Sanitation Data'!$E$33,0,10*ROW('Sanitation Data'!E153))="","",OFFSET('Sanitation Data'!$E$33,0,10*ROW('Sanitation Data'!E153)))</f>
        <v/>
      </c>
      <c r="CZ159" s="29" t="str">
        <f ca="true">+IF(OFFSET('Sanitation Data'!$F$29,0,10*ROW('Sanitation Data'!F153))="","",OFFSET('Sanitation Data'!$F$29,0,10*ROW('Sanitation Data'!F153)))</f>
        <v/>
      </c>
      <c r="DA159" s="29" t="str">
        <f ca="true">+IF(OFFSET('Sanitation Data'!$F$30,0,10*ROW('Sanitation Data'!F153))="","",OFFSET('Sanitation Data'!$F$30,0,10*ROW('Sanitation Data'!F153)))</f>
        <v/>
      </c>
      <c r="DB159" s="29" t="str">
        <f ca="true">+IF(OFFSET('Sanitation Data'!$F$31,0,10*ROW('Sanitation Data'!F153))="","",OFFSET('Sanitation Data'!$F$31,0,10*ROW('Sanitation Data'!F153)))</f>
        <v/>
      </c>
      <c r="DC159" s="29" t="str">
        <f ca="true">+IF(OFFSET('Sanitation Data'!$F$32,0,10*ROW('Sanitation Data'!F153))="","",OFFSET('Sanitation Data'!$F$32,0,10*ROW('Sanitation Data'!F153)))</f>
        <v/>
      </c>
      <c r="DD159" s="29" t="str">
        <f ca="true">+IF(OFFSET('Sanitation Data'!$F$33,0,10*ROW('Sanitation Data'!F153))="","",OFFSET('Sanitation Data'!$F$33,0,10*ROW('Sanitation Data'!F153)))</f>
        <v/>
      </c>
      <c r="DE159" s="29" t="str">
        <f ca="true">+IF(OFFSET('Sanitation Data'!$G$29,0,10*ROW('Sanitation Data'!G153))="","",OFFSET('Sanitation Data'!$G$29,0,10*ROW('Sanitation Data'!G153)))</f>
        <v/>
      </c>
      <c r="DF159" s="29" t="str">
        <f ca="true">+IF(OFFSET('Sanitation Data'!$G$30,0,10*ROW('Sanitation Data'!G153))="","",OFFSET('Sanitation Data'!$G$30,0,10*ROW('Sanitation Data'!G153)))</f>
        <v/>
      </c>
      <c r="DG159" s="29" t="str">
        <f ca="true">+IF(OFFSET('Sanitation Data'!$G$31,0,10*ROW('Sanitation Data'!G153))="","",OFFSET('Sanitation Data'!$G$31,0,10*ROW('Sanitation Data'!G153)))</f>
        <v/>
      </c>
      <c r="DH159" s="29" t="str">
        <f ca="true">+IF(OFFSET('Sanitation Data'!$G$32,0,10*ROW('Sanitation Data'!G153))="","",OFFSET('Sanitation Data'!$G$32,0,10*ROW('Sanitation Data'!G153)))</f>
        <v/>
      </c>
      <c r="DI159" s="29" t="str">
        <f ca="true">+IF(OFFSET('Sanitation Data'!$G$33,0,10*ROW('Sanitation Data'!G153))="","",OFFSET('Sanitation Data'!$G$33,0,10*ROW('Sanitation Data'!G153)))</f>
        <v/>
      </c>
      <c r="DJ159" s="29" t="str">
        <f ca="true">+IF(OFFSET('Sanitation Data'!$H$29,0,10*ROW('Sanitation Data'!H153))="","",OFFSET('Sanitation Data'!$H$29,0,10*ROW('Sanitation Data'!H153)))</f>
        <v/>
      </c>
      <c r="DK159" s="29" t="str">
        <f ca="true">+IF(OFFSET('Sanitation Data'!$H$30,0,10*ROW('Sanitation Data'!H153))="","",OFFSET('Sanitation Data'!$H$30,0,10*ROW('Sanitation Data'!H153)))</f>
        <v/>
      </c>
      <c r="DL159" s="29" t="str">
        <f ca="true">+IF(OFFSET('Sanitation Data'!$H$31,0,10*ROW('Sanitation Data'!H153))="","",OFFSET('Sanitation Data'!$H$31,0,10*ROW('Sanitation Data'!H153)))</f>
        <v/>
      </c>
      <c r="DM159" s="29" t="str">
        <f ca="true">+IF(OFFSET('Sanitation Data'!$H$32,0,10*ROW('Sanitation Data'!H153))="","",OFFSET('Sanitation Data'!$H$32,0,10*ROW('Sanitation Data'!H153)))</f>
        <v/>
      </c>
      <c r="DN159" s="29" t="str">
        <f ca="true">+IF(OFFSET('Sanitation Data'!$H$33,0,10*ROW('Sanitation Data'!H153))="","",OFFSET('Sanitation Data'!$H$33,0,10*ROW('Sanitation Data'!H153)))</f>
        <v/>
      </c>
      <c r="DO159" s="29" t="str">
        <f ca="true">+IF(OFFSET('Hygiene Data'!$C$12,0,10*ROW('Hygiene Data'!C153))="","",OFFSET('Hygiene Data'!$C$12,0,10*ROW('Hygiene Data'!C153)))</f>
        <v/>
      </c>
      <c r="DP159" s="29" t="str">
        <f ca="true">+IF(OFFSET('Hygiene Data'!$C$13,0,10*ROW('Hygiene Data'!C153))="","",OFFSET('Hygiene Data'!$C$13,0,10*ROW('Hygiene Data'!C153)))</f>
        <v/>
      </c>
      <c r="DQ159" s="29" t="str">
        <f ca="true">+IF(OFFSET('Hygiene Data'!$C$14,0,10*ROW('Hygiene Data'!C153))="","",OFFSET('Hygiene Data'!$C$14,0,10*ROW('Hygiene Data'!C153)))</f>
        <v/>
      </c>
      <c r="DR159" s="29" t="str">
        <f ca="true">+IF(OFFSET('Hygiene Data'!$D$12,0,10*ROW('Hygiene Data'!D153))="","",OFFSET('Hygiene Data'!$D$12,0,10*ROW('Hygiene Data'!D153)))</f>
        <v/>
      </c>
      <c r="DS159" s="29" t="str">
        <f ca="true">+IF(OFFSET('Hygiene Data'!$D$13,0,10*ROW('Hygiene Data'!D153))="","",OFFSET('Hygiene Data'!$D$13,0,10*ROW('Hygiene Data'!D153)))</f>
        <v/>
      </c>
      <c r="DT159" s="29" t="str">
        <f ca="true">+IF(OFFSET('Hygiene Data'!$D$14,0,10*ROW('Hygiene Data'!D153))="","",OFFSET('Hygiene Data'!$D$14,0,10*ROW('Hygiene Data'!D153)))</f>
        <v/>
      </c>
      <c r="DU159" s="29" t="str">
        <f ca="true">+IF(OFFSET('Hygiene Data'!$E$12,0,10*ROW('Hygiene Data'!E153))="","",OFFSET('Hygiene Data'!$E$12,0,10*ROW('Hygiene Data'!E153)))</f>
        <v/>
      </c>
      <c r="DV159" s="29" t="str">
        <f ca="true">+IF(OFFSET('Hygiene Data'!$E$13,0,10*ROW('Hygiene Data'!E153))="","",OFFSET('Hygiene Data'!$E$13,0,10*ROW('Hygiene Data'!E153)))</f>
        <v/>
      </c>
      <c r="DW159" s="29" t="str">
        <f ca="true">+IF(OFFSET('Hygiene Data'!$E$14,0,10*ROW('Hygiene Data'!E153))="","",OFFSET('Hygiene Data'!$E$14,0,10*ROW('Hygiene Data'!E153)))</f>
        <v/>
      </c>
      <c r="DX159" s="29" t="str">
        <f ca="true">+IF(OFFSET('Hygiene Data'!$F$12,0,10*ROW('Hygiene Data'!F153))="","",OFFSET('Hygiene Data'!$F$12,0,10*ROW('Hygiene Data'!F153)))</f>
        <v/>
      </c>
      <c r="DY159" s="29" t="str">
        <f ca="true">+IF(OFFSET('Hygiene Data'!$F$13,0,10*ROW('Hygiene Data'!F153))="","",OFFSET('Hygiene Data'!$F$13,0,10*ROW('Hygiene Data'!F153)))</f>
        <v/>
      </c>
      <c r="DZ159" s="29" t="str">
        <f ca="true">+IF(OFFSET('Hygiene Data'!$F$14,0,10*ROW('Hygiene Data'!F153))="","",OFFSET('Hygiene Data'!$F$14,0,10*ROW('Hygiene Data'!F153)))</f>
        <v/>
      </c>
      <c r="EA159" s="29" t="str">
        <f ca="true">+IF(OFFSET('Hygiene Data'!$G$12,0,10*ROW('Hygiene Data'!G153))="","",OFFSET('Hygiene Data'!$G$12,0,10*ROW('Hygiene Data'!G153)))</f>
        <v/>
      </c>
      <c r="EB159" s="29" t="str">
        <f ca="true">+IF(OFFSET('Hygiene Data'!$G$13,0,10*ROW('Hygiene Data'!G153))="","",OFFSET('Hygiene Data'!$G$13,0,10*ROW('Hygiene Data'!G153)))</f>
        <v/>
      </c>
      <c r="EC159" s="29" t="str">
        <f ca="true">+IF(OFFSET('Hygiene Data'!$G$14,0,10*ROW('Hygiene Data'!G153))="","",OFFSET('Hygiene Data'!$G$14,0,10*ROW('Hygiene Data'!G153)))</f>
        <v/>
      </c>
      <c r="ED159" s="29" t="str">
        <f ca="true">+IF(OFFSET('Hygiene Data'!$H$12,0,10*ROW('Hygiene Data'!H153))="","",OFFSET('Hygiene Data'!$H$12,0,10*ROW('Hygiene Data'!H153)))</f>
        <v/>
      </c>
      <c r="EE159" s="29" t="str">
        <f ca="true">+IF(OFFSET('Hygiene Data'!$H$13,0,10*ROW('Hygiene Data'!H153))="","",OFFSET('Hygiene Data'!$H$13,0,10*ROW('Hygiene Data'!H153)))</f>
        <v/>
      </c>
      <c r="EF159" s="29" t="str">
        <f ca="true">+IF(OFFSET('Hygiene Data'!$H$14,0,10*ROW('Hygiene Data'!H153))="","",OFFSET('Hygiene Data'!$H$14,0,10*ROW('Hygiene Data'!H153)))</f>
        <v/>
      </c>
    </row>
    <row r="160" x14ac:dyDescent="0.2">
      <c r="A160" s="52" t="str">
        <f ca="true">+IF(OFFSET('Water Data'!$B$1,0,10*ROW('Water Data'!B157))="","",OFFSET('Water Data'!$B$1,0,10*ROW('Water Data'!B157)))</f>
        <v/>
      </c>
      <c r="B160" s="52" t="str">
        <f ca="true">+IF(OFFSET('Water Data'!$A$3,0,10*ROW('Water Data'!A157))="","",OFFSET('Water Data'!$A$3,0,10*ROW('Water Data'!A157)))</f>
        <v/>
      </c>
      <c r="C160" s="52" t="str">
        <f ca="true">+IF(OFFSET('Water Data'!$C$3,0,10*ROW('Water Data'!C157))="","",OFFSET('Water Data'!$C$3,0,10*ROW('Water Data'!C157)))</f>
        <v/>
      </c>
      <c r="D160" s="240"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0"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0"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0"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0"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0"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0"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0"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0"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0"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0"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0"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0"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0"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0"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0"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0"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0"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1"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1"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1"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1"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1"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1"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1"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1"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1"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1"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1"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1"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1"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1"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1"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1"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1"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1"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1"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1"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1"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1"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1"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1"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1"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1"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1"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1"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1"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1"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2"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2"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2"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2"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2"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2"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2"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2"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2"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2"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2"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2"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2"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2"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2"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2"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2"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2"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29" t="str">
        <f ca="true">+IF(OFFSET('Water Data'!$C$28,0,10*ROW('Water Data'!C154))="","",OFFSET('Water Data'!$C$28,0,10*ROW('Water Data'!C154)))</f>
        <v/>
      </c>
      <c r="BT160" s="29" t="str">
        <f ca="true">+IF(OFFSET('Water Data'!$C$29,0,10*ROW('Water Data'!C154))="","",OFFSET('Water Data'!$C$29,0,10*ROW('Water Data'!C154)))</f>
        <v/>
      </c>
      <c r="BU160" s="29" t="str">
        <f ca="true">+IF(OFFSET('Water Data'!$C$30,0,10*ROW('Water Data'!C154))="","",OFFSET('Water Data'!$C$30,0,10*ROW('Water Data'!C154)))</f>
        <v/>
      </c>
      <c r="BV160" s="29" t="str">
        <f ca="true">+IF(OFFSET('Water Data'!$D$28,0,10*ROW('Water Data'!D154))="","",OFFSET('Water Data'!$D$28,0,10*ROW('Water Data'!D154)))</f>
        <v/>
      </c>
      <c r="BW160" s="29" t="str">
        <f ca="true">+IF(OFFSET('Water Data'!$D$29,0,10*ROW('Water Data'!D154))="","",OFFSET('Water Data'!$D$29,0,10*ROW('Water Data'!D154)))</f>
        <v/>
      </c>
      <c r="BX160" s="29" t="str">
        <f ca="true">+IF(OFFSET('Water Data'!$D$30,0,10*ROW('Water Data'!D154))="","",OFFSET('Water Data'!$D$30,0,10*ROW('Water Data'!D154)))</f>
        <v/>
      </c>
      <c r="BY160" s="29" t="str">
        <f ca="true">+IF(OFFSET('Water Data'!$E$28,0,10*ROW('Water Data'!E154))="","",OFFSET('Water Data'!$E$28,0,10*ROW('Water Data'!E154)))</f>
        <v/>
      </c>
      <c r="BZ160" s="29" t="str">
        <f ca="true">+IF(OFFSET('Water Data'!$E$29,0,10*ROW('Water Data'!E154))="","",OFFSET('Water Data'!$E$29,0,10*ROW('Water Data'!E154)))</f>
        <v/>
      </c>
      <c r="CA160" s="29" t="str">
        <f ca="true">+IF(OFFSET('Water Data'!$E$30,0,10*ROW('Water Data'!E154))="","",OFFSET('Water Data'!$E$30,0,10*ROW('Water Data'!E154)))</f>
        <v/>
      </c>
      <c r="CB160" s="29" t="str">
        <f ca="true">+IF(OFFSET('Water Data'!$F$28,0,10*ROW('Water Data'!F154))="","",OFFSET('Water Data'!$F$28,0,10*ROW('Water Data'!F154)))</f>
        <v/>
      </c>
      <c r="CC160" s="29" t="str">
        <f ca="true">+IF(OFFSET('Water Data'!$F$29,0,10*ROW('Water Data'!F154))="","",OFFSET('Water Data'!$F$29,0,10*ROW('Water Data'!F154)))</f>
        <v/>
      </c>
      <c r="CD160" s="29" t="str">
        <f ca="true">+IF(OFFSET('Water Data'!$F$30,0,10*ROW('Water Data'!F154))="","",OFFSET('Water Data'!$F$30,0,10*ROW('Water Data'!F154)))</f>
        <v/>
      </c>
      <c r="CE160" s="29" t="str">
        <f ca="true">+IF(OFFSET('Water Data'!$G$28,0,10*ROW('Water Data'!G154))="","",OFFSET('Water Data'!$G$28,0,10*ROW('Water Data'!G154)))</f>
        <v/>
      </c>
      <c r="CF160" s="29" t="str">
        <f ca="true">+IF(OFFSET('Water Data'!$G$29,0,10*ROW('Water Data'!G154))="","",OFFSET('Water Data'!$G$29,0,10*ROW('Water Data'!G154)))</f>
        <v/>
      </c>
      <c r="CG160" s="29" t="str">
        <f ca="true">+IF(OFFSET('Water Data'!$G$30,0,10*ROW('Water Data'!G154))="","",OFFSET('Water Data'!$G$30,0,10*ROW('Water Data'!G154)))</f>
        <v/>
      </c>
      <c r="CH160" s="29" t="str">
        <f ca="true">+IF(OFFSET('Water Data'!$H$28,0,10*ROW('Water Data'!H154))="","",OFFSET('Water Data'!$H$28,0,10*ROW('Water Data'!H154)))</f>
        <v/>
      </c>
      <c r="CI160" s="29" t="str">
        <f ca="true">+IF(OFFSET('Water Data'!$H$29,0,10*ROW('Water Data'!H154))="","",OFFSET('Water Data'!$H$29,0,10*ROW('Water Data'!H154)))</f>
        <v/>
      </c>
      <c r="CJ160" s="29" t="str">
        <f ca="true">+IF(OFFSET('Water Data'!$H$30,0,10*ROW('Water Data'!H154))="","",OFFSET('Water Data'!$H$30,0,10*ROW('Water Data'!H154)))</f>
        <v/>
      </c>
      <c r="CK160" s="29" t="str">
        <f ca="true">+IF(OFFSET('Sanitation Data'!$C$29,0,10*ROW('Sanitation Data'!C154))="","",OFFSET('Sanitation Data'!$C$29,0,10*ROW('Sanitation Data'!C154)))</f>
        <v/>
      </c>
      <c r="CL160" s="29" t="str">
        <f ca="true">+IF(OFFSET('Sanitation Data'!$C$30,0,10*ROW('Sanitation Data'!C154))="","",OFFSET('Sanitation Data'!$C$30,0,10*ROW('Sanitation Data'!C154)))</f>
        <v/>
      </c>
      <c r="CM160" s="29" t="str">
        <f ca="true">+IF(OFFSET('Sanitation Data'!$C$31,0,10*ROW('Sanitation Data'!C154))="","",OFFSET('Sanitation Data'!$C$31,0,10*ROW('Sanitation Data'!C154)))</f>
        <v/>
      </c>
      <c r="CN160" s="29" t="str">
        <f ca="true">+IF(OFFSET('Sanitation Data'!$C$32,0,10*ROW('Sanitation Data'!C154))="","",OFFSET('Sanitation Data'!$C$32,0,10*ROW('Sanitation Data'!C154)))</f>
        <v/>
      </c>
      <c r="CO160" s="29" t="str">
        <f ca="true">+IF(OFFSET('Sanitation Data'!$C$33,0,10*ROW('Sanitation Data'!C154))="","",OFFSET('Sanitation Data'!$C$33,0,10*ROW('Sanitation Data'!C154)))</f>
        <v/>
      </c>
      <c r="CP160" s="29" t="str">
        <f ca="true">+IF(OFFSET('Sanitation Data'!$D$29,0,10*ROW('Sanitation Data'!D154))="","",OFFSET('Sanitation Data'!$D$29,0,10*ROW('Sanitation Data'!D154)))</f>
        <v/>
      </c>
      <c r="CQ160" s="29" t="str">
        <f ca="true">+IF(OFFSET('Sanitation Data'!$D$30,0,10*ROW('Sanitation Data'!D154))="","",OFFSET('Sanitation Data'!$D$30,0,10*ROW('Sanitation Data'!D154)))</f>
        <v/>
      </c>
      <c r="CR160" s="29" t="str">
        <f ca="true">+IF(OFFSET('Sanitation Data'!$D$31,0,10*ROW('Sanitation Data'!D154))="","",OFFSET('Sanitation Data'!$D$31,0,10*ROW('Sanitation Data'!D154)))</f>
        <v/>
      </c>
      <c r="CS160" s="29" t="str">
        <f ca="true">+IF(OFFSET('Sanitation Data'!$D$32,0,10*ROW('Sanitation Data'!D154))="","",OFFSET('Sanitation Data'!$D$32,0,10*ROW('Sanitation Data'!D154)))</f>
        <v/>
      </c>
      <c r="CT160" s="29" t="str">
        <f ca="true">+IF(OFFSET('Sanitation Data'!$D$33,0,10*ROW('Sanitation Data'!D154))="","",OFFSET('Sanitation Data'!$D$33,0,10*ROW('Sanitation Data'!D154)))</f>
        <v/>
      </c>
      <c r="CU160" s="29" t="str">
        <f ca="true">+IF(OFFSET('Sanitation Data'!$E$29,0,10*ROW('Sanitation Data'!E154))="","",OFFSET('Sanitation Data'!$E$29,0,10*ROW('Sanitation Data'!E154)))</f>
        <v/>
      </c>
      <c r="CV160" s="29" t="str">
        <f ca="true">+IF(OFFSET('Sanitation Data'!$E$30,0,10*ROW('Sanitation Data'!E154))="","",OFFSET('Sanitation Data'!$E$30,0,10*ROW('Sanitation Data'!E154)))</f>
        <v/>
      </c>
      <c r="CW160" s="29" t="str">
        <f ca="true">+IF(OFFSET('Sanitation Data'!$E$31,0,10*ROW('Sanitation Data'!E154))="","",OFFSET('Sanitation Data'!$E$31,0,10*ROW('Sanitation Data'!E154)))</f>
        <v/>
      </c>
      <c r="CX160" s="29" t="str">
        <f ca="true">+IF(OFFSET('Sanitation Data'!$E$32,0,10*ROW('Sanitation Data'!E154))="","",OFFSET('Sanitation Data'!$E$32,0,10*ROW('Sanitation Data'!E154)))</f>
        <v/>
      </c>
      <c r="CY160" s="29" t="str">
        <f ca="true">+IF(OFFSET('Sanitation Data'!$E$33,0,10*ROW('Sanitation Data'!E154))="","",OFFSET('Sanitation Data'!$E$33,0,10*ROW('Sanitation Data'!E154)))</f>
        <v/>
      </c>
      <c r="CZ160" s="29" t="str">
        <f ca="true">+IF(OFFSET('Sanitation Data'!$F$29,0,10*ROW('Sanitation Data'!F154))="","",OFFSET('Sanitation Data'!$F$29,0,10*ROW('Sanitation Data'!F154)))</f>
        <v/>
      </c>
      <c r="DA160" s="29" t="str">
        <f ca="true">+IF(OFFSET('Sanitation Data'!$F$30,0,10*ROW('Sanitation Data'!F154))="","",OFFSET('Sanitation Data'!$F$30,0,10*ROW('Sanitation Data'!F154)))</f>
        <v/>
      </c>
      <c r="DB160" s="29" t="str">
        <f ca="true">+IF(OFFSET('Sanitation Data'!$F$31,0,10*ROW('Sanitation Data'!F154))="","",OFFSET('Sanitation Data'!$F$31,0,10*ROW('Sanitation Data'!F154)))</f>
        <v/>
      </c>
      <c r="DC160" s="29" t="str">
        <f ca="true">+IF(OFFSET('Sanitation Data'!$F$32,0,10*ROW('Sanitation Data'!F154))="","",OFFSET('Sanitation Data'!$F$32,0,10*ROW('Sanitation Data'!F154)))</f>
        <v/>
      </c>
      <c r="DD160" s="29" t="str">
        <f ca="true">+IF(OFFSET('Sanitation Data'!$F$33,0,10*ROW('Sanitation Data'!F154))="","",OFFSET('Sanitation Data'!$F$33,0,10*ROW('Sanitation Data'!F154)))</f>
        <v/>
      </c>
      <c r="DE160" s="29" t="str">
        <f ca="true">+IF(OFFSET('Sanitation Data'!$G$29,0,10*ROW('Sanitation Data'!G154))="","",OFFSET('Sanitation Data'!$G$29,0,10*ROW('Sanitation Data'!G154)))</f>
        <v/>
      </c>
      <c r="DF160" s="29" t="str">
        <f ca="true">+IF(OFFSET('Sanitation Data'!$G$30,0,10*ROW('Sanitation Data'!G154))="","",OFFSET('Sanitation Data'!$G$30,0,10*ROW('Sanitation Data'!G154)))</f>
        <v/>
      </c>
      <c r="DG160" s="29" t="str">
        <f ca="true">+IF(OFFSET('Sanitation Data'!$G$31,0,10*ROW('Sanitation Data'!G154))="","",OFFSET('Sanitation Data'!$G$31,0,10*ROW('Sanitation Data'!G154)))</f>
        <v/>
      </c>
      <c r="DH160" s="29" t="str">
        <f ca="true">+IF(OFFSET('Sanitation Data'!$G$32,0,10*ROW('Sanitation Data'!G154))="","",OFFSET('Sanitation Data'!$G$32,0,10*ROW('Sanitation Data'!G154)))</f>
        <v/>
      </c>
      <c r="DI160" s="29" t="str">
        <f ca="true">+IF(OFFSET('Sanitation Data'!$G$33,0,10*ROW('Sanitation Data'!G154))="","",OFFSET('Sanitation Data'!$G$33,0,10*ROW('Sanitation Data'!G154)))</f>
        <v/>
      </c>
      <c r="DJ160" s="29" t="str">
        <f ca="true">+IF(OFFSET('Sanitation Data'!$H$29,0,10*ROW('Sanitation Data'!H154))="","",OFFSET('Sanitation Data'!$H$29,0,10*ROW('Sanitation Data'!H154)))</f>
        <v/>
      </c>
      <c r="DK160" s="29" t="str">
        <f ca="true">+IF(OFFSET('Sanitation Data'!$H$30,0,10*ROW('Sanitation Data'!H154))="","",OFFSET('Sanitation Data'!$H$30,0,10*ROW('Sanitation Data'!H154)))</f>
        <v/>
      </c>
      <c r="DL160" s="29" t="str">
        <f ca="true">+IF(OFFSET('Sanitation Data'!$H$31,0,10*ROW('Sanitation Data'!H154))="","",OFFSET('Sanitation Data'!$H$31,0,10*ROW('Sanitation Data'!H154)))</f>
        <v/>
      </c>
      <c r="DM160" s="29" t="str">
        <f ca="true">+IF(OFFSET('Sanitation Data'!$H$32,0,10*ROW('Sanitation Data'!H154))="","",OFFSET('Sanitation Data'!$H$32,0,10*ROW('Sanitation Data'!H154)))</f>
        <v/>
      </c>
      <c r="DN160" s="29" t="str">
        <f ca="true">+IF(OFFSET('Sanitation Data'!$H$33,0,10*ROW('Sanitation Data'!H154))="","",OFFSET('Sanitation Data'!$H$33,0,10*ROW('Sanitation Data'!H154)))</f>
        <v/>
      </c>
      <c r="DO160" s="29" t="str">
        <f ca="true">+IF(OFFSET('Hygiene Data'!$C$12,0,10*ROW('Hygiene Data'!C154))="","",OFFSET('Hygiene Data'!$C$12,0,10*ROW('Hygiene Data'!C154)))</f>
        <v/>
      </c>
      <c r="DP160" s="29" t="str">
        <f ca="true">+IF(OFFSET('Hygiene Data'!$C$13,0,10*ROW('Hygiene Data'!C154))="","",OFFSET('Hygiene Data'!$C$13,0,10*ROW('Hygiene Data'!C154)))</f>
        <v/>
      </c>
      <c r="DQ160" s="29" t="str">
        <f ca="true">+IF(OFFSET('Hygiene Data'!$C$14,0,10*ROW('Hygiene Data'!C154))="","",OFFSET('Hygiene Data'!$C$14,0,10*ROW('Hygiene Data'!C154)))</f>
        <v/>
      </c>
      <c r="DR160" s="29" t="str">
        <f ca="true">+IF(OFFSET('Hygiene Data'!$D$12,0,10*ROW('Hygiene Data'!D154))="","",OFFSET('Hygiene Data'!$D$12,0,10*ROW('Hygiene Data'!D154)))</f>
        <v/>
      </c>
      <c r="DS160" s="29" t="str">
        <f ca="true">+IF(OFFSET('Hygiene Data'!$D$13,0,10*ROW('Hygiene Data'!D154))="","",OFFSET('Hygiene Data'!$D$13,0,10*ROW('Hygiene Data'!D154)))</f>
        <v/>
      </c>
      <c r="DT160" s="29" t="str">
        <f ca="true">+IF(OFFSET('Hygiene Data'!$D$14,0,10*ROW('Hygiene Data'!D154))="","",OFFSET('Hygiene Data'!$D$14,0,10*ROW('Hygiene Data'!D154)))</f>
        <v/>
      </c>
      <c r="DU160" s="29" t="str">
        <f ca="true">+IF(OFFSET('Hygiene Data'!$E$12,0,10*ROW('Hygiene Data'!E154))="","",OFFSET('Hygiene Data'!$E$12,0,10*ROW('Hygiene Data'!E154)))</f>
        <v/>
      </c>
      <c r="DV160" s="29" t="str">
        <f ca="true">+IF(OFFSET('Hygiene Data'!$E$13,0,10*ROW('Hygiene Data'!E154))="","",OFFSET('Hygiene Data'!$E$13,0,10*ROW('Hygiene Data'!E154)))</f>
        <v/>
      </c>
      <c r="DW160" s="29" t="str">
        <f ca="true">+IF(OFFSET('Hygiene Data'!$E$14,0,10*ROW('Hygiene Data'!E154))="","",OFFSET('Hygiene Data'!$E$14,0,10*ROW('Hygiene Data'!E154)))</f>
        <v/>
      </c>
      <c r="DX160" s="29" t="str">
        <f ca="true">+IF(OFFSET('Hygiene Data'!$F$12,0,10*ROW('Hygiene Data'!F154))="","",OFFSET('Hygiene Data'!$F$12,0,10*ROW('Hygiene Data'!F154)))</f>
        <v/>
      </c>
      <c r="DY160" s="29" t="str">
        <f ca="true">+IF(OFFSET('Hygiene Data'!$F$13,0,10*ROW('Hygiene Data'!F154))="","",OFFSET('Hygiene Data'!$F$13,0,10*ROW('Hygiene Data'!F154)))</f>
        <v/>
      </c>
      <c r="DZ160" s="29" t="str">
        <f ca="true">+IF(OFFSET('Hygiene Data'!$F$14,0,10*ROW('Hygiene Data'!F154))="","",OFFSET('Hygiene Data'!$F$14,0,10*ROW('Hygiene Data'!F154)))</f>
        <v/>
      </c>
      <c r="EA160" s="29" t="str">
        <f ca="true">+IF(OFFSET('Hygiene Data'!$G$12,0,10*ROW('Hygiene Data'!G154))="","",OFFSET('Hygiene Data'!$G$12,0,10*ROW('Hygiene Data'!G154)))</f>
        <v/>
      </c>
      <c r="EB160" s="29" t="str">
        <f ca="true">+IF(OFFSET('Hygiene Data'!$G$13,0,10*ROW('Hygiene Data'!G154))="","",OFFSET('Hygiene Data'!$G$13,0,10*ROW('Hygiene Data'!G154)))</f>
        <v/>
      </c>
      <c r="EC160" s="29" t="str">
        <f ca="true">+IF(OFFSET('Hygiene Data'!$G$14,0,10*ROW('Hygiene Data'!G154))="","",OFFSET('Hygiene Data'!$G$14,0,10*ROW('Hygiene Data'!G154)))</f>
        <v/>
      </c>
      <c r="ED160" s="29" t="str">
        <f ca="true">+IF(OFFSET('Hygiene Data'!$H$12,0,10*ROW('Hygiene Data'!H154))="","",OFFSET('Hygiene Data'!$H$12,0,10*ROW('Hygiene Data'!H154)))</f>
        <v/>
      </c>
      <c r="EE160" s="29" t="str">
        <f ca="true">+IF(OFFSET('Hygiene Data'!$H$13,0,10*ROW('Hygiene Data'!H154))="","",OFFSET('Hygiene Data'!$H$13,0,10*ROW('Hygiene Data'!H154)))</f>
        <v/>
      </c>
      <c r="EF160" s="29" t="str">
        <f ca="true">+IF(OFFSET('Hygiene Data'!$H$14,0,10*ROW('Hygiene Data'!H154))="","",OFFSET('Hygiene Data'!$H$14,0,10*ROW('Hygiene Data'!H154)))</f>
        <v/>
      </c>
    </row>
    <row r="161" x14ac:dyDescent="0.2">
      <c r="A161" s="52" t="str">
        <f ca="true">+IF(OFFSET('Water Data'!$B$1,0,10*ROW('Water Data'!B158))="","",OFFSET('Water Data'!$B$1,0,10*ROW('Water Data'!B158)))</f>
        <v/>
      </c>
      <c r="B161" s="52" t="str">
        <f ca="true">+IF(OFFSET('Water Data'!$A$3,0,10*ROW('Water Data'!A158))="","",OFFSET('Water Data'!$A$3,0,10*ROW('Water Data'!A158)))</f>
        <v/>
      </c>
      <c r="C161" s="52" t="str">
        <f ca="true">+IF(OFFSET('Water Data'!$C$3,0,10*ROW('Water Data'!C158))="","",OFFSET('Water Data'!$C$3,0,10*ROW('Water Data'!C158)))</f>
        <v/>
      </c>
      <c r="D161" s="240"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0"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0"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0"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0"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0"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0"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0"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0"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0"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0"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0"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0"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0"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0"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0"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0"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0"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1"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1"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1"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1"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1"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1"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1"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1"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1"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1"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1"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1"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1"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1"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1"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1"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1"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1"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1"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1"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1"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1"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1"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1"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1"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1"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1"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1"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1"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1"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2"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2"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2"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2"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2"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2"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2"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2"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2"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2"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2"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2"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2"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2"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2"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2"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2"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2"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29" t="str">
        <f ca="true">+IF(OFFSET('Water Data'!$C$28,0,10*ROW('Water Data'!C155))="","",OFFSET('Water Data'!$C$28,0,10*ROW('Water Data'!C155)))</f>
        <v/>
      </c>
      <c r="BT161" s="29" t="str">
        <f ca="true">+IF(OFFSET('Water Data'!$C$29,0,10*ROW('Water Data'!C155))="","",OFFSET('Water Data'!$C$29,0,10*ROW('Water Data'!C155)))</f>
        <v/>
      </c>
      <c r="BU161" s="29" t="str">
        <f ca="true">+IF(OFFSET('Water Data'!$C$30,0,10*ROW('Water Data'!C155))="","",OFFSET('Water Data'!$C$30,0,10*ROW('Water Data'!C155)))</f>
        <v/>
      </c>
      <c r="BV161" s="29" t="str">
        <f ca="true">+IF(OFFSET('Water Data'!$D$28,0,10*ROW('Water Data'!D155))="","",OFFSET('Water Data'!$D$28,0,10*ROW('Water Data'!D155)))</f>
        <v/>
      </c>
      <c r="BW161" s="29" t="str">
        <f ca="true">+IF(OFFSET('Water Data'!$D$29,0,10*ROW('Water Data'!D155))="","",OFFSET('Water Data'!$D$29,0,10*ROW('Water Data'!D155)))</f>
        <v/>
      </c>
      <c r="BX161" s="29" t="str">
        <f ca="true">+IF(OFFSET('Water Data'!$D$30,0,10*ROW('Water Data'!D155))="","",OFFSET('Water Data'!$D$30,0,10*ROW('Water Data'!D155)))</f>
        <v/>
      </c>
      <c r="BY161" s="29" t="str">
        <f ca="true">+IF(OFFSET('Water Data'!$E$28,0,10*ROW('Water Data'!E155))="","",OFFSET('Water Data'!$E$28,0,10*ROW('Water Data'!E155)))</f>
        <v/>
      </c>
      <c r="BZ161" s="29" t="str">
        <f ca="true">+IF(OFFSET('Water Data'!$E$29,0,10*ROW('Water Data'!E155))="","",OFFSET('Water Data'!$E$29,0,10*ROW('Water Data'!E155)))</f>
        <v/>
      </c>
      <c r="CA161" s="29" t="str">
        <f ca="true">+IF(OFFSET('Water Data'!$E$30,0,10*ROW('Water Data'!E155))="","",OFFSET('Water Data'!$E$30,0,10*ROW('Water Data'!E155)))</f>
        <v/>
      </c>
      <c r="CB161" s="29" t="str">
        <f ca="true">+IF(OFFSET('Water Data'!$F$28,0,10*ROW('Water Data'!F155))="","",OFFSET('Water Data'!$F$28,0,10*ROW('Water Data'!F155)))</f>
        <v/>
      </c>
      <c r="CC161" s="29" t="str">
        <f ca="true">+IF(OFFSET('Water Data'!$F$29,0,10*ROW('Water Data'!F155))="","",OFFSET('Water Data'!$F$29,0,10*ROW('Water Data'!F155)))</f>
        <v/>
      </c>
      <c r="CD161" s="29" t="str">
        <f ca="true">+IF(OFFSET('Water Data'!$F$30,0,10*ROW('Water Data'!F155))="","",OFFSET('Water Data'!$F$30,0,10*ROW('Water Data'!F155)))</f>
        <v/>
      </c>
      <c r="CE161" s="29" t="str">
        <f ca="true">+IF(OFFSET('Water Data'!$G$28,0,10*ROW('Water Data'!G155))="","",OFFSET('Water Data'!$G$28,0,10*ROW('Water Data'!G155)))</f>
        <v/>
      </c>
      <c r="CF161" s="29" t="str">
        <f ca="true">+IF(OFFSET('Water Data'!$G$29,0,10*ROW('Water Data'!G155))="","",OFFSET('Water Data'!$G$29,0,10*ROW('Water Data'!G155)))</f>
        <v/>
      </c>
      <c r="CG161" s="29" t="str">
        <f ca="true">+IF(OFFSET('Water Data'!$G$30,0,10*ROW('Water Data'!G155))="","",OFFSET('Water Data'!$G$30,0,10*ROW('Water Data'!G155)))</f>
        <v/>
      </c>
      <c r="CH161" s="29" t="str">
        <f ca="true">+IF(OFFSET('Water Data'!$H$28,0,10*ROW('Water Data'!H155))="","",OFFSET('Water Data'!$H$28,0,10*ROW('Water Data'!H155)))</f>
        <v/>
      </c>
      <c r="CI161" s="29" t="str">
        <f ca="true">+IF(OFFSET('Water Data'!$H$29,0,10*ROW('Water Data'!H155))="","",OFFSET('Water Data'!$H$29,0,10*ROW('Water Data'!H155)))</f>
        <v/>
      </c>
      <c r="CJ161" s="29" t="str">
        <f ca="true">+IF(OFFSET('Water Data'!$H$30,0,10*ROW('Water Data'!H155))="","",OFFSET('Water Data'!$H$30,0,10*ROW('Water Data'!H155)))</f>
        <v/>
      </c>
      <c r="CK161" s="29" t="str">
        <f ca="true">+IF(OFFSET('Sanitation Data'!$C$29,0,10*ROW('Sanitation Data'!C155))="","",OFFSET('Sanitation Data'!$C$29,0,10*ROW('Sanitation Data'!C155)))</f>
        <v/>
      </c>
      <c r="CL161" s="29" t="str">
        <f ca="true">+IF(OFFSET('Sanitation Data'!$C$30,0,10*ROW('Sanitation Data'!C155))="","",OFFSET('Sanitation Data'!$C$30,0,10*ROW('Sanitation Data'!C155)))</f>
        <v/>
      </c>
      <c r="CM161" s="29" t="str">
        <f ca="true">+IF(OFFSET('Sanitation Data'!$C$31,0,10*ROW('Sanitation Data'!C155))="","",OFFSET('Sanitation Data'!$C$31,0,10*ROW('Sanitation Data'!C155)))</f>
        <v/>
      </c>
      <c r="CN161" s="29" t="str">
        <f ca="true">+IF(OFFSET('Sanitation Data'!$C$32,0,10*ROW('Sanitation Data'!C155))="","",OFFSET('Sanitation Data'!$C$32,0,10*ROW('Sanitation Data'!C155)))</f>
        <v/>
      </c>
      <c r="CO161" s="29" t="str">
        <f ca="true">+IF(OFFSET('Sanitation Data'!$C$33,0,10*ROW('Sanitation Data'!C155))="","",OFFSET('Sanitation Data'!$C$33,0,10*ROW('Sanitation Data'!C155)))</f>
        <v/>
      </c>
      <c r="CP161" s="29" t="str">
        <f ca="true">+IF(OFFSET('Sanitation Data'!$D$29,0,10*ROW('Sanitation Data'!D155))="","",OFFSET('Sanitation Data'!$D$29,0,10*ROW('Sanitation Data'!D155)))</f>
        <v/>
      </c>
      <c r="CQ161" s="29" t="str">
        <f ca="true">+IF(OFFSET('Sanitation Data'!$D$30,0,10*ROW('Sanitation Data'!D155))="","",OFFSET('Sanitation Data'!$D$30,0,10*ROW('Sanitation Data'!D155)))</f>
        <v/>
      </c>
      <c r="CR161" s="29" t="str">
        <f ca="true">+IF(OFFSET('Sanitation Data'!$D$31,0,10*ROW('Sanitation Data'!D155))="","",OFFSET('Sanitation Data'!$D$31,0,10*ROW('Sanitation Data'!D155)))</f>
        <v/>
      </c>
      <c r="CS161" s="29" t="str">
        <f ca="true">+IF(OFFSET('Sanitation Data'!$D$32,0,10*ROW('Sanitation Data'!D155))="","",OFFSET('Sanitation Data'!$D$32,0,10*ROW('Sanitation Data'!D155)))</f>
        <v/>
      </c>
      <c r="CT161" s="29" t="str">
        <f ca="true">+IF(OFFSET('Sanitation Data'!$D$33,0,10*ROW('Sanitation Data'!D155))="","",OFFSET('Sanitation Data'!$D$33,0,10*ROW('Sanitation Data'!D155)))</f>
        <v/>
      </c>
      <c r="CU161" s="29" t="str">
        <f ca="true">+IF(OFFSET('Sanitation Data'!$E$29,0,10*ROW('Sanitation Data'!E155))="","",OFFSET('Sanitation Data'!$E$29,0,10*ROW('Sanitation Data'!E155)))</f>
        <v/>
      </c>
      <c r="CV161" s="29" t="str">
        <f ca="true">+IF(OFFSET('Sanitation Data'!$E$30,0,10*ROW('Sanitation Data'!E155))="","",OFFSET('Sanitation Data'!$E$30,0,10*ROW('Sanitation Data'!E155)))</f>
        <v/>
      </c>
      <c r="CW161" s="29" t="str">
        <f ca="true">+IF(OFFSET('Sanitation Data'!$E$31,0,10*ROW('Sanitation Data'!E155))="","",OFFSET('Sanitation Data'!$E$31,0,10*ROW('Sanitation Data'!E155)))</f>
        <v/>
      </c>
      <c r="CX161" s="29" t="str">
        <f ca="true">+IF(OFFSET('Sanitation Data'!$E$32,0,10*ROW('Sanitation Data'!E155))="","",OFFSET('Sanitation Data'!$E$32,0,10*ROW('Sanitation Data'!E155)))</f>
        <v/>
      </c>
      <c r="CY161" s="29" t="str">
        <f ca="true">+IF(OFFSET('Sanitation Data'!$E$33,0,10*ROW('Sanitation Data'!E155))="","",OFFSET('Sanitation Data'!$E$33,0,10*ROW('Sanitation Data'!E155)))</f>
        <v/>
      </c>
      <c r="CZ161" s="29" t="str">
        <f ca="true">+IF(OFFSET('Sanitation Data'!$F$29,0,10*ROW('Sanitation Data'!F155))="","",OFFSET('Sanitation Data'!$F$29,0,10*ROW('Sanitation Data'!F155)))</f>
        <v/>
      </c>
      <c r="DA161" s="29" t="str">
        <f ca="true">+IF(OFFSET('Sanitation Data'!$F$30,0,10*ROW('Sanitation Data'!F155))="","",OFFSET('Sanitation Data'!$F$30,0,10*ROW('Sanitation Data'!F155)))</f>
        <v/>
      </c>
      <c r="DB161" s="29" t="str">
        <f ca="true">+IF(OFFSET('Sanitation Data'!$F$31,0,10*ROW('Sanitation Data'!F155))="","",OFFSET('Sanitation Data'!$F$31,0,10*ROW('Sanitation Data'!F155)))</f>
        <v/>
      </c>
      <c r="DC161" s="29" t="str">
        <f ca="true">+IF(OFFSET('Sanitation Data'!$F$32,0,10*ROW('Sanitation Data'!F155))="","",OFFSET('Sanitation Data'!$F$32,0,10*ROW('Sanitation Data'!F155)))</f>
        <v/>
      </c>
      <c r="DD161" s="29" t="str">
        <f ca="true">+IF(OFFSET('Sanitation Data'!$F$33,0,10*ROW('Sanitation Data'!F155))="","",OFFSET('Sanitation Data'!$F$33,0,10*ROW('Sanitation Data'!F155)))</f>
        <v/>
      </c>
      <c r="DE161" s="29" t="str">
        <f ca="true">+IF(OFFSET('Sanitation Data'!$G$29,0,10*ROW('Sanitation Data'!G155))="","",OFFSET('Sanitation Data'!$G$29,0,10*ROW('Sanitation Data'!G155)))</f>
        <v/>
      </c>
      <c r="DF161" s="29" t="str">
        <f ca="true">+IF(OFFSET('Sanitation Data'!$G$30,0,10*ROW('Sanitation Data'!G155))="","",OFFSET('Sanitation Data'!$G$30,0,10*ROW('Sanitation Data'!G155)))</f>
        <v/>
      </c>
      <c r="DG161" s="29" t="str">
        <f ca="true">+IF(OFFSET('Sanitation Data'!$G$31,0,10*ROW('Sanitation Data'!G155))="","",OFFSET('Sanitation Data'!$G$31,0,10*ROW('Sanitation Data'!G155)))</f>
        <v/>
      </c>
      <c r="DH161" s="29" t="str">
        <f ca="true">+IF(OFFSET('Sanitation Data'!$G$32,0,10*ROW('Sanitation Data'!G155))="","",OFFSET('Sanitation Data'!$G$32,0,10*ROW('Sanitation Data'!G155)))</f>
        <v/>
      </c>
      <c r="DI161" s="29" t="str">
        <f ca="true">+IF(OFFSET('Sanitation Data'!$G$33,0,10*ROW('Sanitation Data'!G155))="","",OFFSET('Sanitation Data'!$G$33,0,10*ROW('Sanitation Data'!G155)))</f>
        <v/>
      </c>
      <c r="DJ161" s="29" t="str">
        <f ca="true">+IF(OFFSET('Sanitation Data'!$H$29,0,10*ROW('Sanitation Data'!H155))="","",OFFSET('Sanitation Data'!$H$29,0,10*ROW('Sanitation Data'!H155)))</f>
        <v/>
      </c>
      <c r="DK161" s="29" t="str">
        <f ca="true">+IF(OFFSET('Sanitation Data'!$H$30,0,10*ROW('Sanitation Data'!H155))="","",OFFSET('Sanitation Data'!$H$30,0,10*ROW('Sanitation Data'!H155)))</f>
        <v/>
      </c>
      <c r="DL161" s="29" t="str">
        <f ca="true">+IF(OFFSET('Sanitation Data'!$H$31,0,10*ROW('Sanitation Data'!H155))="","",OFFSET('Sanitation Data'!$H$31,0,10*ROW('Sanitation Data'!H155)))</f>
        <v/>
      </c>
      <c r="DM161" s="29" t="str">
        <f ca="true">+IF(OFFSET('Sanitation Data'!$H$32,0,10*ROW('Sanitation Data'!H155))="","",OFFSET('Sanitation Data'!$H$32,0,10*ROW('Sanitation Data'!H155)))</f>
        <v/>
      </c>
      <c r="DN161" s="29" t="str">
        <f ca="true">+IF(OFFSET('Sanitation Data'!$H$33,0,10*ROW('Sanitation Data'!H155))="","",OFFSET('Sanitation Data'!$H$33,0,10*ROW('Sanitation Data'!H155)))</f>
        <v/>
      </c>
      <c r="DO161" s="29" t="str">
        <f ca="true">+IF(OFFSET('Hygiene Data'!$C$12,0,10*ROW('Hygiene Data'!C155))="","",OFFSET('Hygiene Data'!$C$12,0,10*ROW('Hygiene Data'!C155)))</f>
        <v/>
      </c>
      <c r="DP161" s="29" t="str">
        <f ca="true">+IF(OFFSET('Hygiene Data'!$C$13,0,10*ROW('Hygiene Data'!C155))="","",OFFSET('Hygiene Data'!$C$13,0,10*ROW('Hygiene Data'!C155)))</f>
        <v/>
      </c>
      <c r="DQ161" s="29" t="str">
        <f ca="true">+IF(OFFSET('Hygiene Data'!$C$14,0,10*ROW('Hygiene Data'!C155))="","",OFFSET('Hygiene Data'!$C$14,0,10*ROW('Hygiene Data'!C155)))</f>
        <v/>
      </c>
      <c r="DR161" s="29" t="str">
        <f ca="true">+IF(OFFSET('Hygiene Data'!$D$12,0,10*ROW('Hygiene Data'!D155))="","",OFFSET('Hygiene Data'!$D$12,0,10*ROW('Hygiene Data'!D155)))</f>
        <v/>
      </c>
      <c r="DS161" s="29" t="str">
        <f ca="true">+IF(OFFSET('Hygiene Data'!$D$13,0,10*ROW('Hygiene Data'!D155))="","",OFFSET('Hygiene Data'!$D$13,0,10*ROW('Hygiene Data'!D155)))</f>
        <v/>
      </c>
      <c r="DT161" s="29" t="str">
        <f ca="true">+IF(OFFSET('Hygiene Data'!$D$14,0,10*ROW('Hygiene Data'!D155))="","",OFFSET('Hygiene Data'!$D$14,0,10*ROW('Hygiene Data'!D155)))</f>
        <v/>
      </c>
      <c r="DU161" s="29" t="str">
        <f ca="true">+IF(OFFSET('Hygiene Data'!$E$12,0,10*ROW('Hygiene Data'!E155))="","",OFFSET('Hygiene Data'!$E$12,0,10*ROW('Hygiene Data'!E155)))</f>
        <v/>
      </c>
      <c r="DV161" s="29" t="str">
        <f ca="true">+IF(OFFSET('Hygiene Data'!$E$13,0,10*ROW('Hygiene Data'!E155))="","",OFFSET('Hygiene Data'!$E$13,0,10*ROW('Hygiene Data'!E155)))</f>
        <v/>
      </c>
      <c r="DW161" s="29" t="str">
        <f ca="true">+IF(OFFSET('Hygiene Data'!$E$14,0,10*ROW('Hygiene Data'!E155))="","",OFFSET('Hygiene Data'!$E$14,0,10*ROW('Hygiene Data'!E155)))</f>
        <v/>
      </c>
      <c r="DX161" s="29" t="str">
        <f ca="true">+IF(OFFSET('Hygiene Data'!$F$12,0,10*ROW('Hygiene Data'!F155))="","",OFFSET('Hygiene Data'!$F$12,0,10*ROW('Hygiene Data'!F155)))</f>
        <v/>
      </c>
      <c r="DY161" s="29" t="str">
        <f ca="true">+IF(OFFSET('Hygiene Data'!$F$13,0,10*ROW('Hygiene Data'!F155))="","",OFFSET('Hygiene Data'!$F$13,0,10*ROW('Hygiene Data'!F155)))</f>
        <v/>
      </c>
      <c r="DZ161" s="29" t="str">
        <f ca="true">+IF(OFFSET('Hygiene Data'!$F$14,0,10*ROW('Hygiene Data'!F155))="","",OFFSET('Hygiene Data'!$F$14,0,10*ROW('Hygiene Data'!F155)))</f>
        <v/>
      </c>
      <c r="EA161" s="29" t="str">
        <f ca="true">+IF(OFFSET('Hygiene Data'!$G$12,0,10*ROW('Hygiene Data'!G155))="","",OFFSET('Hygiene Data'!$G$12,0,10*ROW('Hygiene Data'!G155)))</f>
        <v/>
      </c>
      <c r="EB161" s="29" t="str">
        <f ca="true">+IF(OFFSET('Hygiene Data'!$G$13,0,10*ROW('Hygiene Data'!G155))="","",OFFSET('Hygiene Data'!$G$13,0,10*ROW('Hygiene Data'!G155)))</f>
        <v/>
      </c>
      <c r="EC161" s="29" t="str">
        <f ca="true">+IF(OFFSET('Hygiene Data'!$G$14,0,10*ROW('Hygiene Data'!G155))="","",OFFSET('Hygiene Data'!$G$14,0,10*ROW('Hygiene Data'!G155)))</f>
        <v/>
      </c>
      <c r="ED161" s="29" t="str">
        <f ca="true">+IF(OFFSET('Hygiene Data'!$H$12,0,10*ROW('Hygiene Data'!H155))="","",OFFSET('Hygiene Data'!$H$12,0,10*ROW('Hygiene Data'!H155)))</f>
        <v/>
      </c>
      <c r="EE161" s="29" t="str">
        <f ca="true">+IF(OFFSET('Hygiene Data'!$H$13,0,10*ROW('Hygiene Data'!H155))="","",OFFSET('Hygiene Data'!$H$13,0,10*ROW('Hygiene Data'!H155)))</f>
        <v/>
      </c>
      <c r="EF161" s="29" t="str">
        <f ca="true">+IF(OFFSET('Hygiene Data'!$H$14,0,10*ROW('Hygiene Data'!H155))="","",OFFSET('Hygiene Data'!$H$14,0,10*ROW('Hygiene Data'!H155)))</f>
        <v/>
      </c>
    </row>
    <row r="162" x14ac:dyDescent="0.2">
      <c r="A162" s="52" t="str">
        <f ca="true">+IF(OFFSET('Water Data'!$B$1,0,10*ROW('Water Data'!B159))="","",OFFSET('Water Data'!$B$1,0,10*ROW('Water Data'!B159)))</f>
        <v/>
      </c>
      <c r="B162" s="52" t="str">
        <f ca="true">+IF(OFFSET('Water Data'!$A$3,0,10*ROW('Water Data'!A159))="","",OFFSET('Water Data'!$A$3,0,10*ROW('Water Data'!A159)))</f>
        <v/>
      </c>
      <c r="C162" s="52" t="str">
        <f ca="true">+IF(OFFSET('Water Data'!$C$3,0,10*ROW('Water Data'!C159))="","",OFFSET('Water Data'!$C$3,0,10*ROW('Water Data'!C159)))</f>
        <v/>
      </c>
      <c r="D162" s="240"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0"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0"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0"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0"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0"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0"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0"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0"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0"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0"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0"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0"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0"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0"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0"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0"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0"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1"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1"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1"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1"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1"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1"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1"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1"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1"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1"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1"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1"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1"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1"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1"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1"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1"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1"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1"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1"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1"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1"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1"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1"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1"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1"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1"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1"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1"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1"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2"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2"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2"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2"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2"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2"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2"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2"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2"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2"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2"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2"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2"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2"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2"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2"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2"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2"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29" t="str">
        <f ca="true">+IF(OFFSET('Water Data'!$C$28,0,10*ROW('Water Data'!C156))="","",OFFSET('Water Data'!$C$28,0,10*ROW('Water Data'!C156)))</f>
        <v/>
      </c>
      <c r="BT162" s="29" t="str">
        <f ca="true">+IF(OFFSET('Water Data'!$C$29,0,10*ROW('Water Data'!C156))="","",OFFSET('Water Data'!$C$29,0,10*ROW('Water Data'!C156)))</f>
        <v/>
      </c>
      <c r="BU162" s="29" t="str">
        <f ca="true">+IF(OFFSET('Water Data'!$C$30,0,10*ROW('Water Data'!C156))="","",OFFSET('Water Data'!$C$30,0,10*ROW('Water Data'!C156)))</f>
        <v/>
      </c>
      <c r="BV162" s="29" t="str">
        <f ca="true">+IF(OFFSET('Water Data'!$D$28,0,10*ROW('Water Data'!D156))="","",OFFSET('Water Data'!$D$28,0,10*ROW('Water Data'!D156)))</f>
        <v/>
      </c>
      <c r="BW162" s="29" t="str">
        <f ca="true">+IF(OFFSET('Water Data'!$D$29,0,10*ROW('Water Data'!D156))="","",OFFSET('Water Data'!$D$29,0,10*ROW('Water Data'!D156)))</f>
        <v/>
      </c>
      <c r="BX162" s="29" t="str">
        <f ca="true">+IF(OFFSET('Water Data'!$D$30,0,10*ROW('Water Data'!D156))="","",OFFSET('Water Data'!$D$30,0,10*ROW('Water Data'!D156)))</f>
        <v/>
      </c>
      <c r="BY162" s="29" t="str">
        <f ca="true">+IF(OFFSET('Water Data'!$E$28,0,10*ROW('Water Data'!E156))="","",OFFSET('Water Data'!$E$28,0,10*ROW('Water Data'!E156)))</f>
        <v/>
      </c>
      <c r="BZ162" s="29" t="str">
        <f ca="true">+IF(OFFSET('Water Data'!$E$29,0,10*ROW('Water Data'!E156))="","",OFFSET('Water Data'!$E$29,0,10*ROW('Water Data'!E156)))</f>
        <v/>
      </c>
      <c r="CA162" s="29" t="str">
        <f ca="true">+IF(OFFSET('Water Data'!$E$30,0,10*ROW('Water Data'!E156))="","",OFFSET('Water Data'!$E$30,0,10*ROW('Water Data'!E156)))</f>
        <v/>
      </c>
      <c r="CB162" s="29" t="str">
        <f ca="true">+IF(OFFSET('Water Data'!$F$28,0,10*ROW('Water Data'!F156))="","",OFFSET('Water Data'!$F$28,0,10*ROW('Water Data'!F156)))</f>
        <v/>
      </c>
      <c r="CC162" s="29" t="str">
        <f ca="true">+IF(OFFSET('Water Data'!$F$29,0,10*ROW('Water Data'!F156))="","",OFFSET('Water Data'!$F$29,0,10*ROW('Water Data'!F156)))</f>
        <v/>
      </c>
      <c r="CD162" s="29" t="str">
        <f ca="true">+IF(OFFSET('Water Data'!$F$30,0,10*ROW('Water Data'!F156))="","",OFFSET('Water Data'!$F$30,0,10*ROW('Water Data'!F156)))</f>
        <v/>
      </c>
      <c r="CE162" s="29" t="str">
        <f ca="true">+IF(OFFSET('Water Data'!$G$28,0,10*ROW('Water Data'!G156))="","",OFFSET('Water Data'!$G$28,0,10*ROW('Water Data'!G156)))</f>
        <v/>
      </c>
      <c r="CF162" s="29" t="str">
        <f ca="true">+IF(OFFSET('Water Data'!$G$29,0,10*ROW('Water Data'!G156))="","",OFFSET('Water Data'!$G$29,0,10*ROW('Water Data'!G156)))</f>
        <v/>
      </c>
      <c r="CG162" s="29" t="str">
        <f ca="true">+IF(OFFSET('Water Data'!$G$30,0,10*ROW('Water Data'!G156))="","",OFFSET('Water Data'!$G$30,0,10*ROW('Water Data'!G156)))</f>
        <v/>
      </c>
      <c r="CH162" s="29" t="str">
        <f ca="true">+IF(OFFSET('Water Data'!$H$28,0,10*ROW('Water Data'!H156))="","",OFFSET('Water Data'!$H$28,0,10*ROW('Water Data'!H156)))</f>
        <v/>
      </c>
      <c r="CI162" s="29" t="str">
        <f ca="true">+IF(OFFSET('Water Data'!$H$29,0,10*ROW('Water Data'!H156))="","",OFFSET('Water Data'!$H$29,0,10*ROW('Water Data'!H156)))</f>
        <v/>
      </c>
      <c r="CJ162" s="29" t="str">
        <f ca="true">+IF(OFFSET('Water Data'!$H$30,0,10*ROW('Water Data'!H156))="","",OFFSET('Water Data'!$H$30,0,10*ROW('Water Data'!H156)))</f>
        <v/>
      </c>
      <c r="CK162" s="29" t="str">
        <f ca="true">+IF(OFFSET('Sanitation Data'!$C$29,0,10*ROW('Sanitation Data'!C156))="","",OFFSET('Sanitation Data'!$C$29,0,10*ROW('Sanitation Data'!C156)))</f>
        <v/>
      </c>
      <c r="CL162" s="29" t="str">
        <f ca="true">+IF(OFFSET('Sanitation Data'!$C$30,0,10*ROW('Sanitation Data'!C156))="","",OFFSET('Sanitation Data'!$C$30,0,10*ROW('Sanitation Data'!C156)))</f>
        <v/>
      </c>
      <c r="CM162" s="29" t="str">
        <f ca="true">+IF(OFFSET('Sanitation Data'!$C$31,0,10*ROW('Sanitation Data'!C156))="","",OFFSET('Sanitation Data'!$C$31,0,10*ROW('Sanitation Data'!C156)))</f>
        <v/>
      </c>
      <c r="CN162" s="29" t="str">
        <f ca="true">+IF(OFFSET('Sanitation Data'!$C$32,0,10*ROW('Sanitation Data'!C156))="","",OFFSET('Sanitation Data'!$C$32,0,10*ROW('Sanitation Data'!C156)))</f>
        <v/>
      </c>
      <c r="CO162" s="29" t="str">
        <f ca="true">+IF(OFFSET('Sanitation Data'!$C$33,0,10*ROW('Sanitation Data'!C156))="","",OFFSET('Sanitation Data'!$C$33,0,10*ROW('Sanitation Data'!C156)))</f>
        <v/>
      </c>
      <c r="CP162" s="29" t="str">
        <f ca="true">+IF(OFFSET('Sanitation Data'!$D$29,0,10*ROW('Sanitation Data'!D156))="","",OFFSET('Sanitation Data'!$D$29,0,10*ROW('Sanitation Data'!D156)))</f>
        <v/>
      </c>
      <c r="CQ162" s="29" t="str">
        <f ca="true">+IF(OFFSET('Sanitation Data'!$D$30,0,10*ROW('Sanitation Data'!D156))="","",OFFSET('Sanitation Data'!$D$30,0,10*ROW('Sanitation Data'!D156)))</f>
        <v/>
      </c>
      <c r="CR162" s="29" t="str">
        <f ca="true">+IF(OFFSET('Sanitation Data'!$D$31,0,10*ROW('Sanitation Data'!D156))="","",OFFSET('Sanitation Data'!$D$31,0,10*ROW('Sanitation Data'!D156)))</f>
        <v/>
      </c>
      <c r="CS162" s="29" t="str">
        <f ca="true">+IF(OFFSET('Sanitation Data'!$D$32,0,10*ROW('Sanitation Data'!D156))="","",OFFSET('Sanitation Data'!$D$32,0,10*ROW('Sanitation Data'!D156)))</f>
        <v/>
      </c>
      <c r="CT162" s="29" t="str">
        <f ca="true">+IF(OFFSET('Sanitation Data'!$D$33,0,10*ROW('Sanitation Data'!D156))="","",OFFSET('Sanitation Data'!$D$33,0,10*ROW('Sanitation Data'!D156)))</f>
        <v/>
      </c>
      <c r="CU162" s="29" t="str">
        <f ca="true">+IF(OFFSET('Sanitation Data'!$E$29,0,10*ROW('Sanitation Data'!E156))="","",OFFSET('Sanitation Data'!$E$29,0,10*ROW('Sanitation Data'!E156)))</f>
        <v/>
      </c>
      <c r="CV162" s="29" t="str">
        <f ca="true">+IF(OFFSET('Sanitation Data'!$E$30,0,10*ROW('Sanitation Data'!E156))="","",OFFSET('Sanitation Data'!$E$30,0,10*ROW('Sanitation Data'!E156)))</f>
        <v/>
      </c>
      <c r="CW162" s="29" t="str">
        <f ca="true">+IF(OFFSET('Sanitation Data'!$E$31,0,10*ROW('Sanitation Data'!E156))="","",OFFSET('Sanitation Data'!$E$31,0,10*ROW('Sanitation Data'!E156)))</f>
        <v/>
      </c>
      <c r="CX162" s="29" t="str">
        <f ca="true">+IF(OFFSET('Sanitation Data'!$E$32,0,10*ROW('Sanitation Data'!E156))="","",OFFSET('Sanitation Data'!$E$32,0,10*ROW('Sanitation Data'!E156)))</f>
        <v/>
      </c>
      <c r="CY162" s="29" t="str">
        <f ca="true">+IF(OFFSET('Sanitation Data'!$E$33,0,10*ROW('Sanitation Data'!E156))="","",OFFSET('Sanitation Data'!$E$33,0,10*ROW('Sanitation Data'!E156)))</f>
        <v/>
      </c>
      <c r="CZ162" s="29" t="str">
        <f ca="true">+IF(OFFSET('Sanitation Data'!$F$29,0,10*ROW('Sanitation Data'!F156))="","",OFFSET('Sanitation Data'!$F$29,0,10*ROW('Sanitation Data'!F156)))</f>
        <v/>
      </c>
      <c r="DA162" s="29" t="str">
        <f ca="true">+IF(OFFSET('Sanitation Data'!$F$30,0,10*ROW('Sanitation Data'!F156))="","",OFFSET('Sanitation Data'!$F$30,0,10*ROW('Sanitation Data'!F156)))</f>
        <v/>
      </c>
      <c r="DB162" s="29" t="str">
        <f ca="true">+IF(OFFSET('Sanitation Data'!$F$31,0,10*ROW('Sanitation Data'!F156))="","",OFFSET('Sanitation Data'!$F$31,0,10*ROW('Sanitation Data'!F156)))</f>
        <v/>
      </c>
      <c r="DC162" s="29" t="str">
        <f ca="true">+IF(OFFSET('Sanitation Data'!$F$32,0,10*ROW('Sanitation Data'!F156))="","",OFFSET('Sanitation Data'!$F$32,0,10*ROW('Sanitation Data'!F156)))</f>
        <v/>
      </c>
      <c r="DD162" s="29" t="str">
        <f ca="true">+IF(OFFSET('Sanitation Data'!$F$33,0,10*ROW('Sanitation Data'!F156))="","",OFFSET('Sanitation Data'!$F$33,0,10*ROW('Sanitation Data'!F156)))</f>
        <v/>
      </c>
      <c r="DE162" s="29" t="str">
        <f ca="true">+IF(OFFSET('Sanitation Data'!$G$29,0,10*ROW('Sanitation Data'!G156))="","",OFFSET('Sanitation Data'!$G$29,0,10*ROW('Sanitation Data'!G156)))</f>
        <v/>
      </c>
      <c r="DF162" s="29" t="str">
        <f ca="true">+IF(OFFSET('Sanitation Data'!$G$30,0,10*ROW('Sanitation Data'!G156))="","",OFFSET('Sanitation Data'!$G$30,0,10*ROW('Sanitation Data'!G156)))</f>
        <v/>
      </c>
      <c r="DG162" s="29" t="str">
        <f ca="true">+IF(OFFSET('Sanitation Data'!$G$31,0,10*ROW('Sanitation Data'!G156))="","",OFFSET('Sanitation Data'!$G$31,0,10*ROW('Sanitation Data'!G156)))</f>
        <v/>
      </c>
      <c r="DH162" s="29" t="str">
        <f ca="true">+IF(OFFSET('Sanitation Data'!$G$32,0,10*ROW('Sanitation Data'!G156))="","",OFFSET('Sanitation Data'!$G$32,0,10*ROW('Sanitation Data'!G156)))</f>
        <v/>
      </c>
      <c r="DI162" s="29" t="str">
        <f ca="true">+IF(OFFSET('Sanitation Data'!$G$33,0,10*ROW('Sanitation Data'!G156))="","",OFFSET('Sanitation Data'!$G$33,0,10*ROW('Sanitation Data'!G156)))</f>
        <v/>
      </c>
      <c r="DJ162" s="29" t="str">
        <f ca="true">+IF(OFFSET('Sanitation Data'!$H$29,0,10*ROW('Sanitation Data'!H156))="","",OFFSET('Sanitation Data'!$H$29,0,10*ROW('Sanitation Data'!H156)))</f>
        <v/>
      </c>
      <c r="DK162" s="29" t="str">
        <f ca="true">+IF(OFFSET('Sanitation Data'!$H$30,0,10*ROW('Sanitation Data'!H156))="","",OFFSET('Sanitation Data'!$H$30,0,10*ROW('Sanitation Data'!H156)))</f>
        <v/>
      </c>
      <c r="DL162" s="29" t="str">
        <f ca="true">+IF(OFFSET('Sanitation Data'!$H$31,0,10*ROW('Sanitation Data'!H156))="","",OFFSET('Sanitation Data'!$H$31,0,10*ROW('Sanitation Data'!H156)))</f>
        <v/>
      </c>
      <c r="DM162" s="29" t="str">
        <f ca="true">+IF(OFFSET('Sanitation Data'!$H$32,0,10*ROW('Sanitation Data'!H156))="","",OFFSET('Sanitation Data'!$H$32,0,10*ROW('Sanitation Data'!H156)))</f>
        <v/>
      </c>
      <c r="DN162" s="29" t="str">
        <f ca="true">+IF(OFFSET('Sanitation Data'!$H$33,0,10*ROW('Sanitation Data'!H156))="","",OFFSET('Sanitation Data'!$H$33,0,10*ROW('Sanitation Data'!H156)))</f>
        <v/>
      </c>
      <c r="DO162" s="29" t="str">
        <f ca="true">+IF(OFFSET('Hygiene Data'!$C$12,0,10*ROW('Hygiene Data'!C156))="","",OFFSET('Hygiene Data'!$C$12,0,10*ROW('Hygiene Data'!C156)))</f>
        <v/>
      </c>
      <c r="DP162" s="29" t="str">
        <f ca="true">+IF(OFFSET('Hygiene Data'!$C$13,0,10*ROW('Hygiene Data'!C156))="","",OFFSET('Hygiene Data'!$C$13,0,10*ROW('Hygiene Data'!C156)))</f>
        <v/>
      </c>
      <c r="DQ162" s="29" t="str">
        <f ca="true">+IF(OFFSET('Hygiene Data'!$C$14,0,10*ROW('Hygiene Data'!C156))="","",OFFSET('Hygiene Data'!$C$14,0,10*ROW('Hygiene Data'!C156)))</f>
        <v/>
      </c>
      <c r="DR162" s="29" t="str">
        <f ca="true">+IF(OFFSET('Hygiene Data'!$D$12,0,10*ROW('Hygiene Data'!D156))="","",OFFSET('Hygiene Data'!$D$12,0,10*ROW('Hygiene Data'!D156)))</f>
        <v/>
      </c>
      <c r="DS162" s="29" t="str">
        <f ca="true">+IF(OFFSET('Hygiene Data'!$D$13,0,10*ROW('Hygiene Data'!D156))="","",OFFSET('Hygiene Data'!$D$13,0,10*ROW('Hygiene Data'!D156)))</f>
        <v/>
      </c>
      <c r="DT162" s="29" t="str">
        <f ca="true">+IF(OFFSET('Hygiene Data'!$D$14,0,10*ROW('Hygiene Data'!D156))="","",OFFSET('Hygiene Data'!$D$14,0,10*ROW('Hygiene Data'!D156)))</f>
        <v/>
      </c>
      <c r="DU162" s="29" t="str">
        <f ca="true">+IF(OFFSET('Hygiene Data'!$E$12,0,10*ROW('Hygiene Data'!E156))="","",OFFSET('Hygiene Data'!$E$12,0,10*ROW('Hygiene Data'!E156)))</f>
        <v/>
      </c>
      <c r="DV162" s="29" t="str">
        <f ca="true">+IF(OFFSET('Hygiene Data'!$E$13,0,10*ROW('Hygiene Data'!E156))="","",OFFSET('Hygiene Data'!$E$13,0,10*ROW('Hygiene Data'!E156)))</f>
        <v/>
      </c>
      <c r="DW162" s="29" t="str">
        <f ca="true">+IF(OFFSET('Hygiene Data'!$E$14,0,10*ROW('Hygiene Data'!E156))="","",OFFSET('Hygiene Data'!$E$14,0,10*ROW('Hygiene Data'!E156)))</f>
        <v/>
      </c>
      <c r="DX162" s="29" t="str">
        <f ca="true">+IF(OFFSET('Hygiene Data'!$F$12,0,10*ROW('Hygiene Data'!F156))="","",OFFSET('Hygiene Data'!$F$12,0,10*ROW('Hygiene Data'!F156)))</f>
        <v/>
      </c>
      <c r="DY162" s="29" t="str">
        <f ca="true">+IF(OFFSET('Hygiene Data'!$F$13,0,10*ROW('Hygiene Data'!F156))="","",OFFSET('Hygiene Data'!$F$13,0,10*ROW('Hygiene Data'!F156)))</f>
        <v/>
      </c>
      <c r="DZ162" s="29" t="str">
        <f ca="true">+IF(OFFSET('Hygiene Data'!$F$14,0,10*ROW('Hygiene Data'!F156))="","",OFFSET('Hygiene Data'!$F$14,0,10*ROW('Hygiene Data'!F156)))</f>
        <v/>
      </c>
      <c r="EA162" s="29" t="str">
        <f ca="true">+IF(OFFSET('Hygiene Data'!$G$12,0,10*ROW('Hygiene Data'!G156))="","",OFFSET('Hygiene Data'!$G$12,0,10*ROW('Hygiene Data'!G156)))</f>
        <v/>
      </c>
      <c r="EB162" s="29" t="str">
        <f ca="true">+IF(OFFSET('Hygiene Data'!$G$13,0,10*ROW('Hygiene Data'!G156))="","",OFFSET('Hygiene Data'!$G$13,0,10*ROW('Hygiene Data'!G156)))</f>
        <v/>
      </c>
      <c r="EC162" s="29" t="str">
        <f ca="true">+IF(OFFSET('Hygiene Data'!$G$14,0,10*ROW('Hygiene Data'!G156))="","",OFFSET('Hygiene Data'!$G$14,0,10*ROW('Hygiene Data'!G156)))</f>
        <v/>
      </c>
      <c r="ED162" s="29" t="str">
        <f ca="true">+IF(OFFSET('Hygiene Data'!$H$12,0,10*ROW('Hygiene Data'!H156))="","",OFFSET('Hygiene Data'!$H$12,0,10*ROW('Hygiene Data'!H156)))</f>
        <v/>
      </c>
      <c r="EE162" s="29" t="str">
        <f ca="true">+IF(OFFSET('Hygiene Data'!$H$13,0,10*ROW('Hygiene Data'!H156))="","",OFFSET('Hygiene Data'!$H$13,0,10*ROW('Hygiene Data'!H156)))</f>
        <v/>
      </c>
      <c r="EF162" s="29" t="str">
        <f ca="true">+IF(OFFSET('Hygiene Data'!$H$14,0,10*ROW('Hygiene Data'!H156))="","",OFFSET('Hygiene Data'!$H$14,0,10*ROW('Hygiene Data'!H156)))</f>
        <v/>
      </c>
    </row>
    <row r="163" x14ac:dyDescent="0.2">
      <c r="A163" s="52" t="str">
        <f ca="true">+IF(OFFSET('Water Data'!$B$1,0,10*ROW('Water Data'!B160))="","",OFFSET('Water Data'!$B$1,0,10*ROW('Water Data'!B160)))</f>
        <v/>
      </c>
      <c r="B163" s="52" t="str">
        <f ca="true">+IF(OFFSET('Water Data'!$A$3,0,10*ROW('Water Data'!A160))="","",OFFSET('Water Data'!$A$3,0,10*ROW('Water Data'!A160)))</f>
        <v/>
      </c>
      <c r="C163" s="52" t="str">
        <f ca="true">+IF(OFFSET('Water Data'!$C$3,0,10*ROW('Water Data'!C160))="","",OFFSET('Water Data'!$C$3,0,10*ROW('Water Data'!C160)))</f>
        <v/>
      </c>
      <c r="D163" s="240"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0"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0"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0"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0"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0"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0"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0"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0"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0"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0"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0"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0"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0"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0"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0"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0"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0"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1"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1"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1"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1"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1"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1"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1"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1"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1"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1"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1"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1"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1"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1"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1"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1"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1"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1"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1"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1"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1"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1"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1"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1"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1"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1"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1"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1"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1"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1"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2"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2"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2"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2"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2"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2"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2"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2"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2"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2"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2"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2"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2"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2"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2"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2"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2"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2"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29" t="str">
        <f ca="true">+IF(OFFSET('Water Data'!$C$28,0,10*ROW('Water Data'!C157))="","",OFFSET('Water Data'!$C$28,0,10*ROW('Water Data'!C157)))</f>
        <v/>
      </c>
      <c r="BT163" s="29" t="str">
        <f ca="true">+IF(OFFSET('Water Data'!$C$29,0,10*ROW('Water Data'!C157))="","",OFFSET('Water Data'!$C$29,0,10*ROW('Water Data'!C157)))</f>
        <v/>
      </c>
      <c r="BU163" s="29" t="str">
        <f ca="true">+IF(OFFSET('Water Data'!$C$30,0,10*ROW('Water Data'!C157))="","",OFFSET('Water Data'!$C$30,0,10*ROW('Water Data'!C157)))</f>
        <v/>
      </c>
      <c r="BV163" s="29" t="str">
        <f ca="true">+IF(OFFSET('Water Data'!$D$28,0,10*ROW('Water Data'!D157))="","",OFFSET('Water Data'!$D$28,0,10*ROW('Water Data'!D157)))</f>
        <v/>
      </c>
      <c r="BW163" s="29" t="str">
        <f ca="true">+IF(OFFSET('Water Data'!$D$29,0,10*ROW('Water Data'!D157))="","",OFFSET('Water Data'!$D$29,0,10*ROW('Water Data'!D157)))</f>
        <v/>
      </c>
      <c r="BX163" s="29" t="str">
        <f ca="true">+IF(OFFSET('Water Data'!$D$30,0,10*ROW('Water Data'!D157))="","",OFFSET('Water Data'!$D$30,0,10*ROW('Water Data'!D157)))</f>
        <v/>
      </c>
      <c r="BY163" s="29" t="str">
        <f ca="true">+IF(OFFSET('Water Data'!$E$28,0,10*ROW('Water Data'!E157))="","",OFFSET('Water Data'!$E$28,0,10*ROW('Water Data'!E157)))</f>
        <v/>
      </c>
      <c r="BZ163" s="29" t="str">
        <f ca="true">+IF(OFFSET('Water Data'!$E$29,0,10*ROW('Water Data'!E157))="","",OFFSET('Water Data'!$E$29,0,10*ROW('Water Data'!E157)))</f>
        <v/>
      </c>
      <c r="CA163" s="29" t="str">
        <f ca="true">+IF(OFFSET('Water Data'!$E$30,0,10*ROW('Water Data'!E157))="","",OFFSET('Water Data'!$E$30,0,10*ROW('Water Data'!E157)))</f>
        <v/>
      </c>
      <c r="CB163" s="29" t="str">
        <f ca="true">+IF(OFFSET('Water Data'!$F$28,0,10*ROW('Water Data'!F157))="","",OFFSET('Water Data'!$F$28,0,10*ROW('Water Data'!F157)))</f>
        <v/>
      </c>
      <c r="CC163" s="29" t="str">
        <f ca="true">+IF(OFFSET('Water Data'!$F$29,0,10*ROW('Water Data'!F157))="","",OFFSET('Water Data'!$F$29,0,10*ROW('Water Data'!F157)))</f>
        <v/>
      </c>
      <c r="CD163" s="29" t="str">
        <f ca="true">+IF(OFFSET('Water Data'!$F$30,0,10*ROW('Water Data'!F157))="","",OFFSET('Water Data'!$F$30,0,10*ROW('Water Data'!F157)))</f>
        <v/>
      </c>
      <c r="CE163" s="29" t="str">
        <f ca="true">+IF(OFFSET('Water Data'!$G$28,0,10*ROW('Water Data'!G157))="","",OFFSET('Water Data'!$G$28,0,10*ROW('Water Data'!G157)))</f>
        <v/>
      </c>
      <c r="CF163" s="29" t="str">
        <f ca="true">+IF(OFFSET('Water Data'!$G$29,0,10*ROW('Water Data'!G157))="","",OFFSET('Water Data'!$G$29,0,10*ROW('Water Data'!G157)))</f>
        <v/>
      </c>
      <c r="CG163" s="29" t="str">
        <f ca="true">+IF(OFFSET('Water Data'!$G$30,0,10*ROW('Water Data'!G157))="","",OFFSET('Water Data'!$G$30,0,10*ROW('Water Data'!G157)))</f>
        <v/>
      </c>
      <c r="CH163" s="29" t="str">
        <f ca="true">+IF(OFFSET('Water Data'!$H$28,0,10*ROW('Water Data'!H157))="","",OFFSET('Water Data'!$H$28,0,10*ROW('Water Data'!H157)))</f>
        <v/>
      </c>
      <c r="CI163" s="29" t="str">
        <f ca="true">+IF(OFFSET('Water Data'!$H$29,0,10*ROW('Water Data'!H157))="","",OFFSET('Water Data'!$H$29,0,10*ROW('Water Data'!H157)))</f>
        <v/>
      </c>
      <c r="CJ163" s="29" t="str">
        <f ca="true">+IF(OFFSET('Water Data'!$H$30,0,10*ROW('Water Data'!H157))="","",OFFSET('Water Data'!$H$30,0,10*ROW('Water Data'!H157)))</f>
        <v/>
      </c>
      <c r="CK163" s="29" t="str">
        <f ca="true">+IF(OFFSET('Sanitation Data'!$C$29,0,10*ROW('Sanitation Data'!C157))="","",OFFSET('Sanitation Data'!$C$29,0,10*ROW('Sanitation Data'!C157)))</f>
        <v/>
      </c>
      <c r="CL163" s="29" t="str">
        <f ca="true">+IF(OFFSET('Sanitation Data'!$C$30,0,10*ROW('Sanitation Data'!C157))="","",OFFSET('Sanitation Data'!$C$30,0,10*ROW('Sanitation Data'!C157)))</f>
        <v/>
      </c>
      <c r="CM163" s="29" t="str">
        <f ca="true">+IF(OFFSET('Sanitation Data'!$C$31,0,10*ROW('Sanitation Data'!C157))="","",OFFSET('Sanitation Data'!$C$31,0,10*ROW('Sanitation Data'!C157)))</f>
        <v/>
      </c>
      <c r="CN163" s="29" t="str">
        <f ca="true">+IF(OFFSET('Sanitation Data'!$C$32,0,10*ROW('Sanitation Data'!C157))="","",OFFSET('Sanitation Data'!$C$32,0,10*ROW('Sanitation Data'!C157)))</f>
        <v/>
      </c>
      <c r="CO163" s="29" t="str">
        <f ca="true">+IF(OFFSET('Sanitation Data'!$C$33,0,10*ROW('Sanitation Data'!C157))="","",OFFSET('Sanitation Data'!$C$33,0,10*ROW('Sanitation Data'!C157)))</f>
        <v/>
      </c>
      <c r="CP163" s="29" t="str">
        <f ca="true">+IF(OFFSET('Sanitation Data'!$D$29,0,10*ROW('Sanitation Data'!D157))="","",OFFSET('Sanitation Data'!$D$29,0,10*ROW('Sanitation Data'!D157)))</f>
        <v/>
      </c>
      <c r="CQ163" s="29" t="str">
        <f ca="true">+IF(OFFSET('Sanitation Data'!$D$30,0,10*ROW('Sanitation Data'!D157))="","",OFFSET('Sanitation Data'!$D$30,0,10*ROW('Sanitation Data'!D157)))</f>
        <v/>
      </c>
      <c r="CR163" s="29" t="str">
        <f ca="true">+IF(OFFSET('Sanitation Data'!$D$31,0,10*ROW('Sanitation Data'!D157))="","",OFFSET('Sanitation Data'!$D$31,0,10*ROW('Sanitation Data'!D157)))</f>
        <v/>
      </c>
      <c r="CS163" s="29" t="str">
        <f ca="true">+IF(OFFSET('Sanitation Data'!$D$32,0,10*ROW('Sanitation Data'!D157))="","",OFFSET('Sanitation Data'!$D$32,0,10*ROW('Sanitation Data'!D157)))</f>
        <v/>
      </c>
      <c r="CT163" s="29" t="str">
        <f ca="true">+IF(OFFSET('Sanitation Data'!$D$33,0,10*ROW('Sanitation Data'!D157))="","",OFFSET('Sanitation Data'!$D$33,0,10*ROW('Sanitation Data'!D157)))</f>
        <v/>
      </c>
      <c r="CU163" s="29" t="str">
        <f ca="true">+IF(OFFSET('Sanitation Data'!$E$29,0,10*ROW('Sanitation Data'!E157))="","",OFFSET('Sanitation Data'!$E$29,0,10*ROW('Sanitation Data'!E157)))</f>
        <v/>
      </c>
      <c r="CV163" s="29" t="str">
        <f ca="true">+IF(OFFSET('Sanitation Data'!$E$30,0,10*ROW('Sanitation Data'!E157))="","",OFFSET('Sanitation Data'!$E$30,0,10*ROW('Sanitation Data'!E157)))</f>
        <v/>
      </c>
      <c r="CW163" s="29" t="str">
        <f ca="true">+IF(OFFSET('Sanitation Data'!$E$31,0,10*ROW('Sanitation Data'!E157))="","",OFFSET('Sanitation Data'!$E$31,0,10*ROW('Sanitation Data'!E157)))</f>
        <v/>
      </c>
      <c r="CX163" s="29" t="str">
        <f ca="true">+IF(OFFSET('Sanitation Data'!$E$32,0,10*ROW('Sanitation Data'!E157))="","",OFFSET('Sanitation Data'!$E$32,0,10*ROW('Sanitation Data'!E157)))</f>
        <v/>
      </c>
      <c r="CY163" s="29" t="str">
        <f ca="true">+IF(OFFSET('Sanitation Data'!$E$33,0,10*ROW('Sanitation Data'!E157))="","",OFFSET('Sanitation Data'!$E$33,0,10*ROW('Sanitation Data'!E157)))</f>
        <v/>
      </c>
      <c r="CZ163" s="29" t="str">
        <f ca="true">+IF(OFFSET('Sanitation Data'!$F$29,0,10*ROW('Sanitation Data'!F157))="","",OFFSET('Sanitation Data'!$F$29,0,10*ROW('Sanitation Data'!F157)))</f>
        <v/>
      </c>
      <c r="DA163" s="29" t="str">
        <f ca="true">+IF(OFFSET('Sanitation Data'!$F$30,0,10*ROW('Sanitation Data'!F157))="","",OFFSET('Sanitation Data'!$F$30,0,10*ROW('Sanitation Data'!F157)))</f>
        <v/>
      </c>
      <c r="DB163" s="29" t="str">
        <f ca="true">+IF(OFFSET('Sanitation Data'!$F$31,0,10*ROW('Sanitation Data'!F157))="","",OFFSET('Sanitation Data'!$F$31,0,10*ROW('Sanitation Data'!F157)))</f>
        <v/>
      </c>
      <c r="DC163" s="29" t="str">
        <f ca="true">+IF(OFFSET('Sanitation Data'!$F$32,0,10*ROW('Sanitation Data'!F157))="","",OFFSET('Sanitation Data'!$F$32,0,10*ROW('Sanitation Data'!F157)))</f>
        <v/>
      </c>
      <c r="DD163" s="29" t="str">
        <f ca="true">+IF(OFFSET('Sanitation Data'!$F$33,0,10*ROW('Sanitation Data'!F157))="","",OFFSET('Sanitation Data'!$F$33,0,10*ROW('Sanitation Data'!F157)))</f>
        <v/>
      </c>
      <c r="DE163" s="29" t="str">
        <f ca="true">+IF(OFFSET('Sanitation Data'!$G$29,0,10*ROW('Sanitation Data'!G157))="","",OFFSET('Sanitation Data'!$G$29,0,10*ROW('Sanitation Data'!G157)))</f>
        <v/>
      </c>
      <c r="DF163" s="29" t="str">
        <f ca="true">+IF(OFFSET('Sanitation Data'!$G$30,0,10*ROW('Sanitation Data'!G157))="","",OFFSET('Sanitation Data'!$G$30,0,10*ROW('Sanitation Data'!G157)))</f>
        <v/>
      </c>
      <c r="DG163" s="29" t="str">
        <f ca="true">+IF(OFFSET('Sanitation Data'!$G$31,0,10*ROW('Sanitation Data'!G157))="","",OFFSET('Sanitation Data'!$G$31,0,10*ROW('Sanitation Data'!G157)))</f>
        <v/>
      </c>
      <c r="DH163" s="29" t="str">
        <f ca="true">+IF(OFFSET('Sanitation Data'!$G$32,0,10*ROW('Sanitation Data'!G157))="","",OFFSET('Sanitation Data'!$G$32,0,10*ROW('Sanitation Data'!G157)))</f>
        <v/>
      </c>
      <c r="DI163" s="29" t="str">
        <f ca="true">+IF(OFFSET('Sanitation Data'!$G$33,0,10*ROW('Sanitation Data'!G157))="","",OFFSET('Sanitation Data'!$G$33,0,10*ROW('Sanitation Data'!G157)))</f>
        <v/>
      </c>
      <c r="DJ163" s="29" t="str">
        <f ca="true">+IF(OFFSET('Sanitation Data'!$H$29,0,10*ROW('Sanitation Data'!H157))="","",OFFSET('Sanitation Data'!$H$29,0,10*ROW('Sanitation Data'!H157)))</f>
        <v/>
      </c>
      <c r="DK163" s="29" t="str">
        <f ca="true">+IF(OFFSET('Sanitation Data'!$H$30,0,10*ROW('Sanitation Data'!H157))="","",OFFSET('Sanitation Data'!$H$30,0,10*ROW('Sanitation Data'!H157)))</f>
        <v/>
      </c>
      <c r="DL163" s="29" t="str">
        <f ca="true">+IF(OFFSET('Sanitation Data'!$H$31,0,10*ROW('Sanitation Data'!H157))="","",OFFSET('Sanitation Data'!$H$31,0,10*ROW('Sanitation Data'!H157)))</f>
        <v/>
      </c>
      <c r="DM163" s="29" t="str">
        <f ca="true">+IF(OFFSET('Sanitation Data'!$H$32,0,10*ROW('Sanitation Data'!H157))="","",OFFSET('Sanitation Data'!$H$32,0,10*ROW('Sanitation Data'!H157)))</f>
        <v/>
      </c>
      <c r="DN163" s="29" t="str">
        <f ca="true">+IF(OFFSET('Sanitation Data'!$H$33,0,10*ROW('Sanitation Data'!H157))="","",OFFSET('Sanitation Data'!$H$33,0,10*ROW('Sanitation Data'!H157)))</f>
        <v/>
      </c>
      <c r="DO163" s="29" t="str">
        <f ca="true">+IF(OFFSET('Hygiene Data'!$C$12,0,10*ROW('Hygiene Data'!C157))="","",OFFSET('Hygiene Data'!$C$12,0,10*ROW('Hygiene Data'!C157)))</f>
        <v/>
      </c>
      <c r="DP163" s="29" t="str">
        <f ca="true">+IF(OFFSET('Hygiene Data'!$C$13,0,10*ROW('Hygiene Data'!C157))="","",OFFSET('Hygiene Data'!$C$13,0,10*ROW('Hygiene Data'!C157)))</f>
        <v/>
      </c>
      <c r="DQ163" s="29" t="str">
        <f ca="true">+IF(OFFSET('Hygiene Data'!$C$14,0,10*ROW('Hygiene Data'!C157))="","",OFFSET('Hygiene Data'!$C$14,0,10*ROW('Hygiene Data'!C157)))</f>
        <v/>
      </c>
      <c r="DR163" s="29" t="str">
        <f ca="true">+IF(OFFSET('Hygiene Data'!$D$12,0,10*ROW('Hygiene Data'!D157))="","",OFFSET('Hygiene Data'!$D$12,0,10*ROW('Hygiene Data'!D157)))</f>
        <v/>
      </c>
      <c r="DS163" s="29" t="str">
        <f ca="true">+IF(OFFSET('Hygiene Data'!$D$13,0,10*ROW('Hygiene Data'!D157))="","",OFFSET('Hygiene Data'!$D$13,0,10*ROW('Hygiene Data'!D157)))</f>
        <v/>
      </c>
      <c r="DT163" s="29" t="str">
        <f ca="true">+IF(OFFSET('Hygiene Data'!$D$14,0,10*ROW('Hygiene Data'!D157))="","",OFFSET('Hygiene Data'!$D$14,0,10*ROW('Hygiene Data'!D157)))</f>
        <v/>
      </c>
      <c r="DU163" s="29" t="str">
        <f ca="true">+IF(OFFSET('Hygiene Data'!$E$12,0,10*ROW('Hygiene Data'!E157))="","",OFFSET('Hygiene Data'!$E$12,0,10*ROW('Hygiene Data'!E157)))</f>
        <v/>
      </c>
      <c r="DV163" s="29" t="str">
        <f ca="true">+IF(OFFSET('Hygiene Data'!$E$13,0,10*ROW('Hygiene Data'!E157))="","",OFFSET('Hygiene Data'!$E$13,0,10*ROW('Hygiene Data'!E157)))</f>
        <v/>
      </c>
      <c r="DW163" s="29" t="str">
        <f ca="true">+IF(OFFSET('Hygiene Data'!$E$14,0,10*ROW('Hygiene Data'!E157))="","",OFFSET('Hygiene Data'!$E$14,0,10*ROW('Hygiene Data'!E157)))</f>
        <v/>
      </c>
      <c r="DX163" s="29" t="str">
        <f ca="true">+IF(OFFSET('Hygiene Data'!$F$12,0,10*ROW('Hygiene Data'!F157))="","",OFFSET('Hygiene Data'!$F$12,0,10*ROW('Hygiene Data'!F157)))</f>
        <v/>
      </c>
      <c r="DY163" s="29" t="str">
        <f ca="true">+IF(OFFSET('Hygiene Data'!$F$13,0,10*ROW('Hygiene Data'!F157))="","",OFFSET('Hygiene Data'!$F$13,0,10*ROW('Hygiene Data'!F157)))</f>
        <v/>
      </c>
      <c r="DZ163" s="29" t="str">
        <f ca="true">+IF(OFFSET('Hygiene Data'!$F$14,0,10*ROW('Hygiene Data'!F157))="","",OFFSET('Hygiene Data'!$F$14,0,10*ROW('Hygiene Data'!F157)))</f>
        <v/>
      </c>
      <c r="EA163" s="29" t="str">
        <f ca="true">+IF(OFFSET('Hygiene Data'!$G$12,0,10*ROW('Hygiene Data'!G157))="","",OFFSET('Hygiene Data'!$G$12,0,10*ROW('Hygiene Data'!G157)))</f>
        <v/>
      </c>
      <c r="EB163" s="29" t="str">
        <f ca="true">+IF(OFFSET('Hygiene Data'!$G$13,0,10*ROW('Hygiene Data'!G157))="","",OFFSET('Hygiene Data'!$G$13,0,10*ROW('Hygiene Data'!G157)))</f>
        <v/>
      </c>
      <c r="EC163" s="29" t="str">
        <f ca="true">+IF(OFFSET('Hygiene Data'!$G$14,0,10*ROW('Hygiene Data'!G157))="","",OFFSET('Hygiene Data'!$G$14,0,10*ROW('Hygiene Data'!G157)))</f>
        <v/>
      </c>
      <c r="ED163" s="29" t="str">
        <f ca="true">+IF(OFFSET('Hygiene Data'!$H$12,0,10*ROW('Hygiene Data'!H157))="","",OFFSET('Hygiene Data'!$H$12,0,10*ROW('Hygiene Data'!H157)))</f>
        <v/>
      </c>
      <c r="EE163" s="29" t="str">
        <f ca="true">+IF(OFFSET('Hygiene Data'!$H$13,0,10*ROW('Hygiene Data'!H157))="","",OFFSET('Hygiene Data'!$H$13,0,10*ROW('Hygiene Data'!H157)))</f>
        <v/>
      </c>
      <c r="EF163" s="29" t="str">
        <f ca="true">+IF(OFFSET('Hygiene Data'!$H$14,0,10*ROW('Hygiene Data'!H157))="","",OFFSET('Hygiene Data'!$H$14,0,10*ROW('Hygiene Data'!H157)))</f>
        <v/>
      </c>
    </row>
    <row r="164" x14ac:dyDescent="0.2">
      <c r="A164" s="52" t="str">
        <f ca="true">+IF(OFFSET('Water Data'!$B$1,0,10*ROW('Water Data'!B161))="","",OFFSET('Water Data'!$B$1,0,10*ROW('Water Data'!B161)))</f>
        <v/>
      </c>
      <c r="B164" s="52" t="str">
        <f ca="true">+IF(OFFSET('Water Data'!$A$3,0,10*ROW('Water Data'!A161))="","",OFFSET('Water Data'!$A$3,0,10*ROW('Water Data'!A161)))</f>
        <v/>
      </c>
      <c r="C164" s="52" t="str">
        <f ca="true">+IF(OFFSET('Water Data'!$C$3,0,10*ROW('Water Data'!C161))="","",OFFSET('Water Data'!$C$3,0,10*ROW('Water Data'!C161)))</f>
        <v/>
      </c>
      <c r="D164" s="240"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0"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0"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0"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0"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0"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0"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0"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0"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0"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0"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0"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0"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0"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0"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0"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0"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0"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1"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1"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1"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1"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1"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1"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1"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1"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1"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1"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1"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1"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1"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1"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1"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1"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1"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1"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1"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1"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1"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1"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1"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1"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1"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1"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1"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1"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1"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1"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2"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2"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2"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2"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2"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2"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2"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2"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2"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2"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2"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2"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2"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2"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2"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2"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2"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2"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29" t="str">
        <f ca="true">+IF(OFFSET('Water Data'!$C$28,0,10*ROW('Water Data'!C158))="","",OFFSET('Water Data'!$C$28,0,10*ROW('Water Data'!C158)))</f>
        <v/>
      </c>
      <c r="BT164" s="29" t="str">
        <f ca="true">+IF(OFFSET('Water Data'!$C$29,0,10*ROW('Water Data'!C158))="","",OFFSET('Water Data'!$C$29,0,10*ROW('Water Data'!C158)))</f>
        <v/>
      </c>
      <c r="BU164" s="29" t="str">
        <f ca="true">+IF(OFFSET('Water Data'!$C$30,0,10*ROW('Water Data'!C158))="","",OFFSET('Water Data'!$C$30,0,10*ROW('Water Data'!C158)))</f>
        <v/>
      </c>
      <c r="BV164" s="29" t="str">
        <f ca="true">+IF(OFFSET('Water Data'!$D$28,0,10*ROW('Water Data'!D158))="","",OFFSET('Water Data'!$D$28,0,10*ROW('Water Data'!D158)))</f>
        <v/>
      </c>
      <c r="BW164" s="29" t="str">
        <f ca="true">+IF(OFFSET('Water Data'!$D$29,0,10*ROW('Water Data'!D158))="","",OFFSET('Water Data'!$D$29,0,10*ROW('Water Data'!D158)))</f>
        <v/>
      </c>
      <c r="BX164" s="29" t="str">
        <f ca="true">+IF(OFFSET('Water Data'!$D$30,0,10*ROW('Water Data'!D158))="","",OFFSET('Water Data'!$D$30,0,10*ROW('Water Data'!D158)))</f>
        <v/>
      </c>
      <c r="BY164" s="29" t="str">
        <f ca="true">+IF(OFFSET('Water Data'!$E$28,0,10*ROW('Water Data'!E158))="","",OFFSET('Water Data'!$E$28,0,10*ROW('Water Data'!E158)))</f>
        <v/>
      </c>
      <c r="BZ164" s="29" t="str">
        <f ca="true">+IF(OFFSET('Water Data'!$E$29,0,10*ROW('Water Data'!E158))="","",OFFSET('Water Data'!$E$29,0,10*ROW('Water Data'!E158)))</f>
        <v/>
      </c>
      <c r="CA164" s="29" t="str">
        <f ca="true">+IF(OFFSET('Water Data'!$E$30,0,10*ROW('Water Data'!E158))="","",OFFSET('Water Data'!$E$30,0,10*ROW('Water Data'!E158)))</f>
        <v/>
      </c>
      <c r="CB164" s="29" t="str">
        <f ca="true">+IF(OFFSET('Water Data'!$F$28,0,10*ROW('Water Data'!F158))="","",OFFSET('Water Data'!$F$28,0,10*ROW('Water Data'!F158)))</f>
        <v/>
      </c>
      <c r="CC164" s="29" t="str">
        <f ca="true">+IF(OFFSET('Water Data'!$F$29,0,10*ROW('Water Data'!F158))="","",OFFSET('Water Data'!$F$29,0,10*ROW('Water Data'!F158)))</f>
        <v/>
      </c>
      <c r="CD164" s="29" t="str">
        <f ca="true">+IF(OFFSET('Water Data'!$F$30,0,10*ROW('Water Data'!F158))="","",OFFSET('Water Data'!$F$30,0,10*ROW('Water Data'!F158)))</f>
        <v/>
      </c>
      <c r="CE164" s="29" t="str">
        <f ca="true">+IF(OFFSET('Water Data'!$G$28,0,10*ROW('Water Data'!G158))="","",OFFSET('Water Data'!$G$28,0,10*ROW('Water Data'!G158)))</f>
        <v/>
      </c>
      <c r="CF164" s="29" t="str">
        <f ca="true">+IF(OFFSET('Water Data'!$G$29,0,10*ROW('Water Data'!G158))="","",OFFSET('Water Data'!$G$29,0,10*ROW('Water Data'!G158)))</f>
        <v/>
      </c>
      <c r="CG164" s="29" t="str">
        <f ca="true">+IF(OFFSET('Water Data'!$G$30,0,10*ROW('Water Data'!G158))="","",OFFSET('Water Data'!$G$30,0,10*ROW('Water Data'!G158)))</f>
        <v/>
      </c>
      <c r="CH164" s="29" t="str">
        <f ca="true">+IF(OFFSET('Water Data'!$H$28,0,10*ROW('Water Data'!H158))="","",OFFSET('Water Data'!$H$28,0,10*ROW('Water Data'!H158)))</f>
        <v/>
      </c>
      <c r="CI164" s="29" t="str">
        <f ca="true">+IF(OFFSET('Water Data'!$H$29,0,10*ROW('Water Data'!H158))="","",OFFSET('Water Data'!$H$29,0,10*ROW('Water Data'!H158)))</f>
        <v/>
      </c>
      <c r="CJ164" s="29" t="str">
        <f ca="true">+IF(OFFSET('Water Data'!$H$30,0,10*ROW('Water Data'!H158))="","",OFFSET('Water Data'!$H$30,0,10*ROW('Water Data'!H158)))</f>
        <v/>
      </c>
      <c r="CK164" s="29" t="str">
        <f ca="true">+IF(OFFSET('Sanitation Data'!$C$29,0,10*ROW('Sanitation Data'!C158))="","",OFFSET('Sanitation Data'!$C$29,0,10*ROW('Sanitation Data'!C158)))</f>
        <v/>
      </c>
      <c r="CL164" s="29" t="str">
        <f ca="true">+IF(OFFSET('Sanitation Data'!$C$30,0,10*ROW('Sanitation Data'!C158))="","",OFFSET('Sanitation Data'!$C$30,0,10*ROW('Sanitation Data'!C158)))</f>
        <v/>
      </c>
      <c r="CM164" s="29" t="str">
        <f ca="true">+IF(OFFSET('Sanitation Data'!$C$31,0,10*ROW('Sanitation Data'!C158))="","",OFFSET('Sanitation Data'!$C$31,0,10*ROW('Sanitation Data'!C158)))</f>
        <v/>
      </c>
      <c r="CN164" s="29" t="str">
        <f ca="true">+IF(OFFSET('Sanitation Data'!$C$32,0,10*ROW('Sanitation Data'!C158))="","",OFFSET('Sanitation Data'!$C$32,0,10*ROW('Sanitation Data'!C158)))</f>
        <v/>
      </c>
      <c r="CO164" s="29" t="str">
        <f ca="true">+IF(OFFSET('Sanitation Data'!$C$33,0,10*ROW('Sanitation Data'!C158))="","",OFFSET('Sanitation Data'!$C$33,0,10*ROW('Sanitation Data'!C158)))</f>
        <v/>
      </c>
      <c r="CP164" s="29" t="str">
        <f ca="true">+IF(OFFSET('Sanitation Data'!$D$29,0,10*ROW('Sanitation Data'!D158))="","",OFFSET('Sanitation Data'!$D$29,0,10*ROW('Sanitation Data'!D158)))</f>
        <v/>
      </c>
      <c r="CQ164" s="29" t="str">
        <f ca="true">+IF(OFFSET('Sanitation Data'!$D$30,0,10*ROW('Sanitation Data'!D158))="","",OFFSET('Sanitation Data'!$D$30,0,10*ROW('Sanitation Data'!D158)))</f>
        <v/>
      </c>
      <c r="CR164" s="29" t="str">
        <f ca="true">+IF(OFFSET('Sanitation Data'!$D$31,0,10*ROW('Sanitation Data'!D158))="","",OFFSET('Sanitation Data'!$D$31,0,10*ROW('Sanitation Data'!D158)))</f>
        <v/>
      </c>
      <c r="CS164" s="29" t="str">
        <f ca="true">+IF(OFFSET('Sanitation Data'!$D$32,0,10*ROW('Sanitation Data'!D158))="","",OFFSET('Sanitation Data'!$D$32,0,10*ROW('Sanitation Data'!D158)))</f>
        <v/>
      </c>
      <c r="CT164" s="29" t="str">
        <f ca="true">+IF(OFFSET('Sanitation Data'!$D$33,0,10*ROW('Sanitation Data'!D158))="","",OFFSET('Sanitation Data'!$D$33,0,10*ROW('Sanitation Data'!D158)))</f>
        <v/>
      </c>
      <c r="CU164" s="29" t="str">
        <f ca="true">+IF(OFFSET('Sanitation Data'!$E$29,0,10*ROW('Sanitation Data'!E158))="","",OFFSET('Sanitation Data'!$E$29,0,10*ROW('Sanitation Data'!E158)))</f>
        <v/>
      </c>
      <c r="CV164" s="29" t="str">
        <f ca="true">+IF(OFFSET('Sanitation Data'!$E$30,0,10*ROW('Sanitation Data'!E158))="","",OFFSET('Sanitation Data'!$E$30,0,10*ROW('Sanitation Data'!E158)))</f>
        <v/>
      </c>
      <c r="CW164" s="29" t="str">
        <f ca="true">+IF(OFFSET('Sanitation Data'!$E$31,0,10*ROW('Sanitation Data'!E158))="","",OFFSET('Sanitation Data'!$E$31,0,10*ROW('Sanitation Data'!E158)))</f>
        <v/>
      </c>
      <c r="CX164" s="29" t="str">
        <f ca="true">+IF(OFFSET('Sanitation Data'!$E$32,0,10*ROW('Sanitation Data'!E158))="","",OFFSET('Sanitation Data'!$E$32,0,10*ROW('Sanitation Data'!E158)))</f>
        <v/>
      </c>
      <c r="CY164" s="29" t="str">
        <f ca="true">+IF(OFFSET('Sanitation Data'!$E$33,0,10*ROW('Sanitation Data'!E158))="","",OFFSET('Sanitation Data'!$E$33,0,10*ROW('Sanitation Data'!E158)))</f>
        <v/>
      </c>
      <c r="CZ164" s="29" t="str">
        <f ca="true">+IF(OFFSET('Sanitation Data'!$F$29,0,10*ROW('Sanitation Data'!F158))="","",OFFSET('Sanitation Data'!$F$29,0,10*ROW('Sanitation Data'!F158)))</f>
        <v/>
      </c>
      <c r="DA164" s="29" t="str">
        <f ca="true">+IF(OFFSET('Sanitation Data'!$F$30,0,10*ROW('Sanitation Data'!F158))="","",OFFSET('Sanitation Data'!$F$30,0,10*ROW('Sanitation Data'!F158)))</f>
        <v/>
      </c>
      <c r="DB164" s="29" t="str">
        <f ca="true">+IF(OFFSET('Sanitation Data'!$F$31,0,10*ROW('Sanitation Data'!F158))="","",OFFSET('Sanitation Data'!$F$31,0,10*ROW('Sanitation Data'!F158)))</f>
        <v/>
      </c>
      <c r="DC164" s="29" t="str">
        <f ca="true">+IF(OFFSET('Sanitation Data'!$F$32,0,10*ROW('Sanitation Data'!F158))="","",OFFSET('Sanitation Data'!$F$32,0,10*ROW('Sanitation Data'!F158)))</f>
        <v/>
      </c>
      <c r="DD164" s="29" t="str">
        <f ca="true">+IF(OFFSET('Sanitation Data'!$F$33,0,10*ROW('Sanitation Data'!F158))="","",OFFSET('Sanitation Data'!$F$33,0,10*ROW('Sanitation Data'!F158)))</f>
        <v/>
      </c>
      <c r="DE164" s="29" t="str">
        <f ca="true">+IF(OFFSET('Sanitation Data'!$G$29,0,10*ROW('Sanitation Data'!G158))="","",OFFSET('Sanitation Data'!$G$29,0,10*ROW('Sanitation Data'!G158)))</f>
        <v/>
      </c>
      <c r="DF164" s="29" t="str">
        <f ca="true">+IF(OFFSET('Sanitation Data'!$G$30,0,10*ROW('Sanitation Data'!G158))="","",OFFSET('Sanitation Data'!$G$30,0,10*ROW('Sanitation Data'!G158)))</f>
        <v/>
      </c>
      <c r="DG164" s="29" t="str">
        <f ca="true">+IF(OFFSET('Sanitation Data'!$G$31,0,10*ROW('Sanitation Data'!G158))="","",OFFSET('Sanitation Data'!$G$31,0,10*ROW('Sanitation Data'!G158)))</f>
        <v/>
      </c>
      <c r="DH164" s="29" t="str">
        <f ca="true">+IF(OFFSET('Sanitation Data'!$G$32,0,10*ROW('Sanitation Data'!G158))="","",OFFSET('Sanitation Data'!$G$32,0,10*ROW('Sanitation Data'!G158)))</f>
        <v/>
      </c>
      <c r="DI164" s="29" t="str">
        <f ca="true">+IF(OFFSET('Sanitation Data'!$G$33,0,10*ROW('Sanitation Data'!G158))="","",OFFSET('Sanitation Data'!$G$33,0,10*ROW('Sanitation Data'!G158)))</f>
        <v/>
      </c>
      <c r="DJ164" s="29" t="str">
        <f ca="true">+IF(OFFSET('Sanitation Data'!$H$29,0,10*ROW('Sanitation Data'!H158))="","",OFFSET('Sanitation Data'!$H$29,0,10*ROW('Sanitation Data'!H158)))</f>
        <v/>
      </c>
      <c r="DK164" s="29" t="str">
        <f ca="true">+IF(OFFSET('Sanitation Data'!$H$30,0,10*ROW('Sanitation Data'!H158))="","",OFFSET('Sanitation Data'!$H$30,0,10*ROW('Sanitation Data'!H158)))</f>
        <v/>
      </c>
      <c r="DL164" s="29" t="str">
        <f ca="true">+IF(OFFSET('Sanitation Data'!$H$31,0,10*ROW('Sanitation Data'!H158))="","",OFFSET('Sanitation Data'!$H$31,0,10*ROW('Sanitation Data'!H158)))</f>
        <v/>
      </c>
      <c r="DM164" s="29" t="str">
        <f ca="true">+IF(OFFSET('Sanitation Data'!$H$32,0,10*ROW('Sanitation Data'!H158))="","",OFFSET('Sanitation Data'!$H$32,0,10*ROW('Sanitation Data'!H158)))</f>
        <v/>
      </c>
      <c r="DN164" s="29" t="str">
        <f ca="true">+IF(OFFSET('Sanitation Data'!$H$33,0,10*ROW('Sanitation Data'!H158))="","",OFFSET('Sanitation Data'!$H$33,0,10*ROW('Sanitation Data'!H158)))</f>
        <v/>
      </c>
      <c r="DO164" s="29" t="str">
        <f ca="true">+IF(OFFSET('Hygiene Data'!$C$12,0,10*ROW('Hygiene Data'!C158))="","",OFFSET('Hygiene Data'!$C$12,0,10*ROW('Hygiene Data'!C158)))</f>
        <v/>
      </c>
      <c r="DP164" s="29" t="str">
        <f ca="true">+IF(OFFSET('Hygiene Data'!$C$13,0,10*ROW('Hygiene Data'!C158))="","",OFFSET('Hygiene Data'!$C$13,0,10*ROW('Hygiene Data'!C158)))</f>
        <v/>
      </c>
      <c r="DQ164" s="29" t="str">
        <f ca="true">+IF(OFFSET('Hygiene Data'!$C$14,0,10*ROW('Hygiene Data'!C158))="","",OFFSET('Hygiene Data'!$C$14,0,10*ROW('Hygiene Data'!C158)))</f>
        <v/>
      </c>
      <c r="DR164" s="29" t="str">
        <f ca="true">+IF(OFFSET('Hygiene Data'!$D$12,0,10*ROW('Hygiene Data'!D158))="","",OFFSET('Hygiene Data'!$D$12,0,10*ROW('Hygiene Data'!D158)))</f>
        <v/>
      </c>
      <c r="DS164" s="29" t="str">
        <f ca="true">+IF(OFFSET('Hygiene Data'!$D$13,0,10*ROW('Hygiene Data'!D158))="","",OFFSET('Hygiene Data'!$D$13,0,10*ROW('Hygiene Data'!D158)))</f>
        <v/>
      </c>
      <c r="DT164" s="29" t="str">
        <f ca="true">+IF(OFFSET('Hygiene Data'!$D$14,0,10*ROW('Hygiene Data'!D158))="","",OFFSET('Hygiene Data'!$D$14,0,10*ROW('Hygiene Data'!D158)))</f>
        <v/>
      </c>
      <c r="DU164" s="29" t="str">
        <f ca="true">+IF(OFFSET('Hygiene Data'!$E$12,0,10*ROW('Hygiene Data'!E158))="","",OFFSET('Hygiene Data'!$E$12,0,10*ROW('Hygiene Data'!E158)))</f>
        <v/>
      </c>
      <c r="DV164" s="29" t="str">
        <f ca="true">+IF(OFFSET('Hygiene Data'!$E$13,0,10*ROW('Hygiene Data'!E158))="","",OFFSET('Hygiene Data'!$E$13,0,10*ROW('Hygiene Data'!E158)))</f>
        <v/>
      </c>
      <c r="DW164" s="29" t="str">
        <f ca="true">+IF(OFFSET('Hygiene Data'!$E$14,0,10*ROW('Hygiene Data'!E158))="","",OFFSET('Hygiene Data'!$E$14,0,10*ROW('Hygiene Data'!E158)))</f>
        <v/>
      </c>
      <c r="DX164" s="29" t="str">
        <f ca="true">+IF(OFFSET('Hygiene Data'!$F$12,0,10*ROW('Hygiene Data'!F158))="","",OFFSET('Hygiene Data'!$F$12,0,10*ROW('Hygiene Data'!F158)))</f>
        <v/>
      </c>
      <c r="DY164" s="29" t="str">
        <f ca="true">+IF(OFFSET('Hygiene Data'!$F$13,0,10*ROW('Hygiene Data'!F158))="","",OFFSET('Hygiene Data'!$F$13,0,10*ROW('Hygiene Data'!F158)))</f>
        <v/>
      </c>
      <c r="DZ164" s="29" t="str">
        <f ca="true">+IF(OFFSET('Hygiene Data'!$F$14,0,10*ROW('Hygiene Data'!F158))="","",OFFSET('Hygiene Data'!$F$14,0,10*ROW('Hygiene Data'!F158)))</f>
        <v/>
      </c>
      <c r="EA164" s="29" t="str">
        <f ca="true">+IF(OFFSET('Hygiene Data'!$G$12,0,10*ROW('Hygiene Data'!G158))="","",OFFSET('Hygiene Data'!$G$12,0,10*ROW('Hygiene Data'!G158)))</f>
        <v/>
      </c>
      <c r="EB164" s="29" t="str">
        <f ca="true">+IF(OFFSET('Hygiene Data'!$G$13,0,10*ROW('Hygiene Data'!G158))="","",OFFSET('Hygiene Data'!$G$13,0,10*ROW('Hygiene Data'!G158)))</f>
        <v/>
      </c>
      <c r="EC164" s="29" t="str">
        <f ca="true">+IF(OFFSET('Hygiene Data'!$G$14,0,10*ROW('Hygiene Data'!G158))="","",OFFSET('Hygiene Data'!$G$14,0,10*ROW('Hygiene Data'!G158)))</f>
        <v/>
      </c>
      <c r="ED164" s="29" t="str">
        <f ca="true">+IF(OFFSET('Hygiene Data'!$H$12,0,10*ROW('Hygiene Data'!H158))="","",OFFSET('Hygiene Data'!$H$12,0,10*ROW('Hygiene Data'!H158)))</f>
        <v/>
      </c>
      <c r="EE164" s="29" t="str">
        <f ca="true">+IF(OFFSET('Hygiene Data'!$H$13,0,10*ROW('Hygiene Data'!H158))="","",OFFSET('Hygiene Data'!$H$13,0,10*ROW('Hygiene Data'!H158)))</f>
        <v/>
      </c>
      <c r="EF164" s="29" t="str">
        <f ca="true">+IF(OFFSET('Hygiene Data'!$H$14,0,10*ROW('Hygiene Data'!H158))="","",OFFSET('Hygiene Data'!$H$14,0,10*ROW('Hygiene Data'!H158)))</f>
        <v/>
      </c>
    </row>
    <row r="165" x14ac:dyDescent="0.2">
      <c r="A165" s="52" t="str">
        <f ca="true">+IF(OFFSET('Water Data'!$B$1,0,10*ROW('Water Data'!B162))="","",OFFSET('Water Data'!$B$1,0,10*ROW('Water Data'!B162)))</f>
        <v/>
      </c>
      <c r="B165" s="52" t="str">
        <f ca="true">+IF(OFFSET('Water Data'!$A$3,0,10*ROW('Water Data'!A162))="","",OFFSET('Water Data'!$A$3,0,10*ROW('Water Data'!A162)))</f>
        <v/>
      </c>
      <c r="C165" s="52" t="str">
        <f ca="true">+IF(OFFSET('Water Data'!$C$3,0,10*ROW('Water Data'!C162))="","",OFFSET('Water Data'!$C$3,0,10*ROW('Water Data'!C162)))</f>
        <v/>
      </c>
      <c r="D165" s="240"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0"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0"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0"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0"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0"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0"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0"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0"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0"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0"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0"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0"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0"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0"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0"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0"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0"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1"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1"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1"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1"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1"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1"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1"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1"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1"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1"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1"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1"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1"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1"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1"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1"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1"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1"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1"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1"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1"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1"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1"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1"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1"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1"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1"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1"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1"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1"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2"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2"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2"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2"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2"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2"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2"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2"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2"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2"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2"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2"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2"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2"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2"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2"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2"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2"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29" t="str">
        <f ca="true">+IF(OFFSET('Water Data'!$C$28,0,10*ROW('Water Data'!C159))="","",OFFSET('Water Data'!$C$28,0,10*ROW('Water Data'!C159)))</f>
        <v/>
      </c>
      <c r="BT165" s="29" t="str">
        <f ca="true">+IF(OFFSET('Water Data'!$C$29,0,10*ROW('Water Data'!C159))="","",OFFSET('Water Data'!$C$29,0,10*ROW('Water Data'!C159)))</f>
        <v/>
      </c>
      <c r="BU165" s="29" t="str">
        <f ca="true">+IF(OFFSET('Water Data'!$C$30,0,10*ROW('Water Data'!C159))="","",OFFSET('Water Data'!$C$30,0,10*ROW('Water Data'!C159)))</f>
        <v/>
      </c>
      <c r="BV165" s="29" t="str">
        <f ca="true">+IF(OFFSET('Water Data'!$D$28,0,10*ROW('Water Data'!D159))="","",OFFSET('Water Data'!$D$28,0,10*ROW('Water Data'!D159)))</f>
        <v/>
      </c>
      <c r="BW165" s="29" t="str">
        <f ca="true">+IF(OFFSET('Water Data'!$D$29,0,10*ROW('Water Data'!D159))="","",OFFSET('Water Data'!$D$29,0,10*ROW('Water Data'!D159)))</f>
        <v/>
      </c>
      <c r="BX165" s="29" t="str">
        <f ca="true">+IF(OFFSET('Water Data'!$D$30,0,10*ROW('Water Data'!D159))="","",OFFSET('Water Data'!$D$30,0,10*ROW('Water Data'!D159)))</f>
        <v/>
      </c>
      <c r="BY165" s="29" t="str">
        <f ca="true">+IF(OFFSET('Water Data'!$E$28,0,10*ROW('Water Data'!E159))="","",OFFSET('Water Data'!$E$28,0,10*ROW('Water Data'!E159)))</f>
        <v/>
      </c>
      <c r="BZ165" s="29" t="str">
        <f ca="true">+IF(OFFSET('Water Data'!$E$29,0,10*ROW('Water Data'!E159))="","",OFFSET('Water Data'!$E$29,0,10*ROW('Water Data'!E159)))</f>
        <v/>
      </c>
      <c r="CA165" s="29" t="str">
        <f ca="true">+IF(OFFSET('Water Data'!$E$30,0,10*ROW('Water Data'!E159))="","",OFFSET('Water Data'!$E$30,0,10*ROW('Water Data'!E159)))</f>
        <v/>
      </c>
      <c r="CB165" s="29" t="str">
        <f ca="true">+IF(OFFSET('Water Data'!$F$28,0,10*ROW('Water Data'!F159))="","",OFFSET('Water Data'!$F$28,0,10*ROW('Water Data'!F159)))</f>
        <v/>
      </c>
      <c r="CC165" s="29" t="str">
        <f ca="true">+IF(OFFSET('Water Data'!$F$29,0,10*ROW('Water Data'!F159))="","",OFFSET('Water Data'!$F$29,0,10*ROW('Water Data'!F159)))</f>
        <v/>
      </c>
      <c r="CD165" s="29" t="str">
        <f ca="true">+IF(OFFSET('Water Data'!$F$30,0,10*ROW('Water Data'!F159))="","",OFFSET('Water Data'!$F$30,0,10*ROW('Water Data'!F159)))</f>
        <v/>
      </c>
      <c r="CE165" s="29" t="str">
        <f ca="true">+IF(OFFSET('Water Data'!$G$28,0,10*ROW('Water Data'!G159))="","",OFFSET('Water Data'!$G$28,0,10*ROW('Water Data'!G159)))</f>
        <v/>
      </c>
      <c r="CF165" s="29" t="str">
        <f ca="true">+IF(OFFSET('Water Data'!$G$29,0,10*ROW('Water Data'!G159))="","",OFFSET('Water Data'!$G$29,0,10*ROW('Water Data'!G159)))</f>
        <v/>
      </c>
      <c r="CG165" s="29" t="str">
        <f ca="true">+IF(OFFSET('Water Data'!$G$30,0,10*ROW('Water Data'!G159))="","",OFFSET('Water Data'!$G$30,0,10*ROW('Water Data'!G159)))</f>
        <v/>
      </c>
      <c r="CH165" s="29" t="str">
        <f ca="true">+IF(OFFSET('Water Data'!$H$28,0,10*ROW('Water Data'!H159))="","",OFFSET('Water Data'!$H$28,0,10*ROW('Water Data'!H159)))</f>
        <v/>
      </c>
      <c r="CI165" s="29" t="str">
        <f ca="true">+IF(OFFSET('Water Data'!$H$29,0,10*ROW('Water Data'!H159))="","",OFFSET('Water Data'!$H$29,0,10*ROW('Water Data'!H159)))</f>
        <v/>
      </c>
      <c r="CJ165" s="29" t="str">
        <f ca="true">+IF(OFFSET('Water Data'!$H$30,0,10*ROW('Water Data'!H159))="","",OFFSET('Water Data'!$H$30,0,10*ROW('Water Data'!H159)))</f>
        <v/>
      </c>
      <c r="CK165" s="29" t="str">
        <f ca="true">+IF(OFFSET('Sanitation Data'!$C$29,0,10*ROW('Sanitation Data'!C159))="","",OFFSET('Sanitation Data'!$C$29,0,10*ROW('Sanitation Data'!C159)))</f>
        <v/>
      </c>
      <c r="CL165" s="29" t="str">
        <f ca="true">+IF(OFFSET('Sanitation Data'!$C$30,0,10*ROW('Sanitation Data'!C159))="","",OFFSET('Sanitation Data'!$C$30,0,10*ROW('Sanitation Data'!C159)))</f>
        <v/>
      </c>
      <c r="CM165" s="29" t="str">
        <f ca="true">+IF(OFFSET('Sanitation Data'!$C$31,0,10*ROW('Sanitation Data'!C159))="","",OFFSET('Sanitation Data'!$C$31,0,10*ROW('Sanitation Data'!C159)))</f>
        <v/>
      </c>
      <c r="CN165" s="29" t="str">
        <f ca="true">+IF(OFFSET('Sanitation Data'!$C$32,0,10*ROW('Sanitation Data'!C159))="","",OFFSET('Sanitation Data'!$C$32,0,10*ROW('Sanitation Data'!C159)))</f>
        <v/>
      </c>
      <c r="CO165" s="29" t="str">
        <f ca="true">+IF(OFFSET('Sanitation Data'!$C$33,0,10*ROW('Sanitation Data'!C159))="","",OFFSET('Sanitation Data'!$C$33,0,10*ROW('Sanitation Data'!C159)))</f>
        <v/>
      </c>
      <c r="CP165" s="29" t="str">
        <f ca="true">+IF(OFFSET('Sanitation Data'!$D$29,0,10*ROW('Sanitation Data'!D159))="","",OFFSET('Sanitation Data'!$D$29,0,10*ROW('Sanitation Data'!D159)))</f>
        <v/>
      </c>
      <c r="CQ165" s="29" t="str">
        <f ca="true">+IF(OFFSET('Sanitation Data'!$D$30,0,10*ROW('Sanitation Data'!D159))="","",OFFSET('Sanitation Data'!$D$30,0,10*ROW('Sanitation Data'!D159)))</f>
        <v/>
      </c>
      <c r="CR165" s="29" t="str">
        <f ca="true">+IF(OFFSET('Sanitation Data'!$D$31,0,10*ROW('Sanitation Data'!D159))="","",OFFSET('Sanitation Data'!$D$31,0,10*ROW('Sanitation Data'!D159)))</f>
        <v/>
      </c>
      <c r="CS165" s="29" t="str">
        <f ca="true">+IF(OFFSET('Sanitation Data'!$D$32,0,10*ROW('Sanitation Data'!D159))="","",OFFSET('Sanitation Data'!$D$32,0,10*ROW('Sanitation Data'!D159)))</f>
        <v/>
      </c>
      <c r="CT165" s="29" t="str">
        <f ca="true">+IF(OFFSET('Sanitation Data'!$D$33,0,10*ROW('Sanitation Data'!D159))="","",OFFSET('Sanitation Data'!$D$33,0,10*ROW('Sanitation Data'!D159)))</f>
        <v/>
      </c>
      <c r="CU165" s="29" t="str">
        <f ca="true">+IF(OFFSET('Sanitation Data'!$E$29,0,10*ROW('Sanitation Data'!E159))="","",OFFSET('Sanitation Data'!$E$29,0,10*ROW('Sanitation Data'!E159)))</f>
        <v/>
      </c>
      <c r="CV165" s="29" t="str">
        <f ca="true">+IF(OFFSET('Sanitation Data'!$E$30,0,10*ROW('Sanitation Data'!E159))="","",OFFSET('Sanitation Data'!$E$30,0,10*ROW('Sanitation Data'!E159)))</f>
        <v/>
      </c>
      <c r="CW165" s="29" t="str">
        <f ca="true">+IF(OFFSET('Sanitation Data'!$E$31,0,10*ROW('Sanitation Data'!E159))="","",OFFSET('Sanitation Data'!$E$31,0,10*ROW('Sanitation Data'!E159)))</f>
        <v/>
      </c>
      <c r="CX165" s="29" t="str">
        <f ca="true">+IF(OFFSET('Sanitation Data'!$E$32,0,10*ROW('Sanitation Data'!E159))="","",OFFSET('Sanitation Data'!$E$32,0,10*ROW('Sanitation Data'!E159)))</f>
        <v/>
      </c>
      <c r="CY165" s="29" t="str">
        <f ca="true">+IF(OFFSET('Sanitation Data'!$E$33,0,10*ROW('Sanitation Data'!E159))="","",OFFSET('Sanitation Data'!$E$33,0,10*ROW('Sanitation Data'!E159)))</f>
        <v/>
      </c>
      <c r="CZ165" s="29" t="str">
        <f ca="true">+IF(OFFSET('Sanitation Data'!$F$29,0,10*ROW('Sanitation Data'!F159))="","",OFFSET('Sanitation Data'!$F$29,0,10*ROW('Sanitation Data'!F159)))</f>
        <v/>
      </c>
      <c r="DA165" s="29" t="str">
        <f ca="true">+IF(OFFSET('Sanitation Data'!$F$30,0,10*ROW('Sanitation Data'!F159))="","",OFFSET('Sanitation Data'!$F$30,0,10*ROW('Sanitation Data'!F159)))</f>
        <v/>
      </c>
      <c r="DB165" s="29" t="str">
        <f ca="true">+IF(OFFSET('Sanitation Data'!$F$31,0,10*ROW('Sanitation Data'!F159))="","",OFFSET('Sanitation Data'!$F$31,0,10*ROW('Sanitation Data'!F159)))</f>
        <v/>
      </c>
      <c r="DC165" s="29" t="str">
        <f ca="true">+IF(OFFSET('Sanitation Data'!$F$32,0,10*ROW('Sanitation Data'!F159))="","",OFFSET('Sanitation Data'!$F$32,0,10*ROW('Sanitation Data'!F159)))</f>
        <v/>
      </c>
      <c r="DD165" s="29" t="str">
        <f ca="true">+IF(OFFSET('Sanitation Data'!$F$33,0,10*ROW('Sanitation Data'!F159))="","",OFFSET('Sanitation Data'!$F$33,0,10*ROW('Sanitation Data'!F159)))</f>
        <v/>
      </c>
      <c r="DE165" s="29" t="str">
        <f ca="true">+IF(OFFSET('Sanitation Data'!$G$29,0,10*ROW('Sanitation Data'!G159))="","",OFFSET('Sanitation Data'!$G$29,0,10*ROW('Sanitation Data'!G159)))</f>
        <v/>
      </c>
      <c r="DF165" s="29" t="str">
        <f ca="true">+IF(OFFSET('Sanitation Data'!$G$30,0,10*ROW('Sanitation Data'!G159))="","",OFFSET('Sanitation Data'!$G$30,0,10*ROW('Sanitation Data'!G159)))</f>
        <v/>
      </c>
      <c r="DG165" s="29" t="str">
        <f ca="true">+IF(OFFSET('Sanitation Data'!$G$31,0,10*ROW('Sanitation Data'!G159))="","",OFFSET('Sanitation Data'!$G$31,0,10*ROW('Sanitation Data'!G159)))</f>
        <v/>
      </c>
      <c r="DH165" s="29" t="str">
        <f ca="true">+IF(OFFSET('Sanitation Data'!$G$32,0,10*ROW('Sanitation Data'!G159))="","",OFFSET('Sanitation Data'!$G$32,0,10*ROW('Sanitation Data'!G159)))</f>
        <v/>
      </c>
      <c r="DI165" s="29" t="str">
        <f ca="true">+IF(OFFSET('Sanitation Data'!$G$33,0,10*ROW('Sanitation Data'!G159))="","",OFFSET('Sanitation Data'!$G$33,0,10*ROW('Sanitation Data'!G159)))</f>
        <v/>
      </c>
      <c r="DJ165" s="29" t="str">
        <f ca="true">+IF(OFFSET('Sanitation Data'!$H$29,0,10*ROW('Sanitation Data'!H159))="","",OFFSET('Sanitation Data'!$H$29,0,10*ROW('Sanitation Data'!H159)))</f>
        <v/>
      </c>
      <c r="DK165" s="29" t="str">
        <f ca="true">+IF(OFFSET('Sanitation Data'!$H$30,0,10*ROW('Sanitation Data'!H159))="","",OFFSET('Sanitation Data'!$H$30,0,10*ROW('Sanitation Data'!H159)))</f>
        <v/>
      </c>
      <c r="DL165" s="29" t="str">
        <f ca="true">+IF(OFFSET('Sanitation Data'!$H$31,0,10*ROW('Sanitation Data'!H159))="","",OFFSET('Sanitation Data'!$H$31,0,10*ROW('Sanitation Data'!H159)))</f>
        <v/>
      </c>
      <c r="DM165" s="29" t="str">
        <f ca="true">+IF(OFFSET('Sanitation Data'!$H$32,0,10*ROW('Sanitation Data'!H159))="","",OFFSET('Sanitation Data'!$H$32,0,10*ROW('Sanitation Data'!H159)))</f>
        <v/>
      </c>
      <c r="DN165" s="29" t="str">
        <f ca="true">+IF(OFFSET('Sanitation Data'!$H$33,0,10*ROW('Sanitation Data'!H159))="","",OFFSET('Sanitation Data'!$H$33,0,10*ROW('Sanitation Data'!H159)))</f>
        <v/>
      </c>
      <c r="DO165" s="29" t="str">
        <f ca="true">+IF(OFFSET('Hygiene Data'!$C$12,0,10*ROW('Hygiene Data'!C159))="","",OFFSET('Hygiene Data'!$C$12,0,10*ROW('Hygiene Data'!C159)))</f>
        <v/>
      </c>
      <c r="DP165" s="29" t="str">
        <f ca="true">+IF(OFFSET('Hygiene Data'!$C$13,0,10*ROW('Hygiene Data'!C159))="","",OFFSET('Hygiene Data'!$C$13,0,10*ROW('Hygiene Data'!C159)))</f>
        <v/>
      </c>
      <c r="DQ165" s="29" t="str">
        <f ca="true">+IF(OFFSET('Hygiene Data'!$C$14,0,10*ROW('Hygiene Data'!C159))="","",OFFSET('Hygiene Data'!$C$14,0,10*ROW('Hygiene Data'!C159)))</f>
        <v/>
      </c>
      <c r="DR165" s="29" t="str">
        <f ca="true">+IF(OFFSET('Hygiene Data'!$D$12,0,10*ROW('Hygiene Data'!D159))="","",OFFSET('Hygiene Data'!$D$12,0,10*ROW('Hygiene Data'!D159)))</f>
        <v/>
      </c>
      <c r="DS165" s="29" t="str">
        <f ca="true">+IF(OFFSET('Hygiene Data'!$D$13,0,10*ROW('Hygiene Data'!D159))="","",OFFSET('Hygiene Data'!$D$13,0,10*ROW('Hygiene Data'!D159)))</f>
        <v/>
      </c>
      <c r="DT165" s="29" t="str">
        <f ca="true">+IF(OFFSET('Hygiene Data'!$D$14,0,10*ROW('Hygiene Data'!D159))="","",OFFSET('Hygiene Data'!$D$14,0,10*ROW('Hygiene Data'!D159)))</f>
        <v/>
      </c>
      <c r="DU165" s="29" t="str">
        <f ca="true">+IF(OFFSET('Hygiene Data'!$E$12,0,10*ROW('Hygiene Data'!E159))="","",OFFSET('Hygiene Data'!$E$12,0,10*ROW('Hygiene Data'!E159)))</f>
        <v/>
      </c>
      <c r="DV165" s="29" t="str">
        <f ca="true">+IF(OFFSET('Hygiene Data'!$E$13,0,10*ROW('Hygiene Data'!E159))="","",OFFSET('Hygiene Data'!$E$13,0,10*ROW('Hygiene Data'!E159)))</f>
        <v/>
      </c>
      <c r="DW165" s="29" t="str">
        <f ca="true">+IF(OFFSET('Hygiene Data'!$E$14,0,10*ROW('Hygiene Data'!E159))="","",OFFSET('Hygiene Data'!$E$14,0,10*ROW('Hygiene Data'!E159)))</f>
        <v/>
      </c>
      <c r="DX165" s="29" t="str">
        <f ca="true">+IF(OFFSET('Hygiene Data'!$F$12,0,10*ROW('Hygiene Data'!F159))="","",OFFSET('Hygiene Data'!$F$12,0,10*ROW('Hygiene Data'!F159)))</f>
        <v/>
      </c>
      <c r="DY165" s="29" t="str">
        <f ca="true">+IF(OFFSET('Hygiene Data'!$F$13,0,10*ROW('Hygiene Data'!F159))="","",OFFSET('Hygiene Data'!$F$13,0,10*ROW('Hygiene Data'!F159)))</f>
        <v/>
      </c>
      <c r="DZ165" s="29" t="str">
        <f ca="true">+IF(OFFSET('Hygiene Data'!$F$14,0,10*ROW('Hygiene Data'!F159))="","",OFFSET('Hygiene Data'!$F$14,0,10*ROW('Hygiene Data'!F159)))</f>
        <v/>
      </c>
      <c r="EA165" s="29" t="str">
        <f ca="true">+IF(OFFSET('Hygiene Data'!$G$12,0,10*ROW('Hygiene Data'!G159))="","",OFFSET('Hygiene Data'!$G$12,0,10*ROW('Hygiene Data'!G159)))</f>
        <v/>
      </c>
      <c r="EB165" s="29" t="str">
        <f ca="true">+IF(OFFSET('Hygiene Data'!$G$13,0,10*ROW('Hygiene Data'!G159))="","",OFFSET('Hygiene Data'!$G$13,0,10*ROW('Hygiene Data'!G159)))</f>
        <v/>
      </c>
      <c r="EC165" s="29" t="str">
        <f ca="true">+IF(OFFSET('Hygiene Data'!$G$14,0,10*ROW('Hygiene Data'!G159))="","",OFFSET('Hygiene Data'!$G$14,0,10*ROW('Hygiene Data'!G159)))</f>
        <v/>
      </c>
      <c r="ED165" s="29" t="str">
        <f ca="true">+IF(OFFSET('Hygiene Data'!$H$12,0,10*ROW('Hygiene Data'!H159))="","",OFFSET('Hygiene Data'!$H$12,0,10*ROW('Hygiene Data'!H159)))</f>
        <v/>
      </c>
      <c r="EE165" s="29" t="str">
        <f ca="true">+IF(OFFSET('Hygiene Data'!$H$13,0,10*ROW('Hygiene Data'!H159))="","",OFFSET('Hygiene Data'!$H$13,0,10*ROW('Hygiene Data'!H159)))</f>
        <v/>
      </c>
      <c r="EF165" s="29" t="str">
        <f ca="true">+IF(OFFSET('Hygiene Data'!$H$14,0,10*ROW('Hygiene Data'!H159))="","",OFFSET('Hygiene Data'!$H$14,0,10*ROW('Hygiene Data'!H159)))</f>
        <v/>
      </c>
    </row>
    <row r="166" x14ac:dyDescent="0.2">
      <c r="A166" s="52" t="str">
        <f ca="true">+IF(OFFSET('Water Data'!$B$1,0,10*ROW('Water Data'!B163))="","",OFFSET('Water Data'!$B$1,0,10*ROW('Water Data'!B163)))</f>
        <v/>
      </c>
      <c r="B166" s="52" t="str">
        <f ca="true">+IF(OFFSET('Water Data'!$A$3,0,10*ROW('Water Data'!A163))="","",OFFSET('Water Data'!$A$3,0,10*ROW('Water Data'!A163)))</f>
        <v/>
      </c>
      <c r="C166" s="52" t="str">
        <f ca="true">+IF(OFFSET('Water Data'!$C$3,0,10*ROW('Water Data'!C163))="","",OFFSET('Water Data'!$C$3,0,10*ROW('Water Data'!C163)))</f>
        <v/>
      </c>
      <c r="D166" s="240"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0"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0"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0"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0"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0"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0"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0"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0"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0"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0"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0"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0"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0"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0"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0"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0"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0"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1"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1"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1"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1"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1"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1"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1"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1"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1"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1"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1"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1"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1"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1"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1"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1"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1"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1"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1"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1"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1"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1"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1"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1"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1"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1"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1"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1"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1"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1"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2"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2"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2"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2"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2"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2"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2"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2"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2"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2"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2"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2"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2"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2"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2"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2"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2"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2"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29" t="str">
        <f ca="true">+IF(OFFSET('Water Data'!$C$28,0,10*ROW('Water Data'!C160))="","",OFFSET('Water Data'!$C$28,0,10*ROW('Water Data'!C160)))</f>
        <v/>
      </c>
      <c r="BT166" s="29" t="str">
        <f ca="true">+IF(OFFSET('Water Data'!$C$29,0,10*ROW('Water Data'!C160))="","",OFFSET('Water Data'!$C$29,0,10*ROW('Water Data'!C160)))</f>
        <v/>
      </c>
      <c r="BU166" s="29" t="str">
        <f ca="true">+IF(OFFSET('Water Data'!$C$30,0,10*ROW('Water Data'!C160))="","",OFFSET('Water Data'!$C$30,0,10*ROW('Water Data'!C160)))</f>
        <v/>
      </c>
      <c r="BV166" s="29" t="str">
        <f ca="true">+IF(OFFSET('Water Data'!$D$28,0,10*ROW('Water Data'!D160))="","",OFFSET('Water Data'!$D$28,0,10*ROW('Water Data'!D160)))</f>
        <v/>
      </c>
      <c r="BW166" s="29" t="str">
        <f ca="true">+IF(OFFSET('Water Data'!$D$29,0,10*ROW('Water Data'!D160))="","",OFFSET('Water Data'!$D$29,0,10*ROW('Water Data'!D160)))</f>
        <v/>
      </c>
      <c r="BX166" s="29" t="str">
        <f ca="true">+IF(OFFSET('Water Data'!$D$30,0,10*ROW('Water Data'!D160))="","",OFFSET('Water Data'!$D$30,0,10*ROW('Water Data'!D160)))</f>
        <v/>
      </c>
      <c r="BY166" s="29" t="str">
        <f ca="true">+IF(OFFSET('Water Data'!$E$28,0,10*ROW('Water Data'!E160))="","",OFFSET('Water Data'!$E$28,0,10*ROW('Water Data'!E160)))</f>
        <v/>
      </c>
      <c r="BZ166" s="29" t="str">
        <f ca="true">+IF(OFFSET('Water Data'!$E$29,0,10*ROW('Water Data'!E160))="","",OFFSET('Water Data'!$E$29,0,10*ROW('Water Data'!E160)))</f>
        <v/>
      </c>
      <c r="CA166" s="29" t="str">
        <f ca="true">+IF(OFFSET('Water Data'!$E$30,0,10*ROW('Water Data'!E160))="","",OFFSET('Water Data'!$E$30,0,10*ROW('Water Data'!E160)))</f>
        <v/>
      </c>
      <c r="CB166" s="29" t="str">
        <f ca="true">+IF(OFFSET('Water Data'!$F$28,0,10*ROW('Water Data'!F160))="","",OFFSET('Water Data'!$F$28,0,10*ROW('Water Data'!F160)))</f>
        <v/>
      </c>
      <c r="CC166" s="29" t="str">
        <f ca="true">+IF(OFFSET('Water Data'!$F$29,0,10*ROW('Water Data'!F160))="","",OFFSET('Water Data'!$F$29,0,10*ROW('Water Data'!F160)))</f>
        <v/>
      </c>
      <c r="CD166" s="29" t="str">
        <f ca="true">+IF(OFFSET('Water Data'!$F$30,0,10*ROW('Water Data'!F160))="","",OFFSET('Water Data'!$F$30,0,10*ROW('Water Data'!F160)))</f>
        <v/>
      </c>
      <c r="CE166" s="29" t="str">
        <f ca="true">+IF(OFFSET('Water Data'!$G$28,0,10*ROW('Water Data'!G160))="","",OFFSET('Water Data'!$G$28,0,10*ROW('Water Data'!G160)))</f>
        <v/>
      </c>
      <c r="CF166" s="29" t="str">
        <f ca="true">+IF(OFFSET('Water Data'!$G$29,0,10*ROW('Water Data'!G160))="","",OFFSET('Water Data'!$G$29,0,10*ROW('Water Data'!G160)))</f>
        <v/>
      </c>
      <c r="CG166" s="29" t="str">
        <f ca="true">+IF(OFFSET('Water Data'!$G$30,0,10*ROW('Water Data'!G160))="","",OFFSET('Water Data'!$G$30,0,10*ROW('Water Data'!G160)))</f>
        <v/>
      </c>
      <c r="CH166" s="29" t="str">
        <f ca="true">+IF(OFFSET('Water Data'!$H$28,0,10*ROW('Water Data'!H160))="","",OFFSET('Water Data'!$H$28,0,10*ROW('Water Data'!H160)))</f>
        <v/>
      </c>
      <c r="CI166" s="29" t="str">
        <f ca="true">+IF(OFFSET('Water Data'!$H$29,0,10*ROW('Water Data'!H160))="","",OFFSET('Water Data'!$H$29,0,10*ROW('Water Data'!H160)))</f>
        <v/>
      </c>
      <c r="CJ166" s="29" t="str">
        <f ca="true">+IF(OFFSET('Water Data'!$H$30,0,10*ROW('Water Data'!H160))="","",OFFSET('Water Data'!$H$30,0,10*ROW('Water Data'!H160)))</f>
        <v/>
      </c>
      <c r="CK166" s="29" t="str">
        <f ca="true">+IF(OFFSET('Sanitation Data'!$C$29,0,10*ROW('Sanitation Data'!C160))="","",OFFSET('Sanitation Data'!$C$29,0,10*ROW('Sanitation Data'!C160)))</f>
        <v/>
      </c>
      <c r="CL166" s="29" t="str">
        <f ca="true">+IF(OFFSET('Sanitation Data'!$C$30,0,10*ROW('Sanitation Data'!C160))="","",OFFSET('Sanitation Data'!$C$30,0,10*ROW('Sanitation Data'!C160)))</f>
        <v/>
      </c>
      <c r="CM166" s="29" t="str">
        <f ca="true">+IF(OFFSET('Sanitation Data'!$C$31,0,10*ROW('Sanitation Data'!C160))="","",OFFSET('Sanitation Data'!$C$31,0,10*ROW('Sanitation Data'!C160)))</f>
        <v/>
      </c>
      <c r="CN166" s="29" t="str">
        <f ca="true">+IF(OFFSET('Sanitation Data'!$C$32,0,10*ROW('Sanitation Data'!C160))="","",OFFSET('Sanitation Data'!$C$32,0,10*ROW('Sanitation Data'!C160)))</f>
        <v/>
      </c>
      <c r="CO166" s="29" t="str">
        <f ca="true">+IF(OFFSET('Sanitation Data'!$C$33,0,10*ROW('Sanitation Data'!C160))="","",OFFSET('Sanitation Data'!$C$33,0,10*ROW('Sanitation Data'!C160)))</f>
        <v/>
      </c>
      <c r="CP166" s="29" t="str">
        <f ca="true">+IF(OFFSET('Sanitation Data'!$D$29,0,10*ROW('Sanitation Data'!D160))="","",OFFSET('Sanitation Data'!$D$29,0,10*ROW('Sanitation Data'!D160)))</f>
        <v/>
      </c>
      <c r="CQ166" s="29" t="str">
        <f ca="true">+IF(OFFSET('Sanitation Data'!$D$30,0,10*ROW('Sanitation Data'!D160))="","",OFFSET('Sanitation Data'!$D$30,0,10*ROW('Sanitation Data'!D160)))</f>
        <v/>
      </c>
      <c r="CR166" s="29" t="str">
        <f ca="true">+IF(OFFSET('Sanitation Data'!$D$31,0,10*ROW('Sanitation Data'!D160))="","",OFFSET('Sanitation Data'!$D$31,0,10*ROW('Sanitation Data'!D160)))</f>
        <v/>
      </c>
      <c r="CS166" s="29" t="str">
        <f ca="true">+IF(OFFSET('Sanitation Data'!$D$32,0,10*ROW('Sanitation Data'!D160))="","",OFFSET('Sanitation Data'!$D$32,0,10*ROW('Sanitation Data'!D160)))</f>
        <v/>
      </c>
      <c r="CT166" s="29" t="str">
        <f ca="true">+IF(OFFSET('Sanitation Data'!$D$33,0,10*ROW('Sanitation Data'!D160))="","",OFFSET('Sanitation Data'!$D$33,0,10*ROW('Sanitation Data'!D160)))</f>
        <v/>
      </c>
      <c r="CU166" s="29" t="str">
        <f ca="true">+IF(OFFSET('Sanitation Data'!$E$29,0,10*ROW('Sanitation Data'!E160))="","",OFFSET('Sanitation Data'!$E$29,0,10*ROW('Sanitation Data'!E160)))</f>
        <v/>
      </c>
      <c r="CV166" s="29" t="str">
        <f ca="true">+IF(OFFSET('Sanitation Data'!$E$30,0,10*ROW('Sanitation Data'!E160))="","",OFFSET('Sanitation Data'!$E$30,0,10*ROW('Sanitation Data'!E160)))</f>
        <v/>
      </c>
      <c r="CW166" s="29" t="str">
        <f ca="true">+IF(OFFSET('Sanitation Data'!$E$31,0,10*ROW('Sanitation Data'!E160))="","",OFFSET('Sanitation Data'!$E$31,0,10*ROW('Sanitation Data'!E160)))</f>
        <v/>
      </c>
      <c r="CX166" s="29" t="str">
        <f ca="true">+IF(OFFSET('Sanitation Data'!$E$32,0,10*ROW('Sanitation Data'!E160))="","",OFFSET('Sanitation Data'!$E$32,0,10*ROW('Sanitation Data'!E160)))</f>
        <v/>
      </c>
      <c r="CY166" s="29" t="str">
        <f ca="true">+IF(OFFSET('Sanitation Data'!$E$33,0,10*ROW('Sanitation Data'!E160))="","",OFFSET('Sanitation Data'!$E$33,0,10*ROW('Sanitation Data'!E160)))</f>
        <v/>
      </c>
      <c r="CZ166" s="29" t="str">
        <f ca="true">+IF(OFFSET('Sanitation Data'!$F$29,0,10*ROW('Sanitation Data'!F160))="","",OFFSET('Sanitation Data'!$F$29,0,10*ROW('Sanitation Data'!F160)))</f>
        <v/>
      </c>
      <c r="DA166" s="29" t="str">
        <f ca="true">+IF(OFFSET('Sanitation Data'!$F$30,0,10*ROW('Sanitation Data'!F160))="","",OFFSET('Sanitation Data'!$F$30,0,10*ROW('Sanitation Data'!F160)))</f>
        <v/>
      </c>
      <c r="DB166" s="29" t="str">
        <f ca="true">+IF(OFFSET('Sanitation Data'!$F$31,0,10*ROW('Sanitation Data'!F160))="","",OFFSET('Sanitation Data'!$F$31,0,10*ROW('Sanitation Data'!F160)))</f>
        <v/>
      </c>
      <c r="DC166" s="29" t="str">
        <f ca="true">+IF(OFFSET('Sanitation Data'!$F$32,0,10*ROW('Sanitation Data'!F160))="","",OFFSET('Sanitation Data'!$F$32,0,10*ROW('Sanitation Data'!F160)))</f>
        <v/>
      </c>
      <c r="DD166" s="29" t="str">
        <f ca="true">+IF(OFFSET('Sanitation Data'!$F$33,0,10*ROW('Sanitation Data'!F160))="","",OFFSET('Sanitation Data'!$F$33,0,10*ROW('Sanitation Data'!F160)))</f>
        <v/>
      </c>
      <c r="DE166" s="29" t="str">
        <f ca="true">+IF(OFFSET('Sanitation Data'!$G$29,0,10*ROW('Sanitation Data'!G160))="","",OFFSET('Sanitation Data'!$G$29,0,10*ROW('Sanitation Data'!G160)))</f>
        <v/>
      </c>
      <c r="DF166" s="29" t="str">
        <f ca="true">+IF(OFFSET('Sanitation Data'!$G$30,0,10*ROW('Sanitation Data'!G160))="","",OFFSET('Sanitation Data'!$G$30,0,10*ROW('Sanitation Data'!G160)))</f>
        <v/>
      </c>
      <c r="DG166" s="29" t="str">
        <f ca="true">+IF(OFFSET('Sanitation Data'!$G$31,0,10*ROW('Sanitation Data'!G160))="","",OFFSET('Sanitation Data'!$G$31,0,10*ROW('Sanitation Data'!G160)))</f>
        <v/>
      </c>
      <c r="DH166" s="29" t="str">
        <f ca="true">+IF(OFFSET('Sanitation Data'!$G$32,0,10*ROW('Sanitation Data'!G160))="","",OFFSET('Sanitation Data'!$G$32,0,10*ROW('Sanitation Data'!G160)))</f>
        <v/>
      </c>
      <c r="DI166" s="29" t="str">
        <f ca="true">+IF(OFFSET('Sanitation Data'!$G$33,0,10*ROW('Sanitation Data'!G160))="","",OFFSET('Sanitation Data'!$G$33,0,10*ROW('Sanitation Data'!G160)))</f>
        <v/>
      </c>
      <c r="DJ166" s="29" t="str">
        <f ca="true">+IF(OFFSET('Sanitation Data'!$H$29,0,10*ROW('Sanitation Data'!H160))="","",OFFSET('Sanitation Data'!$H$29,0,10*ROW('Sanitation Data'!H160)))</f>
        <v/>
      </c>
      <c r="DK166" s="29" t="str">
        <f ca="true">+IF(OFFSET('Sanitation Data'!$H$30,0,10*ROW('Sanitation Data'!H160))="","",OFFSET('Sanitation Data'!$H$30,0,10*ROW('Sanitation Data'!H160)))</f>
        <v/>
      </c>
      <c r="DL166" s="29" t="str">
        <f ca="true">+IF(OFFSET('Sanitation Data'!$H$31,0,10*ROW('Sanitation Data'!H160))="","",OFFSET('Sanitation Data'!$H$31,0,10*ROW('Sanitation Data'!H160)))</f>
        <v/>
      </c>
      <c r="DM166" s="29" t="str">
        <f ca="true">+IF(OFFSET('Sanitation Data'!$H$32,0,10*ROW('Sanitation Data'!H160))="","",OFFSET('Sanitation Data'!$H$32,0,10*ROW('Sanitation Data'!H160)))</f>
        <v/>
      </c>
      <c r="DN166" s="29" t="str">
        <f ca="true">+IF(OFFSET('Sanitation Data'!$H$33,0,10*ROW('Sanitation Data'!H160))="","",OFFSET('Sanitation Data'!$H$33,0,10*ROW('Sanitation Data'!H160)))</f>
        <v/>
      </c>
      <c r="DO166" s="29" t="str">
        <f ca="true">+IF(OFFSET('Hygiene Data'!$C$12,0,10*ROW('Hygiene Data'!C160))="","",OFFSET('Hygiene Data'!$C$12,0,10*ROW('Hygiene Data'!C160)))</f>
        <v/>
      </c>
      <c r="DP166" s="29" t="str">
        <f ca="true">+IF(OFFSET('Hygiene Data'!$C$13,0,10*ROW('Hygiene Data'!C160))="","",OFFSET('Hygiene Data'!$C$13,0,10*ROW('Hygiene Data'!C160)))</f>
        <v/>
      </c>
      <c r="DQ166" s="29" t="str">
        <f ca="true">+IF(OFFSET('Hygiene Data'!$C$14,0,10*ROW('Hygiene Data'!C160))="","",OFFSET('Hygiene Data'!$C$14,0,10*ROW('Hygiene Data'!C160)))</f>
        <v/>
      </c>
      <c r="DR166" s="29" t="str">
        <f ca="true">+IF(OFFSET('Hygiene Data'!$D$12,0,10*ROW('Hygiene Data'!D160))="","",OFFSET('Hygiene Data'!$D$12,0,10*ROW('Hygiene Data'!D160)))</f>
        <v/>
      </c>
      <c r="DS166" s="29" t="str">
        <f ca="true">+IF(OFFSET('Hygiene Data'!$D$13,0,10*ROW('Hygiene Data'!D160))="","",OFFSET('Hygiene Data'!$D$13,0,10*ROW('Hygiene Data'!D160)))</f>
        <v/>
      </c>
      <c r="DT166" s="29" t="str">
        <f ca="true">+IF(OFFSET('Hygiene Data'!$D$14,0,10*ROW('Hygiene Data'!D160))="","",OFFSET('Hygiene Data'!$D$14,0,10*ROW('Hygiene Data'!D160)))</f>
        <v/>
      </c>
      <c r="DU166" s="29" t="str">
        <f ca="true">+IF(OFFSET('Hygiene Data'!$E$12,0,10*ROW('Hygiene Data'!E160))="","",OFFSET('Hygiene Data'!$E$12,0,10*ROW('Hygiene Data'!E160)))</f>
        <v/>
      </c>
      <c r="DV166" s="29" t="str">
        <f ca="true">+IF(OFFSET('Hygiene Data'!$E$13,0,10*ROW('Hygiene Data'!E160))="","",OFFSET('Hygiene Data'!$E$13,0,10*ROW('Hygiene Data'!E160)))</f>
        <v/>
      </c>
      <c r="DW166" s="29" t="str">
        <f ca="true">+IF(OFFSET('Hygiene Data'!$E$14,0,10*ROW('Hygiene Data'!E160))="","",OFFSET('Hygiene Data'!$E$14,0,10*ROW('Hygiene Data'!E160)))</f>
        <v/>
      </c>
      <c r="DX166" s="29" t="str">
        <f ca="true">+IF(OFFSET('Hygiene Data'!$F$12,0,10*ROW('Hygiene Data'!F160))="","",OFFSET('Hygiene Data'!$F$12,0,10*ROW('Hygiene Data'!F160)))</f>
        <v/>
      </c>
      <c r="DY166" s="29" t="str">
        <f ca="true">+IF(OFFSET('Hygiene Data'!$F$13,0,10*ROW('Hygiene Data'!F160))="","",OFFSET('Hygiene Data'!$F$13,0,10*ROW('Hygiene Data'!F160)))</f>
        <v/>
      </c>
      <c r="DZ166" s="29" t="str">
        <f ca="true">+IF(OFFSET('Hygiene Data'!$F$14,0,10*ROW('Hygiene Data'!F160))="","",OFFSET('Hygiene Data'!$F$14,0,10*ROW('Hygiene Data'!F160)))</f>
        <v/>
      </c>
      <c r="EA166" s="29" t="str">
        <f ca="true">+IF(OFFSET('Hygiene Data'!$G$12,0,10*ROW('Hygiene Data'!G160))="","",OFFSET('Hygiene Data'!$G$12,0,10*ROW('Hygiene Data'!G160)))</f>
        <v/>
      </c>
      <c r="EB166" s="29" t="str">
        <f ca="true">+IF(OFFSET('Hygiene Data'!$G$13,0,10*ROW('Hygiene Data'!G160))="","",OFFSET('Hygiene Data'!$G$13,0,10*ROW('Hygiene Data'!G160)))</f>
        <v/>
      </c>
      <c r="EC166" s="29" t="str">
        <f ca="true">+IF(OFFSET('Hygiene Data'!$G$14,0,10*ROW('Hygiene Data'!G160))="","",OFFSET('Hygiene Data'!$G$14,0,10*ROW('Hygiene Data'!G160)))</f>
        <v/>
      </c>
      <c r="ED166" s="29" t="str">
        <f ca="true">+IF(OFFSET('Hygiene Data'!$H$12,0,10*ROW('Hygiene Data'!H160))="","",OFFSET('Hygiene Data'!$H$12,0,10*ROW('Hygiene Data'!H160)))</f>
        <v/>
      </c>
      <c r="EE166" s="29" t="str">
        <f ca="true">+IF(OFFSET('Hygiene Data'!$H$13,0,10*ROW('Hygiene Data'!H160))="","",OFFSET('Hygiene Data'!$H$13,0,10*ROW('Hygiene Data'!H160)))</f>
        <v/>
      </c>
      <c r="EF166" s="29" t="str">
        <f ca="true">+IF(OFFSET('Hygiene Data'!$H$14,0,10*ROW('Hygiene Data'!H160))="","",OFFSET('Hygiene Data'!$H$14,0,10*ROW('Hygiene Data'!H160)))</f>
        <v/>
      </c>
    </row>
    <row r="167" x14ac:dyDescent="0.2">
      <c r="A167" s="52" t="str">
        <f ca="true">+IF(OFFSET('Water Data'!$B$1,0,10*ROW('Water Data'!B164))="","",OFFSET('Water Data'!$B$1,0,10*ROW('Water Data'!B164)))</f>
        <v/>
      </c>
      <c r="B167" s="52" t="str">
        <f ca="true">+IF(OFFSET('Water Data'!$A$3,0,10*ROW('Water Data'!A164))="","",OFFSET('Water Data'!$A$3,0,10*ROW('Water Data'!A164)))</f>
        <v/>
      </c>
      <c r="C167" s="52" t="str">
        <f ca="true">+IF(OFFSET('Water Data'!$C$3,0,10*ROW('Water Data'!C164))="","",OFFSET('Water Data'!$C$3,0,10*ROW('Water Data'!C164)))</f>
        <v/>
      </c>
      <c r="D167" s="240"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0"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0"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0"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0"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0"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0"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0"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0"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0"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0"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0"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0"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0"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0"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0"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0"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0"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1"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1"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1"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1"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1"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1"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1"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1"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1"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1"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1"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1"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1"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1"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1"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1"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1"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1"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1"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1"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1"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1"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1"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1"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1"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1"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1"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1"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1"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1"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2"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2"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2"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2"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2"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2"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2"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2"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2"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2"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2"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2"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2"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2"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2"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2"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2"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2"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29" t="str">
        <f ca="true">+IF(OFFSET('Water Data'!$C$28,0,10*ROW('Water Data'!C161))="","",OFFSET('Water Data'!$C$28,0,10*ROW('Water Data'!C161)))</f>
        <v/>
      </c>
      <c r="BT167" s="29" t="str">
        <f ca="true">+IF(OFFSET('Water Data'!$C$29,0,10*ROW('Water Data'!C161))="","",OFFSET('Water Data'!$C$29,0,10*ROW('Water Data'!C161)))</f>
        <v/>
      </c>
      <c r="BU167" s="29" t="str">
        <f ca="true">+IF(OFFSET('Water Data'!$C$30,0,10*ROW('Water Data'!C161))="","",OFFSET('Water Data'!$C$30,0,10*ROW('Water Data'!C161)))</f>
        <v/>
      </c>
      <c r="BV167" s="29" t="str">
        <f ca="true">+IF(OFFSET('Water Data'!$D$28,0,10*ROW('Water Data'!D161))="","",OFFSET('Water Data'!$D$28,0,10*ROW('Water Data'!D161)))</f>
        <v/>
      </c>
      <c r="BW167" s="29" t="str">
        <f ca="true">+IF(OFFSET('Water Data'!$D$29,0,10*ROW('Water Data'!D161))="","",OFFSET('Water Data'!$D$29,0,10*ROW('Water Data'!D161)))</f>
        <v/>
      </c>
      <c r="BX167" s="29" t="str">
        <f ca="true">+IF(OFFSET('Water Data'!$D$30,0,10*ROW('Water Data'!D161))="","",OFFSET('Water Data'!$D$30,0,10*ROW('Water Data'!D161)))</f>
        <v/>
      </c>
      <c r="BY167" s="29" t="str">
        <f ca="true">+IF(OFFSET('Water Data'!$E$28,0,10*ROW('Water Data'!E161))="","",OFFSET('Water Data'!$E$28,0,10*ROW('Water Data'!E161)))</f>
        <v/>
      </c>
      <c r="BZ167" s="29" t="str">
        <f ca="true">+IF(OFFSET('Water Data'!$E$29,0,10*ROW('Water Data'!E161))="","",OFFSET('Water Data'!$E$29,0,10*ROW('Water Data'!E161)))</f>
        <v/>
      </c>
      <c r="CA167" s="29" t="str">
        <f ca="true">+IF(OFFSET('Water Data'!$E$30,0,10*ROW('Water Data'!E161))="","",OFFSET('Water Data'!$E$30,0,10*ROW('Water Data'!E161)))</f>
        <v/>
      </c>
      <c r="CB167" s="29" t="str">
        <f ca="true">+IF(OFFSET('Water Data'!$F$28,0,10*ROW('Water Data'!F161))="","",OFFSET('Water Data'!$F$28,0,10*ROW('Water Data'!F161)))</f>
        <v/>
      </c>
      <c r="CC167" s="29" t="str">
        <f ca="true">+IF(OFFSET('Water Data'!$F$29,0,10*ROW('Water Data'!F161))="","",OFFSET('Water Data'!$F$29,0,10*ROW('Water Data'!F161)))</f>
        <v/>
      </c>
      <c r="CD167" s="29" t="str">
        <f ca="true">+IF(OFFSET('Water Data'!$F$30,0,10*ROW('Water Data'!F161))="","",OFFSET('Water Data'!$F$30,0,10*ROW('Water Data'!F161)))</f>
        <v/>
      </c>
      <c r="CE167" s="29" t="str">
        <f ca="true">+IF(OFFSET('Water Data'!$G$28,0,10*ROW('Water Data'!G161))="","",OFFSET('Water Data'!$G$28,0,10*ROW('Water Data'!G161)))</f>
        <v/>
      </c>
      <c r="CF167" s="29" t="str">
        <f ca="true">+IF(OFFSET('Water Data'!$G$29,0,10*ROW('Water Data'!G161))="","",OFFSET('Water Data'!$G$29,0,10*ROW('Water Data'!G161)))</f>
        <v/>
      </c>
      <c r="CG167" s="29" t="str">
        <f ca="true">+IF(OFFSET('Water Data'!$G$30,0,10*ROW('Water Data'!G161))="","",OFFSET('Water Data'!$G$30,0,10*ROW('Water Data'!G161)))</f>
        <v/>
      </c>
      <c r="CH167" s="29" t="str">
        <f ca="true">+IF(OFFSET('Water Data'!$H$28,0,10*ROW('Water Data'!H161))="","",OFFSET('Water Data'!$H$28,0,10*ROW('Water Data'!H161)))</f>
        <v/>
      </c>
      <c r="CI167" s="29" t="str">
        <f ca="true">+IF(OFFSET('Water Data'!$H$29,0,10*ROW('Water Data'!H161))="","",OFFSET('Water Data'!$H$29,0,10*ROW('Water Data'!H161)))</f>
        <v/>
      </c>
      <c r="CJ167" s="29" t="str">
        <f ca="true">+IF(OFFSET('Water Data'!$H$30,0,10*ROW('Water Data'!H161))="","",OFFSET('Water Data'!$H$30,0,10*ROW('Water Data'!H161)))</f>
        <v/>
      </c>
      <c r="CK167" s="29" t="str">
        <f ca="true">+IF(OFFSET('Sanitation Data'!$C$29,0,10*ROW('Sanitation Data'!C161))="","",OFFSET('Sanitation Data'!$C$29,0,10*ROW('Sanitation Data'!C161)))</f>
        <v/>
      </c>
      <c r="CL167" s="29" t="str">
        <f ca="true">+IF(OFFSET('Sanitation Data'!$C$30,0,10*ROW('Sanitation Data'!C161))="","",OFFSET('Sanitation Data'!$C$30,0,10*ROW('Sanitation Data'!C161)))</f>
        <v/>
      </c>
      <c r="CM167" s="29" t="str">
        <f ca="true">+IF(OFFSET('Sanitation Data'!$C$31,0,10*ROW('Sanitation Data'!C161))="","",OFFSET('Sanitation Data'!$C$31,0,10*ROW('Sanitation Data'!C161)))</f>
        <v/>
      </c>
      <c r="CN167" s="29" t="str">
        <f ca="true">+IF(OFFSET('Sanitation Data'!$C$32,0,10*ROW('Sanitation Data'!C161))="","",OFFSET('Sanitation Data'!$C$32,0,10*ROW('Sanitation Data'!C161)))</f>
        <v/>
      </c>
      <c r="CO167" s="29" t="str">
        <f ca="true">+IF(OFFSET('Sanitation Data'!$C$33,0,10*ROW('Sanitation Data'!C161))="","",OFFSET('Sanitation Data'!$C$33,0,10*ROW('Sanitation Data'!C161)))</f>
        <v/>
      </c>
      <c r="CP167" s="29" t="str">
        <f ca="true">+IF(OFFSET('Sanitation Data'!$D$29,0,10*ROW('Sanitation Data'!D161))="","",OFFSET('Sanitation Data'!$D$29,0,10*ROW('Sanitation Data'!D161)))</f>
        <v/>
      </c>
      <c r="CQ167" s="29" t="str">
        <f ca="true">+IF(OFFSET('Sanitation Data'!$D$30,0,10*ROW('Sanitation Data'!D161))="","",OFFSET('Sanitation Data'!$D$30,0,10*ROW('Sanitation Data'!D161)))</f>
        <v/>
      </c>
      <c r="CR167" s="29" t="str">
        <f ca="true">+IF(OFFSET('Sanitation Data'!$D$31,0,10*ROW('Sanitation Data'!D161))="","",OFFSET('Sanitation Data'!$D$31,0,10*ROW('Sanitation Data'!D161)))</f>
        <v/>
      </c>
      <c r="CS167" s="29" t="str">
        <f ca="true">+IF(OFFSET('Sanitation Data'!$D$32,0,10*ROW('Sanitation Data'!D161))="","",OFFSET('Sanitation Data'!$D$32,0,10*ROW('Sanitation Data'!D161)))</f>
        <v/>
      </c>
      <c r="CT167" s="29" t="str">
        <f ca="true">+IF(OFFSET('Sanitation Data'!$D$33,0,10*ROW('Sanitation Data'!D161))="","",OFFSET('Sanitation Data'!$D$33,0,10*ROW('Sanitation Data'!D161)))</f>
        <v/>
      </c>
      <c r="CU167" s="29" t="str">
        <f ca="true">+IF(OFFSET('Sanitation Data'!$E$29,0,10*ROW('Sanitation Data'!E161))="","",OFFSET('Sanitation Data'!$E$29,0,10*ROW('Sanitation Data'!E161)))</f>
        <v/>
      </c>
      <c r="CV167" s="29" t="str">
        <f ca="true">+IF(OFFSET('Sanitation Data'!$E$30,0,10*ROW('Sanitation Data'!E161))="","",OFFSET('Sanitation Data'!$E$30,0,10*ROW('Sanitation Data'!E161)))</f>
        <v/>
      </c>
      <c r="CW167" s="29" t="str">
        <f ca="true">+IF(OFFSET('Sanitation Data'!$E$31,0,10*ROW('Sanitation Data'!E161))="","",OFFSET('Sanitation Data'!$E$31,0,10*ROW('Sanitation Data'!E161)))</f>
        <v/>
      </c>
      <c r="CX167" s="29" t="str">
        <f ca="true">+IF(OFFSET('Sanitation Data'!$E$32,0,10*ROW('Sanitation Data'!E161))="","",OFFSET('Sanitation Data'!$E$32,0,10*ROW('Sanitation Data'!E161)))</f>
        <v/>
      </c>
      <c r="CY167" s="29" t="str">
        <f ca="true">+IF(OFFSET('Sanitation Data'!$E$33,0,10*ROW('Sanitation Data'!E161))="","",OFFSET('Sanitation Data'!$E$33,0,10*ROW('Sanitation Data'!E161)))</f>
        <v/>
      </c>
      <c r="CZ167" s="29" t="str">
        <f ca="true">+IF(OFFSET('Sanitation Data'!$F$29,0,10*ROW('Sanitation Data'!F161))="","",OFFSET('Sanitation Data'!$F$29,0,10*ROW('Sanitation Data'!F161)))</f>
        <v/>
      </c>
      <c r="DA167" s="29" t="str">
        <f ca="true">+IF(OFFSET('Sanitation Data'!$F$30,0,10*ROW('Sanitation Data'!F161))="","",OFFSET('Sanitation Data'!$F$30,0,10*ROW('Sanitation Data'!F161)))</f>
        <v/>
      </c>
      <c r="DB167" s="29" t="str">
        <f ca="true">+IF(OFFSET('Sanitation Data'!$F$31,0,10*ROW('Sanitation Data'!F161))="","",OFFSET('Sanitation Data'!$F$31,0,10*ROW('Sanitation Data'!F161)))</f>
        <v/>
      </c>
      <c r="DC167" s="29" t="str">
        <f ca="true">+IF(OFFSET('Sanitation Data'!$F$32,0,10*ROW('Sanitation Data'!F161))="","",OFFSET('Sanitation Data'!$F$32,0,10*ROW('Sanitation Data'!F161)))</f>
        <v/>
      </c>
      <c r="DD167" s="29" t="str">
        <f ca="true">+IF(OFFSET('Sanitation Data'!$F$33,0,10*ROW('Sanitation Data'!F161))="","",OFFSET('Sanitation Data'!$F$33,0,10*ROW('Sanitation Data'!F161)))</f>
        <v/>
      </c>
      <c r="DE167" s="29" t="str">
        <f ca="true">+IF(OFFSET('Sanitation Data'!$G$29,0,10*ROW('Sanitation Data'!G161))="","",OFFSET('Sanitation Data'!$G$29,0,10*ROW('Sanitation Data'!G161)))</f>
        <v/>
      </c>
      <c r="DF167" s="29" t="str">
        <f ca="true">+IF(OFFSET('Sanitation Data'!$G$30,0,10*ROW('Sanitation Data'!G161))="","",OFFSET('Sanitation Data'!$G$30,0,10*ROW('Sanitation Data'!G161)))</f>
        <v/>
      </c>
      <c r="DG167" s="29" t="str">
        <f ca="true">+IF(OFFSET('Sanitation Data'!$G$31,0,10*ROW('Sanitation Data'!G161))="","",OFFSET('Sanitation Data'!$G$31,0,10*ROW('Sanitation Data'!G161)))</f>
        <v/>
      </c>
      <c r="DH167" s="29" t="str">
        <f ca="true">+IF(OFFSET('Sanitation Data'!$G$32,0,10*ROW('Sanitation Data'!G161))="","",OFFSET('Sanitation Data'!$G$32,0,10*ROW('Sanitation Data'!G161)))</f>
        <v/>
      </c>
      <c r="DI167" s="29" t="str">
        <f ca="true">+IF(OFFSET('Sanitation Data'!$G$33,0,10*ROW('Sanitation Data'!G161))="","",OFFSET('Sanitation Data'!$G$33,0,10*ROW('Sanitation Data'!G161)))</f>
        <v/>
      </c>
      <c r="DJ167" s="29" t="str">
        <f ca="true">+IF(OFFSET('Sanitation Data'!$H$29,0,10*ROW('Sanitation Data'!H161))="","",OFFSET('Sanitation Data'!$H$29,0,10*ROW('Sanitation Data'!H161)))</f>
        <v/>
      </c>
      <c r="DK167" s="29" t="str">
        <f ca="true">+IF(OFFSET('Sanitation Data'!$H$30,0,10*ROW('Sanitation Data'!H161))="","",OFFSET('Sanitation Data'!$H$30,0,10*ROW('Sanitation Data'!H161)))</f>
        <v/>
      </c>
      <c r="DL167" s="29" t="str">
        <f ca="true">+IF(OFFSET('Sanitation Data'!$H$31,0,10*ROW('Sanitation Data'!H161))="","",OFFSET('Sanitation Data'!$H$31,0,10*ROW('Sanitation Data'!H161)))</f>
        <v/>
      </c>
      <c r="DM167" s="29" t="str">
        <f ca="true">+IF(OFFSET('Sanitation Data'!$H$32,0,10*ROW('Sanitation Data'!H161))="","",OFFSET('Sanitation Data'!$H$32,0,10*ROW('Sanitation Data'!H161)))</f>
        <v/>
      </c>
      <c r="DN167" s="29" t="str">
        <f ca="true">+IF(OFFSET('Sanitation Data'!$H$33,0,10*ROW('Sanitation Data'!H161))="","",OFFSET('Sanitation Data'!$H$33,0,10*ROW('Sanitation Data'!H161)))</f>
        <v/>
      </c>
      <c r="DO167" s="29" t="str">
        <f ca="true">+IF(OFFSET('Hygiene Data'!$C$12,0,10*ROW('Hygiene Data'!C161))="","",OFFSET('Hygiene Data'!$C$12,0,10*ROW('Hygiene Data'!C161)))</f>
        <v/>
      </c>
      <c r="DP167" s="29" t="str">
        <f ca="true">+IF(OFFSET('Hygiene Data'!$C$13,0,10*ROW('Hygiene Data'!C161))="","",OFFSET('Hygiene Data'!$C$13,0,10*ROW('Hygiene Data'!C161)))</f>
        <v/>
      </c>
      <c r="DQ167" s="29" t="str">
        <f ca="true">+IF(OFFSET('Hygiene Data'!$C$14,0,10*ROW('Hygiene Data'!C161))="","",OFFSET('Hygiene Data'!$C$14,0,10*ROW('Hygiene Data'!C161)))</f>
        <v/>
      </c>
      <c r="DR167" s="29" t="str">
        <f ca="true">+IF(OFFSET('Hygiene Data'!$D$12,0,10*ROW('Hygiene Data'!D161))="","",OFFSET('Hygiene Data'!$D$12,0,10*ROW('Hygiene Data'!D161)))</f>
        <v/>
      </c>
      <c r="DS167" s="29" t="str">
        <f ca="true">+IF(OFFSET('Hygiene Data'!$D$13,0,10*ROW('Hygiene Data'!D161))="","",OFFSET('Hygiene Data'!$D$13,0,10*ROW('Hygiene Data'!D161)))</f>
        <v/>
      </c>
      <c r="DT167" s="29" t="str">
        <f ca="true">+IF(OFFSET('Hygiene Data'!$D$14,0,10*ROW('Hygiene Data'!D161))="","",OFFSET('Hygiene Data'!$D$14,0,10*ROW('Hygiene Data'!D161)))</f>
        <v/>
      </c>
      <c r="DU167" s="29" t="str">
        <f ca="true">+IF(OFFSET('Hygiene Data'!$E$12,0,10*ROW('Hygiene Data'!E161))="","",OFFSET('Hygiene Data'!$E$12,0,10*ROW('Hygiene Data'!E161)))</f>
        <v/>
      </c>
      <c r="DV167" s="29" t="str">
        <f ca="true">+IF(OFFSET('Hygiene Data'!$E$13,0,10*ROW('Hygiene Data'!E161))="","",OFFSET('Hygiene Data'!$E$13,0,10*ROW('Hygiene Data'!E161)))</f>
        <v/>
      </c>
      <c r="DW167" s="29" t="str">
        <f ca="true">+IF(OFFSET('Hygiene Data'!$E$14,0,10*ROW('Hygiene Data'!E161))="","",OFFSET('Hygiene Data'!$E$14,0,10*ROW('Hygiene Data'!E161)))</f>
        <v/>
      </c>
      <c r="DX167" s="29" t="str">
        <f ca="true">+IF(OFFSET('Hygiene Data'!$F$12,0,10*ROW('Hygiene Data'!F161))="","",OFFSET('Hygiene Data'!$F$12,0,10*ROW('Hygiene Data'!F161)))</f>
        <v/>
      </c>
      <c r="DY167" s="29" t="str">
        <f ca="true">+IF(OFFSET('Hygiene Data'!$F$13,0,10*ROW('Hygiene Data'!F161))="","",OFFSET('Hygiene Data'!$F$13,0,10*ROW('Hygiene Data'!F161)))</f>
        <v/>
      </c>
      <c r="DZ167" s="29" t="str">
        <f ca="true">+IF(OFFSET('Hygiene Data'!$F$14,0,10*ROW('Hygiene Data'!F161))="","",OFFSET('Hygiene Data'!$F$14,0,10*ROW('Hygiene Data'!F161)))</f>
        <v/>
      </c>
      <c r="EA167" s="29" t="str">
        <f ca="true">+IF(OFFSET('Hygiene Data'!$G$12,0,10*ROW('Hygiene Data'!G161))="","",OFFSET('Hygiene Data'!$G$12,0,10*ROW('Hygiene Data'!G161)))</f>
        <v/>
      </c>
      <c r="EB167" s="29" t="str">
        <f ca="true">+IF(OFFSET('Hygiene Data'!$G$13,0,10*ROW('Hygiene Data'!G161))="","",OFFSET('Hygiene Data'!$G$13,0,10*ROW('Hygiene Data'!G161)))</f>
        <v/>
      </c>
      <c r="EC167" s="29" t="str">
        <f ca="true">+IF(OFFSET('Hygiene Data'!$G$14,0,10*ROW('Hygiene Data'!G161))="","",OFFSET('Hygiene Data'!$G$14,0,10*ROW('Hygiene Data'!G161)))</f>
        <v/>
      </c>
      <c r="ED167" s="29" t="str">
        <f ca="true">+IF(OFFSET('Hygiene Data'!$H$12,0,10*ROW('Hygiene Data'!H161))="","",OFFSET('Hygiene Data'!$H$12,0,10*ROW('Hygiene Data'!H161)))</f>
        <v/>
      </c>
      <c r="EE167" s="29" t="str">
        <f ca="true">+IF(OFFSET('Hygiene Data'!$H$13,0,10*ROW('Hygiene Data'!H161))="","",OFFSET('Hygiene Data'!$H$13,0,10*ROW('Hygiene Data'!H161)))</f>
        <v/>
      </c>
      <c r="EF167" s="29" t="str">
        <f ca="true">+IF(OFFSET('Hygiene Data'!$H$14,0,10*ROW('Hygiene Data'!H161))="","",OFFSET('Hygiene Data'!$H$14,0,10*ROW('Hygiene Data'!H161)))</f>
        <v/>
      </c>
    </row>
    <row r="168" x14ac:dyDescent="0.2">
      <c r="A168" s="52" t="str">
        <f ca="true">+IF(OFFSET('Water Data'!$B$1,0,10*ROW('Water Data'!B165))="","",OFFSET('Water Data'!$B$1,0,10*ROW('Water Data'!B165)))</f>
        <v/>
      </c>
      <c r="B168" s="52" t="str">
        <f ca="true">+IF(OFFSET('Water Data'!$A$3,0,10*ROW('Water Data'!A165))="","",OFFSET('Water Data'!$A$3,0,10*ROW('Water Data'!A165)))</f>
        <v/>
      </c>
      <c r="C168" s="52" t="str">
        <f ca="true">+IF(OFFSET('Water Data'!$C$3,0,10*ROW('Water Data'!C165))="","",OFFSET('Water Data'!$C$3,0,10*ROW('Water Data'!C165)))</f>
        <v/>
      </c>
      <c r="D168" s="240"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0"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0"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0"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0"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0"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0"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0"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0"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0"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0"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0"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0"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0"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0"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0"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0"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0"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1"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1"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1"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1"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1"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1"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1"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1"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1"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1"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1"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1"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1"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1"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1"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1"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1"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1"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1"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1"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1"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1"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1"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1"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1"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1"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1"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1"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1"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1"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2"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2"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2"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2"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2"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2"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2"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2"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2"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2"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2"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2"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2"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2"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2"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2"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2"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2"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29" t="str">
        <f ca="true">+IF(OFFSET('Water Data'!$C$28,0,10*ROW('Water Data'!C162))="","",OFFSET('Water Data'!$C$28,0,10*ROW('Water Data'!C162)))</f>
        <v/>
      </c>
      <c r="BT168" s="29" t="str">
        <f ca="true">+IF(OFFSET('Water Data'!$C$29,0,10*ROW('Water Data'!C162))="","",OFFSET('Water Data'!$C$29,0,10*ROW('Water Data'!C162)))</f>
        <v/>
      </c>
      <c r="BU168" s="29" t="str">
        <f ca="true">+IF(OFFSET('Water Data'!$C$30,0,10*ROW('Water Data'!C162))="","",OFFSET('Water Data'!$C$30,0,10*ROW('Water Data'!C162)))</f>
        <v/>
      </c>
      <c r="BV168" s="29" t="str">
        <f ca="true">+IF(OFFSET('Water Data'!$D$28,0,10*ROW('Water Data'!D162))="","",OFFSET('Water Data'!$D$28,0,10*ROW('Water Data'!D162)))</f>
        <v/>
      </c>
      <c r="BW168" s="29" t="str">
        <f ca="true">+IF(OFFSET('Water Data'!$D$29,0,10*ROW('Water Data'!D162))="","",OFFSET('Water Data'!$D$29,0,10*ROW('Water Data'!D162)))</f>
        <v/>
      </c>
      <c r="BX168" s="29" t="str">
        <f ca="true">+IF(OFFSET('Water Data'!$D$30,0,10*ROW('Water Data'!D162))="","",OFFSET('Water Data'!$D$30,0,10*ROW('Water Data'!D162)))</f>
        <v/>
      </c>
      <c r="BY168" s="29" t="str">
        <f ca="true">+IF(OFFSET('Water Data'!$E$28,0,10*ROW('Water Data'!E162))="","",OFFSET('Water Data'!$E$28,0,10*ROW('Water Data'!E162)))</f>
        <v/>
      </c>
      <c r="BZ168" s="29" t="str">
        <f ca="true">+IF(OFFSET('Water Data'!$E$29,0,10*ROW('Water Data'!E162))="","",OFFSET('Water Data'!$E$29,0,10*ROW('Water Data'!E162)))</f>
        <v/>
      </c>
      <c r="CA168" s="29" t="str">
        <f ca="true">+IF(OFFSET('Water Data'!$E$30,0,10*ROW('Water Data'!E162))="","",OFFSET('Water Data'!$E$30,0,10*ROW('Water Data'!E162)))</f>
        <v/>
      </c>
      <c r="CB168" s="29" t="str">
        <f ca="true">+IF(OFFSET('Water Data'!$F$28,0,10*ROW('Water Data'!F162))="","",OFFSET('Water Data'!$F$28,0,10*ROW('Water Data'!F162)))</f>
        <v/>
      </c>
      <c r="CC168" s="29" t="str">
        <f ca="true">+IF(OFFSET('Water Data'!$F$29,0,10*ROW('Water Data'!F162))="","",OFFSET('Water Data'!$F$29,0,10*ROW('Water Data'!F162)))</f>
        <v/>
      </c>
      <c r="CD168" s="29" t="str">
        <f ca="true">+IF(OFFSET('Water Data'!$F$30,0,10*ROW('Water Data'!F162))="","",OFFSET('Water Data'!$F$30,0,10*ROW('Water Data'!F162)))</f>
        <v/>
      </c>
      <c r="CE168" s="29" t="str">
        <f ca="true">+IF(OFFSET('Water Data'!$G$28,0,10*ROW('Water Data'!G162))="","",OFFSET('Water Data'!$G$28,0,10*ROW('Water Data'!G162)))</f>
        <v/>
      </c>
      <c r="CF168" s="29" t="str">
        <f ca="true">+IF(OFFSET('Water Data'!$G$29,0,10*ROW('Water Data'!G162))="","",OFFSET('Water Data'!$G$29,0,10*ROW('Water Data'!G162)))</f>
        <v/>
      </c>
      <c r="CG168" s="29" t="str">
        <f ca="true">+IF(OFFSET('Water Data'!$G$30,0,10*ROW('Water Data'!G162))="","",OFFSET('Water Data'!$G$30,0,10*ROW('Water Data'!G162)))</f>
        <v/>
      </c>
      <c r="CH168" s="29" t="str">
        <f ca="true">+IF(OFFSET('Water Data'!$H$28,0,10*ROW('Water Data'!H162))="","",OFFSET('Water Data'!$H$28,0,10*ROW('Water Data'!H162)))</f>
        <v/>
      </c>
      <c r="CI168" s="29" t="str">
        <f ca="true">+IF(OFFSET('Water Data'!$H$29,0,10*ROW('Water Data'!H162))="","",OFFSET('Water Data'!$H$29,0,10*ROW('Water Data'!H162)))</f>
        <v/>
      </c>
      <c r="CJ168" s="29" t="str">
        <f ca="true">+IF(OFFSET('Water Data'!$H$30,0,10*ROW('Water Data'!H162))="","",OFFSET('Water Data'!$H$30,0,10*ROW('Water Data'!H162)))</f>
        <v/>
      </c>
      <c r="CK168" s="29" t="str">
        <f ca="true">+IF(OFFSET('Sanitation Data'!$C$29,0,10*ROW('Sanitation Data'!C162))="","",OFFSET('Sanitation Data'!$C$29,0,10*ROW('Sanitation Data'!C162)))</f>
        <v/>
      </c>
      <c r="CL168" s="29" t="str">
        <f ca="true">+IF(OFFSET('Sanitation Data'!$C$30,0,10*ROW('Sanitation Data'!C162))="","",OFFSET('Sanitation Data'!$C$30,0,10*ROW('Sanitation Data'!C162)))</f>
        <v/>
      </c>
      <c r="CM168" s="29" t="str">
        <f ca="true">+IF(OFFSET('Sanitation Data'!$C$31,0,10*ROW('Sanitation Data'!C162))="","",OFFSET('Sanitation Data'!$C$31,0,10*ROW('Sanitation Data'!C162)))</f>
        <v/>
      </c>
      <c r="CN168" s="29" t="str">
        <f ca="true">+IF(OFFSET('Sanitation Data'!$C$32,0,10*ROW('Sanitation Data'!C162))="","",OFFSET('Sanitation Data'!$C$32,0,10*ROW('Sanitation Data'!C162)))</f>
        <v/>
      </c>
      <c r="CO168" s="29" t="str">
        <f ca="true">+IF(OFFSET('Sanitation Data'!$C$33,0,10*ROW('Sanitation Data'!C162))="","",OFFSET('Sanitation Data'!$C$33,0,10*ROW('Sanitation Data'!C162)))</f>
        <v/>
      </c>
      <c r="CP168" s="29" t="str">
        <f ca="true">+IF(OFFSET('Sanitation Data'!$D$29,0,10*ROW('Sanitation Data'!D162))="","",OFFSET('Sanitation Data'!$D$29,0,10*ROW('Sanitation Data'!D162)))</f>
        <v/>
      </c>
      <c r="CQ168" s="29" t="str">
        <f ca="true">+IF(OFFSET('Sanitation Data'!$D$30,0,10*ROW('Sanitation Data'!D162))="","",OFFSET('Sanitation Data'!$D$30,0,10*ROW('Sanitation Data'!D162)))</f>
        <v/>
      </c>
      <c r="CR168" s="29" t="str">
        <f ca="true">+IF(OFFSET('Sanitation Data'!$D$31,0,10*ROW('Sanitation Data'!D162))="","",OFFSET('Sanitation Data'!$D$31,0,10*ROW('Sanitation Data'!D162)))</f>
        <v/>
      </c>
      <c r="CS168" s="29" t="str">
        <f ca="true">+IF(OFFSET('Sanitation Data'!$D$32,0,10*ROW('Sanitation Data'!D162))="","",OFFSET('Sanitation Data'!$D$32,0,10*ROW('Sanitation Data'!D162)))</f>
        <v/>
      </c>
      <c r="CT168" s="29" t="str">
        <f ca="true">+IF(OFFSET('Sanitation Data'!$D$33,0,10*ROW('Sanitation Data'!D162))="","",OFFSET('Sanitation Data'!$D$33,0,10*ROW('Sanitation Data'!D162)))</f>
        <v/>
      </c>
      <c r="CU168" s="29" t="str">
        <f ca="true">+IF(OFFSET('Sanitation Data'!$E$29,0,10*ROW('Sanitation Data'!E162))="","",OFFSET('Sanitation Data'!$E$29,0,10*ROW('Sanitation Data'!E162)))</f>
        <v/>
      </c>
      <c r="CV168" s="29" t="str">
        <f ca="true">+IF(OFFSET('Sanitation Data'!$E$30,0,10*ROW('Sanitation Data'!E162))="","",OFFSET('Sanitation Data'!$E$30,0,10*ROW('Sanitation Data'!E162)))</f>
        <v/>
      </c>
      <c r="CW168" s="29" t="str">
        <f ca="true">+IF(OFFSET('Sanitation Data'!$E$31,0,10*ROW('Sanitation Data'!E162))="","",OFFSET('Sanitation Data'!$E$31,0,10*ROW('Sanitation Data'!E162)))</f>
        <v/>
      </c>
      <c r="CX168" s="29" t="str">
        <f ca="true">+IF(OFFSET('Sanitation Data'!$E$32,0,10*ROW('Sanitation Data'!E162))="","",OFFSET('Sanitation Data'!$E$32,0,10*ROW('Sanitation Data'!E162)))</f>
        <v/>
      </c>
      <c r="CY168" s="29" t="str">
        <f ca="true">+IF(OFFSET('Sanitation Data'!$E$33,0,10*ROW('Sanitation Data'!E162))="","",OFFSET('Sanitation Data'!$E$33,0,10*ROW('Sanitation Data'!E162)))</f>
        <v/>
      </c>
      <c r="CZ168" s="29" t="str">
        <f ca="true">+IF(OFFSET('Sanitation Data'!$F$29,0,10*ROW('Sanitation Data'!F162))="","",OFFSET('Sanitation Data'!$F$29,0,10*ROW('Sanitation Data'!F162)))</f>
        <v/>
      </c>
      <c r="DA168" s="29" t="str">
        <f ca="true">+IF(OFFSET('Sanitation Data'!$F$30,0,10*ROW('Sanitation Data'!F162))="","",OFFSET('Sanitation Data'!$F$30,0,10*ROW('Sanitation Data'!F162)))</f>
        <v/>
      </c>
      <c r="DB168" s="29" t="str">
        <f ca="true">+IF(OFFSET('Sanitation Data'!$F$31,0,10*ROW('Sanitation Data'!F162))="","",OFFSET('Sanitation Data'!$F$31,0,10*ROW('Sanitation Data'!F162)))</f>
        <v/>
      </c>
      <c r="DC168" s="29" t="str">
        <f ca="true">+IF(OFFSET('Sanitation Data'!$F$32,0,10*ROW('Sanitation Data'!F162))="","",OFFSET('Sanitation Data'!$F$32,0,10*ROW('Sanitation Data'!F162)))</f>
        <v/>
      </c>
      <c r="DD168" s="29" t="str">
        <f ca="true">+IF(OFFSET('Sanitation Data'!$F$33,0,10*ROW('Sanitation Data'!F162))="","",OFFSET('Sanitation Data'!$F$33,0,10*ROW('Sanitation Data'!F162)))</f>
        <v/>
      </c>
      <c r="DE168" s="29" t="str">
        <f ca="true">+IF(OFFSET('Sanitation Data'!$G$29,0,10*ROW('Sanitation Data'!G162))="","",OFFSET('Sanitation Data'!$G$29,0,10*ROW('Sanitation Data'!G162)))</f>
        <v/>
      </c>
      <c r="DF168" s="29" t="str">
        <f ca="true">+IF(OFFSET('Sanitation Data'!$G$30,0,10*ROW('Sanitation Data'!G162))="","",OFFSET('Sanitation Data'!$G$30,0,10*ROW('Sanitation Data'!G162)))</f>
        <v/>
      </c>
      <c r="DG168" s="29" t="str">
        <f ca="true">+IF(OFFSET('Sanitation Data'!$G$31,0,10*ROW('Sanitation Data'!G162))="","",OFFSET('Sanitation Data'!$G$31,0,10*ROW('Sanitation Data'!G162)))</f>
        <v/>
      </c>
      <c r="DH168" s="29" t="str">
        <f ca="true">+IF(OFFSET('Sanitation Data'!$G$32,0,10*ROW('Sanitation Data'!G162))="","",OFFSET('Sanitation Data'!$G$32,0,10*ROW('Sanitation Data'!G162)))</f>
        <v/>
      </c>
      <c r="DI168" s="29" t="str">
        <f ca="true">+IF(OFFSET('Sanitation Data'!$G$33,0,10*ROW('Sanitation Data'!G162))="","",OFFSET('Sanitation Data'!$G$33,0,10*ROW('Sanitation Data'!G162)))</f>
        <v/>
      </c>
      <c r="DJ168" s="29" t="str">
        <f ca="true">+IF(OFFSET('Sanitation Data'!$H$29,0,10*ROW('Sanitation Data'!H162))="","",OFFSET('Sanitation Data'!$H$29,0,10*ROW('Sanitation Data'!H162)))</f>
        <v/>
      </c>
      <c r="DK168" s="29" t="str">
        <f ca="true">+IF(OFFSET('Sanitation Data'!$H$30,0,10*ROW('Sanitation Data'!H162))="","",OFFSET('Sanitation Data'!$H$30,0,10*ROW('Sanitation Data'!H162)))</f>
        <v/>
      </c>
      <c r="DL168" s="29" t="str">
        <f ca="true">+IF(OFFSET('Sanitation Data'!$H$31,0,10*ROW('Sanitation Data'!H162))="","",OFFSET('Sanitation Data'!$H$31,0,10*ROW('Sanitation Data'!H162)))</f>
        <v/>
      </c>
      <c r="DM168" s="29" t="str">
        <f ca="true">+IF(OFFSET('Sanitation Data'!$H$32,0,10*ROW('Sanitation Data'!H162))="","",OFFSET('Sanitation Data'!$H$32,0,10*ROW('Sanitation Data'!H162)))</f>
        <v/>
      </c>
      <c r="DN168" s="29" t="str">
        <f ca="true">+IF(OFFSET('Sanitation Data'!$H$33,0,10*ROW('Sanitation Data'!H162))="","",OFFSET('Sanitation Data'!$H$33,0,10*ROW('Sanitation Data'!H162)))</f>
        <v/>
      </c>
      <c r="DO168" s="29" t="str">
        <f ca="true">+IF(OFFSET('Hygiene Data'!$C$12,0,10*ROW('Hygiene Data'!C162))="","",OFFSET('Hygiene Data'!$C$12,0,10*ROW('Hygiene Data'!C162)))</f>
        <v/>
      </c>
      <c r="DP168" s="29" t="str">
        <f ca="true">+IF(OFFSET('Hygiene Data'!$C$13,0,10*ROW('Hygiene Data'!C162))="","",OFFSET('Hygiene Data'!$C$13,0,10*ROW('Hygiene Data'!C162)))</f>
        <v/>
      </c>
      <c r="DQ168" s="29" t="str">
        <f ca="true">+IF(OFFSET('Hygiene Data'!$C$14,0,10*ROW('Hygiene Data'!C162))="","",OFFSET('Hygiene Data'!$C$14,0,10*ROW('Hygiene Data'!C162)))</f>
        <v/>
      </c>
      <c r="DR168" s="29" t="str">
        <f ca="true">+IF(OFFSET('Hygiene Data'!$D$12,0,10*ROW('Hygiene Data'!D162))="","",OFFSET('Hygiene Data'!$D$12,0,10*ROW('Hygiene Data'!D162)))</f>
        <v/>
      </c>
      <c r="DS168" s="29" t="str">
        <f ca="true">+IF(OFFSET('Hygiene Data'!$D$13,0,10*ROW('Hygiene Data'!D162))="","",OFFSET('Hygiene Data'!$D$13,0,10*ROW('Hygiene Data'!D162)))</f>
        <v/>
      </c>
      <c r="DT168" s="29" t="str">
        <f ca="true">+IF(OFFSET('Hygiene Data'!$D$14,0,10*ROW('Hygiene Data'!D162))="","",OFFSET('Hygiene Data'!$D$14,0,10*ROW('Hygiene Data'!D162)))</f>
        <v/>
      </c>
      <c r="DU168" s="29" t="str">
        <f ca="true">+IF(OFFSET('Hygiene Data'!$E$12,0,10*ROW('Hygiene Data'!E162))="","",OFFSET('Hygiene Data'!$E$12,0,10*ROW('Hygiene Data'!E162)))</f>
        <v/>
      </c>
      <c r="DV168" s="29" t="str">
        <f ca="true">+IF(OFFSET('Hygiene Data'!$E$13,0,10*ROW('Hygiene Data'!E162))="","",OFFSET('Hygiene Data'!$E$13,0,10*ROW('Hygiene Data'!E162)))</f>
        <v/>
      </c>
      <c r="DW168" s="29" t="str">
        <f ca="true">+IF(OFFSET('Hygiene Data'!$E$14,0,10*ROW('Hygiene Data'!E162))="","",OFFSET('Hygiene Data'!$E$14,0,10*ROW('Hygiene Data'!E162)))</f>
        <v/>
      </c>
      <c r="DX168" s="29" t="str">
        <f ca="true">+IF(OFFSET('Hygiene Data'!$F$12,0,10*ROW('Hygiene Data'!F162))="","",OFFSET('Hygiene Data'!$F$12,0,10*ROW('Hygiene Data'!F162)))</f>
        <v/>
      </c>
      <c r="DY168" s="29" t="str">
        <f ca="true">+IF(OFFSET('Hygiene Data'!$F$13,0,10*ROW('Hygiene Data'!F162))="","",OFFSET('Hygiene Data'!$F$13,0,10*ROW('Hygiene Data'!F162)))</f>
        <v/>
      </c>
      <c r="DZ168" s="29" t="str">
        <f ca="true">+IF(OFFSET('Hygiene Data'!$F$14,0,10*ROW('Hygiene Data'!F162))="","",OFFSET('Hygiene Data'!$F$14,0,10*ROW('Hygiene Data'!F162)))</f>
        <v/>
      </c>
      <c r="EA168" s="29" t="str">
        <f ca="true">+IF(OFFSET('Hygiene Data'!$G$12,0,10*ROW('Hygiene Data'!G162))="","",OFFSET('Hygiene Data'!$G$12,0,10*ROW('Hygiene Data'!G162)))</f>
        <v/>
      </c>
      <c r="EB168" s="29" t="str">
        <f ca="true">+IF(OFFSET('Hygiene Data'!$G$13,0,10*ROW('Hygiene Data'!G162))="","",OFFSET('Hygiene Data'!$G$13,0,10*ROW('Hygiene Data'!G162)))</f>
        <v/>
      </c>
      <c r="EC168" s="29" t="str">
        <f ca="true">+IF(OFFSET('Hygiene Data'!$G$14,0,10*ROW('Hygiene Data'!G162))="","",OFFSET('Hygiene Data'!$G$14,0,10*ROW('Hygiene Data'!G162)))</f>
        <v/>
      </c>
      <c r="ED168" s="29" t="str">
        <f ca="true">+IF(OFFSET('Hygiene Data'!$H$12,0,10*ROW('Hygiene Data'!H162))="","",OFFSET('Hygiene Data'!$H$12,0,10*ROW('Hygiene Data'!H162)))</f>
        <v/>
      </c>
      <c r="EE168" s="29" t="str">
        <f ca="true">+IF(OFFSET('Hygiene Data'!$H$13,0,10*ROW('Hygiene Data'!H162))="","",OFFSET('Hygiene Data'!$H$13,0,10*ROW('Hygiene Data'!H162)))</f>
        <v/>
      </c>
      <c r="EF168" s="29" t="str">
        <f ca="true">+IF(OFFSET('Hygiene Data'!$H$14,0,10*ROW('Hygiene Data'!H162))="","",OFFSET('Hygiene Data'!$H$14,0,10*ROW('Hygiene Data'!H162)))</f>
        <v/>
      </c>
    </row>
    <row r="169" x14ac:dyDescent="0.2">
      <c r="A169" s="52" t="str">
        <f ca="true">+IF(OFFSET('Water Data'!$B$1,0,10*ROW('Water Data'!B166))="","",OFFSET('Water Data'!$B$1,0,10*ROW('Water Data'!B166)))</f>
        <v/>
      </c>
      <c r="B169" s="52" t="str">
        <f ca="true">+IF(OFFSET('Water Data'!$A$3,0,10*ROW('Water Data'!A166))="","",OFFSET('Water Data'!$A$3,0,10*ROW('Water Data'!A166)))</f>
        <v/>
      </c>
      <c r="C169" s="52" t="str">
        <f ca="true">+IF(OFFSET('Water Data'!$C$3,0,10*ROW('Water Data'!C166))="","",OFFSET('Water Data'!$C$3,0,10*ROW('Water Data'!C166)))</f>
        <v/>
      </c>
      <c r="D169" s="240"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0"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0"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0"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0"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0"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0"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0"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0"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0"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0"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0"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0"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0"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0"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0"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0"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0"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1"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1"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1"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1"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1"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1"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1"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1"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1"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1"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1"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1"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1"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1"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1"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1"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1"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1"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1"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1"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1"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1"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1"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1"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1"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1"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1"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1"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1"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1"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2"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2"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2"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2"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2"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2"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2"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2"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2"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2"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2"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2"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2"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2"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2"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2"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2"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2"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29" t="str">
        <f ca="true">+IF(OFFSET('Water Data'!$C$28,0,10*ROW('Water Data'!C163))="","",OFFSET('Water Data'!$C$28,0,10*ROW('Water Data'!C163)))</f>
        <v/>
      </c>
      <c r="BT169" s="29" t="str">
        <f ca="true">+IF(OFFSET('Water Data'!$C$29,0,10*ROW('Water Data'!C163))="","",OFFSET('Water Data'!$C$29,0,10*ROW('Water Data'!C163)))</f>
        <v/>
      </c>
      <c r="BU169" s="29" t="str">
        <f ca="true">+IF(OFFSET('Water Data'!$C$30,0,10*ROW('Water Data'!C163))="","",OFFSET('Water Data'!$C$30,0,10*ROW('Water Data'!C163)))</f>
        <v/>
      </c>
      <c r="BV169" s="29" t="str">
        <f ca="true">+IF(OFFSET('Water Data'!$D$28,0,10*ROW('Water Data'!D163))="","",OFFSET('Water Data'!$D$28,0,10*ROW('Water Data'!D163)))</f>
        <v/>
      </c>
      <c r="BW169" s="29" t="str">
        <f ca="true">+IF(OFFSET('Water Data'!$D$29,0,10*ROW('Water Data'!D163))="","",OFFSET('Water Data'!$D$29,0,10*ROW('Water Data'!D163)))</f>
        <v/>
      </c>
      <c r="BX169" s="29" t="str">
        <f ca="true">+IF(OFFSET('Water Data'!$D$30,0,10*ROW('Water Data'!D163))="","",OFFSET('Water Data'!$D$30,0,10*ROW('Water Data'!D163)))</f>
        <v/>
      </c>
      <c r="BY169" s="29" t="str">
        <f ca="true">+IF(OFFSET('Water Data'!$E$28,0,10*ROW('Water Data'!E163))="","",OFFSET('Water Data'!$E$28,0,10*ROW('Water Data'!E163)))</f>
        <v/>
      </c>
      <c r="BZ169" s="29" t="str">
        <f ca="true">+IF(OFFSET('Water Data'!$E$29,0,10*ROW('Water Data'!E163))="","",OFFSET('Water Data'!$E$29,0,10*ROW('Water Data'!E163)))</f>
        <v/>
      </c>
      <c r="CA169" s="29" t="str">
        <f ca="true">+IF(OFFSET('Water Data'!$E$30,0,10*ROW('Water Data'!E163))="","",OFFSET('Water Data'!$E$30,0,10*ROW('Water Data'!E163)))</f>
        <v/>
      </c>
      <c r="CB169" s="29" t="str">
        <f ca="true">+IF(OFFSET('Water Data'!$F$28,0,10*ROW('Water Data'!F163))="","",OFFSET('Water Data'!$F$28,0,10*ROW('Water Data'!F163)))</f>
        <v/>
      </c>
      <c r="CC169" s="29" t="str">
        <f ca="true">+IF(OFFSET('Water Data'!$F$29,0,10*ROW('Water Data'!F163))="","",OFFSET('Water Data'!$F$29,0,10*ROW('Water Data'!F163)))</f>
        <v/>
      </c>
      <c r="CD169" s="29" t="str">
        <f ca="true">+IF(OFFSET('Water Data'!$F$30,0,10*ROW('Water Data'!F163))="","",OFFSET('Water Data'!$F$30,0,10*ROW('Water Data'!F163)))</f>
        <v/>
      </c>
      <c r="CE169" s="29" t="str">
        <f ca="true">+IF(OFFSET('Water Data'!$G$28,0,10*ROW('Water Data'!G163))="","",OFFSET('Water Data'!$G$28,0,10*ROW('Water Data'!G163)))</f>
        <v/>
      </c>
      <c r="CF169" s="29" t="str">
        <f ca="true">+IF(OFFSET('Water Data'!$G$29,0,10*ROW('Water Data'!G163))="","",OFFSET('Water Data'!$G$29,0,10*ROW('Water Data'!G163)))</f>
        <v/>
      </c>
      <c r="CG169" s="29" t="str">
        <f ca="true">+IF(OFFSET('Water Data'!$G$30,0,10*ROW('Water Data'!G163))="","",OFFSET('Water Data'!$G$30,0,10*ROW('Water Data'!G163)))</f>
        <v/>
      </c>
      <c r="CH169" s="29" t="str">
        <f ca="true">+IF(OFFSET('Water Data'!$H$28,0,10*ROW('Water Data'!H163))="","",OFFSET('Water Data'!$H$28,0,10*ROW('Water Data'!H163)))</f>
        <v/>
      </c>
      <c r="CI169" s="29" t="str">
        <f ca="true">+IF(OFFSET('Water Data'!$H$29,0,10*ROW('Water Data'!H163))="","",OFFSET('Water Data'!$H$29,0,10*ROW('Water Data'!H163)))</f>
        <v/>
      </c>
      <c r="CJ169" s="29" t="str">
        <f ca="true">+IF(OFFSET('Water Data'!$H$30,0,10*ROW('Water Data'!H163))="","",OFFSET('Water Data'!$H$30,0,10*ROW('Water Data'!H163)))</f>
        <v/>
      </c>
      <c r="CK169" s="29" t="str">
        <f ca="true">+IF(OFFSET('Sanitation Data'!$C$29,0,10*ROW('Sanitation Data'!C163))="","",OFFSET('Sanitation Data'!$C$29,0,10*ROW('Sanitation Data'!C163)))</f>
        <v/>
      </c>
      <c r="CL169" s="29" t="str">
        <f ca="true">+IF(OFFSET('Sanitation Data'!$C$30,0,10*ROW('Sanitation Data'!C163))="","",OFFSET('Sanitation Data'!$C$30,0,10*ROW('Sanitation Data'!C163)))</f>
        <v/>
      </c>
      <c r="CM169" s="29" t="str">
        <f ca="true">+IF(OFFSET('Sanitation Data'!$C$31,0,10*ROW('Sanitation Data'!C163))="","",OFFSET('Sanitation Data'!$C$31,0,10*ROW('Sanitation Data'!C163)))</f>
        <v/>
      </c>
      <c r="CN169" s="29" t="str">
        <f ca="true">+IF(OFFSET('Sanitation Data'!$C$32,0,10*ROW('Sanitation Data'!C163))="","",OFFSET('Sanitation Data'!$C$32,0,10*ROW('Sanitation Data'!C163)))</f>
        <v/>
      </c>
      <c r="CO169" s="29" t="str">
        <f ca="true">+IF(OFFSET('Sanitation Data'!$C$33,0,10*ROW('Sanitation Data'!C163))="","",OFFSET('Sanitation Data'!$C$33,0,10*ROW('Sanitation Data'!C163)))</f>
        <v/>
      </c>
      <c r="CP169" s="29" t="str">
        <f ca="true">+IF(OFFSET('Sanitation Data'!$D$29,0,10*ROW('Sanitation Data'!D163))="","",OFFSET('Sanitation Data'!$D$29,0,10*ROW('Sanitation Data'!D163)))</f>
        <v/>
      </c>
      <c r="CQ169" s="29" t="str">
        <f ca="true">+IF(OFFSET('Sanitation Data'!$D$30,0,10*ROW('Sanitation Data'!D163))="","",OFFSET('Sanitation Data'!$D$30,0,10*ROW('Sanitation Data'!D163)))</f>
        <v/>
      </c>
      <c r="CR169" s="29" t="str">
        <f ca="true">+IF(OFFSET('Sanitation Data'!$D$31,0,10*ROW('Sanitation Data'!D163))="","",OFFSET('Sanitation Data'!$D$31,0,10*ROW('Sanitation Data'!D163)))</f>
        <v/>
      </c>
      <c r="CS169" s="29" t="str">
        <f ca="true">+IF(OFFSET('Sanitation Data'!$D$32,0,10*ROW('Sanitation Data'!D163))="","",OFFSET('Sanitation Data'!$D$32,0,10*ROW('Sanitation Data'!D163)))</f>
        <v/>
      </c>
      <c r="CT169" s="29" t="str">
        <f ca="true">+IF(OFFSET('Sanitation Data'!$D$33,0,10*ROW('Sanitation Data'!D163))="","",OFFSET('Sanitation Data'!$D$33,0,10*ROW('Sanitation Data'!D163)))</f>
        <v/>
      </c>
      <c r="CU169" s="29" t="str">
        <f ca="true">+IF(OFFSET('Sanitation Data'!$E$29,0,10*ROW('Sanitation Data'!E163))="","",OFFSET('Sanitation Data'!$E$29,0,10*ROW('Sanitation Data'!E163)))</f>
        <v/>
      </c>
      <c r="CV169" s="29" t="str">
        <f ca="true">+IF(OFFSET('Sanitation Data'!$E$30,0,10*ROW('Sanitation Data'!E163))="","",OFFSET('Sanitation Data'!$E$30,0,10*ROW('Sanitation Data'!E163)))</f>
        <v/>
      </c>
      <c r="CW169" s="29" t="str">
        <f ca="true">+IF(OFFSET('Sanitation Data'!$E$31,0,10*ROW('Sanitation Data'!E163))="","",OFFSET('Sanitation Data'!$E$31,0,10*ROW('Sanitation Data'!E163)))</f>
        <v/>
      </c>
      <c r="CX169" s="29" t="str">
        <f ca="true">+IF(OFFSET('Sanitation Data'!$E$32,0,10*ROW('Sanitation Data'!E163))="","",OFFSET('Sanitation Data'!$E$32,0,10*ROW('Sanitation Data'!E163)))</f>
        <v/>
      </c>
      <c r="CY169" s="29" t="str">
        <f ca="true">+IF(OFFSET('Sanitation Data'!$E$33,0,10*ROW('Sanitation Data'!E163))="","",OFFSET('Sanitation Data'!$E$33,0,10*ROW('Sanitation Data'!E163)))</f>
        <v/>
      </c>
      <c r="CZ169" s="29" t="str">
        <f ca="true">+IF(OFFSET('Sanitation Data'!$F$29,0,10*ROW('Sanitation Data'!F163))="","",OFFSET('Sanitation Data'!$F$29,0,10*ROW('Sanitation Data'!F163)))</f>
        <v/>
      </c>
      <c r="DA169" s="29" t="str">
        <f ca="true">+IF(OFFSET('Sanitation Data'!$F$30,0,10*ROW('Sanitation Data'!F163))="","",OFFSET('Sanitation Data'!$F$30,0,10*ROW('Sanitation Data'!F163)))</f>
        <v/>
      </c>
      <c r="DB169" s="29" t="str">
        <f ca="true">+IF(OFFSET('Sanitation Data'!$F$31,0,10*ROW('Sanitation Data'!F163))="","",OFFSET('Sanitation Data'!$F$31,0,10*ROW('Sanitation Data'!F163)))</f>
        <v/>
      </c>
      <c r="DC169" s="29" t="str">
        <f ca="true">+IF(OFFSET('Sanitation Data'!$F$32,0,10*ROW('Sanitation Data'!F163))="","",OFFSET('Sanitation Data'!$F$32,0,10*ROW('Sanitation Data'!F163)))</f>
        <v/>
      </c>
      <c r="DD169" s="29" t="str">
        <f ca="true">+IF(OFFSET('Sanitation Data'!$F$33,0,10*ROW('Sanitation Data'!F163))="","",OFFSET('Sanitation Data'!$F$33,0,10*ROW('Sanitation Data'!F163)))</f>
        <v/>
      </c>
      <c r="DE169" s="29" t="str">
        <f ca="true">+IF(OFFSET('Sanitation Data'!$G$29,0,10*ROW('Sanitation Data'!G163))="","",OFFSET('Sanitation Data'!$G$29,0,10*ROW('Sanitation Data'!G163)))</f>
        <v/>
      </c>
      <c r="DF169" s="29" t="str">
        <f ca="true">+IF(OFFSET('Sanitation Data'!$G$30,0,10*ROW('Sanitation Data'!G163))="","",OFFSET('Sanitation Data'!$G$30,0,10*ROW('Sanitation Data'!G163)))</f>
        <v/>
      </c>
      <c r="DG169" s="29" t="str">
        <f ca="true">+IF(OFFSET('Sanitation Data'!$G$31,0,10*ROW('Sanitation Data'!G163))="","",OFFSET('Sanitation Data'!$G$31,0,10*ROW('Sanitation Data'!G163)))</f>
        <v/>
      </c>
      <c r="DH169" s="29" t="str">
        <f ca="true">+IF(OFFSET('Sanitation Data'!$G$32,0,10*ROW('Sanitation Data'!G163))="","",OFFSET('Sanitation Data'!$G$32,0,10*ROW('Sanitation Data'!G163)))</f>
        <v/>
      </c>
      <c r="DI169" s="29" t="str">
        <f ca="true">+IF(OFFSET('Sanitation Data'!$G$33,0,10*ROW('Sanitation Data'!G163))="","",OFFSET('Sanitation Data'!$G$33,0,10*ROW('Sanitation Data'!G163)))</f>
        <v/>
      </c>
      <c r="DJ169" s="29" t="str">
        <f ca="true">+IF(OFFSET('Sanitation Data'!$H$29,0,10*ROW('Sanitation Data'!H163))="","",OFFSET('Sanitation Data'!$H$29,0,10*ROW('Sanitation Data'!H163)))</f>
        <v/>
      </c>
      <c r="DK169" s="29" t="str">
        <f ca="true">+IF(OFFSET('Sanitation Data'!$H$30,0,10*ROW('Sanitation Data'!H163))="","",OFFSET('Sanitation Data'!$H$30,0,10*ROW('Sanitation Data'!H163)))</f>
        <v/>
      </c>
      <c r="DL169" s="29" t="str">
        <f ca="true">+IF(OFFSET('Sanitation Data'!$H$31,0,10*ROW('Sanitation Data'!H163))="","",OFFSET('Sanitation Data'!$H$31,0,10*ROW('Sanitation Data'!H163)))</f>
        <v/>
      </c>
      <c r="DM169" s="29" t="str">
        <f ca="true">+IF(OFFSET('Sanitation Data'!$H$32,0,10*ROW('Sanitation Data'!H163))="","",OFFSET('Sanitation Data'!$H$32,0,10*ROW('Sanitation Data'!H163)))</f>
        <v/>
      </c>
      <c r="DN169" s="29" t="str">
        <f ca="true">+IF(OFFSET('Sanitation Data'!$H$33,0,10*ROW('Sanitation Data'!H163))="","",OFFSET('Sanitation Data'!$H$33,0,10*ROW('Sanitation Data'!H163)))</f>
        <v/>
      </c>
      <c r="DO169" s="29" t="str">
        <f ca="true">+IF(OFFSET('Hygiene Data'!$C$12,0,10*ROW('Hygiene Data'!C163))="","",OFFSET('Hygiene Data'!$C$12,0,10*ROW('Hygiene Data'!C163)))</f>
        <v/>
      </c>
      <c r="DP169" s="29" t="str">
        <f ca="true">+IF(OFFSET('Hygiene Data'!$C$13,0,10*ROW('Hygiene Data'!C163))="","",OFFSET('Hygiene Data'!$C$13,0,10*ROW('Hygiene Data'!C163)))</f>
        <v/>
      </c>
      <c r="DQ169" s="29" t="str">
        <f ca="true">+IF(OFFSET('Hygiene Data'!$C$14,0,10*ROW('Hygiene Data'!C163))="","",OFFSET('Hygiene Data'!$C$14,0,10*ROW('Hygiene Data'!C163)))</f>
        <v/>
      </c>
      <c r="DR169" s="29" t="str">
        <f ca="true">+IF(OFFSET('Hygiene Data'!$D$12,0,10*ROW('Hygiene Data'!D163))="","",OFFSET('Hygiene Data'!$D$12,0,10*ROW('Hygiene Data'!D163)))</f>
        <v/>
      </c>
      <c r="DS169" s="29" t="str">
        <f ca="true">+IF(OFFSET('Hygiene Data'!$D$13,0,10*ROW('Hygiene Data'!D163))="","",OFFSET('Hygiene Data'!$D$13,0,10*ROW('Hygiene Data'!D163)))</f>
        <v/>
      </c>
      <c r="DT169" s="29" t="str">
        <f ca="true">+IF(OFFSET('Hygiene Data'!$D$14,0,10*ROW('Hygiene Data'!D163))="","",OFFSET('Hygiene Data'!$D$14,0,10*ROW('Hygiene Data'!D163)))</f>
        <v/>
      </c>
      <c r="DU169" s="29" t="str">
        <f ca="true">+IF(OFFSET('Hygiene Data'!$E$12,0,10*ROW('Hygiene Data'!E163))="","",OFFSET('Hygiene Data'!$E$12,0,10*ROW('Hygiene Data'!E163)))</f>
        <v/>
      </c>
      <c r="DV169" s="29" t="str">
        <f ca="true">+IF(OFFSET('Hygiene Data'!$E$13,0,10*ROW('Hygiene Data'!E163))="","",OFFSET('Hygiene Data'!$E$13,0,10*ROW('Hygiene Data'!E163)))</f>
        <v/>
      </c>
      <c r="DW169" s="29" t="str">
        <f ca="true">+IF(OFFSET('Hygiene Data'!$E$14,0,10*ROW('Hygiene Data'!E163))="","",OFFSET('Hygiene Data'!$E$14,0,10*ROW('Hygiene Data'!E163)))</f>
        <v/>
      </c>
      <c r="DX169" s="29" t="str">
        <f ca="true">+IF(OFFSET('Hygiene Data'!$F$12,0,10*ROW('Hygiene Data'!F163))="","",OFFSET('Hygiene Data'!$F$12,0,10*ROW('Hygiene Data'!F163)))</f>
        <v/>
      </c>
      <c r="DY169" s="29" t="str">
        <f ca="true">+IF(OFFSET('Hygiene Data'!$F$13,0,10*ROW('Hygiene Data'!F163))="","",OFFSET('Hygiene Data'!$F$13,0,10*ROW('Hygiene Data'!F163)))</f>
        <v/>
      </c>
      <c r="DZ169" s="29" t="str">
        <f ca="true">+IF(OFFSET('Hygiene Data'!$F$14,0,10*ROW('Hygiene Data'!F163))="","",OFFSET('Hygiene Data'!$F$14,0,10*ROW('Hygiene Data'!F163)))</f>
        <v/>
      </c>
      <c r="EA169" s="29" t="str">
        <f ca="true">+IF(OFFSET('Hygiene Data'!$G$12,0,10*ROW('Hygiene Data'!G163))="","",OFFSET('Hygiene Data'!$G$12,0,10*ROW('Hygiene Data'!G163)))</f>
        <v/>
      </c>
      <c r="EB169" s="29" t="str">
        <f ca="true">+IF(OFFSET('Hygiene Data'!$G$13,0,10*ROW('Hygiene Data'!G163))="","",OFFSET('Hygiene Data'!$G$13,0,10*ROW('Hygiene Data'!G163)))</f>
        <v/>
      </c>
      <c r="EC169" s="29" t="str">
        <f ca="true">+IF(OFFSET('Hygiene Data'!$G$14,0,10*ROW('Hygiene Data'!G163))="","",OFFSET('Hygiene Data'!$G$14,0,10*ROW('Hygiene Data'!G163)))</f>
        <v/>
      </c>
      <c r="ED169" s="29" t="str">
        <f ca="true">+IF(OFFSET('Hygiene Data'!$H$12,0,10*ROW('Hygiene Data'!H163))="","",OFFSET('Hygiene Data'!$H$12,0,10*ROW('Hygiene Data'!H163)))</f>
        <v/>
      </c>
      <c r="EE169" s="29" t="str">
        <f ca="true">+IF(OFFSET('Hygiene Data'!$H$13,0,10*ROW('Hygiene Data'!H163))="","",OFFSET('Hygiene Data'!$H$13,0,10*ROW('Hygiene Data'!H163)))</f>
        <v/>
      </c>
      <c r="EF169" s="29" t="str">
        <f ca="true">+IF(OFFSET('Hygiene Data'!$H$14,0,10*ROW('Hygiene Data'!H163))="","",OFFSET('Hygiene Data'!$H$14,0,10*ROW('Hygiene Data'!H163)))</f>
        <v/>
      </c>
    </row>
    <row r="170" x14ac:dyDescent="0.2">
      <c r="A170" s="52" t="str">
        <f ca="true">+IF(OFFSET('Water Data'!$B$1,0,10*ROW('Water Data'!B167))="","",OFFSET('Water Data'!$B$1,0,10*ROW('Water Data'!B167)))</f>
        <v/>
      </c>
      <c r="B170" s="52" t="str">
        <f ca="true">+IF(OFFSET('Water Data'!$A$3,0,10*ROW('Water Data'!A167))="","",OFFSET('Water Data'!$A$3,0,10*ROW('Water Data'!A167)))</f>
        <v/>
      </c>
      <c r="C170" s="52" t="str">
        <f ca="true">+IF(OFFSET('Water Data'!$C$3,0,10*ROW('Water Data'!C167))="","",OFFSET('Water Data'!$C$3,0,10*ROW('Water Data'!C167)))</f>
        <v/>
      </c>
      <c r="D170" s="240"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0"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0"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0"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0"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0"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0"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0"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0"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0"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0"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0"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0"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0"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0"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0"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0"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0"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1"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1"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1"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1"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1"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1"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1"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1"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1"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1"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1"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1"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1"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1"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1"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1"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1"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1"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1"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1"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1"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1"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1"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1"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1"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1"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1"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1"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1"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1"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2"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2"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2"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2"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2"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2"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2"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2"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2"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2"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2"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2"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2"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2"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2"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2"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2"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2"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29" t="str">
        <f ca="true">+IF(OFFSET('Water Data'!$C$28,0,10*ROW('Water Data'!C164))="","",OFFSET('Water Data'!$C$28,0,10*ROW('Water Data'!C164)))</f>
        <v/>
      </c>
      <c r="BT170" s="29" t="str">
        <f ca="true">+IF(OFFSET('Water Data'!$C$29,0,10*ROW('Water Data'!C164))="","",OFFSET('Water Data'!$C$29,0,10*ROW('Water Data'!C164)))</f>
        <v/>
      </c>
      <c r="BU170" s="29" t="str">
        <f ca="true">+IF(OFFSET('Water Data'!$C$30,0,10*ROW('Water Data'!C164))="","",OFFSET('Water Data'!$C$30,0,10*ROW('Water Data'!C164)))</f>
        <v/>
      </c>
      <c r="BV170" s="29" t="str">
        <f ca="true">+IF(OFFSET('Water Data'!$D$28,0,10*ROW('Water Data'!D164))="","",OFFSET('Water Data'!$D$28,0,10*ROW('Water Data'!D164)))</f>
        <v/>
      </c>
      <c r="BW170" s="29" t="str">
        <f ca="true">+IF(OFFSET('Water Data'!$D$29,0,10*ROW('Water Data'!D164))="","",OFFSET('Water Data'!$D$29,0,10*ROW('Water Data'!D164)))</f>
        <v/>
      </c>
      <c r="BX170" s="29" t="str">
        <f ca="true">+IF(OFFSET('Water Data'!$D$30,0,10*ROW('Water Data'!D164))="","",OFFSET('Water Data'!$D$30,0,10*ROW('Water Data'!D164)))</f>
        <v/>
      </c>
      <c r="BY170" s="29" t="str">
        <f ca="true">+IF(OFFSET('Water Data'!$E$28,0,10*ROW('Water Data'!E164))="","",OFFSET('Water Data'!$E$28,0,10*ROW('Water Data'!E164)))</f>
        <v/>
      </c>
      <c r="BZ170" s="29" t="str">
        <f ca="true">+IF(OFFSET('Water Data'!$E$29,0,10*ROW('Water Data'!E164))="","",OFFSET('Water Data'!$E$29,0,10*ROW('Water Data'!E164)))</f>
        <v/>
      </c>
      <c r="CA170" s="29" t="str">
        <f ca="true">+IF(OFFSET('Water Data'!$E$30,0,10*ROW('Water Data'!E164))="","",OFFSET('Water Data'!$E$30,0,10*ROW('Water Data'!E164)))</f>
        <v/>
      </c>
      <c r="CB170" s="29" t="str">
        <f ca="true">+IF(OFFSET('Water Data'!$F$28,0,10*ROW('Water Data'!F164))="","",OFFSET('Water Data'!$F$28,0,10*ROW('Water Data'!F164)))</f>
        <v/>
      </c>
      <c r="CC170" s="29" t="str">
        <f ca="true">+IF(OFFSET('Water Data'!$F$29,0,10*ROW('Water Data'!F164))="","",OFFSET('Water Data'!$F$29,0,10*ROW('Water Data'!F164)))</f>
        <v/>
      </c>
      <c r="CD170" s="29" t="str">
        <f ca="true">+IF(OFFSET('Water Data'!$F$30,0,10*ROW('Water Data'!F164))="","",OFFSET('Water Data'!$F$30,0,10*ROW('Water Data'!F164)))</f>
        <v/>
      </c>
      <c r="CE170" s="29" t="str">
        <f ca="true">+IF(OFFSET('Water Data'!$G$28,0,10*ROW('Water Data'!G164))="","",OFFSET('Water Data'!$G$28,0,10*ROW('Water Data'!G164)))</f>
        <v/>
      </c>
      <c r="CF170" s="29" t="str">
        <f ca="true">+IF(OFFSET('Water Data'!$G$29,0,10*ROW('Water Data'!G164))="","",OFFSET('Water Data'!$G$29,0,10*ROW('Water Data'!G164)))</f>
        <v/>
      </c>
      <c r="CG170" s="29" t="str">
        <f ca="true">+IF(OFFSET('Water Data'!$G$30,0,10*ROW('Water Data'!G164))="","",OFFSET('Water Data'!$G$30,0,10*ROW('Water Data'!G164)))</f>
        <v/>
      </c>
      <c r="CH170" s="29" t="str">
        <f ca="true">+IF(OFFSET('Water Data'!$H$28,0,10*ROW('Water Data'!H164))="","",OFFSET('Water Data'!$H$28,0,10*ROW('Water Data'!H164)))</f>
        <v/>
      </c>
      <c r="CI170" s="29" t="str">
        <f ca="true">+IF(OFFSET('Water Data'!$H$29,0,10*ROW('Water Data'!H164))="","",OFFSET('Water Data'!$H$29,0,10*ROW('Water Data'!H164)))</f>
        <v/>
      </c>
      <c r="CJ170" s="29" t="str">
        <f ca="true">+IF(OFFSET('Water Data'!$H$30,0,10*ROW('Water Data'!H164))="","",OFFSET('Water Data'!$H$30,0,10*ROW('Water Data'!H164)))</f>
        <v/>
      </c>
      <c r="CK170" s="29" t="str">
        <f ca="true">+IF(OFFSET('Sanitation Data'!$C$29,0,10*ROW('Sanitation Data'!C164))="","",OFFSET('Sanitation Data'!$C$29,0,10*ROW('Sanitation Data'!C164)))</f>
        <v/>
      </c>
      <c r="CL170" s="29" t="str">
        <f ca="true">+IF(OFFSET('Sanitation Data'!$C$30,0,10*ROW('Sanitation Data'!C164))="","",OFFSET('Sanitation Data'!$C$30,0,10*ROW('Sanitation Data'!C164)))</f>
        <v/>
      </c>
      <c r="CM170" s="29" t="str">
        <f ca="true">+IF(OFFSET('Sanitation Data'!$C$31,0,10*ROW('Sanitation Data'!C164))="","",OFFSET('Sanitation Data'!$C$31,0,10*ROW('Sanitation Data'!C164)))</f>
        <v/>
      </c>
      <c r="CN170" s="29" t="str">
        <f ca="true">+IF(OFFSET('Sanitation Data'!$C$32,0,10*ROW('Sanitation Data'!C164))="","",OFFSET('Sanitation Data'!$C$32,0,10*ROW('Sanitation Data'!C164)))</f>
        <v/>
      </c>
      <c r="CO170" s="29" t="str">
        <f ca="true">+IF(OFFSET('Sanitation Data'!$C$33,0,10*ROW('Sanitation Data'!C164))="","",OFFSET('Sanitation Data'!$C$33,0,10*ROW('Sanitation Data'!C164)))</f>
        <v/>
      </c>
      <c r="CP170" s="29" t="str">
        <f ca="true">+IF(OFFSET('Sanitation Data'!$D$29,0,10*ROW('Sanitation Data'!D164))="","",OFFSET('Sanitation Data'!$D$29,0,10*ROW('Sanitation Data'!D164)))</f>
        <v/>
      </c>
      <c r="CQ170" s="29" t="str">
        <f ca="true">+IF(OFFSET('Sanitation Data'!$D$30,0,10*ROW('Sanitation Data'!D164))="","",OFFSET('Sanitation Data'!$D$30,0,10*ROW('Sanitation Data'!D164)))</f>
        <v/>
      </c>
      <c r="CR170" s="29" t="str">
        <f ca="true">+IF(OFFSET('Sanitation Data'!$D$31,0,10*ROW('Sanitation Data'!D164))="","",OFFSET('Sanitation Data'!$D$31,0,10*ROW('Sanitation Data'!D164)))</f>
        <v/>
      </c>
      <c r="CS170" s="29" t="str">
        <f ca="true">+IF(OFFSET('Sanitation Data'!$D$32,0,10*ROW('Sanitation Data'!D164))="","",OFFSET('Sanitation Data'!$D$32,0,10*ROW('Sanitation Data'!D164)))</f>
        <v/>
      </c>
      <c r="CT170" s="29" t="str">
        <f ca="true">+IF(OFFSET('Sanitation Data'!$D$33,0,10*ROW('Sanitation Data'!D164))="","",OFFSET('Sanitation Data'!$D$33,0,10*ROW('Sanitation Data'!D164)))</f>
        <v/>
      </c>
      <c r="CU170" s="29" t="str">
        <f ca="true">+IF(OFFSET('Sanitation Data'!$E$29,0,10*ROW('Sanitation Data'!E164))="","",OFFSET('Sanitation Data'!$E$29,0,10*ROW('Sanitation Data'!E164)))</f>
        <v/>
      </c>
      <c r="CV170" s="29" t="str">
        <f ca="true">+IF(OFFSET('Sanitation Data'!$E$30,0,10*ROW('Sanitation Data'!E164))="","",OFFSET('Sanitation Data'!$E$30,0,10*ROW('Sanitation Data'!E164)))</f>
        <v/>
      </c>
      <c r="CW170" s="29" t="str">
        <f ca="true">+IF(OFFSET('Sanitation Data'!$E$31,0,10*ROW('Sanitation Data'!E164))="","",OFFSET('Sanitation Data'!$E$31,0,10*ROW('Sanitation Data'!E164)))</f>
        <v/>
      </c>
      <c r="CX170" s="29" t="str">
        <f ca="true">+IF(OFFSET('Sanitation Data'!$E$32,0,10*ROW('Sanitation Data'!E164))="","",OFFSET('Sanitation Data'!$E$32,0,10*ROW('Sanitation Data'!E164)))</f>
        <v/>
      </c>
      <c r="CY170" s="29" t="str">
        <f ca="true">+IF(OFFSET('Sanitation Data'!$E$33,0,10*ROW('Sanitation Data'!E164))="","",OFFSET('Sanitation Data'!$E$33,0,10*ROW('Sanitation Data'!E164)))</f>
        <v/>
      </c>
      <c r="CZ170" s="29" t="str">
        <f ca="true">+IF(OFFSET('Sanitation Data'!$F$29,0,10*ROW('Sanitation Data'!F164))="","",OFFSET('Sanitation Data'!$F$29,0,10*ROW('Sanitation Data'!F164)))</f>
        <v/>
      </c>
      <c r="DA170" s="29" t="str">
        <f ca="true">+IF(OFFSET('Sanitation Data'!$F$30,0,10*ROW('Sanitation Data'!F164))="","",OFFSET('Sanitation Data'!$F$30,0,10*ROW('Sanitation Data'!F164)))</f>
        <v/>
      </c>
      <c r="DB170" s="29" t="str">
        <f ca="true">+IF(OFFSET('Sanitation Data'!$F$31,0,10*ROW('Sanitation Data'!F164))="","",OFFSET('Sanitation Data'!$F$31,0,10*ROW('Sanitation Data'!F164)))</f>
        <v/>
      </c>
      <c r="DC170" s="29" t="str">
        <f ca="true">+IF(OFFSET('Sanitation Data'!$F$32,0,10*ROW('Sanitation Data'!F164))="","",OFFSET('Sanitation Data'!$F$32,0,10*ROW('Sanitation Data'!F164)))</f>
        <v/>
      </c>
      <c r="DD170" s="29" t="str">
        <f ca="true">+IF(OFFSET('Sanitation Data'!$F$33,0,10*ROW('Sanitation Data'!F164))="","",OFFSET('Sanitation Data'!$F$33,0,10*ROW('Sanitation Data'!F164)))</f>
        <v/>
      </c>
      <c r="DE170" s="29" t="str">
        <f ca="true">+IF(OFFSET('Sanitation Data'!$G$29,0,10*ROW('Sanitation Data'!G164))="","",OFFSET('Sanitation Data'!$G$29,0,10*ROW('Sanitation Data'!G164)))</f>
        <v/>
      </c>
      <c r="DF170" s="29" t="str">
        <f ca="true">+IF(OFFSET('Sanitation Data'!$G$30,0,10*ROW('Sanitation Data'!G164))="","",OFFSET('Sanitation Data'!$G$30,0,10*ROW('Sanitation Data'!G164)))</f>
        <v/>
      </c>
      <c r="DG170" s="29" t="str">
        <f ca="true">+IF(OFFSET('Sanitation Data'!$G$31,0,10*ROW('Sanitation Data'!G164))="","",OFFSET('Sanitation Data'!$G$31,0,10*ROW('Sanitation Data'!G164)))</f>
        <v/>
      </c>
      <c r="DH170" s="29" t="str">
        <f ca="true">+IF(OFFSET('Sanitation Data'!$G$32,0,10*ROW('Sanitation Data'!G164))="","",OFFSET('Sanitation Data'!$G$32,0,10*ROW('Sanitation Data'!G164)))</f>
        <v/>
      </c>
      <c r="DI170" s="29" t="str">
        <f ca="true">+IF(OFFSET('Sanitation Data'!$G$33,0,10*ROW('Sanitation Data'!G164))="","",OFFSET('Sanitation Data'!$G$33,0,10*ROW('Sanitation Data'!G164)))</f>
        <v/>
      </c>
      <c r="DJ170" s="29" t="str">
        <f ca="true">+IF(OFFSET('Sanitation Data'!$H$29,0,10*ROW('Sanitation Data'!H164))="","",OFFSET('Sanitation Data'!$H$29,0,10*ROW('Sanitation Data'!H164)))</f>
        <v/>
      </c>
      <c r="DK170" s="29" t="str">
        <f ca="true">+IF(OFFSET('Sanitation Data'!$H$30,0,10*ROW('Sanitation Data'!H164))="","",OFFSET('Sanitation Data'!$H$30,0,10*ROW('Sanitation Data'!H164)))</f>
        <v/>
      </c>
      <c r="DL170" s="29" t="str">
        <f ca="true">+IF(OFFSET('Sanitation Data'!$H$31,0,10*ROW('Sanitation Data'!H164))="","",OFFSET('Sanitation Data'!$H$31,0,10*ROW('Sanitation Data'!H164)))</f>
        <v/>
      </c>
      <c r="DM170" s="29" t="str">
        <f ca="true">+IF(OFFSET('Sanitation Data'!$H$32,0,10*ROW('Sanitation Data'!H164))="","",OFFSET('Sanitation Data'!$H$32,0,10*ROW('Sanitation Data'!H164)))</f>
        <v/>
      </c>
      <c r="DN170" s="29" t="str">
        <f ca="true">+IF(OFFSET('Sanitation Data'!$H$33,0,10*ROW('Sanitation Data'!H164))="","",OFFSET('Sanitation Data'!$H$33,0,10*ROW('Sanitation Data'!H164)))</f>
        <v/>
      </c>
      <c r="DO170" s="29" t="str">
        <f ca="true">+IF(OFFSET('Hygiene Data'!$C$12,0,10*ROW('Hygiene Data'!C164))="","",OFFSET('Hygiene Data'!$C$12,0,10*ROW('Hygiene Data'!C164)))</f>
        <v/>
      </c>
      <c r="DP170" s="29" t="str">
        <f ca="true">+IF(OFFSET('Hygiene Data'!$C$13,0,10*ROW('Hygiene Data'!C164))="","",OFFSET('Hygiene Data'!$C$13,0,10*ROW('Hygiene Data'!C164)))</f>
        <v/>
      </c>
      <c r="DQ170" s="29" t="str">
        <f ca="true">+IF(OFFSET('Hygiene Data'!$C$14,0,10*ROW('Hygiene Data'!C164))="","",OFFSET('Hygiene Data'!$C$14,0,10*ROW('Hygiene Data'!C164)))</f>
        <v/>
      </c>
      <c r="DR170" s="29" t="str">
        <f ca="true">+IF(OFFSET('Hygiene Data'!$D$12,0,10*ROW('Hygiene Data'!D164))="","",OFFSET('Hygiene Data'!$D$12,0,10*ROW('Hygiene Data'!D164)))</f>
        <v/>
      </c>
      <c r="DS170" s="29" t="str">
        <f ca="true">+IF(OFFSET('Hygiene Data'!$D$13,0,10*ROW('Hygiene Data'!D164))="","",OFFSET('Hygiene Data'!$D$13,0,10*ROW('Hygiene Data'!D164)))</f>
        <v/>
      </c>
      <c r="DT170" s="29" t="str">
        <f ca="true">+IF(OFFSET('Hygiene Data'!$D$14,0,10*ROW('Hygiene Data'!D164))="","",OFFSET('Hygiene Data'!$D$14,0,10*ROW('Hygiene Data'!D164)))</f>
        <v/>
      </c>
      <c r="DU170" s="29" t="str">
        <f ca="true">+IF(OFFSET('Hygiene Data'!$E$12,0,10*ROW('Hygiene Data'!E164))="","",OFFSET('Hygiene Data'!$E$12,0,10*ROW('Hygiene Data'!E164)))</f>
        <v/>
      </c>
      <c r="DV170" s="29" t="str">
        <f ca="true">+IF(OFFSET('Hygiene Data'!$E$13,0,10*ROW('Hygiene Data'!E164))="","",OFFSET('Hygiene Data'!$E$13,0,10*ROW('Hygiene Data'!E164)))</f>
        <v/>
      </c>
      <c r="DW170" s="29" t="str">
        <f ca="true">+IF(OFFSET('Hygiene Data'!$E$14,0,10*ROW('Hygiene Data'!E164))="","",OFFSET('Hygiene Data'!$E$14,0,10*ROW('Hygiene Data'!E164)))</f>
        <v/>
      </c>
      <c r="DX170" s="29" t="str">
        <f ca="true">+IF(OFFSET('Hygiene Data'!$F$12,0,10*ROW('Hygiene Data'!F164))="","",OFFSET('Hygiene Data'!$F$12,0,10*ROW('Hygiene Data'!F164)))</f>
        <v/>
      </c>
      <c r="DY170" s="29" t="str">
        <f ca="true">+IF(OFFSET('Hygiene Data'!$F$13,0,10*ROW('Hygiene Data'!F164))="","",OFFSET('Hygiene Data'!$F$13,0,10*ROW('Hygiene Data'!F164)))</f>
        <v/>
      </c>
      <c r="DZ170" s="29" t="str">
        <f ca="true">+IF(OFFSET('Hygiene Data'!$F$14,0,10*ROW('Hygiene Data'!F164))="","",OFFSET('Hygiene Data'!$F$14,0,10*ROW('Hygiene Data'!F164)))</f>
        <v/>
      </c>
      <c r="EA170" s="29" t="str">
        <f ca="true">+IF(OFFSET('Hygiene Data'!$G$12,0,10*ROW('Hygiene Data'!G164))="","",OFFSET('Hygiene Data'!$G$12,0,10*ROW('Hygiene Data'!G164)))</f>
        <v/>
      </c>
      <c r="EB170" s="29" t="str">
        <f ca="true">+IF(OFFSET('Hygiene Data'!$G$13,0,10*ROW('Hygiene Data'!G164))="","",OFFSET('Hygiene Data'!$G$13,0,10*ROW('Hygiene Data'!G164)))</f>
        <v/>
      </c>
      <c r="EC170" s="29" t="str">
        <f ca="true">+IF(OFFSET('Hygiene Data'!$G$14,0,10*ROW('Hygiene Data'!G164))="","",OFFSET('Hygiene Data'!$G$14,0,10*ROW('Hygiene Data'!G164)))</f>
        <v/>
      </c>
      <c r="ED170" s="29" t="str">
        <f ca="true">+IF(OFFSET('Hygiene Data'!$H$12,0,10*ROW('Hygiene Data'!H164))="","",OFFSET('Hygiene Data'!$H$12,0,10*ROW('Hygiene Data'!H164)))</f>
        <v/>
      </c>
      <c r="EE170" s="29" t="str">
        <f ca="true">+IF(OFFSET('Hygiene Data'!$H$13,0,10*ROW('Hygiene Data'!H164))="","",OFFSET('Hygiene Data'!$H$13,0,10*ROW('Hygiene Data'!H164)))</f>
        <v/>
      </c>
      <c r="EF170" s="29" t="str">
        <f ca="true">+IF(OFFSET('Hygiene Data'!$H$14,0,10*ROW('Hygiene Data'!H164))="","",OFFSET('Hygiene Data'!$H$14,0,10*ROW('Hygiene Data'!H164)))</f>
        <v/>
      </c>
    </row>
    <row r="171" x14ac:dyDescent="0.2">
      <c r="A171" s="52" t="str">
        <f ca="true">+IF(OFFSET('Water Data'!$B$1,0,10*ROW('Water Data'!B168))="","",OFFSET('Water Data'!$B$1,0,10*ROW('Water Data'!B168)))</f>
        <v/>
      </c>
      <c r="B171" s="52" t="str">
        <f ca="true">+IF(OFFSET('Water Data'!$A$3,0,10*ROW('Water Data'!A168))="","",OFFSET('Water Data'!$A$3,0,10*ROW('Water Data'!A168)))</f>
        <v/>
      </c>
      <c r="C171" s="52" t="str">
        <f ca="true">+IF(OFFSET('Water Data'!$C$3,0,10*ROW('Water Data'!C168))="","",OFFSET('Water Data'!$C$3,0,10*ROW('Water Data'!C168)))</f>
        <v/>
      </c>
      <c r="D171" s="240"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0"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0"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0"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0"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0"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0"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0"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0"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0"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0"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0"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0"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0"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0"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0"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0"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0"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1"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1"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1"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1"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1"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1"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1"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1"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1"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1"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1"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1"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1"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1"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1"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1"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1"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1"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1"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1"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1"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1"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1"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1"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1"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1"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1"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1"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1"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1"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2"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2"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2"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2"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2"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2"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2"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2"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2"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2"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2"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2"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2"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2"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2"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2"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2"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2"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29" t="str">
        <f ca="true">+IF(OFFSET('Water Data'!$C$28,0,10*ROW('Water Data'!C165))="","",OFFSET('Water Data'!$C$28,0,10*ROW('Water Data'!C165)))</f>
        <v/>
      </c>
      <c r="BT171" s="29" t="str">
        <f ca="true">+IF(OFFSET('Water Data'!$C$29,0,10*ROW('Water Data'!C165))="","",OFFSET('Water Data'!$C$29,0,10*ROW('Water Data'!C165)))</f>
        <v/>
      </c>
      <c r="BU171" s="29" t="str">
        <f ca="true">+IF(OFFSET('Water Data'!$C$30,0,10*ROW('Water Data'!C165))="","",OFFSET('Water Data'!$C$30,0,10*ROW('Water Data'!C165)))</f>
        <v/>
      </c>
      <c r="BV171" s="29" t="str">
        <f ca="true">+IF(OFFSET('Water Data'!$D$28,0,10*ROW('Water Data'!D165))="","",OFFSET('Water Data'!$D$28,0,10*ROW('Water Data'!D165)))</f>
        <v/>
      </c>
      <c r="BW171" s="29" t="str">
        <f ca="true">+IF(OFFSET('Water Data'!$D$29,0,10*ROW('Water Data'!D165))="","",OFFSET('Water Data'!$D$29,0,10*ROW('Water Data'!D165)))</f>
        <v/>
      </c>
      <c r="BX171" s="29" t="str">
        <f ca="true">+IF(OFFSET('Water Data'!$D$30,0,10*ROW('Water Data'!D165))="","",OFFSET('Water Data'!$D$30,0,10*ROW('Water Data'!D165)))</f>
        <v/>
      </c>
      <c r="BY171" s="29" t="str">
        <f ca="true">+IF(OFFSET('Water Data'!$E$28,0,10*ROW('Water Data'!E165))="","",OFFSET('Water Data'!$E$28,0,10*ROW('Water Data'!E165)))</f>
        <v/>
      </c>
      <c r="BZ171" s="29" t="str">
        <f ca="true">+IF(OFFSET('Water Data'!$E$29,0,10*ROW('Water Data'!E165))="","",OFFSET('Water Data'!$E$29,0,10*ROW('Water Data'!E165)))</f>
        <v/>
      </c>
      <c r="CA171" s="29" t="str">
        <f ca="true">+IF(OFFSET('Water Data'!$E$30,0,10*ROW('Water Data'!E165))="","",OFFSET('Water Data'!$E$30,0,10*ROW('Water Data'!E165)))</f>
        <v/>
      </c>
      <c r="CB171" s="29" t="str">
        <f ca="true">+IF(OFFSET('Water Data'!$F$28,0,10*ROW('Water Data'!F165))="","",OFFSET('Water Data'!$F$28,0,10*ROW('Water Data'!F165)))</f>
        <v/>
      </c>
      <c r="CC171" s="29" t="str">
        <f ca="true">+IF(OFFSET('Water Data'!$F$29,0,10*ROW('Water Data'!F165))="","",OFFSET('Water Data'!$F$29,0,10*ROW('Water Data'!F165)))</f>
        <v/>
      </c>
      <c r="CD171" s="29" t="str">
        <f ca="true">+IF(OFFSET('Water Data'!$F$30,0,10*ROW('Water Data'!F165))="","",OFFSET('Water Data'!$F$30,0,10*ROW('Water Data'!F165)))</f>
        <v/>
      </c>
      <c r="CE171" s="29" t="str">
        <f ca="true">+IF(OFFSET('Water Data'!$G$28,0,10*ROW('Water Data'!G165))="","",OFFSET('Water Data'!$G$28,0,10*ROW('Water Data'!G165)))</f>
        <v/>
      </c>
      <c r="CF171" s="29" t="str">
        <f ca="true">+IF(OFFSET('Water Data'!$G$29,0,10*ROW('Water Data'!G165))="","",OFFSET('Water Data'!$G$29,0,10*ROW('Water Data'!G165)))</f>
        <v/>
      </c>
      <c r="CG171" s="29" t="str">
        <f ca="true">+IF(OFFSET('Water Data'!$G$30,0,10*ROW('Water Data'!G165))="","",OFFSET('Water Data'!$G$30,0,10*ROW('Water Data'!G165)))</f>
        <v/>
      </c>
      <c r="CH171" s="29" t="str">
        <f ca="true">+IF(OFFSET('Water Data'!$H$28,0,10*ROW('Water Data'!H165))="","",OFFSET('Water Data'!$H$28,0,10*ROW('Water Data'!H165)))</f>
        <v/>
      </c>
      <c r="CI171" s="29" t="str">
        <f ca="true">+IF(OFFSET('Water Data'!$H$29,0,10*ROW('Water Data'!H165))="","",OFFSET('Water Data'!$H$29,0,10*ROW('Water Data'!H165)))</f>
        <v/>
      </c>
      <c r="CJ171" s="29" t="str">
        <f ca="true">+IF(OFFSET('Water Data'!$H$30,0,10*ROW('Water Data'!H165))="","",OFFSET('Water Data'!$H$30,0,10*ROW('Water Data'!H165)))</f>
        <v/>
      </c>
      <c r="CK171" s="29" t="str">
        <f ca="true">+IF(OFFSET('Sanitation Data'!$C$29,0,10*ROW('Sanitation Data'!C165))="","",OFFSET('Sanitation Data'!$C$29,0,10*ROW('Sanitation Data'!C165)))</f>
        <v/>
      </c>
      <c r="CL171" s="29" t="str">
        <f ca="true">+IF(OFFSET('Sanitation Data'!$C$30,0,10*ROW('Sanitation Data'!C165))="","",OFFSET('Sanitation Data'!$C$30,0,10*ROW('Sanitation Data'!C165)))</f>
        <v/>
      </c>
      <c r="CM171" s="29" t="str">
        <f ca="true">+IF(OFFSET('Sanitation Data'!$C$31,0,10*ROW('Sanitation Data'!C165))="","",OFFSET('Sanitation Data'!$C$31,0,10*ROW('Sanitation Data'!C165)))</f>
        <v/>
      </c>
      <c r="CN171" s="29" t="str">
        <f ca="true">+IF(OFFSET('Sanitation Data'!$C$32,0,10*ROW('Sanitation Data'!C165))="","",OFFSET('Sanitation Data'!$C$32,0,10*ROW('Sanitation Data'!C165)))</f>
        <v/>
      </c>
      <c r="CO171" s="29" t="str">
        <f ca="true">+IF(OFFSET('Sanitation Data'!$C$33,0,10*ROW('Sanitation Data'!C165))="","",OFFSET('Sanitation Data'!$C$33,0,10*ROW('Sanitation Data'!C165)))</f>
        <v/>
      </c>
      <c r="CP171" s="29" t="str">
        <f ca="true">+IF(OFFSET('Sanitation Data'!$D$29,0,10*ROW('Sanitation Data'!D165))="","",OFFSET('Sanitation Data'!$D$29,0,10*ROW('Sanitation Data'!D165)))</f>
        <v/>
      </c>
      <c r="CQ171" s="29" t="str">
        <f ca="true">+IF(OFFSET('Sanitation Data'!$D$30,0,10*ROW('Sanitation Data'!D165))="","",OFFSET('Sanitation Data'!$D$30,0,10*ROW('Sanitation Data'!D165)))</f>
        <v/>
      </c>
      <c r="CR171" s="29" t="str">
        <f ca="true">+IF(OFFSET('Sanitation Data'!$D$31,0,10*ROW('Sanitation Data'!D165))="","",OFFSET('Sanitation Data'!$D$31,0,10*ROW('Sanitation Data'!D165)))</f>
        <v/>
      </c>
      <c r="CS171" s="29" t="str">
        <f ca="true">+IF(OFFSET('Sanitation Data'!$D$32,0,10*ROW('Sanitation Data'!D165))="","",OFFSET('Sanitation Data'!$D$32,0,10*ROW('Sanitation Data'!D165)))</f>
        <v/>
      </c>
      <c r="CT171" s="29" t="str">
        <f ca="true">+IF(OFFSET('Sanitation Data'!$D$33,0,10*ROW('Sanitation Data'!D165))="","",OFFSET('Sanitation Data'!$D$33,0,10*ROW('Sanitation Data'!D165)))</f>
        <v/>
      </c>
      <c r="CU171" s="29" t="str">
        <f ca="true">+IF(OFFSET('Sanitation Data'!$E$29,0,10*ROW('Sanitation Data'!E165))="","",OFFSET('Sanitation Data'!$E$29,0,10*ROW('Sanitation Data'!E165)))</f>
        <v/>
      </c>
      <c r="CV171" s="29" t="str">
        <f ca="true">+IF(OFFSET('Sanitation Data'!$E$30,0,10*ROW('Sanitation Data'!E165))="","",OFFSET('Sanitation Data'!$E$30,0,10*ROW('Sanitation Data'!E165)))</f>
        <v/>
      </c>
      <c r="CW171" s="29" t="str">
        <f ca="true">+IF(OFFSET('Sanitation Data'!$E$31,0,10*ROW('Sanitation Data'!E165))="","",OFFSET('Sanitation Data'!$E$31,0,10*ROW('Sanitation Data'!E165)))</f>
        <v/>
      </c>
      <c r="CX171" s="29" t="str">
        <f ca="true">+IF(OFFSET('Sanitation Data'!$E$32,0,10*ROW('Sanitation Data'!E165))="","",OFFSET('Sanitation Data'!$E$32,0,10*ROW('Sanitation Data'!E165)))</f>
        <v/>
      </c>
      <c r="CY171" s="29" t="str">
        <f ca="true">+IF(OFFSET('Sanitation Data'!$E$33,0,10*ROW('Sanitation Data'!E165))="","",OFFSET('Sanitation Data'!$E$33,0,10*ROW('Sanitation Data'!E165)))</f>
        <v/>
      </c>
      <c r="CZ171" s="29" t="str">
        <f ca="true">+IF(OFFSET('Sanitation Data'!$F$29,0,10*ROW('Sanitation Data'!F165))="","",OFFSET('Sanitation Data'!$F$29,0,10*ROW('Sanitation Data'!F165)))</f>
        <v/>
      </c>
      <c r="DA171" s="29" t="str">
        <f ca="true">+IF(OFFSET('Sanitation Data'!$F$30,0,10*ROW('Sanitation Data'!F165))="","",OFFSET('Sanitation Data'!$F$30,0,10*ROW('Sanitation Data'!F165)))</f>
        <v/>
      </c>
      <c r="DB171" s="29" t="str">
        <f ca="true">+IF(OFFSET('Sanitation Data'!$F$31,0,10*ROW('Sanitation Data'!F165))="","",OFFSET('Sanitation Data'!$F$31,0,10*ROW('Sanitation Data'!F165)))</f>
        <v/>
      </c>
      <c r="DC171" s="29" t="str">
        <f ca="true">+IF(OFFSET('Sanitation Data'!$F$32,0,10*ROW('Sanitation Data'!F165))="","",OFFSET('Sanitation Data'!$F$32,0,10*ROW('Sanitation Data'!F165)))</f>
        <v/>
      </c>
      <c r="DD171" s="29" t="str">
        <f ca="true">+IF(OFFSET('Sanitation Data'!$F$33,0,10*ROW('Sanitation Data'!F165))="","",OFFSET('Sanitation Data'!$F$33,0,10*ROW('Sanitation Data'!F165)))</f>
        <v/>
      </c>
      <c r="DE171" s="29" t="str">
        <f ca="true">+IF(OFFSET('Sanitation Data'!$G$29,0,10*ROW('Sanitation Data'!G165))="","",OFFSET('Sanitation Data'!$G$29,0,10*ROW('Sanitation Data'!G165)))</f>
        <v/>
      </c>
      <c r="DF171" s="29" t="str">
        <f ca="true">+IF(OFFSET('Sanitation Data'!$G$30,0,10*ROW('Sanitation Data'!G165))="","",OFFSET('Sanitation Data'!$G$30,0,10*ROW('Sanitation Data'!G165)))</f>
        <v/>
      </c>
      <c r="DG171" s="29" t="str">
        <f ca="true">+IF(OFFSET('Sanitation Data'!$G$31,0,10*ROW('Sanitation Data'!G165))="","",OFFSET('Sanitation Data'!$G$31,0,10*ROW('Sanitation Data'!G165)))</f>
        <v/>
      </c>
      <c r="DH171" s="29" t="str">
        <f ca="true">+IF(OFFSET('Sanitation Data'!$G$32,0,10*ROW('Sanitation Data'!G165))="","",OFFSET('Sanitation Data'!$G$32,0,10*ROW('Sanitation Data'!G165)))</f>
        <v/>
      </c>
      <c r="DI171" s="29" t="str">
        <f ca="true">+IF(OFFSET('Sanitation Data'!$G$33,0,10*ROW('Sanitation Data'!G165))="","",OFFSET('Sanitation Data'!$G$33,0,10*ROW('Sanitation Data'!G165)))</f>
        <v/>
      </c>
      <c r="DJ171" s="29" t="str">
        <f ca="true">+IF(OFFSET('Sanitation Data'!$H$29,0,10*ROW('Sanitation Data'!H165))="","",OFFSET('Sanitation Data'!$H$29,0,10*ROW('Sanitation Data'!H165)))</f>
        <v/>
      </c>
      <c r="DK171" s="29" t="str">
        <f ca="true">+IF(OFFSET('Sanitation Data'!$H$30,0,10*ROW('Sanitation Data'!H165))="","",OFFSET('Sanitation Data'!$H$30,0,10*ROW('Sanitation Data'!H165)))</f>
        <v/>
      </c>
      <c r="DL171" s="29" t="str">
        <f ca="true">+IF(OFFSET('Sanitation Data'!$H$31,0,10*ROW('Sanitation Data'!H165))="","",OFFSET('Sanitation Data'!$H$31,0,10*ROW('Sanitation Data'!H165)))</f>
        <v/>
      </c>
      <c r="DM171" s="29" t="str">
        <f ca="true">+IF(OFFSET('Sanitation Data'!$H$32,0,10*ROW('Sanitation Data'!H165))="","",OFFSET('Sanitation Data'!$H$32,0,10*ROW('Sanitation Data'!H165)))</f>
        <v/>
      </c>
      <c r="DN171" s="29" t="str">
        <f ca="true">+IF(OFFSET('Sanitation Data'!$H$33,0,10*ROW('Sanitation Data'!H165))="","",OFFSET('Sanitation Data'!$H$33,0,10*ROW('Sanitation Data'!H165)))</f>
        <v/>
      </c>
      <c r="DO171" s="29" t="str">
        <f ca="true">+IF(OFFSET('Hygiene Data'!$C$12,0,10*ROW('Hygiene Data'!C165))="","",OFFSET('Hygiene Data'!$C$12,0,10*ROW('Hygiene Data'!C165)))</f>
        <v/>
      </c>
      <c r="DP171" s="29" t="str">
        <f ca="true">+IF(OFFSET('Hygiene Data'!$C$13,0,10*ROW('Hygiene Data'!C165))="","",OFFSET('Hygiene Data'!$C$13,0,10*ROW('Hygiene Data'!C165)))</f>
        <v/>
      </c>
      <c r="DQ171" s="29" t="str">
        <f ca="true">+IF(OFFSET('Hygiene Data'!$C$14,0,10*ROW('Hygiene Data'!C165))="","",OFFSET('Hygiene Data'!$C$14,0,10*ROW('Hygiene Data'!C165)))</f>
        <v/>
      </c>
      <c r="DR171" s="29" t="str">
        <f ca="true">+IF(OFFSET('Hygiene Data'!$D$12,0,10*ROW('Hygiene Data'!D165))="","",OFFSET('Hygiene Data'!$D$12,0,10*ROW('Hygiene Data'!D165)))</f>
        <v/>
      </c>
      <c r="DS171" s="29" t="str">
        <f ca="true">+IF(OFFSET('Hygiene Data'!$D$13,0,10*ROW('Hygiene Data'!D165))="","",OFFSET('Hygiene Data'!$D$13,0,10*ROW('Hygiene Data'!D165)))</f>
        <v/>
      </c>
      <c r="DT171" s="29" t="str">
        <f ca="true">+IF(OFFSET('Hygiene Data'!$D$14,0,10*ROW('Hygiene Data'!D165))="","",OFFSET('Hygiene Data'!$D$14,0,10*ROW('Hygiene Data'!D165)))</f>
        <v/>
      </c>
      <c r="DU171" s="29" t="str">
        <f ca="true">+IF(OFFSET('Hygiene Data'!$E$12,0,10*ROW('Hygiene Data'!E165))="","",OFFSET('Hygiene Data'!$E$12,0,10*ROW('Hygiene Data'!E165)))</f>
        <v/>
      </c>
      <c r="DV171" s="29" t="str">
        <f ca="true">+IF(OFFSET('Hygiene Data'!$E$13,0,10*ROW('Hygiene Data'!E165))="","",OFFSET('Hygiene Data'!$E$13,0,10*ROW('Hygiene Data'!E165)))</f>
        <v/>
      </c>
      <c r="DW171" s="29" t="str">
        <f ca="true">+IF(OFFSET('Hygiene Data'!$E$14,0,10*ROW('Hygiene Data'!E165))="","",OFFSET('Hygiene Data'!$E$14,0,10*ROW('Hygiene Data'!E165)))</f>
        <v/>
      </c>
      <c r="DX171" s="29" t="str">
        <f ca="true">+IF(OFFSET('Hygiene Data'!$F$12,0,10*ROW('Hygiene Data'!F165))="","",OFFSET('Hygiene Data'!$F$12,0,10*ROW('Hygiene Data'!F165)))</f>
        <v/>
      </c>
      <c r="DY171" s="29" t="str">
        <f ca="true">+IF(OFFSET('Hygiene Data'!$F$13,0,10*ROW('Hygiene Data'!F165))="","",OFFSET('Hygiene Data'!$F$13,0,10*ROW('Hygiene Data'!F165)))</f>
        <v/>
      </c>
      <c r="DZ171" s="29" t="str">
        <f ca="true">+IF(OFFSET('Hygiene Data'!$F$14,0,10*ROW('Hygiene Data'!F165))="","",OFFSET('Hygiene Data'!$F$14,0,10*ROW('Hygiene Data'!F165)))</f>
        <v/>
      </c>
      <c r="EA171" s="29" t="str">
        <f ca="true">+IF(OFFSET('Hygiene Data'!$G$12,0,10*ROW('Hygiene Data'!G165))="","",OFFSET('Hygiene Data'!$G$12,0,10*ROW('Hygiene Data'!G165)))</f>
        <v/>
      </c>
      <c r="EB171" s="29" t="str">
        <f ca="true">+IF(OFFSET('Hygiene Data'!$G$13,0,10*ROW('Hygiene Data'!G165))="","",OFFSET('Hygiene Data'!$G$13,0,10*ROW('Hygiene Data'!G165)))</f>
        <v/>
      </c>
      <c r="EC171" s="29" t="str">
        <f ca="true">+IF(OFFSET('Hygiene Data'!$G$14,0,10*ROW('Hygiene Data'!G165))="","",OFFSET('Hygiene Data'!$G$14,0,10*ROW('Hygiene Data'!G165)))</f>
        <v/>
      </c>
      <c r="ED171" s="29" t="str">
        <f ca="true">+IF(OFFSET('Hygiene Data'!$H$12,0,10*ROW('Hygiene Data'!H165))="","",OFFSET('Hygiene Data'!$H$12,0,10*ROW('Hygiene Data'!H165)))</f>
        <v/>
      </c>
      <c r="EE171" s="29" t="str">
        <f ca="true">+IF(OFFSET('Hygiene Data'!$H$13,0,10*ROW('Hygiene Data'!H165))="","",OFFSET('Hygiene Data'!$H$13,0,10*ROW('Hygiene Data'!H165)))</f>
        <v/>
      </c>
      <c r="EF171" s="29" t="str">
        <f ca="true">+IF(OFFSET('Hygiene Data'!$H$14,0,10*ROW('Hygiene Data'!H165))="","",OFFSET('Hygiene Data'!$H$14,0,10*ROW('Hygiene Data'!H165)))</f>
        <v/>
      </c>
    </row>
    <row r="172" x14ac:dyDescent="0.2">
      <c r="A172" s="52" t="str">
        <f ca="true">+IF(OFFSET('Water Data'!$B$1,0,10*ROW('Water Data'!B169))="","",OFFSET('Water Data'!$B$1,0,10*ROW('Water Data'!B169)))</f>
        <v/>
      </c>
      <c r="B172" s="52" t="str">
        <f ca="true">+IF(OFFSET('Water Data'!$A$3,0,10*ROW('Water Data'!A169))="","",OFFSET('Water Data'!$A$3,0,10*ROW('Water Data'!A169)))</f>
        <v/>
      </c>
      <c r="C172" s="52" t="str">
        <f ca="true">+IF(OFFSET('Water Data'!$C$3,0,10*ROW('Water Data'!C169))="","",OFFSET('Water Data'!$C$3,0,10*ROW('Water Data'!C169)))</f>
        <v/>
      </c>
      <c r="D172" s="240"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0"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0"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0"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0"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0"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0"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0"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0"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0"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0"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0"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0"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0"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0"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0"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0"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0"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1"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1"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1"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1"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1"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1"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1"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1"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1"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1"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1"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1"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1"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1"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1"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1"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1"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1"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1"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1"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1"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1"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1"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1"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1"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1"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1"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1"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1"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1"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2"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2"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2"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2"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2"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2"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2"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2"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2"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2"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2"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2"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2"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2"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2"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2"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2"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2"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29" t="str">
        <f ca="true">+IF(OFFSET('Water Data'!$C$28,0,10*ROW('Water Data'!C166))="","",OFFSET('Water Data'!$C$28,0,10*ROW('Water Data'!C166)))</f>
        <v/>
      </c>
      <c r="BT172" s="29" t="str">
        <f ca="true">+IF(OFFSET('Water Data'!$C$29,0,10*ROW('Water Data'!C166))="","",OFFSET('Water Data'!$C$29,0,10*ROW('Water Data'!C166)))</f>
        <v/>
      </c>
      <c r="BU172" s="29" t="str">
        <f ca="true">+IF(OFFSET('Water Data'!$C$30,0,10*ROW('Water Data'!C166))="","",OFFSET('Water Data'!$C$30,0,10*ROW('Water Data'!C166)))</f>
        <v/>
      </c>
      <c r="BV172" s="29" t="str">
        <f ca="true">+IF(OFFSET('Water Data'!$D$28,0,10*ROW('Water Data'!D166))="","",OFFSET('Water Data'!$D$28,0,10*ROW('Water Data'!D166)))</f>
        <v/>
      </c>
      <c r="BW172" s="29" t="str">
        <f ca="true">+IF(OFFSET('Water Data'!$D$29,0,10*ROW('Water Data'!D166))="","",OFFSET('Water Data'!$D$29,0,10*ROW('Water Data'!D166)))</f>
        <v/>
      </c>
      <c r="BX172" s="29" t="str">
        <f ca="true">+IF(OFFSET('Water Data'!$D$30,0,10*ROW('Water Data'!D166))="","",OFFSET('Water Data'!$D$30,0,10*ROW('Water Data'!D166)))</f>
        <v/>
      </c>
      <c r="BY172" s="29" t="str">
        <f ca="true">+IF(OFFSET('Water Data'!$E$28,0,10*ROW('Water Data'!E166))="","",OFFSET('Water Data'!$E$28,0,10*ROW('Water Data'!E166)))</f>
        <v/>
      </c>
      <c r="BZ172" s="29" t="str">
        <f ca="true">+IF(OFFSET('Water Data'!$E$29,0,10*ROW('Water Data'!E166))="","",OFFSET('Water Data'!$E$29,0,10*ROW('Water Data'!E166)))</f>
        <v/>
      </c>
      <c r="CA172" s="29" t="str">
        <f ca="true">+IF(OFFSET('Water Data'!$E$30,0,10*ROW('Water Data'!E166))="","",OFFSET('Water Data'!$E$30,0,10*ROW('Water Data'!E166)))</f>
        <v/>
      </c>
      <c r="CB172" s="29" t="str">
        <f ca="true">+IF(OFFSET('Water Data'!$F$28,0,10*ROW('Water Data'!F166))="","",OFFSET('Water Data'!$F$28,0,10*ROW('Water Data'!F166)))</f>
        <v/>
      </c>
      <c r="CC172" s="29" t="str">
        <f ca="true">+IF(OFFSET('Water Data'!$F$29,0,10*ROW('Water Data'!F166))="","",OFFSET('Water Data'!$F$29,0,10*ROW('Water Data'!F166)))</f>
        <v/>
      </c>
      <c r="CD172" s="29" t="str">
        <f ca="true">+IF(OFFSET('Water Data'!$F$30,0,10*ROW('Water Data'!F166))="","",OFFSET('Water Data'!$F$30,0,10*ROW('Water Data'!F166)))</f>
        <v/>
      </c>
      <c r="CE172" s="29" t="str">
        <f ca="true">+IF(OFFSET('Water Data'!$G$28,0,10*ROW('Water Data'!G166))="","",OFFSET('Water Data'!$G$28,0,10*ROW('Water Data'!G166)))</f>
        <v/>
      </c>
      <c r="CF172" s="29" t="str">
        <f ca="true">+IF(OFFSET('Water Data'!$G$29,0,10*ROW('Water Data'!G166))="","",OFFSET('Water Data'!$G$29,0,10*ROW('Water Data'!G166)))</f>
        <v/>
      </c>
      <c r="CG172" s="29" t="str">
        <f ca="true">+IF(OFFSET('Water Data'!$G$30,0,10*ROW('Water Data'!G166))="","",OFFSET('Water Data'!$G$30,0,10*ROW('Water Data'!G166)))</f>
        <v/>
      </c>
      <c r="CH172" s="29" t="str">
        <f ca="true">+IF(OFFSET('Water Data'!$H$28,0,10*ROW('Water Data'!H166))="","",OFFSET('Water Data'!$H$28,0,10*ROW('Water Data'!H166)))</f>
        <v/>
      </c>
      <c r="CI172" s="29" t="str">
        <f ca="true">+IF(OFFSET('Water Data'!$H$29,0,10*ROW('Water Data'!H166))="","",OFFSET('Water Data'!$H$29,0,10*ROW('Water Data'!H166)))</f>
        <v/>
      </c>
      <c r="CJ172" s="29" t="str">
        <f ca="true">+IF(OFFSET('Water Data'!$H$30,0,10*ROW('Water Data'!H166))="","",OFFSET('Water Data'!$H$30,0,10*ROW('Water Data'!H166)))</f>
        <v/>
      </c>
      <c r="CK172" s="29" t="str">
        <f ca="true">+IF(OFFSET('Sanitation Data'!$C$29,0,10*ROW('Sanitation Data'!C166))="","",OFFSET('Sanitation Data'!$C$29,0,10*ROW('Sanitation Data'!C166)))</f>
        <v/>
      </c>
      <c r="CL172" s="29" t="str">
        <f ca="true">+IF(OFFSET('Sanitation Data'!$C$30,0,10*ROW('Sanitation Data'!C166))="","",OFFSET('Sanitation Data'!$C$30,0,10*ROW('Sanitation Data'!C166)))</f>
        <v/>
      </c>
      <c r="CM172" s="29" t="str">
        <f ca="true">+IF(OFFSET('Sanitation Data'!$C$31,0,10*ROW('Sanitation Data'!C166))="","",OFFSET('Sanitation Data'!$C$31,0,10*ROW('Sanitation Data'!C166)))</f>
        <v/>
      </c>
      <c r="CN172" s="29" t="str">
        <f ca="true">+IF(OFFSET('Sanitation Data'!$C$32,0,10*ROW('Sanitation Data'!C166))="","",OFFSET('Sanitation Data'!$C$32,0,10*ROW('Sanitation Data'!C166)))</f>
        <v/>
      </c>
      <c r="CO172" s="29" t="str">
        <f ca="true">+IF(OFFSET('Sanitation Data'!$C$33,0,10*ROW('Sanitation Data'!C166))="","",OFFSET('Sanitation Data'!$C$33,0,10*ROW('Sanitation Data'!C166)))</f>
        <v/>
      </c>
      <c r="CP172" s="29" t="str">
        <f ca="true">+IF(OFFSET('Sanitation Data'!$D$29,0,10*ROW('Sanitation Data'!D166))="","",OFFSET('Sanitation Data'!$D$29,0,10*ROW('Sanitation Data'!D166)))</f>
        <v/>
      </c>
      <c r="CQ172" s="29" t="str">
        <f ca="true">+IF(OFFSET('Sanitation Data'!$D$30,0,10*ROW('Sanitation Data'!D166))="","",OFFSET('Sanitation Data'!$D$30,0,10*ROW('Sanitation Data'!D166)))</f>
        <v/>
      </c>
      <c r="CR172" s="29" t="str">
        <f ca="true">+IF(OFFSET('Sanitation Data'!$D$31,0,10*ROW('Sanitation Data'!D166))="","",OFFSET('Sanitation Data'!$D$31,0,10*ROW('Sanitation Data'!D166)))</f>
        <v/>
      </c>
      <c r="CS172" s="29" t="str">
        <f ca="true">+IF(OFFSET('Sanitation Data'!$D$32,0,10*ROW('Sanitation Data'!D166))="","",OFFSET('Sanitation Data'!$D$32,0,10*ROW('Sanitation Data'!D166)))</f>
        <v/>
      </c>
      <c r="CT172" s="29" t="str">
        <f ca="true">+IF(OFFSET('Sanitation Data'!$D$33,0,10*ROW('Sanitation Data'!D166))="","",OFFSET('Sanitation Data'!$D$33,0,10*ROW('Sanitation Data'!D166)))</f>
        <v/>
      </c>
      <c r="CU172" s="29" t="str">
        <f ca="true">+IF(OFFSET('Sanitation Data'!$E$29,0,10*ROW('Sanitation Data'!E166))="","",OFFSET('Sanitation Data'!$E$29,0,10*ROW('Sanitation Data'!E166)))</f>
        <v/>
      </c>
      <c r="CV172" s="29" t="str">
        <f ca="true">+IF(OFFSET('Sanitation Data'!$E$30,0,10*ROW('Sanitation Data'!E166))="","",OFFSET('Sanitation Data'!$E$30,0,10*ROW('Sanitation Data'!E166)))</f>
        <v/>
      </c>
      <c r="CW172" s="29" t="str">
        <f ca="true">+IF(OFFSET('Sanitation Data'!$E$31,0,10*ROW('Sanitation Data'!E166))="","",OFFSET('Sanitation Data'!$E$31,0,10*ROW('Sanitation Data'!E166)))</f>
        <v/>
      </c>
      <c r="CX172" s="29" t="str">
        <f ca="true">+IF(OFFSET('Sanitation Data'!$E$32,0,10*ROW('Sanitation Data'!E166))="","",OFFSET('Sanitation Data'!$E$32,0,10*ROW('Sanitation Data'!E166)))</f>
        <v/>
      </c>
      <c r="CY172" s="29" t="str">
        <f ca="true">+IF(OFFSET('Sanitation Data'!$E$33,0,10*ROW('Sanitation Data'!E166))="","",OFFSET('Sanitation Data'!$E$33,0,10*ROW('Sanitation Data'!E166)))</f>
        <v/>
      </c>
      <c r="CZ172" s="29" t="str">
        <f ca="true">+IF(OFFSET('Sanitation Data'!$F$29,0,10*ROW('Sanitation Data'!F166))="","",OFFSET('Sanitation Data'!$F$29,0,10*ROW('Sanitation Data'!F166)))</f>
        <v/>
      </c>
      <c r="DA172" s="29" t="str">
        <f ca="true">+IF(OFFSET('Sanitation Data'!$F$30,0,10*ROW('Sanitation Data'!F166))="","",OFFSET('Sanitation Data'!$F$30,0,10*ROW('Sanitation Data'!F166)))</f>
        <v/>
      </c>
      <c r="DB172" s="29" t="str">
        <f ca="true">+IF(OFFSET('Sanitation Data'!$F$31,0,10*ROW('Sanitation Data'!F166))="","",OFFSET('Sanitation Data'!$F$31,0,10*ROW('Sanitation Data'!F166)))</f>
        <v/>
      </c>
      <c r="DC172" s="29" t="str">
        <f ca="true">+IF(OFFSET('Sanitation Data'!$F$32,0,10*ROW('Sanitation Data'!F166))="","",OFFSET('Sanitation Data'!$F$32,0,10*ROW('Sanitation Data'!F166)))</f>
        <v/>
      </c>
      <c r="DD172" s="29" t="str">
        <f ca="true">+IF(OFFSET('Sanitation Data'!$F$33,0,10*ROW('Sanitation Data'!F166))="","",OFFSET('Sanitation Data'!$F$33,0,10*ROW('Sanitation Data'!F166)))</f>
        <v/>
      </c>
      <c r="DE172" s="29" t="str">
        <f ca="true">+IF(OFFSET('Sanitation Data'!$G$29,0,10*ROW('Sanitation Data'!G166))="","",OFFSET('Sanitation Data'!$G$29,0,10*ROW('Sanitation Data'!G166)))</f>
        <v/>
      </c>
      <c r="DF172" s="29" t="str">
        <f ca="true">+IF(OFFSET('Sanitation Data'!$G$30,0,10*ROW('Sanitation Data'!G166))="","",OFFSET('Sanitation Data'!$G$30,0,10*ROW('Sanitation Data'!G166)))</f>
        <v/>
      </c>
      <c r="DG172" s="29" t="str">
        <f ca="true">+IF(OFFSET('Sanitation Data'!$G$31,0,10*ROW('Sanitation Data'!G166))="","",OFFSET('Sanitation Data'!$G$31,0,10*ROW('Sanitation Data'!G166)))</f>
        <v/>
      </c>
      <c r="DH172" s="29" t="str">
        <f ca="true">+IF(OFFSET('Sanitation Data'!$G$32,0,10*ROW('Sanitation Data'!G166))="","",OFFSET('Sanitation Data'!$G$32,0,10*ROW('Sanitation Data'!G166)))</f>
        <v/>
      </c>
      <c r="DI172" s="29" t="str">
        <f ca="true">+IF(OFFSET('Sanitation Data'!$G$33,0,10*ROW('Sanitation Data'!G166))="","",OFFSET('Sanitation Data'!$G$33,0,10*ROW('Sanitation Data'!G166)))</f>
        <v/>
      </c>
      <c r="DJ172" s="29" t="str">
        <f ca="true">+IF(OFFSET('Sanitation Data'!$H$29,0,10*ROW('Sanitation Data'!H166))="","",OFFSET('Sanitation Data'!$H$29,0,10*ROW('Sanitation Data'!H166)))</f>
        <v/>
      </c>
      <c r="DK172" s="29" t="str">
        <f ca="true">+IF(OFFSET('Sanitation Data'!$H$30,0,10*ROW('Sanitation Data'!H166))="","",OFFSET('Sanitation Data'!$H$30,0,10*ROW('Sanitation Data'!H166)))</f>
        <v/>
      </c>
      <c r="DL172" s="29" t="str">
        <f ca="true">+IF(OFFSET('Sanitation Data'!$H$31,0,10*ROW('Sanitation Data'!H166))="","",OFFSET('Sanitation Data'!$H$31,0,10*ROW('Sanitation Data'!H166)))</f>
        <v/>
      </c>
      <c r="DM172" s="29" t="str">
        <f ca="true">+IF(OFFSET('Sanitation Data'!$H$32,0,10*ROW('Sanitation Data'!H166))="","",OFFSET('Sanitation Data'!$H$32,0,10*ROW('Sanitation Data'!H166)))</f>
        <v/>
      </c>
      <c r="DN172" s="29" t="str">
        <f ca="true">+IF(OFFSET('Sanitation Data'!$H$33,0,10*ROW('Sanitation Data'!H166))="","",OFFSET('Sanitation Data'!$H$33,0,10*ROW('Sanitation Data'!H166)))</f>
        <v/>
      </c>
      <c r="DO172" s="29" t="str">
        <f ca="true">+IF(OFFSET('Hygiene Data'!$C$12,0,10*ROW('Hygiene Data'!C166))="","",OFFSET('Hygiene Data'!$C$12,0,10*ROW('Hygiene Data'!C166)))</f>
        <v/>
      </c>
      <c r="DP172" s="29" t="str">
        <f ca="true">+IF(OFFSET('Hygiene Data'!$C$13,0,10*ROW('Hygiene Data'!C166))="","",OFFSET('Hygiene Data'!$C$13,0,10*ROW('Hygiene Data'!C166)))</f>
        <v/>
      </c>
      <c r="DQ172" s="29" t="str">
        <f ca="true">+IF(OFFSET('Hygiene Data'!$C$14,0,10*ROW('Hygiene Data'!C166))="","",OFFSET('Hygiene Data'!$C$14,0,10*ROW('Hygiene Data'!C166)))</f>
        <v/>
      </c>
      <c r="DR172" s="29" t="str">
        <f ca="true">+IF(OFFSET('Hygiene Data'!$D$12,0,10*ROW('Hygiene Data'!D166))="","",OFFSET('Hygiene Data'!$D$12,0,10*ROW('Hygiene Data'!D166)))</f>
        <v/>
      </c>
      <c r="DS172" s="29" t="str">
        <f ca="true">+IF(OFFSET('Hygiene Data'!$D$13,0,10*ROW('Hygiene Data'!D166))="","",OFFSET('Hygiene Data'!$D$13,0,10*ROW('Hygiene Data'!D166)))</f>
        <v/>
      </c>
      <c r="DT172" s="29" t="str">
        <f ca="true">+IF(OFFSET('Hygiene Data'!$D$14,0,10*ROW('Hygiene Data'!D166))="","",OFFSET('Hygiene Data'!$D$14,0,10*ROW('Hygiene Data'!D166)))</f>
        <v/>
      </c>
      <c r="DU172" s="29" t="str">
        <f ca="true">+IF(OFFSET('Hygiene Data'!$E$12,0,10*ROW('Hygiene Data'!E166))="","",OFFSET('Hygiene Data'!$E$12,0,10*ROW('Hygiene Data'!E166)))</f>
        <v/>
      </c>
      <c r="DV172" s="29" t="str">
        <f ca="true">+IF(OFFSET('Hygiene Data'!$E$13,0,10*ROW('Hygiene Data'!E166))="","",OFFSET('Hygiene Data'!$E$13,0,10*ROW('Hygiene Data'!E166)))</f>
        <v/>
      </c>
      <c r="DW172" s="29" t="str">
        <f ca="true">+IF(OFFSET('Hygiene Data'!$E$14,0,10*ROW('Hygiene Data'!E166))="","",OFFSET('Hygiene Data'!$E$14,0,10*ROW('Hygiene Data'!E166)))</f>
        <v/>
      </c>
      <c r="DX172" s="29" t="str">
        <f ca="true">+IF(OFFSET('Hygiene Data'!$F$12,0,10*ROW('Hygiene Data'!F166))="","",OFFSET('Hygiene Data'!$F$12,0,10*ROW('Hygiene Data'!F166)))</f>
        <v/>
      </c>
      <c r="DY172" s="29" t="str">
        <f ca="true">+IF(OFFSET('Hygiene Data'!$F$13,0,10*ROW('Hygiene Data'!F166))="","",OFFSET('Hygiene Data'!$F$13,0,10*ROW('Hygiene Data'!F166)))</f>
        <v/>
      </c>
      <c r="DZ172" s="29" t="str">
        <f ca="true">+IF(OFFSET('Hygiene Data'!$F$14,0,10*ROW('Hygiene Data'!F166))="","",OFFSET('Hygiene Data'!$F$14,0,10*ROW('Hygiene Data'!F166)))</f>
        <v/>
      </c>
      <c r="EA172" s="29" t="str">
        <f ca="true">+IF(OFFSET('Hygiene Data'!$G$12,0,10*ROW('Hygiene Data'!G166))="","",OFFSET('Hygiene Data'!$G$12,0,10*ROW('Hygiene Data'!G166)))</f>
        <v/>
      </c>
      <c r="EB172" s="29" t="str">
        <f ca="true">+IF(OFFSET('Hygiene Data'!$G$13,0,10*ROW('Hygiene Data'!G166))="","",OFFSET('Hygiene Data'!$G$13,0,10*ROW('Hygiene Data'!G166)))</f>
        <v/>
      </c>
      <c r="EC172" s="29" t="str">
        <f ca="true">+IF(OFFSET('Hygiene Data'!$G$14,0,10*ROW('Hygiene Data'!G166))="","",OFFSET('Hygiene Data'!$G$14,0,10*ROW('Hygiene Data'!G166)))</f>
        <v/>
      </c>
      <c r="ED172" s="29" t="str">
        <f ca="true">+IF(OFFSET('Hygiene Data'!$H$12,0,10*ROW('Hygiene Data'!H166))="","",OFFSET('Hygiene Data'!$H$12,0,10*ROW('Hygiene Data'!H166)))</f>
        <v/>
      </c>
      <c r="EE172" s="29" t="str">
        <f ca="true">+IF(OFFSET('Hygiene Data'!$H$13,0,10*ROW('Hygiene Data'!H166))="","",OFFSET('Hygiene Data'!$H$13,0,10*ROW('Hygiene Data'!H166)))</f>
        <v/>
      </c>
      <c r="EF172" s="29" t="str">
        <f ca="true">+IF(OFFSET('Hygiene Data'!$H$14,0,10*ROW('Hygiene Data'!H166))="","",OFFSET('Hygiene Data'!$H$14,0,10*ROW('Hygiene Data'!H166)))</f>
        <v/>
      </c>
    </row>
    <row r="173" x14ac:dyDescent="0.2">
      <c r="A173" s="52" t="str">
        <f ca="true">+IF(OFFSET('Water Data'!$B$1,0,10*ROW('Water Data'!B170))="","",OFFSET('Water Data'!$B$1,0,10*ROW('Water Data'!B170)))</f>
        <v/>
      </c>
      <c r="B173" s="52" t="str">
        <f ca="true">+IF(OFFSET('Water Data'!$A$3,0,10*ROW('Water Data'!A170))="","",OFFSET('Water Data'!$A$3,0,10*ROW('Water Data'!A170)))</f>
        <v/>
      </c>
      <c r="C173" s="52" t="str">
        <f ca="true">+IF(OFFSET('Water Data'!$C$3,0,10*ROW('Water Data'!C170))="","",OFFSET('Water Data'!$C$3,0,10*ROW('Water Data'!C170)))</f>
        <v/>
      </c>
      <c r="D173" s="240"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0"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0"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0"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0"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0"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0"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0"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0"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0"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0"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0"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0"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0"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0"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0"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0"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0"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1"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1"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1"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1"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1"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1"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1"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1"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1"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1"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1"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1"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1"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1"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1"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1"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1"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1"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1"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1"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1"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1"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1"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1"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1"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1"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1"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1"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1"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1"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2"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2"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2"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2"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2"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2"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2"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2"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2"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2"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2"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2"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2"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2"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2"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2"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2"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2"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29" t="str">
        <f ca="true">+IF(OFFSET('Water Data'!$C$28,0,10*ROW('Water Data'!C167))="","",OFFSET('Water Data'!$C$28,0,10*ROW('Water Data'!C167)))</f>
        <v/>
      </c>
      <c r="BT173" s="29" t="str">
        <f ca="true">+IF(OFFSET('Water Data'!$C$29,0,10*ROW('Water Data'!C167))="","",OFFSET('Water Data'!$C$29,0,10*ROW('Water Data'!C167)))</f>
        <v/>
      </c>
      <c r="BU173" s="29" t="str">
        <f ca="true">+IF(OFFSET('Water Data'!$C$30,0,10*ROW('Water Data'!C167))="","",OFFSET('Water Data'!$C$30,0,10*ROW('Water Data'!C167)))</f>
        <v/>
      </c>
      <c r="BV173" s="29" t="str">
        <f ca="true">+IF(OFFSET('Water Data'!$D$28,0,10*ROW('Water Data'!D167))="","",OFFSET('Water Data'!$D$28,0,10*ROW('Water Data'!D167)))</f>
        <v/>
      </c>
      <c r="BW173" s="29" t="str">
        <f ca="true">+IF(OFFSET('Water Data'!$D$29,0,10*ROW('Water Data'!D167))="","",OFFSET('Water Data'!$D$29,0,10*ROW('Water Data'!D167)))</f>
        <v/>
      </c>
      <c r="BX173" s="29" t="str">
        <f ca="true">+IF(OFFSET('Water Data'!$D$30,0,10*ROW('Water Data'!D167))="","",OFFSET('Water Data'!$D$30,0,10*ROW('Water Data'!D167)))</f>
        <v/>
      </c>
      <c r="BY173" s="29" t="str">
        <f ca="true">+IF(OFFSET('Water Data'!$E$28,0,10*ROW('Water Data'!E167))="","",OFFSET('Water Data'!$E$28,0,10*ROW('Water Data'!E167)))</f>
        <v/>
      </c>
      <c r="BZ173" s="29" t="str">
        <f ca="true">+IF(OFFSET('Water Data'!$E$29,0,10*ROW('Water Data'!E167))="","",OFFSET('Water Data'!$E$29,0,10*ROW('Water Data'!E167)))</f>
        <v/>
      </c>
      <c r="CA173" s="29" t="str">
        <f ca="true">+IF(OFFSET('Water Data'!$E$30,0,10*ROW('Water Data'!E167))="","",OFFSET('Water Data'!$E$30,0,10*ROW('Water Data'!E167)))</f>
        <v/>
      </c>
      <c r="CB173" s="29" t="str">
        <f ca="true">+IF(OFFSET('Water Data'!$F$28,0,10*ROW('Water Data'!F167))="","",OFFSET('Water Data'!$F$28,0,10*ROW('Water Data'!F167)))</f>
        <v/>
      </c>
      <c r="CC173" s="29" t="str">
        <f ca="true">+IF(OFFSET('Water Data'!$F$29,0,10*ROW('Water Data'!F167))="","",OFFSET('Water Data'!$F$29,0,10*ROW('Water Data'!F167)))</f>
        <v/>
      </c>
      <c r="CD173" s="29" t="str">
        <f ca="true">+IF(OFFSET('Water Data'!$F$30,0,10*ROW('Water Data'!F167))="","",OFFSET('Water Data'!$F$30,0,10*ROW('Water Data'!F167)))</f>
        <v/>
      </c>
      <c r="CE173" s="29" t="str">
        <f ca="true">+IF(OFFSET('Water Data'!$G$28,0,10*ROW('Water Data'!G167))="","",OFFSET('Water Data'!$G$28,0,10*ROW('Water Data'!G167)))</f>
        <v/>
      </c>
      <c r="CF173" s="29" t="str">
        <f ca="true">+IF(OFFSET('Water Data'!$G$29,0,10*ROW('Water Data'!G167))="","",OFFSET('Water Data'!$G$29,0,10*ROW('Water Data'!G167)))</f>
        <v/>
      </c>
      <c r="CG173" s="29" t="str">
        <f ca="true">+IF(OFFSET('Water Data'!$G$30,0,10*ROW('Water Data'!G167))="","",OFFSET('Water Data'!$G$30,0,10*ROW('Water Data'!G167)))</f>
        <v/>
      </c>
      <c r="CH173" s="29" t="str">
        <f ca="true">+IF(OFFSET('Water Data'!$H$28,0,10*ROW('Water Data'!H167))="","",OFFSET('Water Data'!$H$28,0,10*ROW('Water Data'!H167)))</f>
        <v/>
      </c>
      <c r="CI173" s="29" t="str">
        <f ca="true">+IF(OFFSET('Water Data'!$H$29,0,10*ROW('Water Data'!H167))="","",OFFSET('Water Data'!$H$29,0,10*ROW('Water Data'!H167)))</f>
        <v/>
      </c>
      <c r="CJ173" s="29" t="str">
        <f ca="true">+IF(OFFSET('Water Data'!$H$30,0,10*ROW('Water Data'!H167))="","",OFFSET('Water Data'!$H$30,0,10*ROW('Water Data'!H167)))</f>
        <v/>
      </c>
      <c r="CK173" s="29" t="str">
        <f ca="true">+IF(OFFSET('Sanitation Data'!$C$29,0,10*ROW('Sanitation Data'!C167))="","",OFFSET('Sanitation Data'!$C$29,0,10*ROW('Sanitation Data'!C167)))</f>
        <v/>
      </c>
      <c r="CL173" s="29" t="str">
        <f ca="true">+IF(OFFSET('Sanitation Data'!$C$30,0,10*ROW('Sanitation Data'!C167))="","",OFFSET('Sanitation Data'!$C$30,0,10*ROW('Sanitation Data'!C167)))</f>
        <v/>
      </c>
      <c r="CM173" s="29" t="str">
        <f ca="true">+IF(OFFSET('Sanitation Data'!$C$31,0,10*ROW('Sanitation Data'!C167))="","",OFFSET('Sanitation Data'!$C$31,0,10*ROW('Sanitation Data'!C167)))</f>
        <v/>
      </c>
      <c r="CN173" s="29" t="str">
        <f ca="true">+IF(OFFSET('Sanitation Data'!$C$32,0,10*ROW('Sanitation Data'!C167))="","",OFFSET('Sanitation Data'!$C$32,0,10*ROW('Sanitation Data'!C167)))</f>
        <v/>
      </c>
      <c r="CO173" s="29" t="str">
        <f ca="true">+IF(OFFSET('Sanitation Data'!$C$33,0,10*ROW('Sanitation Data'!C167))="","",OFFSET('Sanitation Data'!$C$33,0,10*ROW('Sanitation Data'!C167)))</f>
        <v/>
      </c>
      <c r="CP173" s="29" t="str">
        <f ca="true">+IF(OFFSET('Sanitation Data'!$D$29,0,10*ROW('Sanitation Data'!D167))="","",OFFSET('Sanitation Data'!$D$29,0,10*ROW('Sanitation Data'!D167)))</f>
        <v/>
      </c>
      <c r="CQ173" s="29" t="str">
        <f ca="true">+IF(OFFSET('Sanitation Data'!$D$30,0,10*ROW('Sanitation Data'!D167))="","",OFFSET('Sanitation Data'!$D$30,0,10*ROW('Sanitation Data'!D167)))</f>
        <v/>
      </c>
      <c r="CR173" s="29" t="str">
        <f ca="true">+IF(OFFSET('Sanitation Data'!$D$31,0,10*ROW('Sanitation Data'!D167))="","",OFFSET('Sanitation Data'!$D$31,0,10*ROW('Sanitation Data'!D167)))</f>
        <v/>
      </c>
      <c r="CS173" s="29" t="str">
        <f ca="true">+IF(OFFSET('Sanitation Data'!$D$32,0,10*ROW('Sanitation Data'!D167))="","",OFFSET('Sanitation Data'!$D$32,0,10*ROW('Sanitation Data'!D167)))</f>
        <v/>
      </c>
      <c r="CT173" s="29" t="str">
        <f ca="true">+IF(OFFSET('Sanitation Data'!$D$33,0,10*ROW('Sanitation Data'!D167))="","",OFFSET('Sanitation Data'!$D$33,0,10*ROW('Sanitation Data'!D167)))</f>
        <v/>
      </c>
      <c r="CU173" s="29" t="str">
        <f ca="true">+IF(OFFSET('Sanitation Data'!$E$29,0,10*ROW('Sanitation Data'!E167))="","",OFFSET('Sanitation Data'!$E$29,0,10*ROW('Sanitation Data'!E167)))</f>
        <v/>
      </c>
      <c r="CV173" s="29" t="str">
        <f ca="true">+IF(OFFSET('Sanitation Data'!$E$30,0,10*ROW('Sanitation Data'!E167))="","",OFFSET('Sanitation Data'!$E$30,0,10*ROW('Sanitation Data'!E167)))</f>
        <v/>
      </c>
      <c r="CW173" s="29" t="str">
        <f ca="true">+IF(OFFSET('Sanitation Data'!$E$31,0,10*ROW('Sanitation Data'!E167))="","",OFFSET('Sanitation Data'!$E$31,0,10*ROW('Sanitation Data'!E167)))</f>
        <v/>
      </c>
      <c r="CX173" s="29" t="str">
        <f ca="true">+IF(OFFSET('Sanitation Data'!$E$32,0,10*ROW('Sanitation Data'!E167))="","",OFFSET('Sanitation Data'!$E$32,0,10*ROW('Sanitation Data'!E167)))</f>
        <v/>
      </c>
      <c r="CY173" s="29" t="str">
        <f ca="true">+IF(OFFSET('Sanitation Data'!$E$33,0,10*ROW('Sanitation Data'!E167))="","",OFFSET('Sanitation Data'!$E$33,0,10*ROW('Sanitation Data'!E167)))</f>
        <v/>
      </c>
      <c r="CZ173" s="29" t="str">
        <f ca="true">+IF(OFFSET('Sanitation Data'!$F$29,0,10*ROW('Sanitation Data'!F167))="","",OFFSET('Sanitation Data'!$F$29,0,10*ROW('Sanitation Data'!F167)))</f>
        <v/>
      </c>
      <c r="DA173" s="29" t="str">
        <f ca="true">+IF(OFFSET('Sanitation Data'!$F$30,0,10*ROW('Sanitation Data'!F167))="","",OFFSET('Sanitation Data'!$F$30,0,10*ROW('Sanitation Data'!F167)))</f>
        <v/>
      </c>
      <c r="DB173" s="29" t="str">
        <f ca="true">+IF(OFFSET('Sanitation Data'!$F$31,0,10*ROW('Sanitation Data'!F167))="","",OFFSET('Sanitation Data'!$F$31,0,10*ROW('Sanitation Data'!F167)))</f>
        <v/>
      </c>
      <c r="DC173" s="29" t="str">
        <f ca="true">+IF(OFFSET('Sanitation Data'!$F$32,0,10*ROW('Sanitation Data'!F167))="","",OFFSET('Sanitation Data'!$F$32,0,10*ROW('Sanitation Data'!F167)))</f>
        <v/>
      </c>
      <c r="DD173" s="29" t="str">
        <f ca="true">+IF(OFFSET('Sanitation Data'!$F$33,0,10*ROW('Sanitation Data'!F167))="","",OFFSET('Sanitation Data'!$F$33,0,10*ROW('Sanitation Data'!F167)))</f>
        <v/>
      </c>
      <c r="DE173" s="29" t="str">
        <f ca="true">+IF(OFFSET('Sanitation Data'!$G$29,0,10*ROW('Sanitation Data'!G167))="","",OFFSET('Sanitation Data'!$G$29,0,10*ROW('Sanitation Data'!G167)))</f>
        <v/>
      </c>
      <c r="DF173" s="29" t="str">
        <f ca="true">+IF(OFFSET('Sanitation Data'!$G$30,0,10*ROW('Sanitation Data'!G167))="","",OFFSET('Sanitation Data'!$G$30,0,10*ROW('Sanitation Data'!G167)))</f>
        <v/>
      </c>
      <c r="DG173" s="29" t="str">
        <f ca="true">+IF(OFFSET('Sanitation Data'!$G$31,0,10*ROW('Sanitation Data'!G167))="","",OFFSET('Sanitation Data'!$G$31,0,10*ROW('Sanitation Data'!G167)))</f>
        <v/>
      </c>
      <c r="DH173" s="29" t="str">
        <f ca="true">+IF(OFFSET('Sanitation Data'!$G$32,0,10*ROW('Sanitation Data'!G167))="","",OFFSET('Sanitation Data'!$G$32,0,10*ROW('Sanitation Data'!G167)))</f>
        <v/>
      </c>
      <c r="DI173" s="29" t="str">
        <f ca="true">+IF(OFFSET('Sanitation Data'!$G$33,0,10*ROW('Sanitation Data'!G167))="","",OFFSET('Sanitation Data'!$G$33,0,10*ROW('Sanitation Data'!G167)))</f>
        <v/>
      </c>
      <c r="DJ173" s="29" t="str">
        <f ca="true">+IF(OFFSET('Sanitation Data'!$H$29,0,10*ROW('Sanitation Data'!H167))="","",OFFSET('Sanitation Data'!$H$29,0,10*ROW('Sanitation Data'!H167)))</f>
        <v/>
      </c>
      <c r="DK173" s="29" t="str">
        <f ca="true">+IF(OFFSET('Sanitation Data'!$H$30,0,10*ROW('Sanitation Data'!H167))="","",OFFSET('Sanitation Data'!$H$30,0,10*ROW('Sanitation Data'!H167)))</f>
        <v/>
      </c>
      <c r="DL173" s="29" t="str">
        <f ca="true">+IF(OFFSET('Sanitation Data'!$H$31,0,10*ROW('Sanitation Data'!H167))="","",OFFSET('Sanitation Data'!$H$31,0,10*ROW('Sanitation Data'!H167)))</f>
        <v/>
      </c>
      <c r="DM173" s="29" t="str">
        <f ca="true">+IF(OFFSET('Sanitation Data'!$H$32,0,10*ROW('Sanitation Data'!H167))="","",OFFSET('Sanitation Data'!$H$32,0,10*ROW('Sanitation Data'!H167)))</f>
        <v/>
      </c>
      <c r="DN173" s="29" t="str">
        <f ca="true">+IF(OFFSET('Sanitation Data'!$H$33,0,10*ROW('Sanitation Data'!H167))="","",OFFSET('Sanitation Data'!$H$33,0,10*ROW('Sanitation Data'!H167)))</f>
        <v/>
      </c>
      <c r="DO173" s="29" t="str">
        <f ca="true">+IF(OFFSET('Hygiene Data'!$C$12,0,10*ROW('Hygiene Data'!C167))="","",OFFSET('Hygiene Data'!$C$12,0,10*ROW('Hygiene Data'!C167)))</f>
        <v/>
      </c>
      <c r="DP173" s="29" t="str">
        <f ca="true">+IF(OFFSET('Hygiene Data'!$C$13,0,10*ROW('Hygiene Data'!C167))="","",OFFSET('Hygiene Data'!$C$13,0,10*ROW('Hygiene Data'!C167)))</f>
        <v/>
      </c>
      <c r="DQ173" s="29" t="str">
        <f ca="true">+IF(OFFSET('Hygiene Data'!$C$14,0,10*ROW('Hygiene Data'!C167))="","",OFFSET('Hygiene Data'!$C$14,0,10*ROW('Hygiene Data'!C167)))</f>
        <v/>
      </c>
      <c r="DR173" s="29" t="str">
        <f ca="true">+IF(OFFSET('Hygiene Data'!$D$12,0,10*ROW('Hygiene Data'!D167))="","",OFFSET('Hygiene Data'!$D$12,0,10*ROW('Hygiene Data'!D167)))</f>
        <v/>
      </c>
      <c r="DS173" s="29" t="str">
        <f ca="true">+IF(OFFSET('Hygiene Data'!$D$13,0,10*ROW('Hygiene Data'!D167))="","",OFFSET('Hygiene Data'!$D$13,0,10*ROW('Hygiene Data'!D167)))</f>
        <v/>
      </c>
      <c r="DT173" s="29" t="str">
        <f ca="true">+IF(OFFSET('Hygiene Data'!$D$14,0,10*ROW('Hygiene Data'!D167))="","",OFFSET('Hygiene Data'!$D$14,0,10*ROW('Hygiene Data'!D167)))</f>
        <v/>
      </c>
      <c r="DU173" s="29" t="str">
        <f ca="true">+IF(OFFSET('Hygiene Data'!$E$12,0,10*ROW('Hygiene Data'!E167))="","",OFFSET('Hygiene Data'!$E$12,0,10*ROW('Hygiene Data'!E167)))</f>
        <v/>
      </c>
      <c r="DV173" s="29" t="str">
        <f ca="true">+IF(OFFSET('Hygiene Data'!$E$13,0,10*ROW('Hygiene Data'!E167))="","",OFFSET('Hygiene Data'!$E$13,0,10*ROW('Hygiene Data'!E167)))</f>
        <v/>
      </c>
      <c r="DW173" s="29" t="str">
        <f ca="true">+IF(OFFSET('Hygiene Data'!$E$14,0,10*ROW('Hygiene Data'!E167))="","",OFFSET('Hygiene Data'!$E$14,0,10*ROW('Hygiene Data'!E167)))</f>
        <v/>
      </c>
      <c r="DX173" s="29" t="str">
        <f ca="true">+IF(OFFSET('Hygiene Data'!$F$12,0,10*ROW('Hygiene Data'!F167))="","",OFFSET('Hygiene Data'!$F$12,0,10*ROW('Hygiene Data'!F167)))</f>
        <v/>
      </c>
      <c r="DY173" s="29" t="str">
        <f ca="true">+IF(OFFSET('Hygiene Data'!$F$13,0,10*ROW('Hygiene Data'!F167))="","",OFFSET('Hygiene Data'!$F$13,0,10*ROW('Hygiene Data'!F167)))</f>
        <v/>
      </c>
      <c r="DZ173" s="29" t="str">
        <f ca="true">+IF(OFFSET('Hygiene Data'!$F$14,0,10*ROW('Hygiene Data'!F167))="","",OFFSET('Hygiene Data'!$F$14,0,10*ROW('Hygiene Data'!F167)))</f>
        <v/>
      </c>
      <c r="EA173" s="29" t="str">
        <f ca="true">+IF(OFFSET('Hygiene Data'!$G$12,0,10*ROW('Hygiene Data'!G167))="","",OFFSET('Hygiene Data'!$G$12,0,10*ROW('Hygiene Data'!G167)))</f>
        <v/>
      </c>
      <c r="EB173" s="29" t="str">
        <f ca="true">+IF(OFFSET('Hygiene Data'!$G$13,0,10*ROW('Hygiene Data'!G167))="","",OFFSET('Hygiene Data'!$G$13,0,10*ROW('Hygiene Data'!G167)))</f>
        <v/>
      </c>
      <c r="EC173" s="29" t="str">
        <f ca="true">+IF(OFFSET('Hygiene Data'!$G$14,0,10*ROW('Hygiene Data'!G167))="","",OFFSET('Hygiene Data'!$G$14,0,10*ROW('Hygiene Data'!G167)))</f>
        <v/>
      </c>
      <c r="ED173" s="29" t="str">
        <f ca="true">+IF(OFFSET('Hygiene Data'!$H$12,0,10*ROW('Hygiene Data'!H167))="","",OFFSET('Hygiene Data'!$H$12,0,10*ROW('Hygiene Data'!H167)))</f>
        <v/>
      </c>
      <c r="EE173" s="29" t="str">
        <f ca="true">+IF(OFFSET('Hygiene Data'!$H$13,0,10*ROW('Hygiene Data'!H167))="","",OFFSET('Hygiene Data'!$H$13,0,10*ROW('Hygiene Data'!H167)))</f>
        <v/>
      </c>
      <c r="EF173" s="29" t="str">
        <f ca="true">+IF(OFFSET('Hygiene Data'!$H$14,0,10*ROW('Hygiene Data'!H167))="","",OFFSET('Hygiene Data'!$H$14,0,10*ROW('Hygiene Data'!H167)))</f>
        <v/>
      </c>
    </row>
    <row r="174" x14ac:dyDescent="0.2">
      <c r="A174" s="52" t="str">
        <f ca="true">+IF(OFFSET('Water Data'!$B$1,0,10*ROW('Water Data'!B171))="","",OFFSET('Water Data'!$B$1,0,10*ROW('Water Data'!B171)))</f>
        <v/>
      </c>
      <c r="B174" s="52" t="str">
        <f ca="true">+IF(OFFSET('Water Data'!$A$3,0,10*ROW('Water Data'!A171))="","",OFFSET('Water Data'!$A$3,0,10*ROW('Water Data'!A171)))</f>
        <v/>
      </c>
      <c r="C174" s="52" t="str">
        <f ca="true">+IF(OFFSET('Water Data'!$C$3,0,10*ROW('Water Data'!C171))="","",OFFSET('Water Data'!$C$3,0,10*ROW('Water Data'!C171)))</f>
        <v/>
      </c>
      <c r="D174" s="240"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0"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0"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0"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0"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0"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0"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0"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0"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0"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0"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0"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0"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0"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0"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0"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0"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0"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1"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1"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1"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1"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1"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1"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1"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1"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1"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1"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1"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1"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1"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1"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1"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1"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1"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1"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1"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1"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1"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1"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1"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1"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1"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1"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1"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1"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1"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1"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2"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2"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2"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2"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2"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2"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2"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2"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2"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2"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2"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2"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2"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2"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2"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2"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2"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2"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29" t="str">
        <f ca="true">+IF(OFFSET('Water Data'!$C$28,0,10*ROW('Water Data'!C168))="","",OFFSET('Water Data'!$C$28,0,10*ROW('Water Data'!C168)))</f>
        <v/>
      </c>
      <c r="BT174" s="29" t="str">
        <f ca="true">+IF(OFFSET('Water Data'!$C$29,0,10*ROW('Water Data'!C168))="","",OFFSET('Water Data'!$C$29,0,10*ROW('Water Data'!C168)))</f>
        <v/>
      </c>
      <c r="BU174" s="29" t="str">
        <f ca="true">+IF(OFFSET('Water Data'!$C$30,0,10*ROW('Water Data'!C168))="","",OFFSET('Water Data'!$C$30,0,10*ROW('Water Data'!C168)))</f>
        <v/>
      </c>
      <c r="BV174" s="29" t="str">
        <f ca="true">+IF(OFFSET('Water Data'!$D$28,0,10*ROW('Water Data'!D168))="","",OFFSET('Water Data'!$D$28,0,10*ROW('Water Data'!D168)))</f>
        <v/>
      </c>
      <c r="BW174" s="29" t="str">
        <f ca="true">+IF(OFFSET('Water Data'!$D$29,0,10*ROW('Water Data'!D168))="","",OFFSET('Water Data'!$D$29,0,10*ROW('Water Data'!D168)))</f>
        <v/>
      </c>
      <c r="BX174" s="29" t="str">
        <f ca="true">+IF(OFFSET('Water Data'!$D$30,0,10*ROW('Water Data'!D168))="","",OFFSET('Water Data'!$D$30,0,10*ROW('Water Data'!D168)))</f>
        <v/>
      </c>
      <c r="BY174" s="29" t="str">
        <f ca="true">+IF(OFFSET('Water Data'!$E$28,0,10*ROW('Water Data'!E168))="","",OFFSET('Water Data'!$E$28,0,10*ROW('Water Data'!E168)))</f>
        <v/>
      </c>
      <c r="BZ174" s="29" t="str">
        <f ca="true">+IF(OFFSET('Water Data'!$E$29,0,10*ROW('Water Data'!E168))="","",OFFSET('Water Data'!$E$29,0,10*ROW('Water Data'!E168)))</f>
        <v/>
      </c>
      <c r="CA174" s="29" t="str">
        <f ca="true">+IF(OFFSET('Water Data'!$E$30,0,10*ROW('Water Data'!E168))="","",OFFSET('Water Data'!$E$30,0,10*ROW('Water Data'!E168)))</f>
        <v/>
      </c>
      <c r="CB174" s="29" t="str">
        <f ca="true">+IF(OFFSET('Water Data'!$F$28,0,10*ROW('Water Data'!F168))="","",OFFSET('Water Data'!$F$28,0,10*ROW('Water Data'!F168)))</f>
        <v/>
      </c>
      <c r="CC174" s="29" t="str">
        <f ca="true">+IF(OFFSET('Water Data'!$F$29,0,10*ROW('Water Data'!F168))="","",OFFSET('Water Data'!$F$29,0,10*ROW('Water Data'!F168)))</f>
        <v/>
      </c>
      <c r="CD174" s="29" t="str">
        <f ca="true">+IF(OFFSET('Water Data'!$F$30,0,10*ROW('Water Data'!F168))="","",OFFSET('Water Data'!$F$30,0,10*ROW('Water Data'!F168)))</f>
        <v/>
      </c>
      <c r="CE174" s="29" t="str">
        <f ca="true">+IF(OFFSET('Water Data'!$G$28,0,10*ROW('Water Data'!G168))="","",OFFSET('Water Data'!$G$28,0,10*ROW('Water Data'!G168)))</f>
        <v/>
      </c>
      <c r="CF174" s="29" t="str">
        <f ca="true">+IF(OFFSET('Water Data'!$G$29,0,10*ROW('Water Data'!G168))="","",OFFSET('Water Data'!$G$29,0,10*ROW('Water Data'!G168)))</f>
        <v/>
      </c>
      <c r="CG174" s="29" t="str">
        <f ca="true">+IF(OFFSET('Water Data'!$G$30,0,10*ROW('Water Data'!G168))="","",OFFSET('Water Data'!$G$30,0,10*ROW('Water Data'!G168)))</f>
        <v/>
      </c>
      <c r="CH174" s="29" t="str">
        <f ca="true">+IF(OFFSET('Water Data'!$H$28,0,10*ROW('Water Data'!H168))="","",OFFSET('Water Data'!$H$28,0,10*ROW('Water Data'!H168)))</f>
        <v/>
      </c>
      <c r="CI174" s="29" t="str">
        <f ca="true">+IF(OFFSET('Water Data'!$H$29,0,10*ROW('Water Data'!H168))="","",OFFSET('Water Data'!$H$29,0,10*ROW('Water Data'!H168)))</f>
        <v/>
      </c>
      <c r="CJ174" s="29" t="str">
        <f ca="true">+IF(OFFSET('Water Data'!$H$30,0,10*ROW('Water Data'!H168))="","",OFFSET('Water Data'!$H$30,0,10*ROW('Water Data'!H168)))</f>
        <v/>
      </c>
      <c r="CK174" s="29" t="str">
        <f ca="true">+IF(OFFSET('Sanitation Data'!$C$29,0,10*ROW('Sanitation Data'!C168))="","",OFFSET('Sanitation Data'!$C$29,0,10*ROW('Sanitation Data'!C168)))</f>
        <v/>
      </c>
      <c r="CL174" s="29" t="str">
        <f ca="true">+IF(OFFSET('Sanitation Data'!$C$30,0,10*ROW('Sanitation Data'!C168))="","",OFFSET('Sanitation Data'!$C$30,0,10*ROW('Sanitation Data'!C168)))</f>
        <v/>
      </c>
      <c r="CM174" s="29" t="str">
        <f ca="true">+IF(OFFSET('Sanitation Data'!$C$31,0,10*ROW('Sanitation Data'!C168))="","",OFFSET('Sanitation Data'!$C$31,0,10*ROW('Sanitation Data'!C168)))</f>
        <v/>
      </c>
      <c r="CN174" s="29" t="str">
        <f ca="true">+IF(OFFSET('Sanitation Data'!$C$32,0,10*ROW('Sanitation Data'!C168))="","",OFFSET('Sanitation Data'!$C$32,0,10*ROW('Sanitation Data'!C168)))</f>
        <v/>
      </c>
      <c r="CO174" s="29" t="str">
        <f ca="true">+IF(OFFSET('Sanitation Data'!$C$33,0,10*ROW('Sanitation Data'!C168))="","",OFFSET('Sanitation Data'!$C$33,0,10*ROW('Sanitation Data'!C168)))</f>
        <v/>
      </c>
      <c r="CP174" s="29" t="str">
        <f ca="true">+IF(OFFSET('Sanitation Data'!$D$29,0,10*ROW('Sanitation Data'!D168))="","",OFFSET('Sanitation Data'!$D$29,0,10*ROW('Sanitation Data'!D168)))</f>
        <v/>
      </c>
      <c r="CQ174" s="29" t="str">
        <f ca="true">+IF(OFFSET('Sanitation Data'!$D$30,0,10*ROW('Sanitation Data'!D168))="","",OFFSET('Sanitation Data'!$D$30,0,10*ROW('Sanitation Data'!D168)))</f>
        <v/>
      </c>
      <c r="CR174" s="29" t="str">
        <f ca="true">+IF(OFFSET('Sanitation Data'!$D$31,0,10*ROW('Sanitation Data'!D168))="","",OFFSET('Sanitation Data'!$D$31,0,10*ROW('Sanitation Data'!D168)))</f>
        <v/>
      </c>
      <c r="CS174" s="29" t="str">
        <f ca="true">+IF(OFFSET('Sanitation Data'!$D$32,0,10*ROW('Sanitation Data'!D168))="","",OFFSET('Sanitation Data'!$D$32,0,10*ROW('Sanitation Data'!D168)))</f>
        <v/>
      </c>
      <c r="CT174" s="29" t="str">
        <f ca="true">+IF(OFFSET('Sanitation Data'!$D$33,0,10*ROW('Sanitation Data'!D168))="","",OFFSET('Sanitation Data'!$D$33,0,10*ROW('Sanitation Data'!D168)))</f>
        <v/>
      </c>
      <c r="CU174" s="29" t="str">
        <f ca="true">+IF(OFFSET('Sanitation Data'!$E$29,0,10*ROW('Sanitation Data'!E168))="","",OFFSET('Sanitation Data'!$E$29,0,10*ROW('Sanitation Data'!E168)))</f>
        <v/>
      </c>
      <c r="CV174" s="29" t="str">
        <f ca="true">+IF(OFFSET('Sanitation Data'!$E$30,0,10*ROW('Sanitation Data'!E168))="","",OFFSET('Sanitation Data'!$E$30,0,10*ROW('Sanitation Data'!E168)))</f>
        <v/>
      </c>
      <c r="CW174" s="29" t="str">
        <f ca="true">+IF(OFFSET('Sanitation Data'!$E$31,0,10*ROW('Sanitation Data'!E168))="","",OFFSET('Sanitation Data'!$E$31,0,10*ROW('Sanitation Data'!E168)))</f>
        <v/>
      </c>
      <c r="CX174" s="29" t="str">
        <f ca="true">+IF(OFFSET('Sanitation Data'!$E$32,0,10*ROW('Sanitation Data'!E168))="","",OFFSET('Sanitation Data'!$E$32,0,10*ROW('Sanitation Data'!E168)))</f>
        <v/>
      </c>
      <c r="CY174" s="29" t="str">
        <f ca="true">+IF(OFFSET('Sanitation Data'!$E$33,0,10*ROW('Sanitation Data'!E168))="","",OFFSET('Sanitation Data'!$E$33,0,10*ROW('Sanitation Data'!E168)))</f>
        <v/>
      </c>
      <c r="CZ174" s="29" t="str">
        <f ca="true">+IF(OFFSET('Sanitation Data'!$F$29,0,10*ROW('Sanitation Data'!F168))="","",OFFSET('Sanitation Data'!$F$29,0,10*ROW('Sanitation Data'!F168)))</f>
        <v/>
      </c>
      <c r="DA174" s="29" t="str">
        <f ca="true">+IF(OFFSET('Sanitation Data'!$F$30,0,10*ROW('Sanitation Data'!F168))="","",OFFSET('Sanitation Data'!$F$30,0,10*ROW('Sanitation Data'!F168)))</f>
        <v/>
      </c>
      <c r="DB174" s="29" t="str">
        <f ca="true">+IF(OFFSET('Sanitation Data'!$F$31,0,10*ROW('Sanitation Data'!F168))="","",OFFSET('Sanitation Data'!$F$31,0,10*ROW('Sanitation Data'!F168)))</f>
        <v/>
      </c>
      <c r="DC174" s="29" t="str">
        <f ca="true">+IF(OFFSET('Sanitation Data'!$F$32,0,10*ROW('Sanitation Data'!F168))="","",OFFSET('Sanitation Data'!$F$32,0,10*ROW('Sanitation Data'!F168)))</f>
        <v/>
      </c>
      <c r="DD174" s="29" t="str">
        <f ca="true">+IF(OFFSET('Sanitation Data'!$F$33,0,10*ROW('Sanitation Data'!F168))="","",OFFSET('Sanitation Data'!$F$33,0,10*ROW('Sanitation Data'!F168)))</f>
        <v/>
      </c>
      <c r="DE174" s="29" t="str">
        <f ca="true">+IF(OFFSET('Sanitation Data'!$G$29,0,10*ROW('Sanitation Data'!G168))="","",OFFSET('Sanitation Data'!$G$29,0,10*ROW('Sanitation Data'!G168)))</f>
        <v/>
      </c>
      <c r="DF174" s="29" t="str">
        <f ca="true">+IF(OFFSET('Sanitation Data'!$G$30,0,10*ROW('Sanitation Data'!G168))="","",OFFSET('Sanitation Data'!$G$30,0,10*ROW('Sanitation Data'!G168)))</f>
        <v/>
      </c>
      <c r="DG174" s="29" t="str">
        <f ca="true">+IF(OFFSET('Sanitation Data'!$G$31,0,10*ROW('Sanitation Data'!G168))="","",OFFSET('Sanitation Data'!$G$31,0,10*ROW('Sanitation Data'!G168)))</f>
        <v/>
      </c>
      <c r="DH174" s="29" t="str">
        <f ca="true">+IF(OFFSET('Sanitation Data'!$G$32,0,10*ROW('Sanitation Data'!G168))="","",OFFSET('Sanitation Data'!$G$32,0,10*ROW('Sanitation Data'!G168)))</f>
        <v/>
      </c>
      <c r="DI174" s="29" t="str">
        <f ca="true">+IF(OFFSET('Sanitation Data'!$G$33,0,10*ROW('Sanitation Data'!G168))="","",OFFSET('Sanitation Data'!$G$33,0,10*ROW('Sanitation Data'!G168)))</f>
        <v/>
      </c>
      <c r="DJ174" s="29" t="str">
        <f ca="true">+IF(OFFSET('Sanitation Data'!$H$29,0,10*ROW('Sanitation Data'!H168))="","",OFFSET('Sanitation Data'!$H$29,0,10*ROW('Sanitation Data'!H168)))</f>
        <v/>
      </c>
      <c r="DK174" s="29" t="str">
        <f ca="true">+IF(OFFSET('Sanitation Data'!$H$30,0,10*ROW('Sanitation Data'!H168))="","",OFFSET('Sanitation Data'!$H$30,0,10*ROW('Sanitation Data'!H168)))</f>
        <v/>
      </c>
      <c r="DL174" s="29" t="str">
        <f ca="true">+IF(OFFSET('Sanitation Data'!$H$31,0,10*ROW('Sanitation Data'!H168))="","",OFFSET('Sanitation Data'!$H$31,0,10*ROW('Sanitation Data'!H168)))</f>
        <v/>
      </c>
      <c r="DM174" s="29" t="str">
        <f ca="true">+IF(OFFSET('Sanitation Data'!$H$32,0,10*ROW('Sanitation Data'!H168))="","",OFFSET('Sanitation Data'!$H$32,0,10*ROW('Sanitation Data'!H168)))</f>
        <v/>
      </c>
      <c r="DN174" s="29" t="str">
        <f ca="true">+IF(OFFSET('Sanitation Data'!$H$33,0,10*ROW('Sanitation Data'!H168))="","",OFFSET('Sanitation Data'!$H$33,0,10*ROW('Sanitation Data'!H168)))</f>
        <v/>
      </c>
      <c r="DO174" s="29" t="str">
        <f ca="true">+IF(OFFSET('Hygiene Data'!$C$12,0,10*ROW('Hygiene Data'!C168))="","",OFFSET('Hygiene Data'!$C$12,0,10*ROW('Hygiene Data'!C168)))</f>
        <v/>
      </c>
      <c r="DP174" s="29" t="str">
        <f ca="true">+IF(OFFSET('Hygiene Data'!$C$13,0,10*ROW('Hygiene Data'!C168))="","",OFFSET('Hygiene Data'!$C$13,0,10*ROW('Hygiene Data'!C168)))</f>
        <v/>
      </c>
      <c r="DQ174" s="29" t="str">
        <f ca="true">+IF(OFFSET('Hygiene Data'!$C$14,0,10*ROW('Hygiene Data'!C168))="","",OFFSET('Hygiene Data'!$C$14,0,10*ROW('Hygiene Data'!C168)))</f>
        <v/>
      </c>
      <c r="DR174" s="29" t="str">
        <f ca="true">+IF(OFFSET('Hygiene Data'!$D$12,0,10*ROW('Hygiene Data'!D168))="","",OFFSET('Hygiene Data'!$D$12,0,10*ROW('Hygiene Data'!D168)))</f>
        <v/>
      </c>
      <c r="DS174" s="29" t="str">
        <f ca="true">+IF(OFFSET('Hygiene Data'!$D$13,0,10*ROW('Hygiene Data'!D168))="","",OFFSET('Hygiene Data'!$D$13,0,10*ROW('Hygiene Data'!D168)))</f>
        <v/>
      </c>
      <c r="DT174" s="29" t="str">
        <f ca="true">+IF(OFFSET('Hygiene Data'!$D$14,0,10*ROW('Hygiene Data'!D168))="","",OFFSET('Hygiene Data'!$D$14,0,10*ROW('Hygiene Data'!D168)))</f>
        <v/>
      </c>
      <c r="DU174" s="29" t="str">
        <f ca="true">+IF(OFFSET('Hygiene Data'!$E$12,0,10*ROW('Hygiene Data'!E168))="","",OFFSET('Hygiene Data'!$E$12,0,10*ROW('Hygiene Data'!E168)))</f>
        <v/>
      </c>
      <c r="DV174" s="29" t="str">
        <f ca="true">+IF(OFFSET('Hygiene Data'!$E$13,0,10*ROW('Hygiene Data'!E168))="","",OFFSET('Hygiene Data'!$E$13,0,10*ROW('Hygiene Data'!E168)))</f>
        <v/>
      </c>
      <c r="DW174" s="29" t="str">
        <f ca="true">+IF(OFFSET('Hygiene Data'!$E$14,0,10*ROW('Hygiene Data'!E168))="","",OFFSET('Hygiene Data'!$E$14,0,10*ROW('Hygiene Data'!E168)))</f>
        <v/>
      </c>
      <c r="DX174" s="29" t="str">
        <f ca="true">+IF(OFFSET('Hygiene Data'!$F$12,0,10*ROW('Hygiene Data'!F168))="","",OFFSET('Hygiene Data'!$F$12,0,10*ROW('Hygiene Data'!F168)))</f>
        <v/>
      </c>
      <c r="DY174" s="29" t="str">
        <f ca="true">+IF(OFFSET('Hygiene Data'!$F$13,0,10*ROW('Hygiene Data'!F168))="","",OFFSET('Hygiene Data'!$F$13,0,10*ROW('Hygiene Data'!F168)))</f>
        <v/>
      </c>
      <c r="DZ174" s="29" t="str">
        <f ca="true">+IF(OFFSET('Hygiene Data'!$F$14,0,10*ROW('Hygiene Data'!F168))="","",OFFSET('Hygiene Data'!$F$14,0,10*ROW('Hygiene Data'!F168)))</f>
        <v/>
      </c>
      <c r="EA174" s="29" t="str">
        <f ca="true">+IF(OFFSET('Hygiene Data'!$G$12,0,10*ROW('Hygiene Data'!G168))="","",OFFSET('Hygiene Data'!$G$12,0,10*ROW('Hygiene Data'!G168)))</f>
        <v/>
      </c>
      <c r="EB174" s="29" t="str">
        <f ca="true">+IF(OFFSET('Hygiene Data'!$G$13,0,10*ROW('Hygiene Data'!G168))="","",OFFSET('Hygiene Data'!$G$13,0,10*ROW('Hygiene Data'!G168)))</f>
        <v/>
      </c>
      <c r="EC174" s="29" t="str">
        <f ca="true">+IF(OFFSET('Hygiene Data'!$G$14,0,10*ROW('Hygiene Data'!G168))="","",OFFSET('Hygiene Data'!$G$14,0,10*ROW('Hygiene Data'!G168)))</f>
        <v/>
      </c>
      <c r="ED174" s="29" t="str">
        <f ca="true">+IF(OFFSET('Hygiene Data'!$H$12,0,10*ROW('Hygiene Data'!H168))="","",OFFSET('Hygiene Data'!$H$12,0,10*ROW('Hygiene Data'!H168)))</f>
        <v/>
      </c>
      <c r="EE174" s="29" t="str">
        <f ca="true">+IF(OFFSET('Hygiene Data'!$H$13,0,10*ROW('Hygiene Data'!H168))="","",OFFSET('Hygiene Data'!$H$13,0,10*ROW('Hygiene Data'!H168)))</f>
        <v/>
      </c>
      <c r="EF174" s="29" t="str">
        <f ca="true">+IF(OFFSET('Hygiene Data'!$H$14,0,10*ROW('Hygiene Data'!H168))="","",OFFSET('Hygiene Data'!$H$14,0,10*ROW('Hygiene Data'!H168)))</f>
        <v/>
      </c>
    </row>
    <row r="175" x14ac:dyDescent="0.2">
      <c r="A175" s="52" t="str">
        <f ca="true">+IF(OFFSET('Water Data'!$B$1,0,10*ROW('Water Data'!B172))="","",OFFSET('Water Data'!$B$1,0,10*ROW('Water Data'!B172)))</f>
        <v/>
      </c>
      <c r="B175" s="52" t="str">
        <f ca="true">+IF(OFFSET('Water Data'!$A$3,0,10*ROW('Water Data'!A172))="","",OFFSET('Water Data'!$A$3,0,10*ROW('Water Data'!A172)))</f>
        <v/>
      </c>
      <c r="C175" s="52" t="str">
        <f ca="true">+IF(OFFSET('Water Data'!$C$3,0,10*ROW('Water Data'!C172))="","",OFFSET('Water Data'!$C$3,0,10*ROW('Water Data'!C172)))</f>
        <v/>
      </c>
      <c r="D175" s="240"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0"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0"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0"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0"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0"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0"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0"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0"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0"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0"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0"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0"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0"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0"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0"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0"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0"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1"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1"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1"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1"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1"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1"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1"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1"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1"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1"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1"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1"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1"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1"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1"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1"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1"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1"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1"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1"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1"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1"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1"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1"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1"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1"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1"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1"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1"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1"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2"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2"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2"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2"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2"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2"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2"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2"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2"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2"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2"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2"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2"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2"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2"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2"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2"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2"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29" t="str">
        <f ca="true">+IF(OFFSET('Water Data'!$C$28,0,10*ROW('Water Data'!C169))="","",OFFSET('Water Data'!$C$28,0,10*ROW('Water Data'!C169)))</f>
        <v/>
      </c>
      <c r="BT175" s="29" t="str">
        <f ca="true">+IF(OFFSET('Water Data'!$C$29,0,10*ROW('Water Data'!C169))="","",OFFSET('Water Data'!$C$29,0,10*ROW('Water Data'!C169)))</f>
        <v/>
      </c>
      <c r="BU175" s="29" t="str">
        <f ca="true">+IF(OFFSET('Water Data'!$C$30,0,10*ROW('Water Data'!C169))="","",OFFSET('Water Data'!$C$30,0,10*ROW('Water Data'!C169)))</f>
        <v/>
      </c>
      <c r="BV175" s="29" t="str">
        <f ca="true">+IF(OFFSET('Water Data'!$D$28,0,10*ROW('Water Data'!D169))="","",OFFSET('Water Data'!$D$28,0,10*ROW('Water Data'!D169)))</f>
        <v/>
      </c>
      <c r="BW175" s="29" t="str">
        <f ca="true">+IF(OFFSET('Water Data'!$D$29,0,10*ROW('Water Data'!D169))="","",OFFSET('Water Data'!$D$29,0,10*ROW('Water Data'!D169)))</f>
        <v/>
      </c>
      <c r="BX175" s="29" t="str">
        <f ca="true">+IF(OFFSET('Water Data'!$D$30,0,10*ROW('Water Data'!D169))="","",OFFSET('Water Data'!$D$30,0,10*ROW('Water Data'!D169)))</f>
        <v/>
      </c>
      <c r="BY175" s="29" t="str">
        <f ca="true">+IF(OFFSET('Water Data'!$E$28,0,10*ROW('Water Data'!E169))="","",OFFSET('Water Data'!$E$28,0,10*ROW('Water Data'!E169)))</f>
        <v/>
      </c>
      <c r="BZ175" s="29" t="str">
        <f ca="true">+IF(OFFSET('Water Data'!$E$29,0,10*ROW('Water Data'!E169))="","",OFFSET('Water Data'!$E$29,0,10*ROW('Water Data'!E169)))</f>
        <v/>
      </c>
      <c r="CA175" s="29" t="str">
        <f ca="true">+IF(OFFSET('Water Data'!$E$30,0,10*ROW('Water Data'!E169))="","",OFFSET('Water Data'!$E$30,0,10*ROW('Water Data'!E169)))</f>
        <v/>
      </c>
      <c r="CB175" s="29" t="str">
        <f ca="true">+IF(OFFSET('Water Data'!$F$28,0,10*ROW('Water Data'!F169))="","",OFFSET('Water Data'!$F$28,0,10*ROW('Water Data'!F169)))</f>
        <v/>
      </c>
      <c r="CC175" s="29" t="str">
        <f ca="true">+IF(OFFSET('Water Data'!$F$29,0,10*ROW('Water Data'!F169))="","",OFFSET('Water Data'!$F$29,0,10*ROW('Water Data'!F169)))</f>
        <v/>
      </c>
      <c r="CD175" s="29" t="str">
        <f ca="true">+IF(OFFSET('Water Data'!$F$30,0,10*ROW('Water Data'!F169))="","",OFFSET('Water Data'!$F$30,0,10*ROW('Water Data'!F169)))</f>
        <v/>
      </c>
      <c r="CE175" s="29" t="str">
        <f ca="true">+IF(OFFSET('Water Data'!$G$28,0,10*ROW('Water Data'!G169))="","",OFFSET('Water Data'!$G$28,0,10*ROW('Water Data'!G169)))</f>
        <v/>
      </c>
      <c r="CF175" s="29" t="str">
        <f ca="true">+IF(OFFSET('Water Data'!$G$29,0,10*ROW('Water Data'!G169))="","",OFFSET('Water Data'!$G$29,0,10*ROW('Water Data'!G169)))</f>
        <v/>
      </c>
      <c r="CG175" s="29" t="str">
        <f ca="true">+IF(OFFSET('Water Data'!$G$30,0,10*ROW('Water Data'!G169))="","",OFFSET('Water Data'!$G$30,0,10*ROW('Water Data'!G169)))</f>
        <v/>
      </c>
      <c r="CH175" s="29" t="str">
        <f ca="true">+IF(OFFSET('Water Data'!$H$28,0,10*ROW('Water Data'!H169))="","",OFFSET('Water Data'!$H$28,0,10*ROW('Water Data'!H169)))</f>
        <v/>
      </c>
      <c r="CI175" s="29" t="str">
        <f ca="true">+IF(OFFSET('Water Data'!$H$29,0,10*ROW('Water Data'!H169))="","",OFFSET('Water Data'!$H$29,0,10*ROW('Water Data'!H169)))</f>
        <v/>
      </c>
      <c r="CJ175" s="29" t="str">
        <f ca="true">+IF(OFFSET('Water Data'!$H$30,0,10*ROW('Water Data'!H169))="","",OFFSET('Water Data'!$H$30,0,10*ROW('Water Data'!H169)))</f>
        <v/>
      </c>
      <c r="CK175" s="29" t="str">
        <f ca="true">+IF(OFFSET('Sanitation Data'!$C$29,0,10*ROW('Sanitation Data'!C169))="","",OFFSET('Sanitation Data'!$C$29,0,10*ROW('Sanitation Data'!C169)))</f>
        <v/>
      </c>
      <c r="CL175" s="29" t="str">
        <f ca="true">+IF(OFFSET('Sanitation Data'!$C$30,0,10*ROW('Sanitation Data'!C169))="","",OFFSET('Sanitation Data'!$C$30,0,10*ROW('Sanitation Data'!C169)))</f>
        <v/>
      </c>
      <c r="CM175" s="29" t="str">
        <f ca="true">+IF(OFFSET('Sanitation Data'!$C$31,0,10*ROW('Sanitation Data'!C169))="","",OFFSET('Sanitation Data'!$C$31,0,10*ROW('Sanitation Data'!C169)))</f>
        <v/>
      </c>
      <c r="CN175" s="29" t="str">
        <f ca="true">+IF(OFFSET('Sanitation Data'!$C$32,0,10*ROW('Sanitation Data'!C169))="","",OFFSET('Sanitation Data'!$C$32,0,10*ROW('Sanitation Data'!C169)))</f>
        <v/>
      </c>
      <c r="CO175" s="29" t="str">
        <f ca="true">+IF(OFFSET('Sanitation Data'!$C$33,0,10*ROW('Sanitation Data'!C169))="","",OFFSET('Sanitation Data'!$C$33,0,10*ROW('Sanitation Data'!C169)))</f>
        <v/>
      </c>
      <c r="CP175" s="29" t="str">
        <f ca="true">+IF(OFFSET('Sanitation Data'!$D$29,0,10*ROW('Sanitation Data'!D169))="","",OFFSET('Sanitation Data'!$D$29,0,10*ROW('Sanitation Data'!D169)))</f>
        <v/>
      </c>
      <c r="CQ175" s="29" t="str">
        <f ca="true">+IF(OFFSET('Sanitation Data'!$D$30,0,10*ROW('Sanitation Data'!D169))="","",OFFSET('Sanitation Data'!$D$30,0,10*ROW('Sanitation Data'!D169)))</f>
        <v/>
      </c>
      <c r="CR175" s="29" t="str">
        <f ca="true">+IF(OFFSET('Sanitation Data'!$D$31,0,10*ROW('Sanitation Data'!D169))="","",OFFSET('Sanitation Data'!$D$31,0,10*ROW('Sanitation Data'!D169)))</f>
        <v/>
      </c>
      <c r="CS175" s="29" t="str">
        <f ca="true">+IF(OFFSET('Sanitation Data'!$D$32,0,10*ROW('Sanitation Data'!D169))="","",OFFSET('Sanitation Data'!$D$32,0,10*ROW('Sanitation Data'!D169)))</f>
        <v/>
      </c>
      <c r="CT175" s="29" t="str">
        <f ca="true">+IF(OFFSET('Sanitation Data'!$D$33,0,10*ROW('Sanitation Data'!D169))="","",OFFSET('Sanitation Data'!$D$33,0,10*ROW('Sanitation Data'!D169)))</f>
        <v/>
      </c>
      <c r="CU175" s="29" t="str">
        <f ca="true">+IF(OFFSET('Sanitation Data'!$E$29,0,10*ROW('Sanitation Data'!E169))="","",OFFSET('Sanitation Data'!$E$29,0,10*ROW('Sanitation Data'!E169)))</f>
        <v/>
      </c>
      <c r="CV175" s="29" t="str">
        <f ca="true">+IF(OFFSET('Sanitation Data'!$E$30,0,10*ROW('Sanitation Data'!E169))="","",OFFSET('Sanitation Data'!$E$30,0,10*ROW('Sanitation Data'!E169)))</f>
        <v/>
      </c>
      <c r="CW175" s="29" t="str">
        <f ca="true">+IF(OFFSET('Sanitation Data'!$E$31,0,10*ROW('Sanitation Data'!E169))="","",OFFSET('Sanitation Data'!$E$31,0,10*ROW('Sanitation Data'!E169)))</f>
        <v/>
      </c>
      <c r="CX175" s="29" t="str">
        <f ca="true">+IF(OFFSET('Sanitation Data'!$E$32,0,10*ROW('Sanitation Data'!E169))="","",OFFSET('Sanitation Data'!$E$32,0,10*ROW('Sanitation Data'!E169)))</f>
        <v/>
      </c>
      <c r="CY175" s="29" t="str">
        <f ca="true">+IF(OFFSET('Sanitation Data'!$E$33,0,10*ROW('Sanitation Data'!E169))="","",OFFSET('Sanitation Data'!$E$33,0,10*ROW('Sanitation Data'!E169)))</f>
        <v/>
      </c>
      <c r="CZ175" s="29" t="str">
        <f ca="true">+IF(OFFSET('Sanitation Data'!$F$29,0,10*ROW('Sanitation Data'!F169))="","",OFFSET('Sanitation Data'!$F$29,0,10*ROW('Sanitation Data'!F169)))</f>
        <v/>
      </c>
      <c r="DA175" s="29" t="str">
        <f ca="true">+IF(OFFSET('Sanitation Data'!$F$30,0,10*ROW('Sanitation Data'!F169))="","",OFFSET('Sanitation Data'!$F$30,0,10*ROW('Sanitation Data'!F169)))</f>
        <v/>
      </c>
      <c r="DB175" s="29" t="str">
        <f ca="true">+IF(OFFSET('Sanitation Data'!$F$31,0,10*ROW('Sanitation Data'!F169))="","",OFFSET('Sanitation Data'!$F$31,0,10*ROW('Sanitation Data'!F169)))</f>
        <v/>
      </c>
      <c r="DC175" s="29" t="str">
        <f ca="true">+IF(OFFSET('Sanitation Data'!$F$32,0,10*ROW('Sanitation Data'!F169))="","",OFFSET('Sanitation Data'!$F$32,0,10*ROW('Sanitation Data'!F169)))</f>
        <v/>
      </c>
      <c r="DD175" s="29" t="str">
        <f ca="true">+IF(OFFSET('Sanitation Data'!$F$33,0,10*ROW('Sanitation Data'!F169))="","",OFFSET('Sanitation Data'!$F$33,0,10*ROW('Sanitation Data'!F169)))</f>
        <v/>
      </c>
      <c r="DE175" s="29" t="str">
        <f ca="true">+IF(OFFSET('Sanitation Data'!$G$29,0,10*ROW('Sanitation Data'!G169))="","",OFFSET('Sanitation Data'!$G$29,0,10*ROW('Sanitation Data'!G169)))</f>
        <v/>
      </c>
      <c r="DF175" s="29" t="str">
        <f ca="true">+IF(OFFSET('Sanitation Data'!$G$30,0,10*ROW('Sanitation Data'!G169))="","",OFFSET('Sanitation Data'!$G$30,0,10*ROW('Sanitation Data'!G169)))</f>
        <v/>
      </c>
      <c r="DG175" s="29" t="str">
        <f ca="true">+IF(OFFSET('Sanitation Data'!$G$31,0,10*ROW('Sanitation Data'!G169))="","",OFFSET('Sanitation Data'!$G$31,0,10*ROW('Sanitation Data'!G169)))</f>
        <v/>
      </c>
      <c r="DH175" s="29" t="str">
        <f ca="true">+IF(OFFSET('Sanitation Data'!$G$32,0,10*ROW('Sanitation Data'!G169))="","",OFFSET('Sanitation Data'!$G$32,0,10*ROW('Sanitation Data'!G169)))</f>
        <v/>
      </c>
      <c r="DI175" s="29" t="str">
        <f ca="true">+IF(OFFSET('Sanitation Data'!$G$33,0,10*ROW('Sanitation Data'!G169))="","",OFFSET('Sanitation Data'!$G$33,0,10*ROW('Sanitation Data'!G169)))</f>
        <v/>
      </c>
      <c r="DJ175" s="29" t="str">
        <f ca="true">+IF(OFFSET('Sanitation Data'!$H$29,0,10*ROW('Sanitation Data'!H169))="","",OFFSET('Sanitation Data'!$H$29,0,10*ROW('Sanitation Data'!H169)))</f>
        <v/>
      </c>
      <c r="DK175" s="29" t="str">
        <f ca="true">+IF(OFFSET('Sanitation Data'!$H$30,0,10*ROW('Sanitation Data'!H169))="","",OFFSET('Sanitation Data'!$H$30,0,10*ROW('Sanitation Data'!H169)))</f>
        <v/>
      </c>
      <c r="DL175" s="29" t="str">
        <f ca="true">+IF(OFFSET('Sanitation Data'!$H$31,0,10*ROW('Sanitation Data'!H169))="","",OFFSET('Sanitation Data'!$H$31,0,10*ROW('Sanitation Data'!H169)))</f>
        <v/>
      </c>
      <c r="DM175" s="29" t="str">
        <f ca="true">+IF(OFFSET('Sanitation Data'!$H$32,0,10*ROW('Sanitation Data'!H169))="","",OFFSET('Sanitation Data'!$H$32,0,10*ROW('Sanitation Data'!H169)))</f>
        <v/>
      </c>
      <c r="DN175" s="29" t="str">
        <f ca="true">+IF(OFFSET('Sanitation Data'!$H$33,0,10*ROW('Sanitation Data'!H169))="","",OFFSET('Sanitation Data'!$H$33,0,10*ROW('Sanitation Data'!H169)))</f>
        <v/>
      </c>
      <c r="DO175" s="29" t="str">
        <f ca="true">+IF(OFFSET('Hygiene Data'!$C$12,0,10*ROW('Hygiene Data'!C169))="","",OFFSET('Hygiene Data'!$C$12,0,10*ROW('Hygiene Data'!C169)))</f>
        <v/>
      </c>
      <c r="DP175" s="29" t="str">
        <f ca="true">+IF(OFFSET('Hygiene Data'!$C$13,0,10*ROW('Hygiene Data'!C169))="","",OFFSET('Hygiene Data'!$C$13,0,10*ROW('Hygiene Data'!C169)))</f>
        <v/>
      </c>
      <c r="DQ175" s="29" t="str">
        <f ca="true">+IF(OFFSET('Hygiene Data'!$C$14,0,10*ROW('Hygiene Data'!C169))="","",OFFSET('Hygiene Data'!$C$14,0,10*ROW('Hygiene Data'!C169)))</f>
        <v/>
      </c>
      <c r="DR175" s="29" t="str">
        <f ca="true">+IF(OFFSET('Hygiene Data'!$D$12,0,10*ROW('Hygiene Data'!D169))="","",OFFSET('Hygiene Data'!$D$12,0,10*ROW('Hygiene Data'!D169)))</f>
        <v/>
      </c>
      <c r="DS175" s="29" t="str">
        <f ca="true">+IF(OFFSET('Hygiene Data'!$D$13,0,10*ROW('Hygiene Data'!D169))="","",OFFSET('Hygiene Data'!$D$13,0,10*ROW('Hygiene Data'!D169)))</f>
        <v/>
      </c>
      <c r="DT175" s="29" t="str">
        <f ca="true">+IF(OFFSET('Hygiene Data'!$D$14,0,10*ROW('Hygiene Data'!D169))="","",OFFSET('Hygiene Data'!$D$14,0,10*ROW('Hygiene Data'!D169)))</f>
        <v/>
      </c>
      <c r="DU175" s="29" t="str">
        <f ca="true">+IF(OFFSET('Hygiene Data'!$E$12,0,10*ROW('Hygiene Data'!E169))="","",OFFSET('Hygiene Data'!$E$12,0,10*ROW('Hygiene Data'!E169)))</f>
        <v/>
      </c>
      <c r="DV175" s="29" t="str">
        <f ca="true">+IF(OFFSET('Hygiene Data'!$E$13,0,10*ROW('Hygiene Data'!E169))="","",OFFSET('Hygiene Data'!$E$13,0,10*ROW('Hygiene Data'!E169)))</f>
        <v/>
      </c>
      <c r="DW175" s="29" t="str">
        <f ca="true">+IF(OFFSET('Hygiene Data'!$E$14,0,10*ROW('Hygiene Data'!E169))="","",OFFSET('Hygiene Data'!$E$14,0,10*ROW('Hygiene Data'!E169)))</f>
        <v/>
      </c>
      <c r="DX175" s="29" t="str">
        <f ca="true">+IF(OFFSET('Hygiene Data'!$F$12,0,10*ROW('Hygiene Data'!F169))="","",OFFSET('Hygiene Data'!$F$12,0,10*ROW('Hygiene Data'!F169)))</f>
        <v/>
      </c>
      <c r="DY175" s="29" t="str">
        <f ca="true">+IF(OFFSET('Hygiene Data'!$F$13,0,10*ROW('Hygiene Data'!F169))="","",OFFSET('Hygiene Data'!$F$13,0,10*ROW('Hygiene Data'!F169)))</f>
        <v/>
      </c>
      <c r="DZ175" s="29" t="str">
        <f ca="true">+IF(OFFSET('Hygiene Data'!$F$14,0,10*ROW('Hygiene Data'!F169))="","",OFFSET('Hygiene Data'!$F$14,0,10*ROW('Hygiene Data'!F169)))</f>
        <v/>
      </c>
      <c r="EA175" s="29" t="str">
        <f ca="true">+IF(OFFSET('Hygiene Data'!$G$12,0,10*ROW('Hygiene Data'!G169))="","",OFFSET('Hygiene Data'!$G$12,0,10*ROW('Hygiene Data'!G169)))</f>
        <v/>
      </c>
      <c r="EB175" s="29" t="str">
        <f ca="true">+IF(OFFSET('Hygiene Data'!$G$13,0,10*ROW('Hygiene Data'!G169))="","",OFFSET('Hygiene Data'!$G$13,0,10*ROW('Hygiene Data'!G169)))</f>
        <v/>
      </c>
      <c r="EC175" s="29" t="str">
        <f ca="true">+IF(OFFSET('Hygiene Data'!$G$14,0,10*ROW('Hygiene Data'!G169))="","",OFFSET('Hygiene Data'!$G$14,0,10*ROW('Hygiene Data'!G169)))</f>
        <v/>
      </c>
      <c r="ED175" s="29" t="str">
        <f ca="true">+IF(OFFSET('Hygiene Data'!$H$12,0,10*ROW('Hygiene Data'!H169))="","",OFFSET('Hygiene Data'!$H$12,0,10*ROW('Hygiene Data'!H169)))</f>
        <v/>
      </c>
      <c r="EE175" s="29" t="str">
        <f ca="true">+IF(OFFSET('Hygiene Data'!$H$13,0,10*ROW('Hygiene Data'!H169))="","",OFFSET('Hygiene Data'!$H$13,0,10*ROW('Hygiene Data'!H169)))</f>
        <v/>
      </c>
      <c r="EF175" s="29" t="str">
        <f ca="true">+IF(OFFSET('Hygiene Data'!$H$14,0,10*ROW('Hygiene Data'!H169))="","",OFFSET('Hygiene Data'!$H$14,0,10*ROW('Hygiene Data'!H169)))</f>
        <v/>
      </c>
    </row>
    <row r="176" x14ac:dyDescent="0.2">
      <c r="A176" s="52" t="str">
        <f ca="true">+IF(OFFSET('Water Data'!$B$1,0,10*ROW('Water Data'!B173))="","",OFFSET('Water Data'!$B$1,0,10*ROW('Water Data'!B173)))</f>
        <v/>
      </c>
      <c r="B176" s="52" t="str">
        <f ca="true">+IF(OFFSET('Water Data'!$A$3,0,10*ROW('Water Data'!A173))="","",OFFSET('Water Data'!$A$3,0,10*ROW('Water Data'!A173)))</f>
        <v/>
      </c>
      <c r="C176" s="52" t="str">
        <f ca="true">+IF(OFFSET('Water Data'!$C$3,0,10*ROW('Water Data'!C173))="","",OFFSET('Water Data'!$C$3,0,10*ROW('Water Data'!C173)))</f>
        <v/>
      </c>
      <c r="D176" s="240"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0"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0"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0"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0"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0"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0"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0"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0"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0"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0"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0"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0"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0"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0"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0"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0"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0"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1"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1"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1"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1"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1"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1"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1"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1"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1"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1"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1"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1"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1"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1"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1"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1"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1"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1"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1"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1"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1"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1"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1"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1"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1"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1"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1"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1"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1"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1"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2"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2"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2"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2"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2"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2"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2"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2"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2"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2"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2"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2"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2"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2"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2"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2"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2"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2"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29" t="str">
        <f ca="true">+IF(OFFSET('Water Data'!$C$28,0,10*ROW('Water Data'!C170))="","",OFFSET('Water Data'!$C$28,0,10*ROW('Water Data'!C170)))</f>
        <v/>
      </c>
      <c r="BT176" s="29" t="str">
        <f ca="true">+IF(OFFSET('Water Data'!$C$29,0,10*ROW('Water Data'!C170))="","",OFFSET('Water Data'!$C$29,0,10*ROW('Water Data'!C170)))</f>
        <v/>
      </c>
      <c r="BU176" s="29" t="str">
        <f ca="true">+IF(OFFSET('Water Data'!$C$30,0,10*ROW('Water Data'!C170))="","",OFFSET('Water Data'!$C$30,0,10*ROW('Water Data'!C170)))</f>
        <v/>
      </c>
      <c r="BV176" s="29" t="str">
        <f ca="true">+IF(OFFSET('Water Data'!$D$28,0,10*ROW('Water Data'!D170))="","",OFFSET('Water Data'!$D$28,0,10*ROW('Water Data'!D170)))</f>
        <v/>
      </c>
      <c r="BW176" s="29" t="str">
        <f ca="true">+IF(OFFSET('Water Data'!$D$29,0,10*ROW('Water Data'!D170))="","",OFFSET('Water Data'!$D$29,0,10*ROW('Water Data'!D170)))</f>
        <v/>
      </c>
      <c r="BX176" s="29" t="str">
        <f ca="true">+IF(OFFSET('Water Data'!$D$30,0,10*ROW('Water Data'!D170))="","",OFFSET('Water Data'!$D$30,0,10*ROW('Water Data'!D170)))</f>
        <v/>
      </c>
      <c r="BY176" s="29" t="str">
        <f ca="true">+IF(OFFSET('Water Data'!$E$28,0,10*ROW('Water Data'!E170))="","",OFFSET('Water Data'!$E$28,0,10*ROW('Water Data'!E170)))</f>
        <v/>
      </c>
      <c r="BZ176" s="29" t="str">
        <f ca="true">+IF(OFFSET('Water Data'!$E$29,0,10*ROW('Water Data'!E170))="","",OFFSET('Water Data'!$E$29,0,10*ROW('Water Data'!E170)))</f>
        <v/>
      </c>
      <c r="CA176" s="29" t="str">
        <f ca="true">+IF(OFFSET('Water Data'!$E$30,0,10*ROW('Water Data'!E170))="","",OFFSET('Water Data'!$E$30,0,10*ROW('Water Data'!E170)))</f>
        <v/>
      </c>
      <c r="CB176" s="29" t="str">
        <f ca="true">+IF(OFFSET('Water Data'!$F$28,0,10*ROW('Water Data'!F170))="","",OFFSET('Water Data'!$F$28,0,10*ROW('Water Data'!F170)))</f>
        <v/>
      </c>
      <c r="CC176" s="29" t="str">
        <f ca="true">+IF(OFFSET('Water Data'!$F$29,0,10*ROW('Water Data'!F170))="","",OFFSET('Water Data'!$F$29,0,10*ROW('Water Data'!F170)))</f>
        <v/>
      </c>
      <c r="CD176" s="29" t="str">
        <f ca="true">+IF(OFFSET('Water Data'!$F$30,0,10*ROW('Water Data'!F170))="","",OFFSET('Water Data'!$F$30,0,10*ROW('Water Data'!F170)))</f>
        <v/>
      </c>
      <c r="CE176" s="29" t="str">
        <f ca="true">+IF(OFFSET('Water Data'!$G$28,0,10*ROW('Water Data'!G170))="","",OFFSET('Water Data'!$G$28,0,10*ROW('Water Data'!G170)))</f>
        <v/>
      </c>
      <c r="CF176" s="29" t="str">
        <f ca="true">+IF(OFFSET('Water Data'!$G$29,0,10*ROW('Water Data'!G170))="","",OFFSET('Water Data'!$G$29,0,10*ROW('Water Data'!G170)))</f>
        <v/>
      </c>
      <c r="CG176" s="29" t="str">
        <f ca="true">+IF(OFFSET('Water Data'!$G$30,0,10*ROW('Water Data'!G170))="","",OFFSET('Water Data'!$G$30,0,10*ROW('Water Data'!G170)))</f>
        <v/>
      </c>
      <c r="CH176" s="29" t="str">
        <f ca="true">+IF(OFFSET('Water Data'!$H$28,0,10*ROW('Water Data'!H170))="","",OFFSET('Water Data'!$H$28,0,10*ROW('Water Data'!H170)))</f>
        <v/>
      </c>
      <c r="CI176" s="29" t="str">
        <f ca="true">+IF(OFFSET('Water Data'!$H$29,0,10*ROW('Water Data'!H170))="","",OFFSET('Water Data'!$H$29,0,10*ROW('Water Data'!H170)))</f>
        <v/>
      </c>
      <c r="CJ176" s="29" t="str">
        <f ca="true">+IF(OFFSET('Water Data'!$H$30,0,10*ROW('Water Data'!H170))="","",OFFSET('Water Data'!$H$30,0,10*ROW('Water Data'!H170)))</f>
        <v/>
      </c>
      <c r="CK176" s="29" t="str">
        <f ca="true">+IF(OFFSET('Sanitation Data'!$C$29,0,10*ROW('Sanitation Data'!C170))="","",OFFSET('Sanitation Data'!$C$29,0,10*ROW('Sanitation Data'!C170)))</f>
        <v/>
      </c>
      <c r="CL176" s="29" t="str">
        <f ca="true">+IF(OFFSET('Sanitation Data'!$C$30,0,10*ROW('Sanitation Data'!C170))="","",OFFSET('Sanitation Data'!$C$30,0,10*ROW('Sanitation Data'!C170)))</f>
        <v/>
      </c>
      <c r="CM176" s="29" t="str">
        <f ca="true">+IF(OFFSET('Sanitation Data'!$C$31,0,10*ROW('Sanitation Data'!C170))="","",OFFSET('Sanitation Data'!$C$31,0,10*ROW('Sanitation Data'!C170)))</f>
        <v/>
      </c>
      <c r="CN176" s="29" t="str">
        <f ca="true">+IF(OFFSET('Sanitation Data'!$C$32,0,10*ROW('Sanitation Data'!C170))="","",OFFSET('Sanitation Data'!$C$32,0,10*ROW('Sanitation Data'!C170)))</f>
        <v/>
      </c>
      <c r="CO176" s="29" t="str">
        <f ca="true">+IF(OFFSET('Sanitation Data'!$C$33,0,10*ROW('Sanitation Data'!C170))="","",OFFSET('Sanitation Data'!$C$33,0,10*ROW('Sanitation Data'!C170)))</f>
        <v/>
      </c>
      <c r="CP176" s="29" t="str">
        <f ca="true">+IF(OFFSET('Sanitation Data'!$D$29,0,10*ROW('Sanitation Data'!D170))="","",OFFSET('Sanitation Data'!$D$29,0,10*ROW('Sanitation Data'!D170)))</f>
        <v/>
      </c>
      <c r="CQ176" s="29" t="str">
        <f ca="true">+IF(OFFSET('Sanitation Data'!$D$30,0,10*ROW('Sanitation Data'!D170))="","",OFFSET('Sanitation Data'!$D$30,0,10*ROW('Sanitation Data'!D170)))</f>
        <v/>
      </c>
      <c r="CR176" s="29" t="str">
        <f ca="true">+IF(OFFSET('Sanitation Data'!$D$31,0,10*ROW('Sanitation Data'!D170))="","",OFFSET('Sanitation Data'!$D$31,0,10*ROW('Sanitation Data'!D170)))</f>
        <v/>
      </c>
      <c r="CS176" s="29" t="str">
        <f ca="true">+IF(OFFSET('Sanitation Data'!$D$32,0,10*ROW('Sanitation Data'!D170))="","",OFFSET('Sanitation Data'!$D$32,0,10*ROW('Sanitation Data'!D170)))</f>
        <v/>
      </c>
      <c r="CT176" s="29" t="str">
        <f ca="true">+IF(OFFSET('Sanitation Data'!$D$33,0,10*ROW('Sanitation Data'!D170))="","",OFFSET('Sanitation Data'!$D$33,0,10*ROW('Sanitation Data'!D170)))</f>
        <v/>
      </c>
      <c r="CU176" s="29" t="str">
        <f ca="true">+IF(OFFSET('Sanitation Data'!$E$29,0,10*ROW('Sanitation Data'!E170))="","",OFFSET('Sanitation Data'!$E$29,0,10*ROW('Sanitation Data'!E170)))</f>
        <v/>
      </c>
      <c r="CV176" s="29" t="str">
        <f ca="true">+IF(OFFSET('Sanitation Data'!$E$30,0,10*ROW('Sanitation Data'!E170))="","",OFFSET('Sanitation Data'!$E$30,0,10*ROW('Sanitation Data'!E170)))</f>
        <v/>
      </c>
      <c r="CW176" s="29" t="str">
        <f ca="true">+IF(OFFSET('Sanitation Data'!$E$31,0,10*ROW('Sanitation Data'!E170))="","",OFFSET('Sanitation Data'!$E$31,0,10*ROW('Sanitation Data'!E170)))</f>
        <v/>
      </c>
      <c r="CX176" s="29" t="str">
        <f ca="true">+IF(OFFSET('Sanitation Data'!$E$32,0,10*ROW('Sanitation Data'!E170))="","",OFFSET('Sanitation Data'!$E$32,0,10*ROW('Sanitation Data'!E170)))</f>
        <v/>
      </c>
      <c r="CY176" s="29" t="str">
        <f ca="true">+IF(OFFSET('Sanitation Data'!$E$33,0,10*ROW('Sanitation Data'!E170))="","",OFFSET('Sanitation Data'!$E$33,0,10*ROW('Sanitation Data'!E170)))</f>
        <v/>
      </c>
      <c r="CZ176" s="29" t="str">
        <f ca="true">+IF(OFFSET('Sanitation Data'!$F$29,0,10*ROW('Sanitation Data'!F170))="","",OFFSET('Sanitation Data'!$F$29,0,10*ROW('Sanitation Data'!F170)))</f>
        <v/>
      </c>
      <c r="DA176" s="29" t="str">
        <f ca="true">+IF(OFFSET('Sanitation Data'!$F$30,0,10*ROW('Sanitation Data'!F170))="","",OFFSET('Sanitation Data'!$F$30,0,10*ROW('Sanitation Data'!F170)))</f>
        <v/>
      </c>
      <c r="DB176" s="29" t="str">
        <f ca="true">+IF(OFFSET('Sanitation Data'!$F$31,0,10*ROW('Sanitation Data'!F170))="","",OFFSET('Sanitation Data'!$F$31,0,10*ROW('Sanitation Data'!F170)))</f>
        <v/>
      </c>
      <c r="DC176" s="29" t="str">
        <f ca="true">+IF(OFFSET('Sanitation Data'!$F$32,0,10*ROW('Sanitation Data'!F170))="","",OFFSET('Sanitation Data'!$F$32,0,10*ROW('Sanitation Data'!F170)))</f>
        <v/>
      </c>
      <c r="DD176" s="29" t="str">
        <f ca="true">+IF(OFFSET('Sanitation Data'!$F$33,0,10*ROW('Sanitation Data'!F170))="","",OFFSET('Sanitation Data'!$F$33,0,10*ROW('Sanitation Data'!F170)))</f>
        <v/>
      </c>
      <c r="DE176" s="29" t="str">
        <f ca="true">+IF(OFFSET('Sanitation Data'!$G$29,0,10*ROW('Sanitation Data'!G170))="","",OFFSET('Sanitation Data'!$G$29,0,10*ROW('Sanitation Data'!G170)))</f>
        <v/>
      </c>
      <c r="DF176" s="29" t="str">
        <f ca="true">+IF(OFFSET('Sanitation Data'!$G$30,0,10*ROW('Sanitation Data'!G170))="","",OFFSET('Sanitation Data'!$G$30,0,10*ROW('Sanitation Data'!G170)))</f>
        <v/>
      </c>
      <c r="DG176" s="29" t="str">
        <f ca="true">+IF(OFFSET('Sanitation Data'!$G$31,0,10*ROW('Sanitation Data'!G170))="","",OFFSET('Sanitation Data'!$G$31,0,10*ROW('Sanitation Data'!G170)))</f>
        <v/>
      </c>
      <c r="DH176" s="29" t="str">
        <f ca="true">+IF(OFFSET('Sanitation Data'!$G$32,0,10*ROW('Sanitation Data'!G170))="","",OFFSET('Sanitation Data'!$G$32,0,10*ROW('Sanitation Data'!G170)))</f>
        <v/>
      </c>
      <c r="DI176" s="29" t="str">
        <f ca="true">+IF(OFFSET('Sanitation Data'!$G$33,0,10*ROW('Sanitation Data'!G170))="","",OFFSET('Sanitation Data'!$G$33,0,10*ROW('Sanitation Data'!G170)))</f>
        <v/>
      </c>
      <c r="DJ176" s="29" t="str">
        <f ca="true">+IF(OFFSET('Sanitation Data'!$H$29,0,10*ROW('Sanitation Data'!H170))="","",OFFSET('Sanitation Data'!$H$29,0,10*ROW('Sanitation Data'!H170)))</f>
        <v/>
      </c>
      <c r="DK176" s="29" t="str">
        <f ca="true">+IF(OFFSET('Sanitation Data'!$H$30,0,10*ROW('Sanitation Data'!H170))="","",OFFSET('Sanitation Data'!$H$30,0,10*ROW('Sanitation Data'!H170)))</f>
        <v/>
      </c>
      <c r="DL176" s="29" t="str">
        <f ca="true">+IF(OFFSET('Sanitation Data'!$H$31,0,10*ROW('Sanitation Data'!H170))="","",OFFSET('Sanitation Data'!$H$31,0,10*ROW('Sanitation Data'!H170)))</f>
        <v/>
      </c>
      <c r="DM176" s="29" t="str">
        <f ca="true">+IF(OFFSET('Sanitation Data'!$H$32,0,10*ROW('Sanitation Data'!H170))="","",OFFSET('Sanitation Data'!$H$32,0,10*ROW('Sanitation Data'!H170)))</f>
        <v/>
      </c>
      <c r="DN176" s="29" t="str">
        <f ca="true">+IF(OFFSET('Sanitation Data'!$H$33,0,10*ROW('Sanitation Data'!H170))="","",OFFSET('Sanitation Data'!$H$33,0,10*ROW('Sanitation Data'!H170)))</f>
        <v/>
      </c>
      <c r="DO176" s="29" t="str">
        <f ca="true">+IF(OFFSET('Hygiene Data'!$C$12,0,10*ROW('Hygiene Data'!C170))="","",OFFSET('Hygiene Data'!$C$12,0,10*ROW('Hygiene Data'!C170)))</f>
        <v/>
      </c>
      <c r="DP176" s="29" t="str">
        <f ca="true">+IF(OFFSET('Hygiene Data'!$C$13,0,10*ROW('Hygiene Data'!C170))="","",OFFSET('Hygiene Data'!$C$13,0,10*ROW('Hygiene Data'!C170)))</f>
        <v/>
      </c>
      <c r="DQ176" s="29" t="str">
        <f ca="true">+IF(OFFSET('Hygiene Data'!$C$14,0,10*ROW('Hygiene Data'!C170))="","",OFFSET('Hygiene Data'!$C$14,0,10*ROW('Hygiene Data'!C170)))</f>
        <v/>
      </c>
      <c r="DR176" s="29" t="str">
        <f ca="true">+IF(OFFSET('Hygiene Data'!$D$12,0,10*ROW('Hygiene Data'!D170))="","",OFFSET('Hygiene Data'!$D$12,0,10*ROW('Hygiene Data'!D170)))</f>
        <v/>
      </c>
      <c r="DS176" s="29" t="str">
        <f ca="true">+IF(OFFSET('Hygiene Data'!$D$13,0,10*ROW('Hygiene Data'!D170))="","",OFFSET('Hygiene Data'!$D$13,0,10*ROW('Hygiene Data'!D170)))</f>
        <v/>
      </c>
      <c r="DT176" s="29" t="str">
        <f ca="true">+IF(OFFSET('Hygiene Data'!$D$14,0,10*ROW('Hygiene Data'!D170))="","",OFFSET('Hygiene Data'!$D$14,0,10*ROW('Hygiene Data'!D170)))</f>
        <v/>
      </c>
      <c r="DU176" s="29" t="str">
        <f ca="true">+IF(OFFSET('Hygiene Data'!$E$12,0,10*ROW('Hygiene Data'!E170))="","",OFFSET('Hygiene Data'!$E$12,0,10*ROW('Hygiene Data'!E170)))</f>
        <v/>
      </c>
      <c r="DV176" s="29" t="str">
        <f ca="true">+IF(OFFSET('Hygiene Data'!$E$13,0,10*ROW('Hygiene Data'!E170))="","",OFFSET('Hygiene Data'!$E$13,0,10*ROW('Hygiene Data'!E170)))</f>
        <v/>
      </c>
      <c r="DW176" s="29" t="str">
        <f ca="true">+IF(OFFSET('Hygiene Data'!$E$14,0,10*ROW('Hygiene Data'!E170))="","",OFFSET('Hygiene Data'!$E$14,0,10*ROW('Hygiene Data'!E170)))</f>
        <v/>
      </c>
      <c r="DX176" s="29" t="str">
        <f ca="true">+IF(OFFSET('Hygiene Data'!$F$12,0,10*ROW('Hygiene Data'!F170))="","",OFFSET('Hygiene Data'!$F$12,0,10*ROW('Hygiene Data'!F170)))</f>
        <v/>
      </c>
      <c r="DY176" s="29" t="str">
        <f ca="true">+IF(OFFSET('Hygiene Data'!$F$13,0,10*ROW('Hygiene Data'!F170))="","",OFFSET('Hygiene Data'!$F$13,0,10*ROW('Hygiene Data'!F170)))</f>
        <v/>
      </c>
      <c r="DZ176" s="29" t="str">
        <f ca="true">+IF(OFFSET('Hygiene Data'!$F$14,0,10*ROW('Hygiene Data'!F170))="","",OFFSET('Hygiene Data'!$F$14,0,10*ROW('Hygiene Data'!F170)))</f>
        <v/>
      </c>
      <c r="EA176" s="29" t="str">
        <f ca="true">+IF(OFFSET('Hygiene Data'!$G$12,0,10*ROW('Hygiene Data'!G170))="","",OFFSET('Hygiene Data'!$G$12,0,10*ROW('Hygiene Data'!G170)))</f>
        <v/>
      </c>
      <c r="EB176" s="29" t="str">
        <f ca="true">+IF(OFFSET('Hygiene Data'!$G$13,0,10*ROW('Hygiene Data'!G170))="","",OFFSET('Hygiene Data'!$G$13,0,10*ROW('Hygiene Data'!G170)))</f>
        <v/>
      </c>
      <c r="EC176" s="29" t="str">
        <f ca="true">+IF(OFFSET('Hygiene Data'!$G$14,0,10*ROW('Hygiene Data'!G170))="","",OFFSET('Hygiene Data'!$G$14,0,10*ROW('Hygiene Data'!G170)))</f>
        <v/>
      </c>
      <c r="ED176" s="29" t="str">
        <f ca="true">+IF(OFFSET('Hygiene Data'!$H$12,0,10*ROW('Hygiene Data'!H170))="","",OFFSET('Hygiene Data'!$H$12,0,10*ROW('Hygiene Data'!H170)))</f>
        <v/>
      </c>
      <c r="EE176" s="29" t="str">
        <f ca="true">+IF(OFFSET('Hygiene Data'!$H$13,0,10*ROW('Hygiene Data'!H170))="","",OFFSET('Hygiene Data'!$H$13,0,10*ROW('Hygiene Data'!H170)))</f>
        <v/>
      </c>
      <c r="EF176" s="29" t="str">
        <f ca="true">+IF(OFFSET('Hygiene Data'!$H$14,0,10*ROW('Hygiene Data'!H170))="","",OFFSET('Hygiene Data'!$H$14,0,10*ROW('Hygiene Data'!H170)))</f>
        <v/>
      </c>
    </row>
    <row r="177" x14ac:dyDescent="0.2">
      <c r="A177" s="52" t="str">
        <f ca="true">+IF(OFFSET('Water Data'!$B$1,0,10*ROW('Water Data'!B174))="","",OFFSET('Water Data'!$B$1,0,10*ROW('Water Data'!B174)))</f>
        <v/>
      </c>
      <c r="B177" s="52" t="str">
        <f ca="true">+IF(OFFSET('Water Data'!$A$3,0,10*ROW('Water Data'!A174))="","",OFFSET('Water Data'!$A$3,0,10*ROW('Water Data'!A174)))</f>
        <v/>
      </c>
      <c r="C177" s="52" t="str">
        <f ca="true">+IF(OFFSET('Water Data'!$C$3,0,10*ROW('Water Data'!C174))="","",OFFSET('Water Data'!$C$3,0,10*ROW('Water Data'!C174)))</f>
        <v/>
      </c>
      <c r="D177" s="240"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0"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0"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0"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0"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0"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0"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0"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0"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0"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0"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0"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0"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0"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0"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0"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0"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0"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1"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1"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1"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1"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1"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1"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1"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1"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1"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1"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1"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1"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1"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1"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1"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1"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1"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1"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1"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1"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1"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1"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1"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1"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1"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1"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1"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1"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1"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1"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2"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2"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2"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2"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2"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2"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2"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2"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2"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2"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2"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2"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2"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2"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2"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2"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2"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2"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29" t="str">
        <f ca="true">+IF(OFFSET('Water Data'!$C$28,0,10*ROW('Water Data'!C171))="","",OFFSET('Water Data'!$C$28,0,10*ROW('Water Data'!C171)))</f>
        <v/>
      </c>
      <c r="BT177" s="29" t="str">
        <f ca="true">+IF(OFFSET('Water Data'!$C$29,0,10*ROW('Water Data'!C171))="","",OFFSET('Water Data'!$C$29,0,10*ROW('Water Data'!C171)))</f>
        <v/>
      </c>
      <c r="BU177" s="29" t="str">
        <f ca="true">+IF(OFFSET('Water Data'!$C$30,0,10*ROW('Water Data'!C171))="","",OFFSET('Water Data'!$C$30,0,10*ROW('Water Data'!C171)))</f>
        <v/>
      </c>
      <c r="BV177" s="29" t="str">
        <f ca="true">+IF(OFFSET('Water Data'!$D$28,0,10*ROW('Water Data'!D171))="","",OFFSET('Water Data'!$D$28,0,10*ROW('Water Data'!D171)))</f>
        <v/>
      </c>
      <c r="BW177" s="29" t="str">
        <f ca="true">+IF(OFFSET('Water Data'!$D$29,0,10*ROW('Water Data'!D171))="","",OFFSET('Water Data'!$D$29,0,10*ROW('Water Data'!D171)))</f>
        <v/>
      </c>
      <c r="BX177" s="29" t="str">
        <f ca="true">+IF(OFFSET('Water Data'!$D$30,0,10*ROW('Water Data'!D171))="","",OFFSET('Water Data'!$D$30,0,10*ROW('Water Data'!D171)))</f>
        <v/>
      </c>
      <c r="BY177" s="29" t="str">
        <f ca="true">+IF(OFFSET('Water Data'!$E$28,0,10*ROW('Water Data'!E171))="","",OFFSET('Water Data'!$E$28,0,10*ROW('Water Data'!E171)))</f>
        <v/>
      </c>
      <c r="BZ177" s="29" t="str">
        <f ca="true">+IF(OFFSET('Water Data'!$E$29,0,10*ROW('Water Data'!E171))="","",OFFSET('Water Data'!$E$29,0,10*ROW('Water Data'!E171)))</f>
        <v/>
      </c>
      <c r="CA177" s="29" t="str">
        <f ca="true">+IF(OFFSET('Water Data'!$E$30,0,10*ROW('Water Data'!E171))="","",OFFSET('Water Data'!$E$30,0,10*ROW('Water Data'!E171)))</f>
        <v/>
      </c>
      <c r="CB177" s="29" t="str">
        <f ca="true">+IF(OFFSET('Water Data'!$F$28,0,10*ROW('Water Data'!F171))="","",OFFSET('Water Data'!$F$28,0,10*ROW('Water Data'!F171)))</f>
        <v/>
      </c>
      <c r="CC177" s="29" t="str">
        <f ca="true">+IF(OFFSET('Water Data'!$F$29,0,10*ROW('Water Data'!F171))="","",OFFSET('Water Data'!$F$29,0,10*ROW('Water Data'!F171)))</f>
        <v/>
      </c>
      <c r="CD177" s="29" t="str">
        <f ca="true">+IF(OFFSET('Water Data'!$F$30,0,10*ROW('Water Data'!F171))="","",OFFSET('Water Data'!$F$30,0,10*ROW('Water Data'!F171)))</f>
        <v/>
      </c>
      <c r="CE177" s="29" t="str">
        <f ca="true">+IF(OFFSET('Water Data'!$G$28,0,10*ROW('Water Data'!G171))="","",OFFSET('Water Data'!$G$28,0,10*ROW('Water Data'!G171)))</f>
        <v/>
      </c>
      <c r="CF177" s="29" t="str">
        <f ca="true">+IF(OFFSET('Water Data'!$G$29,0,10*ROW('Water Data'!G171))="","",OFFSET('Water Data'!$G$29,0,10*ROW('Water Data'!G171)))</f>
        <v/>
      </c>
      <c r="CG177" s="29" t="str">
        <f ca="true">+IF(OFFSET('Water Data'!$G$30,0,10*ROW('Water Data'!G171))="","",OFFSET('Water Data'!$G$30,0,10*ROW('Water Data'!G171)))</f>
        <v/>
      </c>
      <c r="CH177" s="29" t="str">
        <f ca="true">+IF(OFFSET('Water Data'!$H$28,0,10*ROW('Water Data'!H171))="","",OFFSET('Water Data'!$H$28,0,10*ROW('Water Data'!H171)))</f>
        <v/>
      </c>
      <c r="CI177" s="29" t="str">
        <f ca="true">+IF(OFFSET('Water Data'!$H$29,0,10*ROW('Water Data'!H171))="","",OFFSET('Water Data'!$H$29,0,10*ROW('Water Data'!H171)))</f>
        <v/>
      </c>
      <c r="CJ177" s="29" t="str">
        <f ca="true">+IF(OFFSET('Water Data'!$H$30,0,10*ROW('Water Data'!H171))="","",OFFSET('Water Data'!$H$30,0,10*ROW('Water Data'!H171)))</f>
        <v/>
      </c>
      <c r="CK177" s="29" t="str">
        <f ca="true">+IF(OFFSET('Sanitation Data'!$C$29,0,10*ROW('Sanitation Data'!C171))="","",OFFSET('Sanitation Data'!$C$29,0,10*ROW('Sanitation Data'!C171)))</f>
        <v/>
      </c>
      <c r="CL177" s="29" t="str">
        <f ca="true">+IF(OFFSET('Sanitation Data'!$C$30,0,10*ROW('Sanitation Data'!C171))="","",OFFSET('Sanitation Data'!$C$30,0,10*ROW('Sanitation Data'!C171)))</f>
        <v/>
      </c>
      <c r="CM177" s="29" t="str">
        <f ca="true">+IF(OFFSET('Sanitation Data'!$C$31,0,10*ROW('Sanitation Data'!C171))="","",OFFSET('Sanitation Data'!$C$31,0,10*ROW('Sanitation Data'!C171)))</f>
        <v/>
      </c>
      <c r="CN177" s="29" t="str">
        <f ca="true">+IF(OFFSET('Sanitation Data'!$C$32,0,10*ROW('Sanitation Data'!C171))="","",OFFSET('Sanitation Data'!$C$32,0,10*ROW('Sanitation Data'!C171)))</f>
        <v/>
      </c>
      <c r="CO177" s="29" t="str">
        <f ca="true">+IF(OFFSET('Sanitation Data'!$C$33,0,10*ROW('Sanitation Data'!C171))="","",OFFSET('Sanitation Data'!$C$33,0,10*ROW('Sanitation Data'!C171)))</f>
        <v/>
      </c>
      <c r="CP177" s="29" t="str">
        <f ca="true">+IF(OFFSET('Sanitation Data'!$D$29,0,10*ROW('Sanitation Data'!D171))="","",OFFSET('Sanitation Data'!$D$29,0,10*ROW('Sanitation Data'!D171)))</f>
        <v/>
      </c>
      <c r="CQ177" s="29" t="str">
        <f ca="true">+IF(OFFSET('Sanitation Data'!$D$30,0,10*ROW('Sanitation Data'!D171))="","",OFFSET('Sanitation Data'!$D$30,0,10*ROW('Sanitation Data'!D171)))</f>
        <v/>
      </c>
      <c r="CR177" s="29" t="str">
        <f ca="true">+IF(OFFSET('Sanitation Data'!$D$31,0,10*ROW('Sanitation Data'!D171))="","",OFFSET('Sanitation Data'!$D$31,0,10*ROW('Sanitation Data'!D171)))</f>
        <v/>
      </c>
      <c r="CS177" s="29" t="str">
        <f ca="true">+IF(OFFSET('Sanitation Data'!$D$32,0,10*ROW('Sanitation Data'!D171))="","",OFFSET('Sanitation Data'!$D$32,0,10*ROW('Sanitation Data'!D171)))</f>
        <v/>
      </c>
      <c r="CT177" s="29" t="str">
        <f ca="true">+IF(OFFSET('Sanitation Data'!$D$33,0,10*ROW('Sanitation Data'!D171))="","",OFFSET('Sanitation Data'!$D$33,0,10*ROW('Sanitation Data'!D171)))</f>
        <v/>
      </c>
      <c r="CU177" s="29" t="str">
        <f ca="true">+IF(OFFSET('Sanitation Data'!$E$29,0,10*ROW('Sanitation Data'!E171))="","",OFFSET('Sanitation Data'!$E$29,0,10*ROW('Sanitation Data'!E171)))</f>
        <v/>
      </c>
      <c r="CV177" s="29" t="str">
        <f ca="true">+IF(OFFSET('Sanitation Data'!$E$30,0,10*ROW('Sanitation Data'!E171))="","",OFFSET('Sanitation Data'!$E$30,0,10*ROW('Sanitation Data'!E171)))</f>
        <v/>
      </c>
      <c r="CW177" s="29" t="str">
        <f ca="true">+IF(OFFSET('Sanitation Data'!$E$31,0,10*ROW('Sanitation Data'!E171))="","",OFFSET('Sanitation Data'!$E$31,0,10*ROW('Sanitation Data'!E171)))</f>
        <v/>
      </c>
      <c r="CX177" s="29" t="str">
        <f ca="true">+IF(OFFSET('Sanitation Data'!$E$32,0,10*ROW('Sanitation Data'!E171))="","",OFFSET('Sanitation Data'!$E$32,0,10*ROW('Sanitation Data'!E171)))</f>
        <v/>
      </c>
      <c r="CY177" s="29" t="str">
        <f ca="true">+IF(OFFSET('Sanitation Data'!$E$33,0,10*ROW('Sanitation Data'!E171))="","",OFFSET('Sanitation Data'!$E$33,0,10*ROW('Sanitation Data'!E171)))</f>
        <v/>
      </c>
      <c r="CZ177" s="29" t="str">
        <f ca="true">+IF(OFFSET('Sanitation Data'!$F$29,0,10*ROW('Sanitation Data'!F171))="","",OFFSET('Sanitation Data'!$F$29,0,10*ROW('Sanitation Data'!F171)))</f>
        <v/>
      </c>
      <c r="DA177" s="29" t="str">
        <f ca="true">+IF(OFFSET('Sanitation Data'!$F$30,0,10*ROW('Sanitation Data'!F171))="","",OFFSET('Sanitation Data'!$F$30,0,10*ROW('Sanitation Data'!F171)))</f>
        <v/>
      </c>
      <c r="DB177" s="29" t="str">
        <f ca="true">+IF(OFFSET('Sanitation Data'!$F$31,0,10*ROW('Sanitation Data'!F171))="","",OFFSET('Sanitation Data'!$F$31,0,10*ROW('Sanitation Data'!F171)))</f>
        <v/>
      </c>
      <c r="DC177" s="29" t="str">
        <f ca="true">+IF(OFFSET('Sanitation Data'!$F$32,0,10*ROW('Sanitation Data'!F171))="","",OFFSET('Sanitation Data'!$F$32,0,10*ROW('Sanitation Data'!F171)))</f>
        <v/>
      </c>
      <c r="DD177" s="29" t="str">
        <f ca="true">+IF(OFFSET('Sanitation Data'!$F$33,0,10*ROW('Sanitation Data'!F171))="","",OFFSET('Sanitation Data'!$F$33,0,10*ROW('Sanitation Data'!F171)))</f>
        <v/>
      </c>
      <c r="DE177" s="29" t="str">
        <f ca="true">+IF(OFFSET('Sanitation Data'!$G$29,0,10*ROW('Sanitation Data'!G171))="","",OFFSET('Sanitation Data'!$G$29,0,10*ROW('Sanitation Data'!G171)))</f>
        <v/>
      </c>
      <c r="DF177" s="29" t="str">
        <f ca="true">+IF(OFFSET('Sanitation Data'!$G$30,0,10*ROW('Sanitation Data'!G171))="","",OFFSET('Sanitation Data'!$G$30,0,10*ROW('Sanitation Data'!G171)))</f>
        <v/>
      </c>
      <c r="DG177" s="29" t="str">
        <f ca="true">+IF(OFFSET('Sanitation Data'!$G$31,0,10*ROW('Sanitation Data'!G171))="","",OFFSET('Sanitation Data'!$G$31,0,10*ROW('Sanitation Data'!G171)))</f>
        <v/>
      </c>
      <c r="DH177" s="29" t="str">
        <f ca="true">+IF(OFFSET('Sanitation Data'!$G$32,0,10*ROW('Sanitation Data'!G171))="","",OFFSET('Sanitation Data'!$G$32,0,10*ROW('Sanitation Data'!G171)))</f>
        <v/>
      </c>
      <c r="DI177" s="29" t="str">
        <f ca="true">+IF(OFFSET('Sanitation Data'!$G$33,0,10*ROW('Sanitation Data'!G171))="","",OFFSET('Sanitation Data'!$G$33,0,10*ROW('Sanitation Data'!G171)))</f>
        <v/>
      </c>
      <c r="DJ177" s="29" t="str">
        <f ca="true">+IF(OFFSET('Sanitation Data'!$H$29,0,10*ROW('Sanitation Data'!H171))="","",OFFSET('Sanitation Data'!$H$29,0,10*ROW('Sanitation Data'!H171)))</f>
        <v/>
      </c>
      <c r="DK177" s="29" t="str">
        <f ca="true">+IF(OFFSET('Sanitation Data'!$H$30,0,10*ROW('Sanitation Data'!H171))="","",OFFSET('Sanitation Data'!$H$30,0,10*ROW('Sanitation Data'!H171)))</f>
        <v/>
      </c>
      <c r="DL177" s="29" t="str">
        <f ca="true">+IF(OFFSET('Sanitation Data'!$H$31,0,10*ROW('Sanitation Data'!H171))="","",OFFSET('Sanitation Data'!$H$31,0,10*ROW('Sanitation Data'!H171)))</f>
        <v/>
      </c>
      <c r="DM177" s="29" t="str">
        <f ca="true">+IF(OFFSET('Sanitation Data'!$H$32,0,10*ROW('Sanitation Data'!H171))="","",OFFSET('Sanitation Data'!$H$32,0,10*ROW('Sanitation Data'!H171)))</f>
        <v/>
      </c>
      <c r="DN177" s="29" t="str">
        <f ca="true">+IF(OFFSET('Sanitation Data'!$H$33,0,10*ROW('Sanitation Data'!H171))="","",OFFSET('Sanitation Data'!$H$33,0,10*ROW('Sanitation Data'!H171)))</f>
        <v/>
      </c>
      <c r="DO177" s="29" t="str">
        <f ca="true">+IF(OFFSET('Hygiene Data'!$C$12,0,10*ROW('Hygiene Data'!C171))="","",OFFSET('Hygiene Data'!$C$12,0,10*ROW('Hygiene Data'!C171)))</f>
        <v/>
      </c>
      <c r="DP177" s="29" t="str">
        <f ca="true">+IF(OFFSET('Hygiene Data'!$C$13,0,10*ROW('Hygiene Data'!C171))="","",OFFSET('Hygiene Data'!$C$13,0,10*ROW('Hygiene Data'!C171)))</f>
        <v/>
      </c>
      <c r="DQ177" s="29" t="str">
        <f ca="true">+IF(OFFSET('Hygiene Data'!$C$14,0,10*ROW('Hygiene Data'!C171))="","",OFFSET('Hygiene Data'!$C$14,0,10*ROW('Hygiene Data'!C171)))</f>
        <v/>
      </c>
      <c r="DR177" s="29" t="str">
        <f ca="true">+IF(OFFSET('Hygiene Data'!$D$12,0,10*ROW('Hygiene Data'!D171))="","",OFFSET('Hygiene Data'!$D$12,0,10*ROW('Hygiene Data'!D171)))</f>
        <v/>
      </c>
      <c r="DS177" s="29" t="str">
        <f ca="true">+IF(OFFSET('Hygiene Data'!$D$13,0,10*ROW('Hygiene Data'!D171))="","",OFFSET('Hygiene Data'!$D$13,0,10*ROW('Hygiene Data'!D171)))</f>
        <v/>
      </c>
      <c r="DT177" s="29" t="str">
        <f ca="true">+IF(OFFSET('Hygiene Data'!$D$14,0,10*ROW('Hygiene Data'!D171))="","",OFFSET('Hygiene Data'!$D$14,0,10*ROW('Hygiene Data'!D171)))</f>
        <v/>
      </c>
      <c r="DU177" s="29" t="str">
        <f ca="true">+IF(OFFSET('Hygiene Data'!$E$12,0,10*ROW('Hygiene Data'!E171))="","",OFFSET('Hygiene Data'!$E$12,0,10*ROW('Hygiene Data'!E171)))</f>
        <v/>
      </c>
      <c r="DV177" s="29" t="str">
        <f ca="true">+IF(OFFSET('Hygiene Data'!$E$13,0,10*ROW('Hygiene Data'!E171))="","",OFFSET('Hygiene Data'!$E$13,0,10*ROW('Hygiene Data'!E171)))</f>
        <v/>
      </c>
      <c r="DW177" s="29" t="str">
        <f ca="true">+IF(OFFSET('Hygiene Data'!$E$14,0,10*ROW('Hygiene Data'!E171))="","",OFFSET('Hygiene Data'!$E$14,0,10*ROW('Hygiene Data'!E171)))</f>
        <v/>
      </c>
      <c r="DX177" s="29" t="str">
        <f ca="true">+IF(OFFSET('Hygiene Data'!$F$12,0,10*ROW('Hygiene Data'!F171))="","",OFFSET('Hygiene Data'!$F$12,0,10*ROW('Hygiene Data'!F171)))</f>
        <v/>
      </c>
      <c r="DY177" s="29" t="str">
        <f ca="true">+IF(OFFSET('Hygiene Data'!$F$13,0,10*ROW('Hygiene Data'!F171))="","",OFFSET('Hygiene Data'!$F$13,0,10*ROW('Hygiene Data'!F171)))</f>
        <v/>
      </c>
      <c r="DZ177" s="29" t="str">
        <f ca="true">+IF(OFFSET('Hygiene Data'!$F$14,0,10*ROW('Hygiene Data'!F171))="","",OFFSET('Hygiene Data'!$F$14,0,10*ROW('Hygiene Data'!F171)))</f>
        <v/>
      </c>
      <c r="EA177" s="29" t="str">
        <f ca="true">+IF(OFFSET('Hygiene Data'!$G$12,0,10*ROW('Hygiene Data'!G171))="","",OFFSET('Hygiene Data'!$G$12,0,10*ROW('Hygiene Data'!G171)))</f>
        <v/>
      </c>
      <c r="EB177" s="29" t="str">
        <f ca="true">+IF(OFFSET('Hygiene Data'!$G$13,0,10*ROW('Hygiene Data'!G171))="","",OFFSET('Hygiene Data'!$G$13,0,10*ROW('Hygiene Data'!G171)))</f>
        <v/>
      </c>
      <c r="EC177" s="29" t="str">
        <f ca="true">+IF(OFFSET('Hygiene Data'!$G$14,0,10*ROW('Hygiene Data'!G171))="","",OFFSET('Hygiene Data'!$G$14,0,10*ROW('Hygiene Data'!G171)))</f>
        <v/>
      </c>
      <c r="ED177" s="29" t="str">
        <f ca="true">+IF(OFFSET('Hygiene Data'!$H$12,0,10*ROW('Hygiene Data'!H171))="","",OFFSET('Hygiene Data'!$H$12,0,10*ROW('Hygiene Data'!H171)))</f>
        <v/>
      </c>
      <c r="EE177" s="29" t="str">
        <f ca="true">+IF(OFFSET('Hygiene Data'!$H$13,0,10*ROW('Hygiene Data'!H171))="","",OFFSET('Hygiene Data'!$H$13,0,10*ROW('Hygiene Data'!H171)))</f>
        <v/>
      </c>
      <c r="EF177" s="29" t="str">
        <f ca="true">+IF(OFFSET('Hygiene Data'!$H$14,0,10*ROW('Hygiene Data'!H171))="","",OFFSET('Hygiene Data'!$H$14,0,10*ROW('Hygiene Data'!H171)))</f>
        <v/>
      </c>
    </row>
    <row r="178" x14ac:dyDescent="0.2">
      <c r="A178" s="52" t="str">
        <f ca="true">+IF(OFFSET('Water Data'!$B$1,0,10*ROW('Water Data'!B175))="","",OFFSET('Water Data'!$B$1,0,10*ROW('Water Data'!B175)))</f>
        <v/>
      </c>
      <c r="B178" s="52" t="str">
        <f ca="true">+IF(OFFSET('Water Data'!$A$3,0,10*ROW('Water Data'!A175))="","",OFFSET('Water Data'!$A$3,0,10*ROW('Water Data'!A175)))</f>
        <v/>
      </c>
      <c r="C178" s="52" t="str">
        <f ca="true">+IF(OFFSET('Water Data'!$C$3,0,10*ROW('Water Data'!C175))="","",OFFSET('Water Data'!$C$3,0,10*ROW('Water Data'!C175)))</f>
        <v/>
      </c>
      <c r="D178" s="240"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0"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0"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0"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0"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0"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0"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0"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0"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0"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0"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0"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0"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0"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0"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0"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0"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0"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1"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1"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1"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1"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1"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1"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1"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1"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1"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1"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1"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1"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1"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1"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1"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1"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1"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1"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1"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1"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1"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1"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1"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1"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1"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1"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1"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1"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1"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1"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2"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2"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2"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2"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2"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2"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2"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2"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2"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2"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2"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2"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2"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2"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2"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2"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2"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2"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29" t="str">
        <f ca="true">+IF(OFFSET('Water Data'!$C$28,0,10*ROW('Water Data'!C172))="","",OFFSET('Water Data'!$C$28,0,10*ROW('Water Data'!C172)))</f>
        <v/>
      </c>
      <c r="BT178" s="29" t="str">
        <f ca="true">+IF(OFFSET('Water Data'!$C$29,0,10*ROW('Water Data'!C172))="","",OFFSET('Water Data'!$C$29,0,10*ROW('Water Data'!C172)))</f>
        <v/>
      </c>
      <c r="BU178" s="29" t="str">
        <f ca="true">+IF(OFFSET('Water Data'!$C$30,0,10*ROW('Water Data'!C172))="","",OFFSET('Water Data'!$C$30,0,10*ROW('Water Data'!C172)))</f>
        <v/>
      </c>
      <c r="BV178" s="29" t="str">
        <f ca="true">+IF(OFFSET('Water Data'!$D$28,0,10*ROW('Water Data'!D172))="","",OFFSET('Water Data'!$D$28,0,10*ROW('Water Data'!D172)))</f>
        <v/>
      </c>
      <c r="BW178" s="29" t="str">
        <f ca="true">+IF(OFFSET('Water Data'!$D$29,0,10*ROW('Water Data'!D172))="","",OFFSET('Water Data'!$D$29,0,10*ROW('Water Data'!D172)))</f>
        <v/>
      </c>
      <c r="BX178" s="29" t="str">
        <f ca="true">+IF(OFFSET('Water Data'!$D$30,0,10*ROW('Water Data'!D172))="","",OFFSET('Water Data'!$D$30,0,10*ROW('Water Data'!D172)))</f>
        <v/>
      </c>
      <c r="BY178" s="29" t="str">
        <f ca="true">+IF(OFFSET('Water Data'!$E$28,0,10*ROW('Water Data'!E172))="","",OFFSET('Water Data'!$E$28,0,10*ROW('Water Data'!E172)))</f>
        <v/>
      </c>
      <c r="BZ178" s="29" t="str">
        <f ca="true">+IF(OFFSET('Water Data'!$E$29,0,10*ROW('Water Data'!E172))="","",OFFSET('Water Data'!$E$29,0,10*ROW('Water Data'!E172)))</f>
        <v/>
      </c>
      <c r="CA178" s="29" t="str">
        <f ca="true">+IF(OFFSET('Water Data'!$E$30,0,10*ROW('Water Data'!E172))="","",OFFSET('Water Data'!$E$30,0,10*ROW('Water Data'!E172)))</f>
        <v/>
      </c>
      <c r="CB178" s="29" t="str">
        <f ca="true">+IF(OFFSET('Water Data'!$F$28,0,10*ROW('Water Data'!F172))="","",OFFSET('Water Data'!$F$28,0,10*ROW('Water Data'!F172)))</f>
        <v/>
      </c>
      <c r="CC178" s="29" t="str">
        <f ca="true">+IF(OFFSET('Water Data'!$F$29,0,10*ROW('Water Data'!F172))="","",OFFSET('Water Data'!$F$29,0,10*ROW('Water Data'!F172)))</f>
        <v/>
      </c>
      <c r="CD178" s="29" t="str">
        <f ca="true">+IF(OFFSET('Water Data'!$F$30,0,10*ROW('Water Data'!F172))="","",OFFSET('Water Data'!$F$30,0,10*ROW('Water Data'!F172)))</f>
        <v/>
      </c>
      <c r="CE178" s="29" t="str">
        <f ca="true">+IF(OFFSET('Water Data'!$G$28,0,10*ROW('Water Data'!G172))="","",OFFSET('Water Data'!$G$28,0,10*ROW('Water Data'!G172)))</f>
        <v/>
      </c>
      <c r="CF178" s="29" t="str">
        <f ca="true">+IF(OFFSET('Water Data'!$G$29,0,10*ROW('Water Data'!G172))="","",OFFSET('Water Data'!$G$29,0,10*ROW('Water Data'!G172)))</f>
        <v/>
      </c>
      <c r="CG178" s="29" t="str">
        <f ca="true">+IF(OFFSET('Water Data'!$G$30,0,10*ROW('Water Data'!G172))="","",OFFSET('Water Data'!$G$30,0,10*ROW('Water Data'!G172)))</f>
        <v/>
      </c>
      <c r="CH178" s="29" t="str">
        <f ca="true">+IF(OFFSET('Water Data'!$H$28,0,10*ROW('Water Data'!H172))="","",OFFSET('Water Data'!$H$28,0,10*ROW('Water Data'!H172)))</f>
        <v/>
      </c>
      <c r="CI178" s="29" t="str">
        <f ca="true">+IF(OFFSET('Water Data'!$H$29,0,10*ROW('Water Data'!H172))="","",OFFSET('Water Data'!$H$29,0,10*ROW('Water Data'!H172)))</f>
        <v/>
      </c>
      <c r="CJ178" s="29" t="str">
        <f ca="true">+IF(OFFSET('Water Data'!$H$30,0,10*ROW('Water Data'!H172))="","",OFFSET('Water Data'!$H$30,0,10*ROW('Water Data'!H172)))</f>
        <v/>
      </c>
      <c r="CK178" s="29" t="str">
        <f ca="true">+IF(OFFSET('Sanitation Data'!$C$29,0,10*ROW('Sanitation Data'!C172))="","",OFFSET('Sanitation Data'!$C$29,0,10*ROW('Sanitation Data'!C172)))</f>
        <v/>
      </c>
      <c r="CL178" s="29" t="str">
        <f ca="true">+IF(OFFSET('Sanitation Data'!$C$30,0,10*ROW('Sanitation Data'!C172))="","",OFFSET('Sanitation Data'!$C$30,0,10*ROW('Sanitation Data'!C172)))</f>
        <v/>
      </c>
      <c r="CM178" s="29" t="str">
        <f ca="true">+IF(OFFSET('Sanitation Data'!$C$31,0,10*ROW('Sanitation Data'!C172))="","",OFFSET('Sanitation Data'!$C$31,0,10*ROW('Sanitation Data'!C172)))</f>
        <v/>
      </c>
      <c r="CN178" s="29" t="str">
        <f ca="true">+IF(OFFSET('Sanitation Data'!$C$32,0,10*ROW('Sanitation Data'!C172))="","",OFFSET('Sanitation Data'!$C$32,0,10*ROW('Sanitation Data'!C172)))</f>
        <v/>
      </c>
      <c r="CO178" s="29" t="str">
        <f ca="true">+IF(OFFSET('Sanitation Data'!$C$33,0,10*ROW('Sanitation Data'!C172))="","",OFFSET('Sanitation Data'!$C$33,0,10*ROW('Sanitation Data'!C172)))</f>
        <v/>
      </c>
      <c r="CP178" s="29" t="str">
        <f ca="true">+IF(OFFSET('Sanitation Data'!$D$29,0,10*ROW('Sanitation Data'!D172))="","",OFFSET('Sanitation Data'!$D$29,0,10*ROW('Sanitation Data'!D172)))</f>
        <v/>
      </c>
      <c r="CQ178" s="29" t="str">
        <f ca="true">+IF(OFFSET('Sanitation Data'!$D$30,0,10*ROW('Sanitation Data'!D172))="","",OFFSET('Sanitation Data'!$D$30,0,10*ROW('Sanitation Data'!D172)))</f>
        <v/>
      </c>
      <c r="CR178" s="29" t="str">
        <f ca="true">+IF(OFFSET('Sanitation Data'!$D$31,0,10*ROW('Sanitation Data'!D172))="","",OFFSET('Sanitation Data'!$D$31,0,10*ROW('Sanitation Data'!D172)))</f>
        <v/>
      </c>
      <c r="CS178" s="29" t="str">
        <f ca="true">+IF(OFFSET('Sanitation Data'!$D$32,0,10*ROW('Sanitation Data'!D172))="","",OFFSET('Sanitation Data'!$D$32,0,10*ROW('Sanitation Data'!D172)))</f>
        <v/>
      </c>
      <c r="CT178" s="29" t="str">
        <f ca="true">+IF(OFFSET('Sanitation Data'!$D$33,0,10*ROW('Sanitation Data'!D172))="","",OFFSET('Sanitation Data'!$D$33,0,10*ROW('Sanitation Data'!D172)))</f>
        <v/>
      </c>
      <c r="CU178" s="29" t="str">
        <f ca="true">+IF(OFFSET('Sanitation Data'!$E$29,0,10*ROW('Sanitation Data'!E172))="","",OFFSET('Sanitation Data'!$E$29,0,10*ROW('Sanitation Data'!E172)))</f>
        <v/>
      </c>
      <c r="CV178" s="29" t="str">
        <f ca="true">+IF(OFFSET('Sanitation Data'!$E$30,0,10*ROW('Sanitation Data'!E172))="","",OFFSET('Sanitation Data'!$E$30,0,10*ROW('Sanitation Data'!E172)))</f>
        <v/>
      </c>
      <c r="CW178" s="29" t="str">
        <f ca="true">+IF(OFFSET('Sanitation Data'!$E$31,0,10*ROW('Sanitation Data'!E172))="","",OFFSET('Sanitation Data'!$E$31,0,10*ROW('Sanitation Data'!E172)))</f>
        <v/>
      </c>
      <c r="CX178" s="29" t="str">
        <f ca="true">+IF(OFFSET('Sanitation Data'!$E$32,0,10*ROW('Sanitation Data'!E172))="","",OFFSET('Sanitation Data'!$E$32,0,10*ROW('Sanitation Data'!E172)))</f>
        <v/>
      </c>
      <c r="CY178" s="29" t="str">
        <f ca="true">+IF(OFFSET('Sanitation Data'!$E$33,0,10*ROW('Sanitation Data'!E172))="","",OFFSET('Sanitation Data'!$E$33,0,10*ROW('Sanitation Data'!E172)))</f>
        <v/>
      </c>
      <c r="CZ178" s="29" t="str">
        <f ca="true">+IF(OFFSET('Sanitation Data'!$F$29,0,10*ROW('Sanitation Data'!F172))="","",OFFSET('Sanitation Data'!$F$29,0,10*ROW('Sanitation Data'!F172)))</f>
        <v/>
      </c>
      <c r="DA178" s="29" t="str">
        <f ca="true">+IF(OFFSET('Sanitation Data'!$F$30,0,10*ROW('Sanitation Data'!F172))="","",OFFSET('Sanitation Data'!$F$30,0,10*ROW('Sanitation Data'!F172)))</f>
        <v/>
      </c>
      <c r="DB178" s="29" t="str">
        <f ca="true">+IF(OFFSET('Sanitation Data'!$F$31,0,10*ROW('Sanitation Data'!F172))="","",OFFSET('Sanitation Data'!$F$31,0,10*ROW('Sanitation Data'!F172)))</f>
        <v/>
      </c>
      <c r="DC178" s="29" t="str">
        <f ca="true">+IF(OFFSET('Sanitation Data'!$F$32,0,10*ROW('Sanitation Data'!F172))="","",OFFSET('Sanitation Data'!$F$32,0,10*ROW('Sanitation Data'!F172)))</f>
        <v/>
      </c>
      <c r="DD178" s="29" t="str">
        <f ca="true">+IF(OFFSET('Sanitation Data'!$F$33,0,10*ROW('Sanitation Data'!F172))="","",OFFSET('Sanitation Data'!$F$33,0,10*ROW('Sanitation Data'!F172)))</f>
        <v/>
      </c>
      <c r="DE178" s="29" t="str">
        <f ca="true">+IF(OFFSET('Sanitation Data'!$G$29,0,10*ROW('Sanitation Data'!G172))="","",OFFSET('Sanitation Data'!$G$29,0,10*ROW('Sanitation Data'!G172)))</f>
        <v/>
      </c>
      <c r="DF178" s="29" t="str">
        <f ca="true">+IF(OFFSET('Sanitation Data'!$G$30,0,10*ROW('Sanitation Data'!G172))="","",OFFSET('Sanitation Data'!$G$30,0,10*ROW('Sanitation Data'!G172)))</f>
        <v/>
      </c>
      <c r="DG178" s="29" t="str">
        <f ca="true">+IF(OFFSET('Sanitation Data'!$G$31,0,10*ROW('Sanitation Data'!G172))="","",OFFSET('Sanitation Data'!$G$31,0,10*ROW('Sanitation Data'!G172)))</f>
        <v/>
      </c>
      <c r="DH178" s="29" t="str">
        <f ca="true">+IF(OFFSET('Sanitation Data'!$G$32,0,10*ROW('Sanitation Data'!G172))="","",OFFSET('Sanitation Data'!$G$32,0,10*ROW('Sanitation Data'!G172)))</f>
        <v/>
      </c>
      <c r="DI178" s="29" t="str">
        <f ca="true">+IF(OFFSET('Sanitation Data'!$G$33,0,10*ROW('Sanitation Data'!G172))="","",OFFSET('Sanitation Data'!$G$33,0,10*ROW('Sanitation Data'!G172)))</f>
        <v/>
      </c>
      <c r="DJ178" s="29" t="str">
        <f ca="true">+IF(OFFSET('Sanitation Data'!$H$29,0,10*ROW('Sanitation Data'!H172))="","",OFFSET('Sanitation Data'!$H$29,0,10*ROW('Sanitation Data'!H172)))</f>
        <v/>
      </c>
      <c r="DK178" s="29" t="str">
        <f ca="true">+IF(OFFSET('Sanitation Data'!$H$30,0,10*ROW('Sanitation Data'!H172))="","",OFFSET('Sanitation Data'!$H$30,0,10*ROW('Sanitation Data'!H172)))</f>
        <v/>
      </c>
      <c r="DL178" s="29" t="str">
        <f ca="true">+IF(OFFSET('Sanitation Data'!$H$31,0,10*ROW('Sanitation Data'!H172))="","",OFFSET('Sanitation Data'!$H$31,0,10*ROW('Sanitation Data'!H172)))</f>
        <v/>
      </c>
      <c r="DM178" s="29" t="str">
        <f ca="true">+IF(OFFSET('Sanitation Data'!$H$32,0,10*ROW('Sanitation Data'!H172))="","",OFFSET('Sanitation Data'!$H$32,0,10*ROW('Sanitation Data'!H172)))</f>
        <v/>
      </c>
      <c r="DN178" s="29" t="str">
        <f ca="true">+IF(OFFSET('Sanitation Data'!$H$33,0,10*ROW('Sanitation Data'!H172))="","",OFFSET('Sanitation Data'!$H$33,0,10*ROW('Sanitation Data'!H172)))</f>
        <v/>
      </c>
      <c r="DO178" s="29" t="str">
        <f ca="true">+IF(OFFSET('Hygiene Data'!$C$12,0,10*ROW('Hygiene Data'!C172))="","",OFFSET('Hygiene Data'!$C$12,0,10*ROW('Hygiene Data'!C172)))</f>
        <v/>
      </c>
      <c r="DP178" s="29" t="str">
        <f ca="true">+IF(OFFSET('Hygiene Data'!$C$13,0,10*ROW('Hygiene Data'!C172))="","",OFFSET('Hygiene Data'!$C$13,0,10*ROW('Hygiene Data'!C172)))</f>
        <v/>
      </c>
      <c r="DQ178" s="29" t="str">
        <f ca="true">+IF(OFFSET('Hygiene Data'!$C$14,0,10*ROW('Hygiene Data'!C172))="","",OFFSET('Hygiene Data'!$C$14,0,10*ROW('Hygiene Data'!C172)))</f>
        <v/>
      </c>
      <c r="DR178" s="29" t="str">
        <f ca="true">+IF(OFFSET('Hygiene Data'!$D$12,0,10*ROW('Hygiene Data'!D172))="","",OFFSET('Hygiene Data'!$D$12,0,10*ROW('Hygiene Data'!D172)))</f>
        <v/>
      </c>
      <c r="DS178" s="29" t="str">
        <f ca="true">+IF(OFFSET('Hygiene Data'!$D$13,0,10*ROW('Hygiene Data'!D172))="","",OFFSET('Hygiene Data'!$D$13,0,10*ROW('Hygiene Data'!D172)))</f>
        <v/>
      </c>
      <c r="DT178" s="29" t="str">
        <f ca="true">+IF(OFFSET('Hygiene Data'!$D$14,0,10*ROW('Hygiene Data'!D172))="","",OFFSET('Hygiene Data'!$D$14,0,10*ROW('Hygiene Data'!D172)))</f>
        <v/>
      </c>
      <c r="DU178" s="29" t="str">
        <f ca="true">+IF(OFFSET('Hygiene Data'!$E$12,0,10*ROW('Hygiene Data'!E172))="","",OFFSET('Hygiene Data'!$E$12,0,10*ROW('Hygiene Data'!E172)))</f>
        <v/>
      </c>
      <c r="DV178" s="29" t="str">
        <f ca="true">+IF(OFFSET('Hygiene Data'!$E$13,0,10*ROW('Hygiene Data'!E172))="","",OFFSET('Hygiene Data'!$E$13,0,10*ROW('Hygiene Data'!E172)))</f>
        <v/>
      </c>
      <c r="DW178" s="29" t="str">
        <f ca="true">+IF(OFFSET('Hygiene Data'!$E$14,0,10*ROW('Hygiene Data'!E172))="","",OFFSET('Hygiene Data'!$E$14,0,10*ROW('Hygiene Data'!E172)))</f>
        <v/>
      </c>
      <c r="DX178" s="29" t="str">
        <f ca="true">+IF(OFFSET('Hygiene Data'!$F$12,0,10*ROW('Hygiene Data'!F172))="","",OFFSET('Hygiene Data'!$F$12,0,10*ROW('Hygiene Data'!F172)))</f>
        <v/>
      </c>
      <c r="DY178" s="29" t="str">
        <f ca="true">+IF(OFFSET('Hygiene Data'!$F$13,0,10*ROW('Hygiene Data'!F172))="","",OFFSET('Hygiene Data'!$F$13,0,10*ROW('Hygiene Data'!F172)))</f>
        <v/>
      </c>
      <c r="DZ178" s="29" t="str">
        <f ca="true">+IF(OFFSET('Hygiene Data'!$F$14,0,10*ROW('Hygiene Data'!F172))="","",OFFSET('Hygiene Data'!$F$14,0,10*ROW('Hygiene Data'!F172)))</f>
        <v/>
      </c>
      <c r="EA178" s="29" t="str">
        <f ca="true">+IF(OFFSET('Hygiene Data'!$G$12,0,10*ROW('Hygiene Data'!G172))="","",OFFSET('Hygiene Data'!$G$12,0,10*ROW('Hygiene Data'!G172)))</f>
        <v/>
      </c>
      <c r="EB178" s="29" t="str">
        <f ca="true">+IF(OFFSET('Hygiene Data'!$G$13,0,10*ROW('Hygiene Data'!G172))="","",OFFSET('Hygiene Data'!$G$13,0,10*ROW('Hygiene Data'!G172)))</f>
        <v/>
      </c>
      <c r="EC178" s="29" t="str">
        <f ca="true">+IF(OFFSET('Hygiene Data'!$G$14,0,10*ROW('Hygiene Data'!G172))="","",OFFSET('Hygiene Data'!$G$14,0,10*ROW('Hygiene Data'!G172)))</f>
        <v/>
      </c>
      <c r="ED178" s="29" t="str">
        <f ca="true">+IF(OFFSET('Hygiene Data'!$H$12,0,10*ROW('Hygiene Data'!H172))="","",OFFSET('Hygiene Data'!$H$12,0,10*ROW('Hygiene Data'!H172)))</f>
        <v/>
      </c>
      <c r="EE178" s="29" t="str">
        <f ca="true">+IF(OFFSET('Hygiene Data'!$H$13,0,10*ROW('Hygiene Data'!H172))="","",OFFSET('Hygiene Data'!$H$13,0,10*ROW('Hygiene Data'!H172)))</f>
        <v/>
      </c>
      <c r="EF178" s="29" t="str">
        <f ca="true">+IF(OFFSET('Hygiene Data'!$H$14,0,10*ROW('Hygiene Data'!H172))="","",OFFSET('Hygiene Data'!$H$14,0,10*ROW('Hygiene Data'!H172)))</f>
        <v/>
      </c>
    </row>
    <row r="179" x14ac:dyDescent="0.2">
      <c r="A179" s="52" t="str">
        <f ca="true">+IF(OFFSET('Water Data'!$B$1,0,10*ROW('Water Data'!B176))="","",OFFSET('Water Data'!$B$1,0,10*ROW('Water Data'!B176)))</f>
        <v/>
      </c>
      <c r="B179" s="52" t="str">
        <f ca="true">+IF(OFFSET('Water Data'!$A$3,0,10*ROW('Water Data'!A176))="","",OFFSET('Water Data'!$A$3,0,10*ROW('Water Data'!A176)))</f>
        <v/>
      </c>
      <c r="C179" s="52" t="str">
        <f ca="true">+IF(OFFSET('Water Data'!$C$3,0,10*ROW('Water Data'!C176))="","",OFFSET('Water Data'!$C$3,0,10*ROW('Water Data'!C176)))</f>
        <v/>
      </c>
      <c r="D179" s="240"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0"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0"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0"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0"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0"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0"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0"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0"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0"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0"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0"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0"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0"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0"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0"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0"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0"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1"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1"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1"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1"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1"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1"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1"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1"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1"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1"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1"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1"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1"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1"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1"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1"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1"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1"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1"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1"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1"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1"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1"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1"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1"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1"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1"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1"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1"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1"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2"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2"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2"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2"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2"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2"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2"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2"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2"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2"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2"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2"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2"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2"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2"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2"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2"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2"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29" t="str">
        <f ca="true">+IF(OFFSET('Water Data'!$C$28,0,10*ROW('Water Data'!C173))="","",OFFSET('Water Data'!$C$28,0,10*ROW('Water Data'!C173)))</f>
        <v/>
      </c>
      <c r="BT179" s="29" t="str">
        <f ca="true">+IF(OFFSET('Water Data'!$C$29,0,10*ROW('Water Data'!C173))="","",OFFSET('Water Data'!$C$29,0,10*ROW('Water Data'!C173)))</f>
        <v/>
      </c>
      <c r="BU179" s="29" t="str">
        <f ca="true">+IF(OFFSET('Water Data'!$C$30,0,10*ROW('Water Data'!C173))="","",OFFSET('Water Data'!$C$30,0,10*ROW('Water Data'!C173)))</f>
        <v/>
      </c>
      <c r="BV179" s="29" t="str">
        <f ca="true">+IF(OFFSET('Water Data'!$D$28,0,10*ROW('Water Data'!D173))="","",OFFSET('Water Data'!$D$28,0,10*ROW('Water Data'!D173)))</f>
        <v/>
      </c>
      <c r="BW179" s="29" t="str">
        <f ca="true">+IF(OFFSET('Water Data'!$D$29,0,10*ROW('Water Data'!D173))="","",OFFSET('Water Data'!$D$29,0,10*ROW('Water Data'!D173)))</f>
        <v/>
      </c>
      <c r="BX179" s="29" t="str">
        <f ca="true">+IF(OFFSET('Water Data'!$D$30,0,10*ROW('Water Data'!D173))="","",OFFSET('Water Data'!$D$30,0,10*ROW('Water Data'!D173)))</f>
        <v/>
      </c>
      <c r="BY179" s="29" t="str">
        <f ca="true">+IF(OFFSET('Water Data'!$E$28,0,10*ROW('Water Data'!E173))="","",OFFSET('Water Data'!$E$28,0,10*ROW('Water Data'!E173)))</f>
        <v/>
      </c>
      <c r="BZ179" s="29" t="str">
        <f ca="true">+IF(OFFSET('Water Data'!$E$29,0,10*ROW('Water Data'!E173))="","",OFFSET('Water Data'!$E$29,0,10*ROW('Water Data'!E173)))</f>
        <v/>
      </c>
      <c r="CA179" s="29" t="str">
        <f ca="true">+IF(OFFSET('Water Data'!$E$30,0,10*ROW('Water Data'!E173))="","",OFFSET('Water Data'!$E$30,0,10*ROW('Water Data'!E173)))</f>
        <v/>
      </c>
      <c r="CB179" s="29" t="str">
        <f ca="true">+IF(OFFSET('Water Data'!$F$28,0,10*ROW('Water Data'!F173))="","",OFFSET('Water Data'!$F$28,0,10*ROW('Water Data'!F173)))</f>
        <v/>
      </c>
      <c r="CC179" s="29" t="str">
        <f ca="true">+IF(OFFSET('Water Data'!$F$29,0,10*ROW('Water Data'!F173))="","",OFFSET('Water Data'!$F$29,0,10*ROW('Water Data'!F173)))</f>
        <v/>
      </c>
      <c r="CD179" s="29" t="str">
        <f ca="true">+IF(OFFSET('Water Data'!$F$30,0,10*ROW('Water Data'!F173))="","",OFFSET('Water Data'!$F$30,0,10*ROW('Water Data'!F173)))</f>
        <v/>
      </c>
      <c r="CE179" s="29" t="str">
        <f ca="true">+IF(OFFSET('Water Data'!$G$28,0,10*ROW('Water Data'!G173))="","",OFFSET('Water Data'!$G$28,0,10*ROW('Water Data'!G173)))</f>
        <v/>
      </c>
      <c r="CF179" s="29" t="str">
        <f ca="true">+IF(OFFSET('Water Data'!$G$29,0,10*ROW('Water Data'!G173))="","",OFFSET('Water Data'!$G$29,0,10*ROW('Water Data'!G173)))</f>
        <v/>
      </c>
      <c r="CG179" s="29" t="str">
        <f ca="true">+IF(OFFSET('Water Data'!$G$30,0,10*ROW('Water Data'!G173))="","",OFFSET('Water Data'!$G$30,0,10*ROW('Water Data'!G173)))</f>
        <v/>
      </c>
      <c r="CH179" s="29" t="str">
        <f ca="true">+IF(OFFSET('Water Data'!$H$28,0,10*ROW('Water Data'!H173))="","",OFFSET('Water Data'!$H$28,0,10*ROW('Water Data'!H173)))</f>
        <v/>
      </c>
      <c r="CI179" s="29" t="str">
        <f ca="true">+IF(OFFSET('Water Data'!$H$29,0,10*ROW('Water Data'!H173))="","",OFFSET('Water Data'!$H$29,0,10*ROW('Water Data'!H173)))</f>
        <v/>
      </c>
      <c r="CJ179" s="29" t="str">
        <f ca="true">+IF(OFFSET('Water Data'!$H$30,0,10*ROW('Water Data'!H173))="","",OFFSET('Water Data'!$H$30,0,10*ROW('Water Data'!H173)))</f>
        <v/>
      </c>
      <c r="CK179" s="29" t="str">
        <f ca="true">+IF(OFFSET('Sanitation Data'!$C$29,0,10*ROW('Sanitation Data'!C173))="","",OFFSET('Sanitation Data'!$C$29,0,10*ROW('Sanitation Data'!C173)))</f>
        <v/>
      </c>
      <c r="CL179" s="29" t="str">
        <f ca="true">+IF(OFFSET('Sanitation Data'!$C$30,0,10*ROW('Sanitation Data'!C173))="","",OFFSET('Sanitation Data'!$C$30,0,10*ROW('Sanitation Data'!C173)))</f>
        <v/>
      </c>
      <c r="CM179" s="29" t="str">
        <f ca="true">+IF(OFFSET('Sanitation Data'!$C$31,0,10*ROW('Sanitation Data'!C173))="","",OFFSET('Sanitation Data'!$C$31,0,10*ROW('Sanitation Data'!C173)))</f>
        <v/>
      </c>
      <c r="CN179" s="29" t="str">
        <f ca="true">+IF(OFFSET('Sanitation Data'!$C$32,0,10*ROW('Sanitation Data'!C173))="","",OFFSET('Sanitation Data'!$C$32,0,10*ROW('Sanitation Data'!C173)))</f>
        <v/>
      </c>
      <c r="CO179" s="29" t="str">
        <f ca="true">+IF(OFFSET('Sanitation Data'!$C$33,0,10*ROW('Sanitation Data'!C173))="","",OFFSET('Sanitation Data'!$C$33,0,10*ROW('Sanitation Data'!C173)))</f>
        <v/>
      </c>
      <c r="CP179" s="29" t="str">
        <f ca="true">+IF(OFFSET('Sanitation Data'!$D$29,0,10*ROW('Sanitation Data'!D173))="","",OFFSET('Sanitation Data'!$D$29,0,10*ROW('Sanitation Data'!D173)))</f>
        <v/>
      </c>
      <c r="CQ179" s="29" t="str">
        <f ca="true">+IF(OFFSET('Sanitation Data'!$D$30,0,10*ROW('Sanitation Data'!D173))="","",OFFSET('Sanitation Data'!$D$30,0,10*ROW('Sanitation Data'!D173)))</f>
        <v/>
      </c>
      <c r="CR179" s="29" t="str">
        <f ca="true">+IF(OFFSET('Sanitation Data'!$D$31,0,10*ROW('Sanitation Data'!D173))="","",OFFSET('Sanitation Data'!$D$31,0,10*ROW('Sanitation Data'!D173)))</f>
        <v/>
      </c>
      <c r="CS179" s="29" t="str">
        <f ca="true">+IF(OFFSET('Sanitation Data'!$D$32,0,10*ROW('Sanitation Data'!D173))="","",OFFSET('Sanitation Data'!$D$32,0,10*ROW('Sanitation Data'!D173)))</f>
        <v/>
      </c>
      <c r="CT179" s="29" t="str">
        <f ca="true">+IF(OFFSET('Sanitation Data'!$D$33,0,10*ROW('Sanitation Data'!D173))="","",OFFSET('Sanitation Data'!$D$33,0,10*ROW('Sanitation Data'!D173)))</f>
        <v/>
      </c>
      <c r="CU179" s="29" t="str">
        <f ca="true">+IF(OFFSET('Sanitation Data'!$E$29,0,10*ROW('Sanitation Data'!E173))="","",OFFSET('Sanitation Data'!$E$29,0,10*ROW('Sanitation Data'!E173)))</f>
        <v/>
      </c>
      <c r="CV179" s="29" t="str">
        <f ca="true">+IF(OFFSET('Sanitation Data'!$E$30,0,10*ROW('Sanitation Data'!E173))="","",OFFSET('Sanitation Data'!$E$30,0,10*ROW('Sanitation Data'!E173)))</f>
        <v/>
      </c>
      <c r="CW179" s="29" t="str">
        <f ca="true">+IF(OFFSET('Sanitation Data'!$E$31,0,10*ROW('Sanitation Data'!E173))="","",OFFSET('Sanitation Data'!$E$31,0,10*ROW('Sanitation Data'!E173)))</f>
        <v/>
      </c>
      <c r="CX179" s="29" t="str">
        <f ca="true">+IF(OFFSET('Sanitation Data'!$E$32,0,10*ROW('Sanitation Data'!E173))="","",OFFSET('Sanitation Data'!$E$32,0,10*ROW('Sanitation Data'!E173)))</f>
        <v/>
      </c>
      <c r="CY179" s="29" t="str">
        <f ca="true">+IF(OFFSET('Sanitation Data'!$E$33,0,10*ROW('Sanitation Data'!E173))="","",OFFSET('Sanitation Data'!$E$33,0,10*ROW('Sanitation Data'!E173)))</f>
        <v/>
      </c>
      <c r="CZ179" s="29" t="str">
        <f ca="true">+IF(OFFSET('Sanitation Data'!$F$29,0,10*ROW('Sanitation Data'!F173))="","",OFFSET('Sanitation Data'!$F$29,0,10*ROW('Sanitation Data'!F173)))</f>
        <v/>
      </c>
      <c r="DA179" s="29" t="str">
        <f ca="true">+IF(OFFSET('Sanitation Data'!$F$30,0,10*ROW('Sanitation Data'!F173))="","",OFFSET('Sanitation Data'!$F$30,0,10*ROW('Sanitation Data'!F173)))</f>
        <v/>
      </c>
      <c r="DB179" s="29" t="str">
        <f ca="true">+IF(OFFSET('Sanitation Data'!$F$31,0,10*ROW('Sanitation Data'!F173))="","",OFFSET('Sanitation Data'!$F$31,0,10*ROW('Sanitation Data'!F173)))</f>
        <v/>
      </c>
      <c r="DC179" s="29" t="str">
        <f ca="true">+IF(OFFSET('Sanitation Data'!$F$32,0,10*ROW('Sanitation Data'!F173))="","",OFFSET('Sanitation Data'!$F$32,0,10*ROW('Sanitation Data'!F173)))</f>
        <v/>
      </c>
      <c r="DD179" s="29" t="str">
        <f ca="true">+IF(OFFSET('Sanitation Data'!$F$33,0,10*ROW('Sanitation Data'!F173))="","",OFFSET('Sanitation Data'!$F$33,0,10*ROW('Sanitation Data'!F173)))</f>
        <v/>
      </c>
      <c r="DE179" s="29" t="str">
        <f ca="true">+IF(OFFSET('Sanitation Data'!$G$29,0,10*ROW('Sanitation Data'!G173))="","",OFFSET('Sanitation Data'!$G$29,0,10*ROW('Sanitation Data'!G173)))</f>
        <v/>
      </c>
      <c r="DF179" s="29" t="str">
        <f ca="true">+IF(OFFSET('Sanitation Data'!$G$30,0,10*ROW('Sanitation Data'!G173))="","",OFFSET('Sanitation Data'!$G$30,0,10*ROW('Sanitation Data'!G173)))</f>
        <v/>
      </c>
      <c r="DG179" s="29" t="str">
        <f ca="true">+IF(OFFSET('Sanitation Data'!$G$31,0,10*ROW('Sanitation Data'!G173))="","",OFFSET('Sanitation Data'!$G$31,0,10*ROW('Sanitation Data'!G173)))</f>
        <v/>
      </c>
      <c r="DH179" s="29" t="str">
        <f ca="true">+IF(OFFSET('Sanitation Data'!$G$32,0,10*ROW('Sanitation Data'!G173))="","",OFFSET('Sanitation Data'!$G$32,0,10*ROW('Sanitation Data'!G173)))</f>
        <v/>
      </c>
      <c r="DI179" s="29" t="str">
        <f ca="true">+IF(OFFSET('Sanitation Data'!$G$33,0,10*ROW('Sanitation Data'!G173))="","",OFFSET('Sanitation Data'!$G$33,0,10*ROW('Sanitation Data'!G173)))</f>
        <v/>
      </c>
      <c r="DJ179" s="29" t="str">
        <f ca="true">+IF(OFFSET('Sanitation Data'!$H$29,0,10*ROW('Sanitation Data'!H173))="","",OFFSET('Sanitation Data'!$H$29,0,10*ROW('Sanitation Data'!H173)))</f>
        <v/>
      </c>
      <c r="DK179" s="29" t="str">
        <f ca="true">+IF(OFFSET('Sanitation Data'!$H$30,0,10*ROW('Sanitation Data'!H173))="","",OFFSET('Sanitation Data'!$H$30,0,10*ROW('Sanitation Data'!H173)))</f>
        <v/>
      </c>
      <c r="DL179" s="29" t="str">
        <f ca="true">+IF(OFFSET('Sanitation Data'!$H$31,0,10*ROW('Sanitation Data'!H173))="","",OFFSET('Sanitation Data'!$H$31,0,10*ROW('Sanitation Data'!H173)))</f>
        <v/>
      </c>
      <c r="DM179" s="29" t="str">
        <f ca="true">+IF(OFFSET('Sanitation Data'!$H$32,0,10*ROW('Sanitation Data'!H173))="","",OFFSET('Sanitation Data'!$H$32,0,10*ROW('Sanitation Data'!H173)))</f>
        <v/>
      </c>
      <c r="DN179" s="29" t="str">
        <f ca="true">+IF(OFFSET('Sanitation Data'!$H$33,0,10*ROW('Sanitation Data'!H173))="","",OFFSET('Sanitation Data'!$H$33,0,10*ROW('Sanitation Data'!H173)))</f>
        <v/>
      </c>
      <c r="DO179" s="29" t="str">
        <f ca="true">+IF(OFFSET('Hygiene Data'!$C$12,0,10*ROW('Hygiene Data'!C173))="","",OFFSET('Hygiene Data'!$C$12,0,10*ROW('Hygiene Data'!C173)))</f>
        <v/>
      </c>
      <c r="DP179" s="29" t="str">
        <f ca="true">+IF(OFFSET('Hygiene Data'!$C$13,0,10*ROW('Hygiene Data'!C173))="","",OFFSET('Hygiene Data'!$C$13,0,10*ROW('Hygiene Data'!C173)))</f>
        <v/>
      </c>
      <c r="DQ179" s="29" t="str">
        <f ca="true">+IF(OFFSET('Hygiene Data'!$C$14,0,10*ROW('Hygiene Data'!C173))="","",OFFSET('Hygiene Data'!$C$14,0,10*ROW('Hygiene Data'!C173)))</f>
        <v/>
      </c>
      <c r="DR179" s="29" t="str">
        <f ca="true">+IF(OFFSET('Hygiene Data'!$D$12,0,10*ROW('Hygiene Data'!D173))="","",OFFSET('Hygiene Data'!$D$12,0,10*ROW('Hygiene Data'!D173)))</f>
        <v/>
      </c>
      <c r="DS179" s="29" t="str">
        <f ca="true">+IF(OFFSET('Hygiene Data'!$D$13,0,10*ROW('Hygiene Data'!D173))="","",OFFSET('Hygiene Data'!$D$13,0,10*ROW('Hygiene Data'!D173)))</f>
        <v/>
      </c>
      <c r="DT179" s="29" t="str">
        <f ca="true">+IF(OFFSET('Hygiene Data'!$D$14,0,10*ROW('Hygiene Data'!D173))="","",OFFSET('Hygiene Data'!$D$14,0,10*ROW('Hygiene Data'!D173)))</f>
        <v/>
      </c>
      <c r="DU179" s="29" t="str">
        <f ca="true">+IF(OFFSET('Hygiene Data'!$E$12,0,10*ROW('Hygiene Data'!E173))="","",OFFSET('Hygiene Data'!$E$12,0,10*ROW('Hygiene Data'!E173)))</f>
        <v/>
      </c>
      <c r="DV179" s="29" t="str">
        <f ca="true">+IF(OFFSET('Hygiene Data'!$E$13,0,10*ROW('Hygiene Data'!E173))="","",OFFSET('Hygiene Data'!$E$13,0,10*ROW('Hygiene Data'!E173)))</f>
        <v/>
      </c>
      <c r="DW179" s="29" t="str">
        <f ca="true">+IF(OFFSET('Hygiene Data'!$E$14,0,10*ROW('Hygiene Data'!E173))="","",OFFSET('Hygiene Data'!$E$14,0,10*ROW('Hygiene Data'!E173)))</f>
        <v/>
      </c>
      <c r="DX179" s="29" t="str">
        <f ca="true">+IF(OFFSET('Hygiene Data'!$F$12,0,10*ROW('Hygiene Data'!F173))="","",OFFSET('Hygiene Data'!$F$12,0,10*ROW('Hygiene Data'!F173)))</f>
        <v/>
      </c>
      <c r="DY179" s="29" t="str">
        <f ca="true">+IF(OFFSET('Hygiene Data'!$F$13,0,10*ROW('Hygiene Data'!F173))="","",OFFSET('Hygiene Data'!$F$13,0,10*ROW('Hygiene Data'!F173)))</f>
        <v/>
      </c>
      <c r="DZ179" s="29" t="str">
        <f ca="true">+IF(OFFSET('Hygiene Data'!$F$14,0,10*ROW('Hygiene Data'!F173))="","",OFFSET('Hygiene Data'!$F$14,0,10*ROW('Hygiene Data'!F173)))</f>
        <v/>
      </c>
      <c r="EA179" s="29" t="str">
        <f ca="true">+IF(OFFSET('Hygiene Data'!$G$12,0,10*ROW('Hygiene Data'!G173))="","",OFFSET('Hygiene Data'!$G$12,0,10*ROW('Hygiene Data'!G173)))</f>
        <v/>
      </c>
      <c r="EB179" s="29" t="str">
        <f ca="true">+IF(OFFSET('Hygiene Data'!$G$13,0,10*ROW('Hygiene Data'!G173))="","",OFFSET('Hygiene Data'!$G$13,0,10*ROW('Hygiene Data'!G173)))</f>
        <v/>
      </c>
      <c r="EC179" s="29" t="str">
        <f ca="true">+IF(OFFSET('Hygiene Data'!$G$14,0,10*ROW('Hygiene Data'!G173))="","",OFFSET('Hygiene Data'!$G$14,0,10*ROW('Hygiene Data'!G173)))</f>
        <v/>
      </c>
      <c r="ED179" s="29" t="str">
        <f ca="true">+IF(OFFSET('Hygiene Data'!$H$12,0,10*ROW('Hygiene Data'!H173))="","",OFFSET('Hygiene Data'!$H$12,0,10*ROW('Hygiene Data'!H173)))</f>
        <v/>
      </c>
      <c r="EE179" s="29" t="str">
        <f ca="true">+IF(OFFSET('Hygiene Data'!$H$13,0,10*ROW('Hygiene Data'!H173))="","",OFFSET('Hygiene Data'!$H$13,0,10*ROW('Hygiene Data'!H173)))</f>
        <v/>
      </c>
      <c r="EF179" s="29" t="str">
        <f ca="true">+IF(OFFSET('Hygiene Data'!$H$14,0,10*ROW('Hygiene Data'!H173))="","",OFFSET('Hygiene Data'!$H$14,0,10*ROW('Hygiene Data'!H173)))</f>
        <v/>
      </c>
    </row>
    <row r="180" x14ac:dyDescent="0.2">
      <c r="A180" s="52" t="str">
        <f ca="true">+IF(OFFSET('Water Data'!$B$1,0,10*ROW('Water Data'!B177))="","",OFFSET('Water Data'!$B$1,0,10*ROW('Water Data'!B177)))</f>
        <v/>
      </c>
      <c r="B180" s="52" t="str">
        <f ca="true">+IF(OFFSET('Water Data'!$A$3,0,10*ROW('Water Data'!A177))="","",OFFSET('Water Data'!$A$3,0,10*ROW('Water Data'!A177)))</f>
        <v/>
      </c>
      <c r="C180" s="52" t="str">
        <f ca="true">+IF(OFFSET('Water Data'!$C$3,0,10*ROW('Water Data'!C177))="","",OFFSET('Water Data'!$C$3,0,10*ROW('Water Data'!C177)))</f>
        <v/>
      </c>
      <c r="D180" s="240"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0"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0"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0"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0"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0"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0"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0"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0"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0"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0"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0"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0"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0"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0"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0"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0"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0"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1"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1"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1"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1"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1"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1"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1"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1"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1"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1"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1"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1"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1"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1"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1"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1"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1"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1"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1"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1"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1"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1"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1"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1"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1"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1"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1"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1"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1"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1"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2"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2"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2"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2"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2"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2"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2"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2"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2"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2"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2"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2"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2"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2"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2"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2"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2"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2"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29" t="str">
        <f ca="true">+IF(OFFSET('Water Data'!$C$28,0,10*ROW('Water Data'!C174))="","",OFFSET('Water Data'!$C$28,0,10*ROW('Water Data'!C174)))</f>
        <v/>
      </c>
      <c r="BT180" s="29" t="str">
        <f ca="true">+IF(OFFSET('Water Data'!$C$29,0,10*ROW('Water Data'!C174))="","",OFFSET('Water Data'!$C$29,0,10*ROW('Water Data'!C174)))</f>
        <v/>
      </c>
      <c r="BU180" s="29" t="str">
        <f ca="true">+IF(OFFSET('Water Data'!$C$30,0,10*ROW('Water Data'!C174))="","",OFFSET('Water Data'!$C$30,0,10*ROW('Water Data'!C174)))</f>
        <v/>
      </c>
      <c r="BV180" s="29" t="str">
        <f ca="true">+IF(OFFSET('Water Data'!$D$28,0,10*ROW('Water Data'!D174))="","",OFFSET('Water Data'!$D$28,0,10*ROW('Water Data'!D174)))</f>
        <v/>
      </c>
      <c r="BW180" s="29" t="str">
        <f ca="true">+IF(OFFSET('Water Data'!$D$29,0,10*ROW('Water Data'!D174))="","",OFFSET('Water Data'!$D$29,0,10*ROW('Water Data'!D174)))</f>
        <v/>
      </c>
      <c r="BX180" s="29" t="str">
        <f ca="true">+IF(OFFSET('Water Data'!$D$30,0,10*ROW('Water Data'!D174))="","",OFFSET('Water Data'!$D$30,0,10*ROW('Water Data'!D174)))</f>
        <v/>
      </c>
      <c r="BY180" s="29" t="str">
        <f ca="true">+IF(OFFSET('Water Data'!$E$28,0,10*ROW('Water Data'!E174))="","",OFFSET('Water Data'!$E$28,0,10*ROW('Water Data'!E174)))</f>
        <v/>
      </c>
      <c r="BZ180" s="29" t="str">
        <f ca="true">+IF(OFFSET('Water Data'!$E$29,0,10*ROW('Water Data'!E174))="","",OFFSET('Water Data'!$E$29,0,10*ROW('Water Data'!E174)))</f>
        <v/>
      </c>
      <c r="CA180" s="29" t="str">
        <f ca="true">+IF(OFFSET('Water Data'!$E$30,0,10*ROW('Water Data'!E174))="","",OFFSET('Water Data'!$E$30,0,10*ROW('Water Data'!E174)))</f>
        <v/>
      </c>
      <c r="CB180" s="29" t="str">
        <f ca="true">+IF(OFFSET('Water Data'!$F$28,0,10*ROW('Water Data'!F174))="","",OFFSET('Water Data'!$F$28,0,10*ROW('Water Data'!F174)))</f>
        <v/>
      </c>
      <c r="CC180" s="29" t="str">
        <f ca="true">+IF(OFFSET('Water Data'!$F$29,0,10*ROW('Water Data'!F174))="","",OFFSET('Water Data'!$F$29,0,10*ROW('Water Data'!F174)))</f>
        <v/>
      </c>
      <c r="CD180" s="29" t="str">
        <f ca="true">+IF(OFFSET('Water Data'!$F$30,0,10*ROW('Water Data'!F174))="","",OFFSET('Water Data'!$F$30,0,10*ROW('Water Data'!F174)))</f>
        <v/>
      </c>
      <c r="CE180" s="29" t="str">
        <f ca="true">+IF(OFFSET('Water Data'!$G$28,0,10*ROW('Water Data'!G174))="","",OFFSET('Water Data'!$G$28,0,10*ROW('Water Data'!G174)))</f>
        <v/>
      </c>
      <c r="CF180" s="29" t="str">
        <f ca="true">+IF(OFFSET('Water Data'!$G$29,0,10*ROW('Water Data'!G174))="","",OFFSET('Water Data'!$G$29,0,10*ROW('Water Data'!G174)))</f>
        <v/>
      </c>
      <c r="CG180" s="29" t="str">
        <f ca="true">+IF(OFFSET('Water Data'!$G$30,0,10*ROW('Water Data'!G174))="","",OFFSET('Water Data'!$G$30,0,10*ROW('Water Data'!G174)))</f>
        <v/>
      </c>
      <c r="CH180" s="29" t="str">
        <f ca="true">+IF(OFFSET('Water Data'!$H$28,0,10*ROW('Water Data'!H174))="","",OFFSET('Water Data'!$H$28,0,10*ROW('Water Data'!H174)))</f>
        <v/>
      </c>
      <c r="CI180" s="29" t="str">
        <f ca="true">+IF(OFFSET('Water Data'!$H$29,0,10*ROW('Water Data'!H174))="","",OFFSET('Water Data'!$H$29,0,10*ROW('Water Data'!H174)))</f>
        <v/>
      </c>
      <c r="CJ180" s="29" t="str">
        <f ca="true">+IF(OFFSET('Water Data'!$H$30,0,10*ROW('Water Data'!H174))="","",OFFSET('Water Data'!$H$30,0,10*ROW('Water Data'!H174)))</f>
        <v/>
      </c>
      <c r="CK180" s="29" t="str">
        <f ca="true">+IF(OFFSET('Sanitation Data'!$C$29,0,10*ROW('Sanitation Data'!C174))="","",OFFSET('Sanitation Data'!$C$29,0,10*ROW('Sanitation Data'!C174)))</f>
        <v/>
      </c>
      <c r="CL180" s="29" t="str">
        <f ca="true">+IF(OFFSET('Sanitation Data'!$C$30,0,10*ROW('Sanitation Data'!C174))="","",OFFSET('Sanitation Data'!$C$30,0,10*ROW('Sanitation Data'!C174)))</f>
        <v/>
      </c>
      <c r="CM180" s="29" t="str">
        <f ca="true">+IF(OFFSET('Sanitation Data'!$C$31,0,10*ROW('Sanitation Data'!C174))="","",OFFSET('Sanitation Data'!$C$31,0,10*ROW('Sanitation Data'!C174)))</f>
        <v/>
      </c>
      <c r="CN180" s="29" t="str">
        <f ca="true">+IF(OFFSET('Sanitation Data'!$C$32,0,10*ROW('Sanitation Data'!C174))="","",OFFSET('Sanitation Data'!$C$32,0,10*ROW('Sanitation Data'!C174)))</f>
        <v/>
      </c>
      <c r="CO180" s="29" t="str">
        <f ca="true">+IF(OFFSET('Sanitation Data'!$C$33,0,10*ROW('Sanitation Data'!C174))="","",OFFSET('Sanitation Data'!$C$33,0,10*ROW('Sanitation Data'!C174)))</f>
        <v/>
      </c>
      <c r="CP180" s="29" t="str">
        <f ca="true">+IF(OFFSET('Sanitation Data'!$D$29,0,10*ROW('Sanitation Data'!D174))="","",OFFSET('Sanitation Data'!$D$29,0,10*ROW('Sanitation Data'!D174)))</f>
        <v/>
      </c>
      <c r="CQ180" s="29" t="str">
        <f ca="true">+IF(OFFSET('Sanitation Data'!$D$30,0,10*ROW('Sanitation Data'!D174))="","",OFFSET('Sanitation Data'!$D$30,0,10*ROW('Sanitation Data'!D174)))</f>
        <v/>
      </c>
      <c r="CR180" s="29" t="str">
        <f ca="true">+IF(OFFSET('Sanitation Data'!$D$31,0,10*ROW('Sanitation Data'!D174))="","",OFFSET('Sanitation Data'!$D$31,0,10*ROW('Sanitation Data'!D174)))</f>
        <v/>
      </c>
      <c r="CS180" s="29" t="str">
        <f ca="true">+IF(OFFSET('Sanitation Data'!$D$32,0,10*ROW('Sanitation Data'!D174))="","",OFFSET('Sanitation Data'!$D$32,0,10*ROW('Sanitation Data'!D174)))</f>
        <v/>
      </c>
      <c r="CT180" s="29" t="str">
        <f ca="true">+IF(OFFSET('Sanitation Data'!$D$33,0,10*ROW('Sanitation Data'!D174))="","",OFFSET('Sanitation Data'!$D$33,0,10*ROW('Sanitation Data'!D174)))</f>
        <v/>
      </c>
      <c r="CU180" s="29" t="str">
        <f ca="true">+IF(OFFSET('Sanitation Data'!$E$29,0,10*ROW('Sanitation Data'!E174))="","",OFFSET('Sanitation Data'!$E$29,0,10*ROW('Sanitation Data'!E174)))</f>
        <v/>
      </c>
      <c r="CV180" s="29" t="str">
        <f ca="true">+IF(OFFSET('Sanitation Data'!$E$30,0,10*ROW('Sanitation Data'!E174))="","",OFFSET('Sanitation Data'!$E$30,0,10*ROW('Sanitation Data'!E174)))</f>
        <v/>
      </c>
      <c r="CW180" s="29" t="str">
        <f ca="true">+IF(OFFSET('Sanitation Data'!$E$31,0,10*ROW('Sanitation Data'!E174))="","",OFFSET('Sanitation Data'!$E$31,0,10*ROW('Sanitation Data'!E174)))</f>
        <v/>
      </c>
      <c r="CX180" s="29" t="str">
        <f ca="true">+IF(OFFSET('Sanitation Data'!$E$32,0,10*ROW('Sanitation Data'!E174))="","",OFFSET('Sanitation Data'!$E$32,0,10*ROW('Sanitation Data'!E174)))</f>
        <v/>
      </c>
      <c r="CY180" s="29" t="str">
        <f ca="true">+IF(OFFSET('Sanitation Data'!$E$33,0,10*ROW('Sanitation Data'!E174))="","",OFFSET('Sanitation Data'!$E$33,0,10*ROW('Sanitation Data'!E174)))</f>
        <v/>
      </c>
      <c r="CZ180" s="29" t="str">
        <f ca="true">+IF(OFFSET('Sanitation Data'!$F$29,0,10*ROW('Sanitation Data'!F174))="","",OFFSET('Sanitation Data'!$F$29,0,10*ROW('Sanitation Data'!F174)))</f>
        <v/>
      </c>
      <c r="DA180" s="29" t="str">
        <f ca="true">+IF(OFFSET('Sanitation Data'!$F$30,0,10*ROW('Sanitation Data'!F174))="","",OFFSET('Sanitation Data'!$F$30,0,10*ROW('Sanitation Data'!F174)))</f>
        <v/>
      </c>
      <c r="DB180" s="29" t="str">
        <f ca="true">+IF(OFFSET('Sanitation Data'!$F$31,0,10*ROW('Sanitation Data'!F174))="","",OFFSET('Sanitation Data'!$F$31,0,10*ROW('Sanitation Data'!F174)))</f>
        <v/>
      </c>
      <c r="DC180" s="29" t="str">
        <f ca="true">+IF(OFFSET('Sanitation Data'!$F$32,0,10*ROW('Sanitation Data'!F174))="","",OFFSET('Sanitation Data'!$F$32,0,10*ROW('Sanitation Data'!F174)))</f>
        <v/>
      </c>
      <c r="DD180" s="29" t="str">
        <f ca="true">+IF(OFFSET('Sanitation Data'!$F$33,0,10*ROW('Sanitation Data'!F174))="","",OFFSET('Sanitation Data'!$F$33,0,10*ROW('Sanitation Data'!F174)))</f>
        <v/>
      </c>
      <c r="DE180" s="29" t="str">
        <f ca="true">+IF(OFFSET('Sanitation Data'!$G$29,0,10*ROW('Sanitation Data'!G174))="","",OFFSET('Sanitation Data'!$G$29,0,10*ROW('Sanitation Data'!G174)))</f>
        <v/>
      </c>
      <c r="DF180" s="29" t="str">
        <f ca="true">+IF(OFFSET('Sanitation Data'!$G$30,0,10*ROW('Sanitation Data'!G174))="","",OFFSET('Sanitation Data'!$G$30,0,10*ROW('Sanitation Data'!G174)))</f>
        <v/>
      </c>
      <c r="DG180" s="29" t="str">
        <f ca="true">+IF(OFFSET('Sanitation Data'!$G$31,0,10*ROW('Sanitation Data'!G174))="","",OFFSET('Sanitation Data'!$G$31,0,10*ROW('Sanitation Data'!G174)))</f>
        <v/>
      </c>
      <c r="DH180" s="29" t="str">
        <f ca="true">+IF(OFFSET('Sanitation Data'!$G$32,0,10*ROW('Sanitation Data'!G174))="","",OFFSET('Sanitation Data'!$G$32,0,10*ROW('Sanitation Data'!G174)))</f>
        <v/>
      </c>
      <c r="DI180" s="29" t="str">
        <f ca="true">+IF(OFFSET('Sanitation Data'!$G$33,0,10*ROW('Sanitation Data'!G174))="","",OFFSET('Sanitation Data'!$G$33,0,10*ROW('Sanitation Data'!G174)))</f>
        <v/>
      </c>
      <c r="DJ180" s="29" t="str">
        <f ca="true">+IF(OFFSET('Sanitation Data'!$H$29,0,10*ROW('Sanitation Data'!H174))="","",OFFSET('Sanitation Data'!$H$29,0,10*ROW('Sanitation Data'!H174)))</f>
        <v/>
      </c>
      <c r="DK180" s="29" t="str">
        <f ca="true">+IF(OFFSET('Sanitation Data'!$H$30,0,10*ROW('Sanitation Data'!H174))="","",OFFSET('Sanitation Data'!$H$30,0,10*ROW('Sanitation Data'!H174)))</f>
        <v/>
      </c>
      <c r="DL180" s="29" t="str">
        <f ca="true">+IF(OFFSET('Sanitation Data'!$H$31,0,10*ROW('Sanitation Data'!H174))="","",OFFSET('Sanitation Data'!$H$31,0,10*ROW('Sanitation Data'!H174)))</f>
        <v/>
      </c>
      <c r="DM180" s="29" t="str">
        <f ca="true">+IF(OFFSET('Sanitation Data'!$H$32,0,10*ROW('Sanitation Data'!H174))="","",OFFSET('Sanitation Data'!$H$32,0,10*ROW('Sanitation Data'!H174)))</f>
        <v/>
      </c>
      <c r="DN180" s="29" t="str">
        <f ca="true">+IF(OFFSET('Sanitation Data'!$H$33,0,10*ROW('Sanitation Data'!H174))="","",OFFSET('Sanitation Data'!$H$33,0,10*ROW('Sanitation Data'!H174)))</f>
        <v/>
      </c>
      <c r="DO180" s="29" t="str">
        <f ca="true">+IF(OFFSET('Hygiene Data'!$C$12,0,10*ROW('Hygiene Data'!C174))="","",OFFSET('Hygiene Data'!$C$12,0,10*ROW('Hygiene Data'!C174)))</f>
        <v/>
      </c>
      <c r="DP180" s="29" t="str">
        <f ca="true">+IF(OFFSET('Hygiene Data'!$C$13,0,10*ROW('Hygiene Data'!C174))="","",OFFSET('Hygiene Data'!$C$13,0,10*ROW('Hygiene Data'!C174)))</f>
        <v/>
      </c>
      <c r="DQ180" s="29" t="str">
        <f ca="true">+IF(OFFSET('Hygiene Data'!$C$14,0,10*ROW('Hygiene Data'!C174))="","",OFFSET('Hygiene Data'!$C$14,0,10*ROW('Hygiene Data'!C174)))</f>
        <v/>
      </c>
      <c r="DR180" s="29" t="str">
        <f ca="true">+IF(OFFSET('Hygiene Data'!$D$12,0,10*ROW('Hygiene Data'!D174))="","",OFFSET('Hygiene Data'!$D$12,0,10*ROW('Hygiene Data'!D174)))</f>
        <v/>
      </c>
      <c r="DS180" s="29" t="str">
        <f ca="true">+IF(OFFSET('Hygiene Data'!$D$13,0,10*ROW('Hygiene Data'!D174))="","",OFFSET('Hygiene Data'!$D$13,0,10*ROW('Hygiene Data'!D174)))</f>
        <v/>
      </c>
      <c r="DT180" s="29" t="str">
        <f ca="true">+IF(OFFSET('Hygiene Data'!$D$14,0,10*ROW('Hygiene Data'!D174))="","",OFFSET('Hygiene Data'!$D$14,0,10*ROW('Hygiene Data'!D174)))</f>
        <v/>
      </c>
      <c r="DU180" s="29" t="str">
        <f ca="true">+IF(OFFSET('Hygiene Data'!$E$12,0,10*ROW('Hygiene Data'!E174))="","",OFFSET('Hygiene Data'!$E$12,0,10*ROW('Hygiene Data'!E174)))</f>
        <v/>
      </c>
      <c r="DV180" s="29" t="str">
        <f ca="true">+IF(OFFSET('Hygiene Data'!$E$13,0,10*ROW('Hygiene Data'!E174))="","",OFFSET('Hygiene Data'!$E$13,0,10*ROW('Hygiene Data'!E174)))</f>
        <v/>
      </c>
      <c r="DW180" s="29" t="str">
        <f ca="true">+IF(OFFSET('Hygiene Data'!$E$14,0,10*ROW('Hygiene Data'!E174))="","",OFFSET('Hygiene Data'!$E$14,0,10*ROW('Hygiene Data'!E174)))</f>
        <v/>
      </c>
      <c r="DX180" s="29" t="str">
        <f ca="true">+IF(OFFSET('Hygiene Data'!$F$12,0,10*ROW('Hygiene Data'!F174))="","",OFFSET('Hygiene Data'!$F$12,0,10*ROW('Hygiene Data'!F174)))</f>
        <v/>
      </c>
      <c r="DY180" s="29" t="str">
        <f ca="true">+IF(OFFSET('Hygiene Data'!$F$13,0,10*ROW('Hygiene Data'!F174))="","",OFFSET('Hygiene Data'!$F$13,0,10*ROW('Hygiene Data'!F174)))</f>
        <v/>
      </c>
      <c r="DZ180" s="29" t="str">
        <f ca="true">+IF(OFFSET('Hygiene Data'!$F$14,0,10*ROW('Hygiene Data'!F174))="","",OFFSET('Hygiene Data'!$F$14,0,10*ROW('Hygiene Data'!F174)))</f>
        <v/>
      </c>
      <c r="EA180" s="29" t="str">
        <f ca="true">+IF(OFFSET('Hygiene Data'!$G$12,0,10*ROW('Hygiene Data'!G174))="","",OFFSET('Hygiene Data'!$G$12,0,10*ROW('Hygiene Data'!G174)))</f>
        <v/>
      </c>
      <c r="EB180" s="29" t="str">
        <f ca="true">+IF(OFFSET('Hygiene Data'!$G$13,0,10*ROW('Hygiene Data'!G174))="","",OFFSET('Hygiene Data'!$G$13,0,10*ROW('Hygiene Data'!G174)))</f>
        <v/>
      </c>
      <c r="EC180" s="29" t="str">
        <f ca="true">+IF(OFFSET('Hygiene Data'!$G$14,0,10*ROW('Hygiene Data'!G174))="","",OFFSET('Hygiene Data'!$G$14,0,10*ROW('Hygiene Data'!G174)))</f>
        <v/>
      </c>
      <c r="ED180" s="29" t="str">
        <f ca="true">+IF(OFFSET('Hygiene Data'!$H$12,0,10*ROW('Hygiene Data'!H174))="","",OFFSET('Hygiene Data'!$H$12,0,10*ROW('Hygiene Data'!H174)))</f>
        <v/>
      </c>
      <c r="EE180" s="29" t="str">
        <f ca="true">+IF(OFFSET('Hygiene Data'!$H$13,0,10*ROW('Hygiene Data'!H174))="","",OFFSET('Hygiene Data'!$H$13,0,10*ROW('Hygiene Data'!H174)))</f>
        <v/>
      </c>
      <c r="EF180" s="29" t="str">
        <f ca="true">+IF(OFFSET('Hygiene Data'!$H$14,0,10*ROW('Hygiene Data'!H174))="","",OFFSET('Hygiene Data'!$H$14,0,10*ROW('Hygiene Data'!H174)))</f>
        <v/>
      </c>
    </row>
    <row r="181" x14ac:dyDescent="0.2">
      <c r="A181" s="52" t="str">
        <f ca="true">+IF(OFFSET('Water Data'!$B$1,0,10*ROW('Water Data'!B178))="","",OFFSET('Water Data'!$B$1,0,10*ROW('Water Data'!B178)))</f>
        <v/>
      </c>
      <c r="B181" s="52" t="str">
        <f ca="true">+IF(OFFSET('Water Data'!$A$3,0,10*ROW('Water Data'!A178))="","",OFFSET('Water Data'!$A$3,0,10*ROW('Water Data'!A178)))</f>
        <v/>
      </c>
      <c r="C181" s="52" t="str">
        <f ca="true">+IF(OFFSET('Water Data'!$C$3,0,10*ROW('Water Data'!C178))="","",OFFSET('Water Data'!$C$3,0,10*ROW('Water Data'!C178)))</f>
        <v/>
      </c>
      <c r="D181" s="240"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0"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0"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0"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0"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0"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0"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0"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0"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0"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0"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0"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0"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0"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0"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0"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0"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0"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1"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1"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1"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1"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1"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1"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1"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1"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1"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1"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1"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1"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1"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1"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1"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1"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1"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1"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1"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1"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1"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1"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1"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1"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1"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1"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1"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1"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1"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1"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2"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2"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2"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2"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2"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2"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2"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2"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2"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2"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2"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2"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2"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2"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2"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2"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2"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2"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29" t="str">
        <f ca="true">+IF(OFFSET('Water Data'!$C$28,0,10*ROW('Water Data'!C175))="","",OFFSET('Water Data'!$C$28,0,10*ROW('Water Data'!C175)))</f>
        <v/>
      </c>
      <c r="BT181" s="29" t="str">
        <f ca="true">+IF(OFFSET('Water Data'!$C$29,0,10*ROW('Water Data'!C175))="","",OFFSET('Water Data'!$C$29,0,10*ROW('Water Data'!C175)))</f>
        <v/>
      </c>
      <c r="BU181" s="29" t="str">
        <f ca="true">+IF(OFFSET('Water Data'!$C$30,0,10*ROW('Water Data'!C175))="","",OFFSET('Water Data'!$C$30,0,10*ROW('Water Data'!C175)))</f>
        <v/>
      </c>
      <c r="BV181" s="29" t="str">
        <f ca="true">+IF(OFFSET('Water Data'!$D$28,0,10*ROW('Water Data'!D175))="","",OFFSET('Water Data'!$D$28,0,10*ROW('Water Data'!D175)))</f>
        <v/>
      </c>
      <c r="BW181" s="29" t="str">
        <f ca="true">+IF(OFFSET('Water Data'!$D$29,0,10*ROW('Water Data'!D175))="","",OFFSET('Water Data'!$D$29,0,10*ROW('Water Data'!D175)))</f>
        <v/>
      </c>
      <c r="BX181" s="29" t="str">
        <f ca="true">+IF(OFFSET('Water Data'!$D$30,0,10*ROW('Water Data'!D175))="","",OFFSET('Water Data'!$D$30,0,10*ROW('Water Data'!D175)))</f>
        <v/>
      </c>
      <c r="BY181" s="29" t="str">
        <f ca="true">+IF(OFFSET('Water Data'!$E$28,0,10*ROW('Water Data'!E175))="","",OFFSET('Water Data'!$E$28,0,10*ROW('Water Data'!E175)))</f>
        <v/>
      </c>
      <c r="BZ181" s="29" t="str">
        <f ca="true">+IF(OFFSET('Water Data'!$E$29,0,10*ROW('Water Data'!E175))="","",OFFSET('Water Data'!$E$29,0,10*ROW('Water Data'!E175)))</f>
        <v/>
      </c>
      <c r="CA181" s="29" t="str">
        <f ca="true">+IF(OFFSET('Water Data'!$E$30,0,10*ROW('Water Data'!E175))="","",OFFSET('Water Data'!$E$30,0,10*ROW('Water Data'!E175)))</f>
        <v/>
      </c>
      <c r="CB181" s="29" t="str">
        <f ca="true">+IF(OFFSET('Water Data'!$F$28,0,10*ROW('Water Data'!F175))="","",OFFSET('Water Data'!$F$28,0,10*ROW('Water Data'!F175)))</f>
        <v/>
      </c>
      <c r="CC181" s="29" t="str">
        <f ca="true">+IF(OFFSET('Water Data'!$F$29,0,10*ROW('Water Data'!F175))="","",OFFSET('Water Data'!$F$29,0,10*ROW('Water Data'!F175)))</f>
        <v/>
      </c>
      <c r="CD181" s="29" t="str">
        <f ca="true">+IF(OFFSET('Water Data'!$F$30,0,10*ROW('Water Data'!F175))="","",OFFSET('Water Data'!$F$30,0,10*ROW('Water Data'!F175)))</f>
        <v/>
      </c>
      <c r="CE181" s="29" t="str">
        <f ca="true">+IF(OFFSET('Water Data'!$G$28,0,10*ROW('Water Data'!G175))="","",OFFSET('Water Data'!$G$28,0,10*ROW('Water Data'!G175)))</f>
        <v/>
      </c>
      <c r="CF181" s="29" t="str">
        <f ca="true">+IF(OFFSET('Water Data'!$G$29,0,10*ROW('Water Data'!G175))="","",OFFSET('Water Data'!$G$29,0,10*ROW('Water Data'!G175)))</f>
        <v/>
      </c>
      <c r="CG181" s="29" t="str">
        <f ca="true">+IF(OFFSET('Water Data'!$G$30,0,10*ROW('Water Data'!G175))="","",OFFSET('Water Data'!$G$30,0,10*ROW('Water Data'!G175)))</f>
        <v/>
      </c>
      <c r="CH181" s="29" t="str">
        <f ca="true">+IF(OFFSET('Water Data'!$H$28,0,10*ROW('Water Data'!H175))="","",OFFSET('Water Data'!$H$28,0,10*ROW('Water Data'!H175)))</f>
        <v/>
      </c>
      <c r="CI181" s="29" t="str">
        <f ca="true">+IF(OFFSET('Water Data'!$H$29,0,10*ROW('Water Data'!H175))="","",OFFSET('Water Data'!$H$29,0,10*ROW('Water Data'!H175)))</f>
        <v/>
      </c>
      <c r="CJ181" s="29" t="str">
        <f ca="true">+IF(OFFSET('Water Data'!$H$30,0,10*ROW('Water Data'!H175))="","",OFFSET('Water Data'!$H$30,0,10*ROW('Water Data'!H175)))</f>
        <v/>
      </c>
      <c r="CK181" s="29" t="str">
        <f ca="true">+IF(OFFSET('Sanitation Data'!$C$29,0,10*ROW('Sanitation Data'!C175))="","",OFFSET('Sanitation Data'!$C$29,0,10*ROW('Sanitation Data'!C175)))</f>
        <v/>
      </c>
      <c r="CL181" s="29" t="str">
        <f ca="true">+IF(OFFSET('Sanitation Data'!$C$30,0,10*ROW('Sanitation Data'!C175))="","",OFFSET('Sanitation Data'!$C$30,0,10*ROW('Sanitation Data'!C175)))</f>
        <v/>
      </c>
      <c r="CM181" s="29" t="str">
        <f ca="true">+IF(OFFSET('Sanitation Data'!$C$31,0,10*ROW('Sanitation Data'!C175))="","",OFFSET('Sanitation Data'!$C$31,0,10*ROW('Sanitation Data'!C175)))</f>
        <v/>
      </c>
      <c r="CN181" s="29" t="str">
        <f ca="true">+IF(OFFSET('Sanitation Data'!$C$32,0,10*ROW('Sanitation Data'!C175))="","",OFFSET('Sanitation Data'!$C$32,0,10*ROW('Sanitation Data'!C175)))</f>
        <v/>
      </c>
      <c r="CO181" s="29" t="str">
        <f ca="true">+IF(OFFSET('Sanitation Data'!$C$33,0,10*ROW('Sanitation Data'!C175))="","",OFFSET('Sanitation Data'!$C$33,0,10*ROW('Sanitation Data'!C175)))</f>
        <v/>
      </c>
      <c r="CP181" s="29" t="str">
        <f ca="true">+IF(OFFSET('Sanitation Data'!$D$29,0,10*ROW('Sanitation Data'!D175))="","",OFFSET('Sanitation Data'!$D$29,0,10*ROW('Sanitation Data'!D175)))</f>
        <v/>
      </c>
      <c r="CQ181" s="29" t="str">
        <f ca="true">+IF(OFFSET('Sanitation Data'!$D$30,0,10*ROW('Sanitation Data'!D175))="","",OFFSET('Sanitation Data'!$D$30,0,10*ROW('Sanitation Data'!D175)))</f>
        <v/>
      </c>
      <c r="CR181" s="29" t="str">
        <f ca="true">+IF(OFFSET('Sanitation Data'!$D$31,0,10*ROW('Sanitation Data'!D175))="","",OFFSET('Sanitation Data'!$D$31,0,10*ROW('Sanitation Data'!D175)))</f>
        <v/>
      </c>
      <c r="CS181" s="29" t="str">
        <f ca="true">+IF(OFFSET('Sanitation Data'!$D$32,0,10*ROW('Sanitation Data'!D175))="","",OFFSET('Sanitation Data'!$D$32,0,10*ROW('Sanitation Data'!D175)))</f>
        <v/>
      </c>
      <c r="CT181" s="29" t="str">
        <f ca="true">+IF(OFFSET('Sanitation Data'!$D$33,0,10*ROW('Sanitation Data'!D175))="","",OFFSET('Sanitation Data'!$D$33,0,10*ROW('Sanitation Data'!D175)))</f>
        <v/>
      </c>
      <c r="CU181" s="29" t="str">
        <f ca="true">+IF(OFFSET('Sanitation Data'!$E$29,0,10*ROW('Sanitation Data'!E175))="","",OFFSET('Sanitation Data'!$E$29,0,10*ROW('Sanitation Data'!E175)))</f>
        <v/>
      </c>
      <c r="CV181" s="29" t="str">
        <f ca="true">+IF(OFFSET('Sanitation Data'!$E$30,0,10*ROW('Sanitation Data'!E175))="","",OFFSET('Sanitation Data'!$E$30,0,10*ROW('Sanitation Data'!E175)))</f>
        <v/>
      </c>
      <c r="CW181" s="29" t="str">
        <f ca="true">+IF(OFFSET('Sanitation Data'!$E$31,0,10*ROW('Sanitation Data'!E175))="","",OFFSET('Sanitation Data'!$E$31,0,10*ROW('Sanitation Data'!E175)))</f>
        <v/>
      </c>
      <c r="CX181" s="29" t="str">
        <f ca="true">+IF(OFFSET('Sanitation Data'!$E$32,0,10*ROW('Sanitation Data'!E175))="","",OFFSET('Sanitation Data'!$E$32,0,10*ROW('Sanitation Data'!E175)))</f>
        <v/>
      </c>
      <c r="CY181" s="29" t="str">
        <f ca="true">+IF(OFFSET('Sanitation Data'!$E$33,0,10*ROW('Sanitation Data'!E175))="","",OFFSET('Sanitation Data'!$E$33,0,10*ROW('Sanitation Data'!E175)))</f>
        <v/>
      </c>
      <c r="CZ181" s="29" t="str">
        <f ca="true">+IF(OFFSET('Sanitation Data'!$F$29,0,10*ROW('Sanitation Data'!F175))="","",OFFSET('Sanitation Data'!$F$29,0,10*ROW('Sanitation Data'!F175)))</f>
        <v/>
      </c>
      <c r="DA181" s="29" t="str">
        <f ca="true">+IF(OFFSET('Sanitation Data'!$F$30,0,10*ROW('Sanitation Data'!F175))="","",OFFSET('Sanitation Data'!$F$30,0,10*ROW('Sanitation Data'!F175)))</f>
        <v/>
      </c>
      <c r="DB181" s="29" t="str">
        <f ca="true">+IF(OFFSET('Sanitation Data'!$F$31,0,10*ROW('Sanitation Data'!F175))="","",OFFSET('Sanitation Data'!$F$31,0,10*ROW('Sanitation Data'!F175)))</f>
        <v/>
      </c>
      <c r="DC181" s="29" t="str">
        <f ca="true">+IF(OFFSET('Sanitation Data'!$F$32,0,10*ROW('Sanitation Data'!F175))="","",OFFSET('Sanitation Data'!$F$32,0,10*ROW('Sanitation Data'!F175)))</f>
        <v/>
      </c>
      <c r="DD181" s="29" t="str">
        <f ca="true">+IF(OFFSET('Sanitation Data'!$F$33,0,10*ROW('Sanitation Data'!F175))="","",OFFSET('Sanitation Data'!$F$33,0,10*ROW('Sanitation Data'!F175)))</f>
        <v/>
      </c>
      <c r="DE181" s="29" t="str">
        <f ca="true">+IF(OFFSET('Sanitation Data'!$G$29,0,10*ROW('Sanitation Data'!G175))="","",OFFSET('Sanitation Data'!$G$29,0,10*ROW('Sanitation Data'!G175)))</f>
        <v/>
      </c>
      <c r="DF181" s="29" t="str">
        <f ca="true">+IF(OFFSET('Sanitation Data'!$G$30,0,10*ROW('Sanitation Data'!G175))="","",OFFSET('Sanitation Data'!$G$30,0,10*ROW('Sanitation Data'!G175)))</f>
        <v/>
      </c>
      <c r="DG181" s="29" t="str">
        <f ca="true">+IF(OFFSET('Sanitation Data'!$G$31,0,10*ROW('Sanitation Data'!G175))="","",OFFSET('Sanitation Data'!$G$31,0,10*ROW('Sanitation Data'!G175)))</f>
        <v/>
      </c>
      <c r="DH181" s="29" t="str">
        <f ca="true">+IF(OFFSET('Sanitation Data'!$G$32,0,10*ROW('Sanitation Data'!G175))="","",OFFSET('Sanitation Data'!$G$32,0,10*ROW('Sanitation Data'!G175)))</f>
        <v/>
      </c>
      <c r="DI181" s="29" t="str">
        <f ca="true">+IF(OFFSET('Sanitation Data'!$G$33,0,10*ROW('Sanitation Data'!G175))="","",OFFSET('Sanitation Data'!$G$33,0,10*ROW('Sanitation Data'!G175)))</f>
        <v/>
      </c>
      <c r="DJ181" s="29" t="str">
        <f ca="true">+IF(OFFSET('Sanitation Data'!$H$29,0,10*ROW('Sanitation Data'!H175))="","",OFFSET('Sanitation Data'!$H$29,0,10*ROW('Sanitation Data'!H175)))</f>
        <v/>
      </c>
      <c r="DK181" s="29" t="str">
        <f ca="true">+IF(OFFSET('Sanitation Data'!$H$30,0,10*ROW('Sanitation Data'!H175))="","",OFFSET('Sanitation Data'!$H$30,0,10*ROW('Sanitation Data'!H175)))</f>
        <v/>
      </c>
      <c r="DL181" s="29" t="str">
        <f ca="true">+IF(OFFSET('Sanitation Data'!$H$31,0,10*ROW('Sanitation Data'!H175))="","",OFFSET('Sanitation Data'!$H$31,0,10*ROW('Sanitation Data'!H175)))</f>
        <v/>
      </c>
      <c r="DM181" s="29" t="str">
        <f ca="true">+IF(OFFSET('Sanitation Data'!$H$32,0,10*ROW('Sanitation Data'!H175))="","",OFFSET('Sanitation Data'!$H$32,0,10*ROW('Sanitation Data'!H175)))</f>
        <v/>
      </c>
      <c r="DN181" s="29" t="str">
        <f ca="true">+IF(OFFSET('Sanitation Data'!$H$33,0,10*ROW('Sanitation Data'!H175))="","",OFFSET('Sanitation Data'!$H$33,0,10*ROW('Sanitation Data'!H175)))</f>
        <v/>
      </c>
      <c r="DO181" s="29" t="str">
        <f ca="true">+IF(OFFSET('Hygiene Data'!$C$12,0,10*ROW('Hygiene Data'!C175))="","",OFFSET('Hygiene Data'!$C$12,0,10*ROW('Hygiene Data'!C175)))</f>
        <v/>
      </c>
      <c r="DP181" s="29" t="str">
        <f ca="true">+IF(OFFSET('Hygiene Data'!$C$13,0,10*ROW('Hygiene Data'!C175))="","",OFFSET('Hygiene Data'!$C$13,0,10*ROW('Hygiene Data'!C175)))</f>
        <v/>
      </c>
      <c r="DQ181" s="29" t="str">
        <f ca="true">+IF(OFFSET('Hygiene Data'!$C$14,0,10*ROW('Hygiene Data'!C175))="","",OFFSET('Hygiene Data'!$C$14,0,10*ROW('Hygiene Data'!C175)))</f>
        <v/>
      </c>
      <c r="DR181" s="29" t="str">
        <f ca="true">+IF(OFFSET('Hygiene Data'!$D$12,0,10*ROW('Hygiene Data'!D175))="","",OFFSET('Hygiene Data'!$D$12,0,10*ROW('Hygiene Data'!D175)))</f>
        <v/>
      </c>
      <c r="DS181" s="29" t="str">
        <f ca="true">+IF(OFFSET('Hygiene Data'!$D$13,0,10*ROW('Hygiene Data'!D175))="","",OFFSET('Hygiene Data'!$D$13,0,10*ROW('Hygiene Data'!D175)))</f>
        <v/>
      </c>
      <c r="DT181" s="29" t="str">
        <f ca="true">+IF(OFFSET('Hygiene Data'!$D$14,0,10*ROW('Hygiene Data'!D175))="","",OFFSET('Hygiene Data'!$D$14,0,10*ROW('Hygiene Data'!D175)))</f>
        <v/>
      </c>
      <c r="DU181" s="29" t="str">
        <f ca="true">+IF(OFFSET('Hygiene Data'!$E$12,0,10*ROW('Hygiene Data'!E175))="","",OFFSET('Hygiene Data'!$E$12,0,10*ROW('Hygiene Data'!E175)))</f>
        <v/>
      </c>
      <c r="DV181" s="29" t="str">
        <f ca="true">+IF(OFFSET('Hygiene Data'!$E$13,0,10*ROW('Hygiene Data'!E175))="","",OFFSET('Hygiene Data'!$E$13,0,10*ROW('Hygiene Data'!E175)))</f>
        <v/>
      </c>
      <c r="DW181" s="29" t="str">
        <f ca="true">+IF(OFFSET('Hygiene Data'!$E$14,0,10*ROW('Hygiene Data'!E175))="","",OFFSET('Hygiene Data'!$E$14,0,10*ROW('Hygiene Data'!E175)))</f>
        <v/>
      </c>
      <c r="DX181" s="29" t="str">
        <f ca="true">+IF(OFFSET('Hygiene Data'!$F$12,0,10*ROW('Hygiene Data'!F175))="","",OFFSET('Hygiene Data'!$F$12,0,10*ROW('Hygiene Data'!F175)))</f>
        <v/>
      </c>
      <c r="DY181" s="29" t="str">
        <f ca="true">+IF(OFFSET('Hygiene Data'!$F$13,0,10*ROW('Hygiene Data'!F175))="","",OFFSET('Hygiene Data'!$F$13,0,10*ROW('Hygiene Data'!F175)))</f>
        <v/>
      </c>
      <c r="DZ181" s="29" t="str">
        <f ca="true">+IF(OFFSET('Hygiene Data'!$F$14,0,10*ROW('Hygiene Data'!F175))="","",OFFSET('Hygiene Data'!$F$14,0,10*ROW('Hygiene Data'!F175)))</f>
        <v/>
      </c>
      <c r="EA181" s="29" t="str">
        <f ca="true">+IF(OFFSET('Hygiene Data'!$G$12,0,10*ROW('Hygiene Data'!G175))="","",OFFSET('Hygiene Data'!$G$12,0,10*ROW('Hygiene Data'!G175)))</f>
        <v/>
      </c>
      <c r="EB181" s="29" t="str">
        <f ca="true">+IF(OFFSET('Hygiene Data'!$G$13,0,10*ROW('Hygiene Data'!G175))="","",OFFSET('Hygiene Data'!$G$13,0,10*ROW('Hygiene Data'!G175)))</f>
        <v/>
      </c>
      <c r="EC181" s="29" t="str">
        <f ca="true">+IF(OFFSET('Hygiene Data'!$G$14,0,10*ROW('Hygiene Data'!G175))="","",OFFSET('Hygiene Data'!$G$14,0,10*ROW('Hygiene Data'!G175)))</f>
        <v/>
      </c>
      <c r="ED181" s="29" t="str">
        <f ca="true">+IF(OFFSET('Hygiene Data'!$H$12,0,10*ROW('Hygiene Data'!H175))="","",OFFSET('Hygiene Data'!$H$12,0,10*ROW('Hygiene Data'!H175)))</f>
        <v/>
      </c>
      <c r="EE181" s="29" t="str">
        <f ca="true">+IF(OFFSET('Hygiene Data'!$H$13,0,10*ROW('Hygiene Data'!H175))="","",OFFSET('Hygiene Data'!$H$13,0,10*ROW('Hygiene Data'!H175)))</f>
        <v/>
      </c>
      <c r="EF181" s="29" t="str">
        <f ca="true">+IF(OFFSET('Hygiene Data'!$H$14,0,10*ROW('Hygiene Data'!H175))="","",OFFSET('Hygiene Data'!$H$14,0,10*ROW('Hygiene Data'!H175)))</f>
        <v/>
      </c>
    </row>
    <row r="182" x14ac:dyDescent="0.2">
      <c r="A182" s="52" t="str">
        <f ca="true">+IF(OFFSET('Water Data'!$B$1,0,10*ROW('Water Data'!B179))="","",OFFSET('Water Data'!$B$1,0,10*ROW('Water Data'!B179)))</f>
        <v/>
      </c>
      <c r="B182" s="52" t="str">
        <f ca="true">+IF(OFFSET('Water Data'!$A$3,0,10*ROW('Water Data'!A179))="","",OFFSET('Water Data'!$A$3,0,10*ROW('Water Data'!A179)))</f>
        <v/>
      </c>
      <c r="C182" s="52" t="str">
        <f ca="true">+IF(OFFSET('Water Data'!$C$3,0,10*ROW('Water Data'!C179))="","",OFFSET('Water Data'!$C$3,0,10*ROW('Water Data'!C179)))</f>
        <v/>
      </c>
      <c r="D182" s="240"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0"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0"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0"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0"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0"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0"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0"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0"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0"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0"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0"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0"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0"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0"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0"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0"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0"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1"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1"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1"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1"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1"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1"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1"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1"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1"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1"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1"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1"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1"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1"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1"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1"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1"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1"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1"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1"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1"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1"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1"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1"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1"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1"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1"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1"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1"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1"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2"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2"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2"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2"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2"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2"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2"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2"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2"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2"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2"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2"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2"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2"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2"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2"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2"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2"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29" t="str">
        <f ca="true">+IF(OFFSET('Water Data'!$C$28,0,10*ROW('Water Data'!C176))="","",OFFSET('Water Data'!$C$28,0,10*ROW('Water Data'!C176)))</f>
        <v/>
      </c>
      <c r="BT182" s="29" t="str">
        <f ca="true">+IF(OFFSET('Water Data'!$C$29,0,10*ROW('Water Data'!C176))="","",OFFSET('Water Data'!$C$29,0,10*ROW('Water Data'!C176)))</f>
        <v/>
      </c>
      <c r="BU182" s="29" t="str">
        <f ca="true">+IF(OFFSET('Water Data'!$C$30,0,10*ROW('Water Data'!C176))="","",OFFSET('Water Data'!$C$30,0,10*ROW('Water Data'!C176)))</f>
        <v/>
      </c>
      <c r="BV182" s="29" t="str">
        <f ca="true">+IF(OFFSET('Water Data'!$D$28,0,10*ROW('Water Data'!D176))="","",OFFSET('Water Data'!$D$28,0,10*ROW('Water Data'!D176)))</f>
        <v/>
      </c>
      <c r="BW182" s="29" t="str">
        <f ca="true">+IF(OFFSET('Water Data'!$D$29,0,10*ROW('Water Data'!D176))="","",OFFSET('Water Data'!$D$29,0,10*ROW('Water Data'!D176)))</f>
        <v/>
      </c>
      <c r="BX182" s="29" t="str">
        <f ca="true">+IF(OFFSET('Water Data'!$D$30,0,10*ROW('Water Data'!D176))="","",OFFSET('Water Data'!$D$30,0,10*ROW('Water Data'!D176)))</f>
        <v/>
      </c>
      <c r="BY182" s="29" t="str">
        <f ca="true">+IF(OFFSET('Water Data'!$E$28,0,10*ROW('Water Data'!E176))="","",OFFSET('Water Data'!$E$28,0,10*ROW('Water Data'!E176)))</f>
        <v/>
      </c>
      <c r="BZ182" s="29" t="str">
        <f ca="true">+IF(OFFSET('Water Data'!$E$29,0,10*ROW('Water Data'!E176))="","",OFFSET('Water Data'!$E$29,0,10*ROW('Water Data'!E176)))</f>
        <v/>
      </c>
      <c r="CA182" s="29" t="str">
        <f ca="true">+IF(OFFSET('Water Data'!$E$30,0,10*ROW('Water Data'!E176))="","",OFFSET('Water Data'!$E$30,0,10*ROW('Water Data'!E176)))</f>
        <v/>
      </c>
      <c r="CB182" s="29" t="str">
        <f ca="true">+IF(OFFSET('Water Data'!$F$28,0,10*ROW('Water Data'!F176))="","",OFFSET('Water Data'!$F$28,0,10*ROW('Water Data'!F176)))</f>
        <v/>
      </c>
      <c r="CC182" s="29" t="str">
        <f ca="true">+IF(OFFSET('Water Data'!$F$29,0,10*ROW('Water Data'!F176))="","",OFFSET('Water Data'!$F$29,0,10*ROW('Water Data'!F176)))</f>
        <v/>
      </c>
      <c r="CD182" s="29" t="str">
        <f ca="true">+IF(OFFSET('Water Data'!$F$30,0,10*ROW('Water Data'!F176))="","",OFFSET('Water Data'!$F$30,0,10*ROW('Water Data'!F176)))</f>
        <v/>
      </c>
      <c r="CE182" s="29" t="str">
        <f ca="true">+IF(OFFSET('Water Data'!$G$28,0,10*ROW('Water Data'!G176))="","",OFFSET('Water Data'!$G$28,0,10*ROW('Water Data'!G176)))</f>
        <v/>
      </c>
      <c r="CF182" s="29" t="str">
        <f ca="true">+IF(OFFSET('Water Data'!$G$29,0,10*ROW('Water Data'!G176))="","",OFFSET('Water Data'!$G$29,0,10*ROW('Water Data'!G176)))</f>
        <v/>
      </c>
      <c r="CG182" s="29" t="str">
        <f ca="true">+IF(OFFSET('Water Data'!$G$30,0,10*ROW('Water Data'!G176))="","",OFFSET('Water Data'!$G$30,0,10*ROW('Water Data'!G176)))</f>
        <v/>
      </c>
      <c r="CH182" s="29" t="str">
        <f ca="true">+IF(OFFSET('Water Data'!$H$28,0,10*ROW('Water Data'!H176))="","",OFFSET('Water Data'!$H$28,0,10*ROW('Water Data'!H176)))</f>
        <v/>
      </c>
      <c r="CI182" s="29" t="str">
        <f ca="true">+IF(OFFSET('Water Data'!$H$29,0,10*ROW('Water Data'!H176))="","",OFFSET('Water Data'!$H$29,0,10*ROW('Water Data'!H176)))</f>
        <v/>
      </c>
      <c r="CJ182" s="29" t="str">
        <f ca="true">+IF(OFFSET('Water Data'!$H$30,0,10*ROW('Water Data'!H176))="","",OFFSET('Water Data'!$H$30,0,10*ROW('Water Data'!H176)))</f>
        <v/>
      </c>
      <c r="CK182" s="29" t="str">
        <f ca="true">+IF(OFFSET('Sanitation Data'!$C$29,0,10*ROW('Sanitation Data'!C176))="","",OFFSET('Sanitation Data'!$C$29,0,10*ROW('Sanitation Data'!C176)))</f>
        <v/>
      </c>
      <c r="CL182" s="29" t="str">
        <f ca="true">+IF(OFFSET('Sanitation Data'!$C$30,0,10*ROW('Sanitation Data'!C176))="","",OFFSET('Sanitation Data'!$C$30,0,10*ROW('Sanitation Data'!C176)))</f>
        <v/>
      </c>
      <c r="CM182" s="29" t="str">
        <f ca="true">+IF(OFFSET('Sanitation Data'!$C$31,0,10*ROW('Sanitation Data'!C176))="","",OFFSET('Sanitation Data'!$C$31,0,10*ROW('Sanitation Data'!C176)))</f>
        <v/>
      </c>
      <c r="CN182" s="29" t="str">
        <f ca="true">+IF(OFFSET('Sanitation Data'!$C$32,0,10*ROW('Sanitation Data'!C176))="","",OFFSET('Sanitation Data'!$C$32,0,10*ROW('Sanitation Data'!C176)))</f>
        <v/>
      </c>
      <c r="CO182" s="29" t="str">
        <f ca="true">+IF(OFFSET('Sanitation Data'!$C$33,0,10*ROW('Sanitation Data'!C176))="","",OFFSET('Sanitation Data'!$C$33,0,10*ROW('Sanitation Data'!C176)))</f>
        <v/>
      </c>
      <c r="CP182" s="29" t="str">
        <f ca="true">+IF(OFFSET('Sanitation Data'!$D$29,0,10*ROW('Sanitation Data'!D176))="","",OFFSET('Sanitation Data'!$D$29,0,10*ROW('Sanitation Data'!D176)))</f>
        <v/>
      </c>
      <c r="CQ182" s="29" t="str">
        <f ca="true">+IF(OFFSET('Sanitation Data'!$D$30,0,10*ROW('Sanitation Data'!D176))="","",OFFSET('Sanitation Data'!$D$30,0,10*ROW('Sanitation Data'!D176)))</f>
        <v/>
      </c>
      <c r="CR182" s="29" t="str">
        <f ca="true">+IF(OFFSET('Sanitation Data'!$D$31,0,10*ROW('Sanitation Data'!D176))="","",OFFSET('Sanitation Data'!$D$31,0,10*ROW('Sanitation Data'!D176)))</f>
        <v/>
      </c>
      <c r="CS182" s="29" t="str">
        <f ca="true">+IF(OFFSET('Sanitation Data'!$D$32,0,10*ROW('Sanitation Data'!D176))="","",OFFSET('Sanitation Data'!$D$32,0,10*ROW('Sanitation Data'!D176)))</f>
        <v/>
      </c>
      <c r="CT182" s="29" t="str">
        <f ca="true">+IF(OFFSET('Sanitation Data'!$D$33,0,10*ROW('Sanitation Data'!D176))="","",OFFSET('Sanitation Data'!$D$33,0,10*ROW('Sanitation Data'!D176)))</f>
        <v/>
      </c>
      <c r="CU182" s="29" t="str">
        <f ca="true">+IF(OFFSET('Sanitation Data'!$E$29,0,10*ROW('Sanitation Data'!E176))="","",OFFSET('Sanitation Data'!$E$29,0,10*ROW('Sanitation Data'!E176)))</f>
        <v/>
      </c>
      <c r="CV182" s="29" t="str">
        <f ca="true">+IF(OFFSET('Sanitation Data'!$E$30,0,10*ROW('Sanitation Data'!E176))="","",OFFSET('Sanitation Data'!$E$30,0,10*ROW('Sanitation Data'!E176)))</f>
        <v/>
      </c>
      <c r="CW182" s="29" t="str">
        <f ca="true">+IF(OFFSET('Sanitation Data'!$E$31,0,10*ROW('Sanitation Data'!E176))="","",OFFSET('Sanitation Data'!$E$31,0,10*ROW('Sanitation Data'!E176)))</f>
        <v/>
      </c>
      <c r="CX182" s="29" t="str">
        <f ca="true">+IF(OFFSET('Sanitation Data'!$E$32,0,10*ROW('Sanitation Data'!E176))="","",OFFSET('Sanitation Data'!$E$32,0,10*ROW('Sanitation Data'!E176)))</f>
        <v/>
      </c>
      <c r="CY182" s="29" t="str">
        <f ca="true">+IF(OFFSET('Sanitation Data'!$E$33,0,10*ROW('Sanitation Data'!E176))="","",OFFSET('Sanitation Data'!$E$33,0,10*ROW('Sanitation Data'!E176)))</f>
        <v/>
      </c>
      <c r="CZ182" s="29" t="str">
        <f ca="true">+IF(OFFSET('Sanitation Data'!$F$29,0,10*ROW('Sanitation Data'!F176))="","",OFFSET('Sanitation Data'!$F$29,0,10*ROW('Sanitation Data'!F176)))</f>
        <v/>
      </c>
      <c r="DA182" s="29" t="str">
        <f ca="true">+IF(OFFSET('Sanitation Data'!$F$30,0,10*ROW('Sanitation Data'!F176))="","",OFFSET('Sanitation Data'!$F$30,0,10*ROW('Sanitation Data'!F176)))</f>
        <v/>
      </c>
      <c r="DB182" s="29" t="str">
        <f ca="true">+IF(OFFSET('Sanitation Data'!$F$31,0,10*ROW('Sanitation Data'!F176))="","",OFFSET('Sanitation Data'!$F$31,0,10*ROW('Sanitation Data'!F176)))</f>
        <v/>
      </c>
      <c r="DC182" s="29" t="str">
        <f ca="true">+IF(OFFSET('Sanitation Data'!$F$32,0,10*ROW('Sanitation Data'!F176))="","",OFFSET('Sanitation Data'!$F$32,0,10*ROW('Sanitation Data'!F176)))</f>
        <v/>
      </c>
      <c r="DD182" s="29" t="str">
        <f ca="true">+IF(OFFSET('Sanitation Data'!$F$33,0,10*ROW('Sanitation Data'!F176))="","",OFFSET('Sanitation Data'!$F$33,0,10*ROW('Sanitation Data'!F176)))</f>
        <v/>
      </c>
      <c r="DE182" s="29" t="str">
        <f ca="true">+IF(OFFSET('Sanitation Data'!$G$29,0,10*ROW('Sanitation Data'!G176))="","",OFFSET('Sanitation Data'!$G$29,0,10*ROW('Sanitation Data'!G176)))</f>
        <v/>
      </c>
      <c r="DF182" s="29" t="str">
        <f ca="true">+IF(OFFSET('Sanitation Data'!$G$30,0,10*ROW('Sanitation Data'!G176))="","",OFFSET('Sanitation Data'!$G$30,0,10*ROW('Sanitation Data'!G176)))</f>
        <v/>
      </c>
      <c r="DG182" s="29" t="str">
        <f ca="true">+IF(OFFSET('Sanitation Data'!$G$31,0,10*ROW('Sanitation Data'!G176))="","",OFFSET('Sanitation Data'!$G$31,0,10*ROW('Sanitation Data'!G176)))</f>
        <v/>
      </c>
      <c r="DH182" s="29" t="str">
        <f ca="true">+IF(OFFSET('Sanitation Data'!$G$32,0,10*ROW('Sanitation Data'!G176))="","",OFFSET('Sanitation Data'!$G$32,0,10*ROW('Sanitation Data'!G176)))</f>
        <v/>
      </c>
      <c r="DI182" s="29" t="str">
        <f ca="true">+IF(OFFSET('Sanitation Data'!$G$33,0,10*ROW('Sanitation Data'!G176))="","",OFFSET('Sanitation Data'!$G$33,0,10*ROW('Sanitation Data'!G176)))</f>
        <v/>
      </c>
      <c r="DJ182" s="29" t="str">
        <f ca="true">+IF(OFFSET('Sanitation Data'!$H$29,0,10*ROW('Sanitation Data'!H176))="","",OFFSET('Sanitation Data'!$H$29,0,10*ROW('Sanitation Data'!H176)))</f>
        <v/>
      </c>
      <c r="DK182" s="29" t="str">
        <f ca="true">+IF(OFFSET('Sanitation Data'!$H$30,0,10*ROW('Sanitation Data'!H176))="","",OFFSET('Sanitation Data'!$H$30,0,10*ROW('Sanitation Data'!H176)))</f>
        <v/>
      </c>
      <c r="DL182" s="29" t="str">
        <f ca="true">+IF(OFFSET('Sanitation Data'!$H$31,0,10*ROW('Sanitation Data'!H176))="","",OFFSET('Sanitation Data'!$H$31,0,10*ROW('Sanitation Data'!H176)))</f>
        <v/>
      </c>
      <c r="DM182" s="29" t="str">
        <f ca="true">+IF(OFFSET('Sanitation Data'!$H$32,0,10*ROW('Sanitation Data'!H176))="","",OFFSET('Sanitation Data'!$H$32,0,10*ROW('Sanitation Data'!H176)))</f>
        <v/>
      </c>
      <c r="DN182" s="29" t="str">
        <f ca="true">+IF(OFFSET('Sanitation Data'!$H$33,0,10*ROW('Sanitation Data'!H176))="","",OFFSET('Sanitation Data'!$H$33,0,10*ROW('Sanitation Data'!H176)))</f>
        <v/>
      </c>
      <c r="DO182" s="29" t="str">
        <f ca="true">+IF(OFFSET('Hygiene Data'!$C$12,0,10*ROW('Hygiene Data'!C176))="","",OFFSET('Hygiene Data'!$C$12,0,10*ROW('Hygiene Data'!C176)))</f>
        <v/>
      </c>
      <c r="DP182" s="29" t="str">
        <f ca="true">+IF(OFFSET('Hygiene Data'!$C$13,0,10*ROW('Hygiene Data'!C176))="","",OFFSET('Hygiene Data'!$C$13,0,10*ROW('Hygiene Data'!C176)))</f>
        <v/>
      </c>
      <c r="DQ182" s="29" t="str">
        <f ca="true">+IF(OFFSET('Hygiene Data'!$C$14,0,10*ROW('Hygiene Data'!C176))="","",OFFSET('Hygiene Data'!$C$14,0,10*ROW('Hygiene Data'!C176)))</f>
        <v/>
      </c>
      <c r="DR182" s="29" t="str">
        <f ca="true">+IF(OFFSET('Hygiene Data'!$D$12,0,10*ROW('Hygiene Data'!D176))="","",OFFSET('Hygiene Data'!$D$12,0,10*ROW('Hygiene Data'!D176)))</f>
        <v/>
      </c>
      <c r="DS182" s="29" t="str">
        <f ca="true">+IF(OFFSET('Hygiene Data'!$D$13,0,10*ROW('Hygiene Data'!D176))="","",OFFSET('Hygiene Data'!$D$13,0,10*ROW('Hygiene Data'!D176)))</f>
        <v/>
      </c>
      <c r="DT182" s="29" t="str">
        <f ca="true">+IF(OFFSET('Hygiene Data'!$D$14,0,10*ROW('Hygiene Data'!D176))="","",OFFSET('Hygiene Data'!$D$14,0,10*ROW('Hygiene Data'!D176)))</f>
        <v/>
      </c>
      <c r="DU182" s="29" t="str">
        <f ca="true">+IF(OFFSET('Hygiene Data'!$E$12,0,10*ROW('Hygiene Data'!E176))="","",OFFSET('Hygiene Data'!$E$12,0,10*ROW('Hygiene Data'!E176)))</f>
        <v/>
      </c>
      <c r="DV182" s="29" t="str">
        <f ca="true">+IF(OFFSET('Hygiene Data'!$E$13,0,10*ROW('Hygiene Data'!E176))="","",OFFSET('Hygiene Data'!$E$13,0,10*ROW('Hygiene Data'!E176)))</f>
        <v/>
      </c>
      <c r="DW182" s="29" t="str">
        <f ca="true">+IF(OFFSET('Hygiene Data'!$E$14,0,10*ROW('Hygiene Data'!E176))="","",OFFSET('Hygiene Data'!$E$14,0,10*ROW('Hygiene Data'!E176)))</f>
        <v/>
      </c>
      <c r="DX182" s="29" t="str">
        <f ca="true">+IF(OFFSET('Hygiene Data'!$F$12,0,10*ROW('Hygiene Data'!F176))="","",OFFSET('Hygiene Data'!$F$12,0,10*ROW('Hygiene Data'!F176)))</f>
        <v/>
      </c>
      <c r="DY182" s="29" t="str">
        <f ca="true">+IF(OFFSET('Hygiene Data'!$F$13,0,10*ROW('Hygiene Data'!F176))="","",OFFSET('Hygiene Data'!$F$13,0,10*ROW('Hygiene Data'!F176)))</f>
        <v/>
      </c>
      <c r="DZ182" s="29" t="str">
        <f ca="true">+IF(OFFSET('Hygiene Data'!$F$14,0,10*ROW('Hygiene Data'!F176))="","",OFFSET('Hygiene Data'!$F$14,0,10*ROW('Hygiene Data'!F176)))</f>
        <v/>
      </c>
      <c r="EA182" s="29" t="str">
        <f ca="true">+IF(OFFSET('Hygiene Data'!$G$12,0,10*ROW('Hygiene Data'!G176))="","",OFFSET('Hygiene Data'!$G$12,0,10*ROW('Hygiene Data'!G176)))</f>
        <v/>
      </c>
      <c r="EB182" s="29" t="str">
        <f ca="true">+IF(OFFSET('Hygiene Data'!$G$13,0,10*ROW('Hygiene Data'!G176))="","",OFFSET('Hygiene Data'!$G$13,0,10*ROW('Hygiene Data'!G176)))</f>
        <v/>
      </c>
      <c r="EC182" s="29" t="str">
        <f ca="true">+IF(OFFSET('Hygiene Data'!$G$14,0,10*ROW('Hygiene Data'!G176))="","",OFFSET('Hygiene Data'!$G$14,0,10*ROW('Hygiene Data'!G176)))</f>
        <v/>
      </c>
      <c r="ED182" s="29" t="str">
        <f ca="true">+IF(OFFSET('Hygiene Data'!$H$12,0,10*ROW('Hygiene Data'!H176))="","",OFFSET('Hygiene Data'!$H$12,0,10*ROW('Hygiene Data'!H176)))</f>
        <v/>
      </c>
      <c r="EE182" s="29" t="str">
        <f ca="true">+IF(OFFSET('Hygiene Data'!$H$13,0,10*ROW('Hygiene Data'!H176))="","",OFFSET('Hygiene Data'!$H$13,0,10*ROW('Hygiene Data'!H176)))</f>
        <v/>
      </c>
      <c r="EF182" s="29" t="str">
        <f ca="true">+IF(OFFSET('Hygiene Data'!$H$14,0,10*ROW('Hygiene Data'!H176))="","",OFFSET('Hygiene Data'!$H$14,0,10*ROW('Hygiene Data'!H176)))</f>
        <v/>
      </c>
    </row>
    <row r="183" x14ac:dyDescent="0.2">
      <c r="A183" s="52" t="str">
        <f ca="true">+IF(OFFSET('Water Data'!$B$1,0,10*ROW('Water Data'!B180))="","",OFFSET('Water Data'!$B$1,0,10*ROW('Water Data'!B180)))</f>
        <v/>
      </c>
      <c r="B183" s="52" t="str">
        <f ca="true">+IF(OFFSET('Water Data'!$A$3,0,10*ROW('Water Data'!A180))="","",OFFSET('Water Data'!$A$3,0,10*ROW('Water Data'!A180)))</f>
        <v/>
      </c>
      <c r="C183" s="52" t="str">
        <f ca="true">+IF(OFFSET('Water Data'!$C$3,0,10*ROW('Water Data'!C180))="","",OFFSET('Water Data'!$C$3,0,10*ROW('Water Data'!C180)))</f>
        <v/>
      </c>
      <c r="D183" s="240"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0"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0"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0"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0"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0"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0"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0"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0"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0"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0"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0"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0"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0"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0"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0"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0"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0"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1"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1"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1"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1"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1"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1"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1"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1"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1"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1"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1"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1"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1"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1"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1"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1"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1"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1"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1"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1"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1"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1"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1"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1"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1"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1"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1"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1"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1"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1"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2"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2"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2"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2"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2"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2"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2"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2"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2"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2"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2"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2"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2"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2"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2"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2"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2"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2"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29" t="str">
        <f ca="true">+IF(OFFSET('Water Data'!$C$28,0,10*ROW('Water Data'!C177))="","",OFFSET('Water Data'!$C$28,0,10*ROW('Water Data'!C177)))</f>
        <v/>
      </c>
      <c r="BT183" s="29" t="str">
        <f ca="true">+IF(OFFSET('Water Data'!$C$29,0,10*ROW('Water Data'!C177))="","",OFFSET('Water Data'!$C$29,0,10*ROW('Water Data'!C177)))</f>
        <v/>
      </c>
      <c r="BU183" s="29" t="str">
        <f ca="true">+IF(OFFSET('Water Data'!$C$30,0,10*ROW('Water Data'!C177))="","",OFFSET('Water Data'!$C$30,0,10*ROW('Water Data'!C177)))</f>
        <v/>
      </c>
      <c r="BV183" s="29" t="str">
        <f ca="true">+IF(OFFSET('Water Data'!$D$28,0,10*ROW('Water Data'!D177))="","",OFFSET('Water Data'!$D$28,0,10*ROW('Water Data'!D177)))</f>
        <v/>
      </c>
      <c r="BW183" s="29" t="str">
        <f ca="true">+IF(OFFSET('Water Data'!$D$29,0,10*ROW('Water Data'!D177))="","",OFFSET('Water Data'!$D$29,0,10*ROW('Water Data'!D177)))</f>
        <v/>
      </c>
      <c r="BX183" s="29" t="str">
        <f ca="true">+IF(OFFSET('Water Data'!$D$30,0,10*ROW('Water Data'!D177))="","",OFFSET('Water Data'!$D$30,0,10*ROW('Water Data'!D177)))</f>
        <v/>
      </c>
      <c r="BY183" s="29" t="str">
        <f ca="true">+IF(OFFSET('Water Data'!$E$28,0,10*ROW('Water Data'!E177))="","",OFFSET('Water Data'!$E$28,0,10*ROW('Water Data'!E177)))</f>
        <v/>
      </c>
      <c r="BZ183" s="29" t="str">
        <f ca="true">+IF(OFFSET('Water Data'!$E$29,0,10*ROW('Water Data'!E177))="","",OFFSET('Water Data'!$E$29,0,10*ROW('Water Data'!E177)))</f>
        <v/>
      </c>
      <c r="CA183" s="29" t="str">
        <f ca="true">+IF(OFFSET('Water Data'!$E$30,0,10*ROW('Water Data'!E177))="","",OFFSET('Water Data'!$E$30,0,10*ROW('Water Data'!E177)))</f>
        <v/>
      </c>
      <c r="CB183" s="29" t="str">
        <f ca="true">+IF(OFFSET('Water Data'!$F$28,0,10*ROW('Water Data'!F177))="","",OFFSET('Water Data'!$F$28,0,10*ROW('Water Data'!F177)))</f>
        <v/>
      </c>
      <c r="CC183" s="29" t="str">
        <f ca="true">+IF(OFFSET('Water Data'!$F$29,0,10*ROW('Water Data'!F177))="","",OFFSET('Water Data'!$F$29,0,10*ROW('Water Data'!F177)))</f>
        <v/>
      </c>
      <c r="CD183" s="29" t="str">
        <f ca="true">+IF(OFFSET('Water Data'!$F$30,0,10*ROW('Water Data'!F177))="","",OFFSET('Water Data'!$F$30,0,10*ROW('Water Data'!F177)))</f>
        <v/>
      </c>
      <c r="CE183" s="29" t="str">
        <f ca="true">+IF(OFFSET('Water Data'!$G$28,0,10*ROW('Water Data'!G177))="","",OFFSET('Water Data'!$G$28,0,10*ROW('Water Data'!G177)))</f>
        <v/>
      </c>
      <c r="CF183" s="29" t="str">
        <f ca="true">+IF(OFFSET('Water Data'!$G$29,0,10*ROW('Water Data'!G177))="","",OFFSET('Water Data'!$G$29,0,10*ROW('Water Data'!G177)))</f>
        <v/>
      </c>
      <c r="CG183" s="29" t="str">
        <f ca="true">+IF(OFFSET('Water Data'!$G$30,0,10*ROW('Water Data'!G177))="","",OFFSET('Water Data'!$G$30,0,10*ROW('Water Data'!G177)))</f>
        <v/>
      </c>
      <c r="CH183" s="29" t="str">
        <f ca="true">+IF(OFFSET('Water Data'!$H$28,0,10*ROW('Water Data'!H177))="","",OFFSET('Water Data'!$H$28,0,10*ROW('Water Data'!H177)))</f>
        <v/>
      </c>
      <c r="CI183" s="29" t="str">
        <f ca="true">+IF(OFFSET('Water Data'!$H$29,0,10*ROW('Water Data'!H177))="","",OFFSET('Water Data'!$H$29,0,10*ROW('Water Data'!H177)))</f>
        <v/>
      </c>
      <c r="CJ183" s="29" t="str">
        <f ca="true">+IF(OFFSET('Water Data'!$H$30,0,10*ROW('Water Data'!H177))="","",OFFSET('Water Data'!$H$30,0,10*ROW('Water Data'!H177)))</f>
        <v/>
      </c>
      <c r="CK183" s="29" t="str">
        <f ca="true">+IF(OFFSET('Sanitation Data'!$C$29,0,10*ROW('Sanitation Data'!C177))="","",OFFSET('Sanitation Data'!$C$29,0,10*ROW('Sanitation Data'!C177)))</f>
        <v/>
      </c>
      <c r="CL183" s="29" t="str">
        <f ca="true">+IF(OFFSET('Sanitation Data'!$C$30,0,10*ROW('Sanitation Data'!C177))="","",OFFSET('Sanitation Data'!$C$30,0,10*ROW('Sanitation Data'!C177)))</f>
        <v/>
      </c>
      <c r="CM183" s="29" t="str">
        <f ca="true">+IF(OFFSET('Sanitation Data'!$C$31,0,10*ROW('Sanitation Data'!C177))="","",OFFSET('Sanitation Data'!$C$31,0,10*ROW('Sanitation Data'!C177)))</f>
        <v/>
      </c>
      <c r="CN183" s="29" t="str">
        <f ca="true">+IF(OFFSET('Sanitation Data'!$C$32,0,10*ROW('Sanitation Data'!C177))="","",OFFSET('Sanitation Data'!$C$32,0,10*ROW('Sanitation Data'!C177)))</f>
        <v/>
      </c>
      <c r="CO183" s="29" t="str">
        <f ca="true">+IF(OFFSET('Sanitation Data'!$C$33,0,10*ROW('Sanitation Data'!C177))="","",OFFSET('Sanitation Data'!$C$33,0,10*ROW('Sanitation Data'!C177)))</f>
        <v/>
      </c>
      <c r="CP183" s="29" t="str">
        <f ca="true">+IF(OFFSET('Sanitation Data'!$D$29,0,10*ROW('Sanitation Data'!D177))="","",OFFSET('Sanitation Data'!$D$29,0,10*ROW('Sanitation Data'!D177)))</f>
        <v/>
      </c>
      <c r="CQ183" s="29" t="str">
        <f ca="true">+IF(OFFSET('Sanitation Data'!$D$30,0,10*ROW('Sanitation Data'!D177))="","",OFFSET('Sanitation Data'!$D$30,0,10*ROW('Sanitation Data'!D177)))</f>
        <v/>
      </c>
      <c r="CR183" s="29" t="str">
        <f ca="true">+IF(OFFSET('Sanitation Data'!$D$31,0,10*ROW('Sanitation Data'!D177))="","",OFFSET('Sanitation Data'!$D$31,0,10*ROW('Sanitation Data'!D177)))</f>
        <v/>
      </c>
      <c r="CS183" s="29" t="str">
        <f ca="true">+IF(OFFSET('Sanitation Data'!$D$32,0,10*ROW('Sanitation Data'!D177))="","",OFFSET('Sanitation Data'!$D$32,0,10*ROW('Sanitation Data'!D177)))</f>
        <v/>
      </c>
      <c r="CT183" s="29" t="str">
        <f ca="true">+IF(OFFSET('Sanitation Data'!$D$33,0,10*ROW('Sanitation Data'!D177))="","",OFFSET('Sanitation Data'!$D$33,0,10*ROW('Sanitation Data'!D177)))</f>
        <v/>
      </c>
      <c r="CU183" s="29" t="str">
        <f ca="true">+IF(OFFSET('Sanitation Data'!$E$29,0,10*ROW('Sanitation Data'!E177))="","",OFFSET('Sanitation Data'!$E$29,0,10*ROW('Sanitation Data'!E177)))</f>
        <v/>
      </c>
      <c r="CV183" s="29" t="str">
        <f ca="true">+IF(OFFSET('Sanitation Data'!$E$30,0,10*ROW('Sanitation Data'!E177))="","",OFFSET('Sanitation Data'!$E$30,0,10*ROW('Sanitation Data'!E177)))</f>
        <v/>
      </c>
      <c r="CW183" s="29" t="str">
        <f ca="true">+IF(OFFSET('Sanitation Data'!$E$31,0,10*ROW('Sanitation Data'!E177))="","",OFFSET('Sanitation Data'!$E$31,0,10*ROW('Sanitation Data'!E177)))</f>
        <v/>
      </c>
      <c r="CX183" s="29" t="str">
        <f ca="true">+IF(OFFSET('Sanitation Data'!$E$32,0,10*ROW('Sanitation Data'!E177))="","",OFFSET('Sanitation Data'!$E$32,0,10*ROW('Sanitation Data'!E177)))</f>
        <v/>
      </c>
      <c r="CY183" s="29" t="str">
        <f ca="true">+IF(OFFSET('Sanitation Data'!$E$33,0,10*ROW('Sanitation Data'!E177))="","",OFFSET('Sanitation Data'!$E$33,0,10*ROW('Sanitation Data'!E177)))</f>
        <v/>
      </c>
      <c r="CZ183" s="29" t="str">
        <f ca="true">+IF(OFFSET('Sanitation Data'!$F$29,0,10*ROW('Sanitation Data'!F177))="","",OFFSET('Sanitation Data'!$F$29,0,10*ROW('Sanitation Data'!F177)))</f>
        <v/>
      </c>
      <c r="DA183" s="29" t="str">
        <f ca="true">+IF(OFFSET('Sanitation Data'!$F$30,0,10*ROW('Sanitation Data'!F177))="","",OFFSET('Sanitation Data'!$F$30,0,10*ROW('Sanitation Data'!F177)))</f>
        <v/>
      </c>
      <c r="DB183" s="29" t="str">
        <f ca="true">+IF(OFFSET('Sanitation Data'!$F$31,0,10*ROW('Sanitation Data'!F177))="","",OFFSET('Sanitation Data'!$F$31,0,10*ROW('Sanitation Data'!F177)))</f>
        <v/>
      </c>
      <c r="DC183" s="29" t="str">
        <f ca="true">+IF(OFFSET('Sanitation Data'!$F$32,0,10*ROW('Sanitation Data'!F177))="","",OFFSET('Sanitation Data'!$F$32,0,10*ROW('Sanitation Data'!F177)))</f>
        <v/>
      </c>
      <c r="DD183" s="29" t="str">
        <f ca="true">+IF(OFFSET('Sanitation Data'!$F$33,0,10*ROW('Sanitation Data'!F177))="","",OFFSET('Sanitation Data'!$F$33,0,10*ROW('Sanitation Data'!F177)))</f>
        <v/>
      </c>
      <c r="DE183" s="29" t="str">
        <f ca="true">+IF(OFFSET('Sanitation Data'!$G$29,0,10*ROW('Sanitation Data'!G177))="","",OFFSET('Sanitation Data'!$G$29,0,10*ROW('Sanitation Data'!G177)))</f>
        <v/>
      </c>
      <c r="DF183" s="29" t="str">
        <f ca="true">+IF(OFFSET('Sanitation Data'!$G$30,0,10*ROW('Sanitation Data'!G177))="","",OFFSET('Sanitation Data'!$G$30,0,10*ROW('Sanitation Data'!G177)))</f>
        <v/>
      </c>
      <c r="DG183" s="29" t="str">
        <f ca="true">+IF(OFFSET('Sanitation Data'!$G$31,0,10*ROW('Sanitation Data'!G177))="","",OFFSET('Sanitation Data'!$G$31,0,10*ROW('Sanitation Data'!G177)))</f>
        <v/>
      </c>
      <c r="DH183" s="29" t="str">
        <f ca="true">+IF(OFFSET('Sanitation Data'!$G$32,0,10*ROW('Sanitation Data'!G177))="","",OFFSET('Sanitation Data'!$G$32,0,10*ROW('Sanitation Data'!G177)))</f>
        <v/>
      </c>
      <c r="DI183" s="29" t="str">
        <f ca="true">+IF(OFFSET('Sanitation Data'!$G$33,0,10*ROW('Sanitation Data'!G177))="","",OFFSET('Sanitation Data'!$G$33,0,10*ROW('Sanitation Data'!G177)))</f>
        <v/>
      </c>
      <c r="DJ183" s="29" t="str">
        <f ca="true">+IF(OFFSET('Sanitation Data'!$H$29,0,10*ROW('Sanitation Data'!H177))="","",OFFSET('Sanitation Data'!$H$29,0,10*ROW('Sanitation Data'!H177)))</f>
        <v/>
      </c>
      <c r="DK183" s="29" t="str">
        <f ca="true">+IF(OFFSET('Sanitation Data'!$H$30,0,10*ROW('Sanitation Data'!H177))="","",OFFSET('Sanitation Data'!$H$30,0,10*ROW('Sanitation Data'!H177)))</f>
        <v/>
      </c>
      <c r="DL183" s="29" t="str">
        <f ca="true">+IF(OFFSET('Sanitation Data'!$H$31,0,10*ROW('Sanitation Data'!H177))="","",OFFSET('Sanitation Data'!$H$31,0,10*ROW('Sanitation Data'!H177)))</f>
        <v/>
      </c>
      <c r="DM183" s="29" t="str">
        <f ca="true">+IF(OFFSET('Sanitation Data'!$H$32,0,10*ROW('Sanitation Data'!H177))="","",OFFSET('Sanitation Data'!$H$32,0,10*ROW('Sanitation Data'!H177)))</f>
        <v/>
      </c>
      <c r="DN183" s="29" t="str">
        <f ca="true">+IF(OFFSET('Sanitation Data'!$H$33,0,10*ROW('Sanitation Data'!H177))="","",OFFSET('Sanitation Data'!$H$33,0,10*ROW('Sanitation Data'!H177)))</f>
        <v/>
      </c>
      <c r="DO183" s="29" t="str">
        <f ca="true">+IF(OFFSET('Hygiene Data'!$C$12,0,10*ROW('Hygiene Data'!C177))="","",OFFSET('Hygiene Data'!$C$12,0,10*ROW('Hygiene Data'!C177)))</f>
        <v/>
      </c>
      <c r="DP183" s="29" t="str">
        <f ca="true">+IF(OFFSET('Hygiene Data'!$C$13,0,10*ROW('Hygiene Data'!C177))="","",OFFSET('Hygiene Data'!$C$13,0,10*ROW('Hygiene Data'!C177)))</f>
        <v/>
      </c>
      <c r="DQ183" s="29" t="str">
        <f ca="true">+IF(OFFSET('Hygiene Data'!$C$14,0,10*ROW('Hygiene Data'!C177))="","",OFFSET('Hygiene Data'!$C$14,0,10*ROW('Hygiene Data'!C177)))</f>
        <v/>
      </c>
      <c r="DR183" s="29" t="str">
        <f ca="true">+IF(OFFSET('Hygiene Data'!$D$12,0,10*ROW('Hygiene Data'!D177))="","",OFFSET('Hygiene Data'!$D$12,0,10*ROW('Hygiene Data'!D177)))</f>
        <v/>
      </c>
      <c r="DS183" s="29" t="str">
        <f ca="true">+IF(OFFSET('Hygiene Data'!$D$13,0,10*ROW('Hygiene Data'!D177))="","",OFFSET('Hygiene Data'!$D$13,0,10*ROW('Hygiene Data'!D177)))</f>
        <v/>
      </c>
      <c r="DT183" s="29" t="str">
        <f ca="true">+IF(OFFSET('Hygiene Data'!$D$14,0,10*ROW('Hygiene Data'!D177))="","",OFFSET('Hygiene Data'!$D$14,0,10*ROW('Hygiene Data'!D177)))</f>
        <v/>
      </c>
      <c r="DU183" s="29" t="str">
        <f ca="true">+IF(OFFSET('Hygiene Data'!$E$12,0,10*ROW('Hygiene Data'!E177))="","",OFFSET('Hygiene Data'!$E$12,0,10*ROW('Hygiene Data'!E177)))</f>
        <v/>
      </c>
      <c r="DV183" s="29" t="str">
        <f ca="true">+IF(OFFSET('Hygiene Data'!$E$13,0,10*ROW('Hygiene Data'!E177))="","",OFFSET('Hygiene Data'!$E$13,0,10*ROW('Hygiene Data'!E177)))</f>
        <v/>
      </c>
      <c r="DW183" s="29" t="str">
        <f ca="true">+IF(OFFSET('Hygiene Data'!$E$14,0,10*ROW('Hygiene Data'!E177))="","",OFFSET('Hygiene Data'!$E$14,0,10*ROW('Hygiene Data'!E177)))</f>
        <v/>
      </c>
      <c r="DX183" s="29" t="str">
        <f ca="true">+IF(OFFSET('Hygiene Data'!$F$12,0,10*ROW('Hygiene Data'!F177))="","",OFFSET('Hygiene Data'!$F$12,0,10*ROW('Hygiene Data'!F177)))</f>
        <v/>
      </c>
      <c r="DY183" s="29" t="str">
        <f ca="true">+IF(OFFSET('Hygiene Data'!$F$13,0,10*ROW('Hygiene Data'!F177))="","",OFFSET('Hygiene Data'!$F$13,0,10*ROW('Hygiene Data'!F177)))</f>
        <v/>
      </c>
      <c r="DZ183" s="29" t="str">
        <f ca="true">+IF(OFFSET('Hygiene Data'!$F$14,0,10*ROW('Hygiene Data'!F177))="","",OFFSET('Hygiene Data'!$F$14,0,10*ROW('Hygiene Data'!F177)))</f>
        <v/>
      </c>
      <c r="EA183" s="29" t="str">
        <f ca="true">+IF(OFFSET('Hygiene Data'!$G$12,0,10*ROW('Hygiene Data'!G177))="","",OFFSET('Hygiene Data'!$G$12,0,10*ROW('Hygiene Data'!G177)))</f>
        <v/>
      </c>
      <c r="EB183" s="29" t="str">
        <f ca="true">+IF(OFFSET('Hygiene Data'!$G$13,0,10*ROW('Hygiene Data'!G177))="","",OFFSET('Hygiene Data'!$G$13,0,10*ROW('Hygiene Data'!G177)))</f>
        <v/>
      </c>
      <c r="EC183" s="29" t="str">
        <f ca="true">+IF(OFFSET('Hygiene Data'!$G$14,0,10*ROW('Hygiene Data'!G177))="","",OFFSET('Hygiene Data'!$G$14,0,10*ROW('Hygiene Data'!G177)))</f>
        <v/>
      </c>
      <c r="ED183" s="29" t="str">
        <f ca="true">+IF(OFFSET('Hygiene Data'!$H$12,0,10*ROW('Hygiene Data'!H177))="","",OFFSET('Hygiene Data'!$H$12,0,10*ROW('Hygiene Data'!H177)))</f>
        <v/>
      </c>
      <c r="EE183" s="29" t="str">
        <f ca="true">+IF(OFFSET('Hygiene Data'!$H$13,0,10*ROW('Hygiene Data'!H177))="","",OFFSET('Hygiene Data'!$H$13,0,10*ROW('Hygiene Data'!H177)))</f>
        <v/>
      </c>
      <c r="EF183" s="29" t="str">
        <f ca="true">+IF(OFFSET('Hygiene Data'!$H$14,0,10*ROW('Hygiene Data'!H177))="","",OFFSET('Hygiene Data'!$H$14,0,10*ROW('Hygiene Data'!H177)))</f>
        <v/>
      </c>
    </row>
    <row r="184" x14ac:dyDescent="0.2">
      <c r="A184" s="52" t="str">
        <f ca="true">+IF(OFFSET('Water Data'!$B$1,0,10*ROW('Water Data'!B181))="","",OFFSET('Water Data'!$B$1,0,10*ROW('Water Data'!B181)))</f>
        <v/>
      </c>
      <c r="B184" s="52" t="str">
        <f ca="true">+IF(OFFSET('Water Data'!$A$3,0,10*ROW('Water Data'!A181))="","",OFFSET('Water Data'!$A$3,0,10*ROW('Water Data'!A181)))</f>
        <v/>
      </c>
      <c r="C184" s="52" t="str">
        <f ca="true">+IF(OFFSET('Water Data'!$C$3,0,10*ROW('Water Data'!C181))="","",OFFSET('Water Data'!$C$3,0,10*ROW('Water Data'!C181)))</f>
        <v/>
      </c>
      <c r="D184" s="240"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0"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0"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0"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0"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0"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0"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0"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0"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0"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0"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0"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0"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0"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0"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0"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0"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0"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1"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1"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1"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1"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1"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1"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1"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1"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1"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1"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1"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1"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1"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1"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1"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1"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1"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1"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1"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1"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1"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1"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1"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1"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1"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1"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1"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1"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1"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1"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2"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2"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2"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2"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2"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2"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2"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2"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2"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2"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2"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2"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2"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2"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2"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2"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2"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2"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29" t="str">
        <f ca="true">+IF(OFFSET('Water Data'!$C$28,0,10*ROW('Water Data'!C178))="","",OFFSET('Water Data'!$C$28,0,10*ROW('Water Data'!C178)))</f>
        <v/>
      </c>
      <c r="BT184" s="29" t="str">
        <f ca="true">+IF(OFFSET('Water Data'!$C$29,0,10*ROW('Water Data'!C178))="","",OFFSET('Water Data'!$C$29,0,10*ROW('Water Data'!C178)))</f>
        <v/>
      </c>
      <c r="BU184" s="29" t="str">
        <f ca="true">+IF(OFFSET('Water Data'!$C$30,0,10*ROW('Water Data'!C178))="","",OFFSET('Water Data'!$C$30,0,10*ROW('Water Data'!C178)))</f>
        <v/>
      </c>
      <c r="BV184" s="29" t="str">
        <f ca="true">+IF(OFFSET('Water Data'!$D$28,0,10*ROW('Water Data'!D178))="","",OFFSET('Water Data'!$D$28,0,10*ROW('Water Data'!D178)))</f>
        <v/>
      </c>
      <c r="BW184" s="29" t="str">
        <f ca="true">+IF(OFFSET('Water Data'!$D$29,0,10*ROW('Water Data'!D178))="","",OFFSET('Water Data'!$D$29,0,10*ROW('Water Data'!D178)))</f>
        <v/>
      </c>
      <c r="BX184" s="29" t="str">
        <f ca="true">+IF(OFFSET('Water Data'!$D$30,0,10*ROW('Water Data'!D178))="","",OFFSET('Water Data'!$D$30,0,10*ROW('Water Data'!D178)))</f>
        <v/>
      </c>
      <c r="BY184" s="29" t="str">
        <f ca="true">+IF(OFFSET('Water Data'!$E$28,0,10*ROW('Water Data'!E178))="","",OFFSET('Water Data'!$E$28,0,10*ROW('Water Data'!E178)))</f>
        <v/>
      </c>
      <c r="BZ184" s="29" t="str">
        <f ca="true">+IF(OFFSET('Water Data'!$E$29,0,10*ROW('Water Data'!E178))="","",OFFSET('Water Data'!$E$29,0,10*ROW('Water Data'!E178)))</f>
        <v/>
      </c>
      <c r="CA184" s="29" t="str">
        <f ca="true">+IF(OFFSET('Water Data'!$E$30,0,10*ROW('Water Data'!E178))="","",OFFSET('Water Data'!$E$30,0,10*ROW('Water Data'!E178)))</f>
        <v/>
      </c>
      <c r="CB184" s="29" t="str">
        <f ca="true">+IF(OFFSET('Water Data'!$F$28,0,10*ROW('Water Data'!F178))="","",OFFSET('Water Data'!$F$28,0,10*ROW('Water Data'!F178)))</f>
        <v/>
      </c>
      <c r="CC184" s="29" t="str">
        <f ca="true">+IF(OFFSET('Water Data'!$F$29,0,10*ROW('Water Data'!F178))="","",OFFSET('Water Data'!$F$29,0,10*ROW('Water Data'!F178)))</f>
        <v/>
      </c>
      <c r="CD184" s="29" t="str">
        <f ca="true">+IF(OFFSET('Water Data'!$F$30,0,10*ROW('Water Data'!F178))="","",OFFSET('Water Data'!$F$30,0,10*ROW('Water Data'!F178)))</f>
        <v/>
      </c>
      <c r="CE184" s="29" t="str">
        <f ca="true">+IF(OFFSET('Water Data'!$G$28,0,10*ROW('Water Data'!G178))="","",OFFSET('Water Data'!$G$28,0,10*ROW('Water Data'!G178)))</f>
        <v/>
      </c>
      <c r="CF184" s="29" t="str">
        <f ca="true">+IF(OFFSET('Water Data'!$G$29,0,10*ROW('Water Data'!G178))="","",OFFSET('Water Data'!$G$29,0,10*ROW('Water Data'!G178)))</f>
        <v/>
      </c>
      <c r="CG184" s="29" t="str">
        <f ca="true">+IF(OFFSET('Water Data'!$G$30,0,10*ROW('Water Data'!G178))="","",OFFSET('Water Data'!$G$30,0,10*ROW('Water Data'!G178)))</f>
        <v/>
      </c>
      <c r="CH184" s="29" t="str">
        <f ca="true">+IF(OFFSET('Water Data'!$H$28,0,10*ROW('Water Data'!H178))="","",OFFSET('Water Data'!$H$28,0,10*ROW('Water Data'!H178)))</f>
        <v/>
      </c>
      <c r="CI184" s="29" t="str">
        <f ca="true">+IF(OFFSET('Water Data'!$H$29,0,10*ROW('Water Data'!H178))="","",OFFSET('Water Data'!$H$29,0,10*ROW('Water Data'!H178)))</f>
        <v/>
      </c>
      <c r="CJ184" s="29" t="str">
        <f ca="true">+IF(OFFSET('Water Data'!$H$30,0,10*ROW('Water Data'!H178))="","",OFFSET('Water Data'!$H$30,0,10*ROW('Water Data'!H178)))</f>
        <v/>
      </c>
      <c r="CK184" s="29" t="str">
        <f ca="true">+IF(OFFSET('Sanitation Data'!$C$29,0,10*ROW('Sanitation Data'!C178))="","",OFFSET('Sanitation Data'!$C$29,0,10*ROW('Sanitation Data'!C178)))</f>
        <v/>
      </c>
      <c r="CL184" s="29" t="str">
        <f ca="true">+IF(OFFSET('Sanitation Data'!$C$30,0,10*ROW('Sanitation Data'!C178))="","",OFFSET('Sanitation Data'!$C$30,0,10*ROW('Sanitation Data'!C178)))</f>
        <v/>
      </c>
      <c r="CM184" s="29" t="str">
        <f ca="true">+IF(OFFSET('Sanitation Data'!$C$31,0,10*ROW('Sanitation Data'!C178))="","",OFFSET('Sanitation Data'!$C$31,0,10*ROW('Sanitation Data'!C178)))</f>
        <v/>
      </c>
      <c r="CN184" s="29" t="str">
        <f ca="true">+IF(OFFSET('Sanitation Data'!$C$32,0,10*ROW('Sanitation Data'!C178))="","",OFFSET('Sanitation Data'!$C$32,0,10*ROW('Sanitation Data'!C178)))</f>
        <v/>
      </c>
      <c r="CO184" s="29" t="str">
        <f ca="true">+IF(OFFSET('Sanitation Data'!$C$33,0,10*ROW('Sanitation Data'!C178))="","",OFFSET('Sanitation Data'!$C$33,0,10*ROW('Sanitation Data'!C178)))</f>
        <v/>
      </c>
      <c r="CP184" s="29" t="str">
        <f ca="true">+IF(OFFSET('Sanitation Data'!$D$29,0,10*ROW('Sanitation Data'!D178))="","",OFFSET('Sanitation Data'!$D$29,0,10*ROW('Sanitation Data'!D178)))</f>
        <v/>
      </c>
      <c r="CQ184" s="29" t="str">
        <f ca="true">+IF(OFFSET('Sanitation Data'!$D$30,0,10*ROW('Sanitation Data'!D178))="","",OFFSET('Sanitation Data'!$D$30,0,10*ROW('Sanitation Data'!D178)))</f>
        <v/>
      </c>
      <c r="CR184" s="29" t="str">
        <f ca="true">+IF(OFFSET('Sanitation Data'!$D$31,0,10*ROW('Sanitation Data'!D178))="","",OFFSET('Sanitation Data'!$D$31,0,10*ROW('Sanitation Data'!D178)))</f>
        <v/>
      </c>
      <c r="CS184" s="29" t="str">
        <f ca="true">+IF(OFFSET('Sanitation Data'!$D$32,0,10*ROW('Sanitation Data'!D178))="","",OFFSET('Sanitation Data'!$D$32,0,10*ROW('Sanitation Data'!D178)))</f>
        <v/>
      </c>
      <c r="CT184" s="29" t="str">
        <f ca="true">+IF(OFFSET('Sanitation Data'!$D$33,0,10*ROW('Sanitation Data'!D178))="","",OFFSET('Sanitation Data'!$D$33,0,10*ROW('Sanitation Data'!D178)))</f>
        <v/>
      </c>
      <c r="CU184" s="29" t="str">
        <f ca="true">+IF(OFFSET('Sanitation Data'!$E$29,0,10*ROW('Sanitation Data'!E178))="","",OFFSET('Sanitation Data'!$E$29,0,10*ROW('Sanitation Data'!E178)))</f>
        <v/>
      </c>
      <c r="CV184" s="29" t="str">
        <f ca="true">+IF(OFFSET('Sanitation Data'!$E$30,0,10*ROW('Sanitation Data'!E178))="","",OFFSET('Sanitation Data'!$E$30,0,10*ROW('Sanitation Data'!E178)))</f>
        <v/>
      </c>
      <c r="CW184" s="29" t="str">
        <f ca="true">+IF(OFFSET('Sanitation Data'!$E$31,0,10*ROW('Sanitation Data'!E178))="","",OFFSET('Sanitation Data'!$E$31,0,10*ROW('Sanitation Data'!E178)))</f>
        <v/>
      </c>
      <c r="CX184" s="29" t="str">
        <f ca="true">+IF(OFFSET('Sanitation Data'!$E$32,0,10*ROW('Sanitation Data'!E178))="","",OFFSET('Sanitation Data'!$E$32,0,10*ROW('Sanitation Data'!E178)))</f>
        <v/>
      </c>
      <c r="CY184" s="29" t="str">
        <f ca="true">+IF(OFFSET('Sanitation Data'!$E$33,0,10*ROW('Sanitation Data'!E178))="","",OFFSET('Sanitation Data'!$E$33,0,10*ROW('Sanitation Data'!E178)))</f>
        <v/>
      </c>
      <c r="CZ184" s="29" t="str">
        <f ca="true">+IF(OFFSET('Sanitation Data'!$F$29,0,10*ROW('Sanitation Data'!F178))="","",OFFSET('Sanitation Data'!$F$29,0,10*ROW('Sanitation Data'!F178)))</f>
        <v/>
      </c>
      <c r="DA184" s="29" t="str">
        <f ca="true">+IF(OFFSET('Sanitation Data'!$F$30,0,10*ROW('Sanitation Data'!F178))="","",OFFSET('Sanitation Data'!$F$30,0,10*ROW('Sanitation Data'!F178)))</f>
        <v/>
      </c>
      <c r="DB184" s="29" t="str">
        <f ca="true">+IF(OFFSET('Sanitation Data'!$F$31,0,10*ROW('Sanitation Data'!F178))="","",OFFSET('Sanitation Data'!$F$31,0,10*ROW('Sanitation Data'!F178)))</f>
        <v/>
      </c>
      <c r="DC184" s="29" t="str">
        <f ca="true">+IF(OFFSET('Sanitation Data'!$F$32,0,10*ROW('Sanitation Data'!F178))="","",OFFSET('Sanitation Data'!$F$32,0,10*ROW('Sanitation Data'!F178)))</f>
        <v/>
      </c>
      <c r="DD184" s="29" t="str">
        <f ca="true">+IF(OFFSET('Sanitation Data'!$F$33,0,10*ROW('Sanitation Data'!F178))="","",OFFSET('Sanitation Data'!$F$33,0,10*ROW('Sanitation Data'!F178)))</f>
        <v/>
      </c>
      <c r="DE184" s="29" t="str">
        <f ca="true">+IF(OFFSET('Sanitation Data'!$G$29,0,10*ROW('Sanitation Data'!G178))="","",OFFSET('Sanitation Data'!$G$29,0,10*ROW('Sanitation Data'!G178)))</f>
        <v/>
      </c>
      <c r="DF184" s="29" t="str">
        <f ca="true">+IF(OFFSET('Sanitation Data'!$G$30,0,10*ROW('Sanitation Data'!G178))="","",OFFSET('Sanitation Data'!$G$30,0,10*ROW('Sanitation Data'!G178)))</f>
        <v/>
      </c>
      <c r="DG184" s="29" t="str">
        <f ca="true">+IF(OFFSET('Sanitation Data'!$G$31,0,10*ROW('Sanitation Data'!G178))="","",OFFSET('Sanitation Data'!$G$31,0,10*ROW('Sanitation Data'!G178)))</f>
        <v/>
      </c>
      <c r="DH184" s="29" t="str">
        <f ca="true">+IF(OFFSET('Sanitation Data'!$G$32,0,10*ROW('Sanitation Data'!G178))="","",OFFSET('Sanitation Data'!$G$32,0,10*ROW('Sanitation Data'!G178)))</f>
        <v/>
      </c>
      <c r="DI184" s="29" t="str">
        <f ca="true">+IF(OFFSET('Sanitation Data'!$G$33,0,10*ROW('Sanitation Data'!G178))="","",OFFSET('Sanitation Data'!$G$33,0,10*ROW('Sanitation Data'!G178)))</f>
        <v/>
      </c>
      <c r="DJ184" s="29" t="str">
        <f ca="true">+IF(OFFSET('Sanitation Data'!$H$29,0,10*ROW('Sanitation Data'!H178))="","",OFFSET('Sanitation Data'!$H$29,0,10*ROW('Sanitation Data'!H178)))</f>
        <v/>
      </c>
      <c r="DK184" s="29" t="str">
        <f ca="true">+IF(OFFSET('Sanitation Data'!$H$30,0,10*ROW('Sanitation Data'!H178))="","",OFFSET('Sanitation Data'!$H$30,0,10*ROW('Sanitation Data'!H178)))</f>
        <v/>
      </c>
      <c r="DL184" s="29" t="str">
        <f ca="true">+IF(OFFSET('Sanitation Data'!$H$31,0,10*ROW('Sanitation Data'!H178))="","",OFFSET('Sanitation Data'!$H$31,0,10*ROW('Sanitation Data'!H178)))</f>
        <v/>
      </c>
      <c r="DM184" s="29" t="str">
        <f ca="true">+IF(OFFSET('Sanitation Data'!$H$32,0,10*ROW('Sanitation Data'!H178))="","",OFFSET('Sanitation Data'!$H$32,0,10*ROW('Sanitation Data'!H178)))</f>
        <v/>
      </c>
      <c r="DN184" s="29" t="str">
        <f ca="true">+IF(OFFSET('Sanitation Data'!$H$33,0,10*ROW('Sanitation Data'!H178))="","",OFFSET('Sanitation Data'!$H$33,0,10*ROW('Sanitation Data'!H178)))</f>
        <v/>
      </c>
      <c r="DO184" s="29" t="str">
        <f ca="true">+IF(OFFSET('Hygiene Data'!$C$12,0,10*ROW('Hygiene Data'!C178))="","",OFFSET('Hygiene Data'!$C$12,0,10*ROW('Hygiene Data'!C178)))</f>
        <v/>
      </c>
      <c r="DP184" s="29" t="str">
        <f ca="true">+IF(OFFSET('Hygiene Data'!$C$13,0,10*ROW('Hygiene Data'!C178))="","",OFFSET('Hygiene Data'!$C$13,0,10*ROW('Hygiene Data'!C178)))</f>
        <v/>
      </c>
      <c r="DQ184" s="29" t="str">
        <f ca="true">+IF(OFFSET('Hygiene Data'!$C$14,0,10*ROW('Hygiene Data'!C178))="","",OFFSET('Hygiene Data'!$C$14,0,10*ROW('Hygiene Data'!C178)))</f>
        <v/>
      </c>
      <c r="DR184" s="29" t="str">
        <f ca="true">+IF(OFFSET('Hygiene Data'!$D$12,0,10*ROW('Hygiene Data'!D178))="","",OFFSET('Hygiene Data'!$D$12,0,10*ROW('Hygiene Data'!D178)))</f>
        <v/>
      </c>
      <c r="DS184" s="29" t="str">
        <f ca="true">+IF(OFFSET('Hygiene Data'!$D$13,0,10*ROW('Hygiene Data'!D178))="","",OFFSET('Hygiene Data'!$D$13,0,10*ROW('Hygiene Data'!D178)))</f>
        <v/>
      </c>
      <c r="DT184" s="29" t="str">
        <f ca="true">+IF(OFFSET('Hygiene Data'!$D$14,0,10*ROW('Hygiene Data'!D178))="","",OFFSET('Hygiene Data'!$D$14,0,10*ROW('Hygiene Data'!D178)))</f>
        <v/>
      </c>
      <c r="DU184" s="29" t="str">
        <f ca="true">+IF(OFFSET('Hygiene Data'!$E$12,0,10*ROW('Hygiene Data'!E178))="","",OFFSET('Hygiene Data'!$E$12,0,10*ROW('Hygiene Data'!E178)))</f>
        <v/>
      </c>
      <c r="DV184" s="29" t="str">
        <f ca="true">+IF(OFFSET('Hygiene Data'!$E$13,0,10*ROW('Hygiene Data'!E178))="","",OFFSET('Hygiene Data'!$E$13,0,10*ROW('Hygiene Data'!E178)))</f>
        <v/>
      </c>
      <c r="DW184" s="29" t="str">
        <f ca="true">+IF(OFFSET('Hygiene Data'!$E$14,0,10*ROW('Hygiene Data'!E178))="","",OFFSET('Hygiene Data'!$E$14,0,10*ROW('Hygiene Data'!E178)))</f>
        <v/>
      </c>
      <c r="DX184" s="29" t="str">
        <f ca="true">+IF(OFFSET('Hygiene Data'!$F$12,0,10*ROW('Hygiene Data'!F178))="","",OFFSET('Hygiene Data'!$F$12,0,10*ROW('Hygiene Data'!F178)))</f>
        <v/>
      </c>
      <c r="DY184" s="29" t="str">
        <f ca="true">+IF(OFFSET('Hygiene Data'!$F$13,0,10*ROW('Hygiene Data'!F178))="","",OFFSET('Hygiene Data'!$F$13,0,10*ROW('Hygiene Data'!F178)))</f>
        <v/>
      </c>
      <c r="DZ184" s="29" t="str">
        <f ca="true">+IF(OFFSET('Hygiene Data'!$F$14,0,10*ROW('Hygiene Data'!F178))="","",OFFSET('Hygiene Data'!$F$14,0,10*ROW('Hygiene Data'!F178)))</f>
        <v/>
      </c>
      <c r="EA184" s="29" t="str">
        <f ca="true">+IF(OFFSET('Hygiene Data'!$G$12,0,10*ROW('Hygiene Data'!G178))="","",OFFSET('Hygiene Data'!$G$12,0,10*ROW('Hygiene Data'!G178)))</f>
        <v/>
      </c>
      <c r="EB184" s="29" t="str">
        <f ca="true">+IF(OFFSET('Hygiene Data'!$G$13,0,10*ROW('Hygiene Data'!G178))="","",OFFSET('Hygiene Data'!$G$13,0,10*ROW('Hygiene Data'!G178)))</f>
        <v/>
      </c>
      <c r="EC184" s="29" t="str">
        <f ca="true">+IF(OFFSET('Hygiene Data'!$G$14,0,10*ROW('Hygiene Data'!G178))="","",OFFSET('Hygiene Data'!$G$14,0,10*ROW('Hygiene Data'!G178)))</f>
        <v/>
      </c>
      <c r="ED184" s="29" t="str">
        <f ca="true">+IF(OFFSET('Hygiene Data'!$H$12,0,10*ROW('Hygiene Data'!H178))="","",OFFSET('Hygiene Data'!$H$12,0,10*ROW('Hygiene Data'!H178)))</f>
        <v/>
      </c>
      <c r="EE184" s="29" t="str">
        <f ca="true">+IF(OFFSET('Hygiene Data'!$H$13,0,10*ROW('Hygiene Data'!H178))="","",OFFSET('Hygiene Data'!$H$13,0,10*ROW('Hygiene Data'!H178)))</f>
        <v/>
      </c>
      <c r="EF184" s="29" t="str">
        <f ca="true">+IF(OFFSET('Hygiene Data'!$H$14,0,10*ROW('Hygiene Data'!H178))="","",OFFSET('Hygiene Data'!$H$14,0,10*ROW('Hygiene Data'!H178)))</f>
        <v/>
      </c>
    </row>
    <row r="185" x14ac:dyDescent="0.2">
      <c r="A185" s="52" t="str">
        <f ca="true">+IF(OFFSET('Water Data'!$B$1,0,10*ROW('Water Data'!B182))="","",OFFSET('Water Data'!$B$1,0,10*ROW('Water Data'!B182)))</f>
        <v/>
      </c>
      <c r="B185" s="52" t="str">
        <f ca="true">+IF(OFFSET('Water Data'!$A$3,0,10*ROW('Water Data'!A182))="","",OFFSET('Water Data'!$A$3,0,10*ROW('Water Data'!A182)))</f>
        <v/>
      </c>
      <c r="C185" s="52" t="str">
        <f ca="true">+IF(OFFSET('Water Data'!$C$3,0,10*ROW('Water Data'!C182))="","",OFFSET('Water Data'!$C$3,0,10*ROW('Water Data'!C182)))</f>
        <v/>
      </c>
      <c r="D185" s="240"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0"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0"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0"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0"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0"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0"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0"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0"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0"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0"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0"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0"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0"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0"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0"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0"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0"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1"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1"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1"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1"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1"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1"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1"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1"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1"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1"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1"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1"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1"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1"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1"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1"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1"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1"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1"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1"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1"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1"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1"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1"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1"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1"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1"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1"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1"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1"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2"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2"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2"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2"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2"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2"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2"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2"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2"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2"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2"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2"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2"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2"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2"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2"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2"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2"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29" t="str">
        <f ca="true">+IF(OFFSET('Water Data'!$C$28,0,10*ROW('Water Data'!C179))="","",OFFSET('Water Data'!$C$28,0,10*ROW('Water Data'!C179)))</f>
        <v/>
      </c>
      <c r="BT185" s="29" t="str">
        <f ca="true">+IF(OFFSET('Water Data'!$C$29,0,10*ROW('Water Data'!C179))="","",OFFSET('Water Data'!$C$29,0,10*ROW('Water Data'!C179)))</f>
        <v/>
      </c>
      <c r="BU185" s="29" t="str">
        <f ca="true">+IF(OFFSET('Water Data'!$C$30,0,10*ROW('Water Data'!C179))="","",OFFSET('Water Data'!$C$30,0,10*ROW('Water Data'!C179)))</f>
        <v/>
      </c>
      <c r="BV185" s="29" t="str">
        <f ca="true">+IF(OFFSET('Water Data'!$D$28,0,10*ROW('Water Data'!D179))="","",OFFSET('Water Data'!$D$28,0,10*ROW('Water Data'!D179)))</f>
        <v/>
      </c>
      <c r="BW185" s="29" t="str">
        <f ca="true">+IF(OFFSET('Water Data'!$D$29,0,10*ROW('Water Data'!D179))="","",OFFSET('Water Data'!$D$29,0,10*ROW('Water Data'!D179)))</f>
        <v/>
      </c>
      <c r="BX185" s="29" t="str">
        <f ca="true">+IF(OFFSET('Water Data'!$D$30,0,10*ROW('Water Data'!D179))="","",OFFSET('Water Data'!$D$30,0,10*ROW('Water Data'!D179)))</f>
        <v/>
      </c>
      <c r="BY185" s="29" t="str">
        <f ca="true">+IF(OFFSET('Water Data'!$E$28,0,10*ROW('Water Data'!E179))="","",OFFSET('Water Data'!$E$28,0,10*ROW('Water Data'!E179)))</f>
        <v/>
      </c>
      <c r="BZ185" s="29" t="str">
        <f ca="true">+IF(OFFSET('Water Data'!$E$29,0,10*ROW('Water Data'!E179))="","",OFFSET('Water Data'!$E$29,0,10*ROW('Water Data'!E179)))</f>
        <v/>
      </c>
      <c r="CA185" s="29" t="str">
        <f ca="true">+IF(OFFSET('Water Data'!$E$30,0,10*ROW('Water Data'!E179))="","",OFFSET('Water Data'!$E$30,0,10*ROW('Water Data'!E179)))</f>
        <v/>
      </c>
      <c r="CB185" s="29" t="str">
        <f ca="true">+IF(OFFSET('Water Data'!$F$28,0,10*ROW('Water Data'!F179))="","",OFFSET('Water Data'!$F$28,0,10*ROW('Water Data'!F179)))</f>
        <v/>
      </c>
      <c r="CC185" s="29" t="str">
        <f ca="true">+IF(OFFSET('Water Data'!$F$29,0,10*ROW('Water Data'!F179))="","",OFFSET('Water Data'!$F$29,0,10*ROW('Water Data'!F179)))</f>
        <v/>
      </c>
      <c r="CD185" s="29" t="str">
        <f ca="true">+IF(OFFSET('Water Data'!$F$30,0,10*ROW('Water Data'!F179))="","",OFFSET('Water Data'!$F$30,0,10*ROW('Water Data'!F179)))</f>
        <v/>
      </c>
      <c r="CE185" s="29" t="str">
        <f ca="true">+IF(OFFSET('Water Data'!$G$28,0,10*ROW('Water Data'!G179))="","",OFFSET('Water Data'!$G$28,0,10*ROW('Water Data'!G179)))</f>
        <v/>
      </c>
      <c r="CF185" s="29" t="str">
        <f ca="true">+IF(OFFSET('Water Data'!$G$29,0,10*ROW('Water Data'!G179))="","",OFFSET('Water Data'!$G$29,0,10*ROW('Water Data'!G179)))</f>
        <v/>
      </c>
      <c r="CG185" s="29" t="str">
        <f ca="true">+IF(OFFSET('Water Data'!$G$30,0,10*ROW('Water Data'!G179))="","",OFFSET('Water Data'!$G$30,0,10*ROW('Water Data'!G179)))</f>
        <v/>
      </c>
      <c r="CH185" s="29" t="str">
        <f ca="true">+IF(OFFSET('Water Data'!$H$28,0,10*ROW('Water Data'!H179))="","",OFFSET('Water Data'!$H$28,0,10*ROW('Water Data'!H179)))</f>
        <v/>
      </c>
      <c r="CI185" s="29" t="str">
        <f ca="true">+IF(OFFSET('Water Data'!$H$29,0,10*ROW('Water Data'!H179))="","",OFFSET('Water Data'!$H$29,0,10*ROW('Water Data'!H179)))</f>
        <v/>
      </c>
      <c r="CJ185" s="29" t="str">
        <f ca="true">+IF(OFFSET('Water Data'!$H$30,0,10*ROW('Water Data'!H179))="","",OFFSET('Water Data'!$H$30,0,10*ROW('Water Data'!H179)))</f>
        <v/>
      </c>
      <c r="CK185" s="29" t="str">
        <f ca="true">+IF(OFFSET('Sanitation Data'!$C$29,0,10*ROW('Sanitation Data'!C179))="","",OFFSET('Sanitation Data'!$C$29,0,10*ROW('Sanitation Data'!C179)))</f>
        <v/>
      </c>
      <c r="CL185" s="29" t="str">
        <f ca="true">+IF(OFFSET('Sanitation Data'!$C$30,0,10*ROW('Sanitation Data'!C179))="","",OFFSET('Sanitation Data'!$C$30,0,10*ROW('Sanitation Data'!C179)))</f>
        <v/>
      </c>
      <c r="CM185" s="29" t="str">
        <f ca="true">+IF(OFFSET('Sanitation Data'!$C$31,0,10*ROW('Sanitation Data'!C179))="","",OFFSET('Sanitation Data'!$C$31,0,10*ROW('Sanitation Data'!C179)))</f>
        <v/>
      </c>
      <c r="CN185" s="29" t="str">
        <f ca="true">+IF(OFFSET('Sanitation Data'!$C$32,0,10*ROW('Sanitation Data'!C179))="","",OFFSET('Sanitation Data'!$C$32,0,10*ROW('Sanitation Data'!C179)))</f>
        <v/>
      </c>
      <c r="CO185" s="29" t="str">
        <f ca="true">+IF(OFFSET('Sanitation Data'!$C$33,0,10*ROW('Sanitation Data'!C179))="","",OFFSET('Sanitation Data'!$C$33,0,10*ROW('Sanitation Data'!C179)))</f>
        <v/>
      </c>
      <c r="CP185" s="29" t="str">
        <f ca="true">+IF(OFFSET('Sanitation Data'!$D$29,0,10*ROW('Sanitation Data'!D179))="","",OFFSET('Sanitation Data'!$D$29,0,10*ROW('Sanitation Data'!D179)))</f>
        <v/>
      </c>
      <c r="CQ185" s="29" t="str">
        <f ca="true">+IF(OFFSET('Sanitation Data'!$D$30,0,10*ROW('Sanitation Data'!D179))="","",OFFSET('Sanitation Data'!$D$30,0,10*ROW('Sanitation Data'!D179)))</f>
        <v/>
      </c>
      <c r="CR185" s="29" t="str">
        <f ca="true">+IF(OFFSET('Sanitation Data'!$D$31,0,10*ROW('Sanitation Data'!D179))="","",OFFSET('Sanitation Data'!$D$31,0,10*ROW('Sanitation Data'!D179)))</f>
        <v/>
      </c>
      <c r="CS185" s="29" t="str">
        <f ca="true">+IF(OFFSET('Sanitation Data'!$D$32,0,10*ROW('Sanitation Data'!D179))="","",OFFSET('Sanitation Data'!$D$32,0,10*ROW('Sanitation Data'!D179)))</f>
        <v/>
      </c>
      <c r="CT185" s="29" t="str">
        <f ca="true">+IF(OFFSET('Sanitation Data'!$D$33,0,10*ROW('Sanitation Data'!D179))="","",OFFSET('Sanitation Data'!$D$33,0,10*ROW('Sanitation Data'!D179)))</f>
        <v/>
      </c>
      <c r="CU185" s="29" t="str">
        <f ca="true">+IF(OFFSET('Sanitation Data'!$E$29,0,10*ROW('Sanitation Data'!E179))="","",OFFSET('Sanitation Data'!$E$29,0,10*ROW('Sanitation Data'!E179)))</f>
        <v/>
      </c>
      <c r="CV185" s="29" t="str">
        <f ca="true">+IF(OFFSET('Sanitation Data'!$E$30,0,10*ROW('Sanitation Data'!E179))="","",OFFSET('Sanitation Data'!$E$30,0,10*ROW('Sanitation Data'!E179)))</f>
        <v/>
      </c>
      <c r="CW185" s="29" t="str">
        <f ca="true">+IF(OFFSET('Sanitation Data'!$E$31,0,10*ROW('Sanitation Data'!E179))="","",OFFSET('Sanitation Data'!$E$31,0,10*ROW('Sanitation Data'!E179)))</f>
        <v/>
      </c>
      <c r="CX185" s="29" t="str">
        <f ca="true">+IF(OFFSET('Sanitation Data'!$E$32,0,10*ROW('Sanitation Data'!E179))="","",OFFSET('Sanitation Data'!$E$32,0,10*ROW('Sanitation Data'!E179)))</f>
        <v/>
      </c>
      <c r="CY185" s="29" t="str">
        <f ca="true">+IF(OFFSET('Sanitation Data'!$E$33,0,10*ROW('Sanitation Data'!E179))="","",OFFSET('Sanitation Data'!$E$33,0,10*ROW('Sanitation Data'!E179)))</f>
        <v/>
      </c>
      <c r="CZ185" s="29" t="str">
        <f ca="true">+IF(OFFSET('Sanitation Data'!$F$29,0,10*ROW('Sanitation Data'!F179))="","",OFFSET('Sanitation Data'!$F$29,0,10*ROW('Sanitation Data'!F179)))</f>
        <v/>
      </c>
      <c r="DA185" s="29" t="str">
        <f ca="true">+IF(OFFSET('Sanitation Data'!$F$30,0,10*ROW('Sanitation Data'!F179))="","",OFFSET('Sanitation Data'!$F$30,0,10*ROW('Sanitation Data'!F179)))</f>
        <v/>
      </c>
      <c r="DB185" s="29" t="str">
        <f ca="true">+IF(OFFSET('Sanitation Data'!$F$31,0,10*ROW('Sanitation Data'!F179))="","",OFFSET('Sanitation Data'!$F$31,0,10*ROW('Sanitation Data'!F179)))</f>
        <v/>
      </c>
      <c r="DC185" s="29" t="str">
        <f ca="true">+IF(OFFSET('Sanitation Data'!$F$32,0,10*ROW('Sanitation Data'!F179))="","",OFFSET('Sanitation Data'!$F$32,0,10*ROW('Sanitation Data'!F179)))</f>
        <v/>
      </c>
      <c r="DD185" s="29" t="str">
        <f ca="true">+IF(OFFSET('Sanitation Data'!$F$33,0,10*ROW('Sanitation Data'!F179))="","",OFFSET('Sanitation Data'!$F$33,0,10*ROW('Sanitation Data'!F179)))</f>
        <v/>
      </c>
      <c r="DE185" s="29" t="str">
        <f ca="true">+IF(OFFSET('Sanitation Data'!$G$29,0,10*ROW('Sanitation Data'!G179))="","",OFFSET('Sanitation Data'!$G$29,0,10*ROW('Sanitation Data'!G179)))</f>
        <v/>
      </c>
      <c r="DF185" s="29" t="str">
        <f ca="true">+IF(OFFSET('Sanitation Data'!$G$30,0,10*ROW('Sanitation Data'!G179))="","",OFFSET('Sanitation Data'!$G$30,0,10*ROW('Sanitation Data'!G179)))</f>
        <v/>
      </c>
      <c r="DG185" s="29" t="str">
        <f ca="true">+IF(OFFSET('Sanitation Data'!$G$31,0,10*ROW('Sanitation Data'!G179))="","",OFFSET('Sanitation Data'!$G$31,0,10*ROW('Sanitation Data'!G179)))</f>
        <v/>
      </c>
      <c r="DH185" s="29" t="str">
        <f ca="true">+IF(OFFSET('Sanitation Data'!$G$32,0,10*ROW('Sanitation Data'!G179))="","",OFFSET('Sanitation Data'!$G$32,0,10*ROW('Sanitation Data'!G179)))</f>
        <v/>
      </c>
      <c r="DI185" s="29" t="str">
        <f ca="true">+IF(OFFSET('Sanitation Data'!$G$33,0,10*ROW('Sanitation Data'!G179))="","",OFFSET('Sanitation Data'!$G$33,0,10*ROW('Sanitation Data'!G179)))</f>
        <v/>
      </c>
      <c r="DJ185" s="29" t="str">
        <f ca="true">+IF(OFFSET('Sanitation Data'!$H$29,0,10*ROW('Sanitation Data'!H179))="","",OFFSET('Sanitation Data'!$H$29,0,10*ROW('Sanitation Data'!H179)))</f>
        <v/>
      </c>
      <c r="DK185" s="29" t="str">
        <f ca="true">+IF(OFFSET('Sanitation Data'!$H$30,0,10*ROW('Sanitation Data'!H179))="","",OFFSET('Sanitation Data'!$H$30,0,10*ROW('Sanitation Data'!H179)))</f>
        <v/>
      </c>
      <c r="DL185" s="29" t="str">
        <f ca="true">+IF(OFFSET('Sanitation Data'!$H$31,0,10*ROW('Sanitation Data'!H179))="","",OFFSET('Sanitation Data'!$H$31,0,10*ROW('Sanitation Data'!H179)))</f>
        <v/>
      </c>
      <c r="DM185" s="29" t="str">
        <f ca="true">+IF(OFFSET('Sanitation Data'!$H$32,0,10*ROW('Sanitation Data'!H179))="","",OFFSET('Sanitation Data'!$H$32,0,10*ROW('Sanitation Data'!H179)))</f>
        <v/>
      </c>
      <c r="DN185" s="29" t="str">
        <f ca="true">+IF(OFFSET('Sanitation Data'!$H$33,0,10*ROW('Sanitation Data'!H179))="","",OFFSET('Sanitation Data'!$H$33,0,10*ROW('Sanitation Data'!H179)))</f>
        <v/>
      </c>
      <c r="DO185" s="29" t="str">
        <f ca="true">+IF(OFFSET('Hygiene Data'!$C$12,0,10*ROW('Hygiene Data'!C179))="","",OFFSET('Hygiene Data'!$C$12,0,10*ROW('Hygiene Data'!C179)))</f>
        <v/>
      </c>
      <c r="DP185" s="29" t="str">
        <f ca="true">+IF(OFFSET('Hygiene Data'!$C$13,0,10*ROW('Hygiene Data'!C179))="","",OFFSET('Hygiene Data'!$C$13,0,10*ROW('Hygiene Data'!C179)))</f>
        <v/>
      </c>
      <c r="DQ185" s="29" t="str">
        <f ca="true">+IF(OFFSET('Hygiene Data'!$C$14,0,10*ROW('Hygiene Data'!C179))="","",OFFSET('Hygiene Data'!$C$14,0,10*ROW('Hygiene Data'!C179)))</f>
        <v/>
      </c>
      <c r="DR185" s="29" t="str">
        <f ca="true">+IF(OFFSET('Hygiene Data'!$D$12,0,10*ROW('Hygiene Data'!D179))="","",OFFSET('Hygiene Data'!$D$12,0,10*ROW('Hygiene Data'!D179)))</f>
        <v/>
      </c>
      <c r="DS185" s="29" t="str">
        <f ca="true">+IF(OFFSET('Hygiene Data'!$D$13,0,10*ROW('Hygiene Data'!D179))="","",OFFSET('Hygiene Data'!$D$13,0,10*ROW('Hygiene Data'!D179)))</f>
        <v/>
      </c>
      <c r="DT185" s="29" t="str">
        <f ca="true">+IF(OFFSET('Hygiene Data'!$D$14,0,10*ROW('Hygiene Data'!D179))="","",OFFSET('Hygiene Data'!$D$14,0,10*ROW('Hygiene Data'!D179)))</f>
        <v/>
      </c>
      <c r="DU185" s="29" t="str">
        <f ca="true">+IF(OFFSET('Hygiene Data'!$E$12,0,10*ROW('Hygiene Data'!E179))="","",OFFSET('Hygiene Data'!$E$12,0,10*ROW('Hygiene Data'!E179)))</f>
        <v/>
      </c>
      <c r="DV185" s="29" t="str">
        <f ca="true">+IF(OFFSET('Hygiene Data'!$E$13,0,10*ROW('Hygiene Data'!E179))="","",OFFSET('Hygiene Data'!$E$13,0,10*ROW('Hygiene Data'!E179)))</f>
        <v/>
      </c>
      <c r="DW185" s="29" t="str">
        <f ca="true">+IF(OFFSET('Hygiene Data'!$E$14,0,10*ROW('Hygiene Data'!E179))="","",OFFSET('Hygiene Data'!$E$14,0,10*ROW('Hygiene Data'!E179)))</f>
        <v/>
      </c>
      <c r="DX185" s="29" t="str">
        <f ca="true">+IF(OFFSET('Hygiene Data'!$F$12,0,10*ROW('Hygiene Data'!F179))="","",OFFSET('Hygiene Data'!$F$12,0,10*ROW('Hygiene Data'!F179)))</f>
        <v/>
      </c>
      <c r="DY185" s="29" t="str">
        <f ca="true">+IF(OFFSET('Hygiene Data'!$F$13,0,10*ROW('Hygiene Data'!F179))="","",OFFSET('Hygiene Data'!$F$13,0,10*ROW('Hygiene Data'!F179)))</f>
        <v/>
      </c>
      <c r="DZ185" s="29" t="str">
        <f ca="true">+IF(OFFSET('Hygiene Data'!$F$14,0,10*ROW('Hygiene Data'!F179))="","",OFFSET('Hygiene Data'!$F$14,0,10*ROW('Hygiene Data'!F179)))</f>
        <v/>
      </c>
      <c r="EA185" s="29" t="str">
        <f ca="true">+IF(OFFSET('Hygiene Data'!$G$12,0,10*ROW('Hygiene Data'!G179))="","",OFFSET('Hygiene Data'!$G$12,0,10*ROW('Hygiene Data'!G179)))</f>
        <v/>
      </c>
      <c r="EB185" s="29" t="str">
        <f ca="true">+IF(OFFSET('Hygiene Data'!$G$13,0,10*ROW('Hygiene Data'!G179))="","",OFFSET('Hygiene Data'!$G$13,0,10*ROW('Hygiene Data'!G179)))</f>
        <v/>
      </c>
      <c r="EC185" s="29" t="str">
        <f ca="true">+IF(OFFSET('Hygiene Data'!$G$14,0,10*ROW('Hygiene Data'!G179))="","",OFFSET('Hygiene Data'!$G$14,0,10*ROW('Hygiene Data'!G179)))</f>
        <v/>
      </c>
      <c r="ED185" s="29" t="str">
        <f ca="true">+IF(OFFSET('Hygiene Data'!$H$12,0,10*ROW('Hygiene Data'!H179))="","",OFFSET('Hygiene Data'!$H$12,0,10*ROW('Hygiene Data'!H179)))</f>
        <v/>
      </c>
      <c r="EE185" s="29" t="str">
        <f ca="true">+IF(OFFSET('Hygiene Data'!$H$13,0,10*ROW('Hygiene Data'!H179))="","",OFFSET('Hygiene Data'!$H$13,0,10*ROW('Hygiene Data'!H179)))</f>
        <v/>
      </c>
      <c r="EF185" s="29" t="str">
        <f ca="true">+IF(OFFSET('Hygiene Data'!$H$14,0,10*ROW('Hygiene Data'!H179))="","",OFFSET('Hygiene Data'!$H$14,0,10*ROW('Hygiene Data'!H179)))</f>
        <v/>
      </c>
    </row>
    <row r="186" x14ac:dyDescent="0.2">
      <c r="A186" s="52" t="str">
        <f ca="true">+IF(OFFSET('Water Data'!$B$1,0,10*ROW('Water Data'!B183))="","",OFFSET('Water Data'!$B$1,0,10*ROW('Water Data'!B183)))</f>
        <v/>
      </c>
      <c r="B186" s="52" t="str">
        <f ca="true">+IF(OFFSET('Water Data'!$A$3,0,10*ROW('Water Data'!A183))="","",OFFSET('Water Data'!$A$3,0,10*ROW('Water Data'!A183)))</f>
        <v/>
      </c>
      <c r="C186" s="52" t="str">
        <f ca="true">+IF(OFFSET('Water Data'!$C$3,0,10*ROW('Water Data'!C183))="","",OFFSET('Water Data'!$C$3,0,10*ROW('Water Data'!C183)))</f>
        <v/>
      </c>
      <c r="D186" s="240"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0"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0"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0"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0"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0"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0"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0"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0"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0"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0"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0"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0"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0"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0"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0"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0"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0"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1"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1"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1"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1"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1"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1"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1"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1"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1"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1"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1"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1"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1"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1"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1"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1"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1"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1"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1"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1"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1"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1"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1"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1"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1"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1"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1"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1"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1"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1"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2"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2"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2"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2"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2"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2"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2"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2"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2"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2"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2"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2"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2"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2"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2"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2"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2"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2"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29" t="str">
        <f ca="true">+IF(OFFSET('Water Data'!$C$28,0,10*ROW('Water Data'!C180))="","",OFFSET('Water Data'!$C$28,0,10*ROW('Water Data'!C180)))</f>
        <v/>
      </c>
      <c r="BT186" s="29" t="str">
        <f ca="true">+IF(OFFSET('Water Data'!$C$29,0,10*ROW('Water Data'!C180))="","",OFFSET('Water Data'!$C$29,0,10*ROW('Water Data'!C180)))</f>
        <v/>
      </c>
      <c r="BU186" s="29" t="str">
        <f ca="true">+IF(OFFSET('Water Data'!$C$30,0,10*ROW('Water Data'!C180))="","",OFFSET('Water Data'!$C$30,0,10*ROW('Water Data'!C180)))</f>
        <v/>
      </c>
      <c r="BV186" s="29" t="str">
        <f ca="true">+IF(OFFSET('Water Data'!$D$28,0,10*ROW('Water Data'!D180))="","",OFFSET('Water Data'!$D$28,0,10*ROW('Water Data'!D180)))</f>
        <v/>
      </c>
      <c r="BW186" s="29" t="str">
        <f ca="true">+IF(OFFSET('Water Data'!$D$29,0,10*ROW('Water Data'!D180))="","",OFFSET('Water Data'!$D$29,0,10*ROW('Water Data'!D180)))</f>
        <v/>
      </c>
      <c r="BX186" s="29" t="str">
        <f ca="true">+IF(OFFSET('Water Data'!$D$30,0,10*ROW('Water Data'!D180))="","",OFFSET('Water Data'!$D$30,0,10*ROW('Water Data'!D180)))</f>
        <v/>
      </c>
      <c r="BY186" s="29" t="str">
        <f ca="true">+IF(OFFSET('Water Data'!$E$28,0,10*ROW('Water Data'!E180))="","",OFFSET('Water Data'!$E$28,0,10*ROW('Water Data'!E180)))</f>
        <v/>
      </c>
      <c r="BZ186" s="29" t="str">
        <f ca="true">+IF(OFFSET('Water Data'!$E$29,0,10*ROW('Water Data'!E180))="","",OFFSET('Water Data'!$E$29,0,10*ROW('Water Data'!E180)))</f>
        <v/>
      </c>
      <c r="CA186" s="29" t="str">
        <f ca="true">+IF(OFFSET('Water Data'!$E$30,0,10*ROW('Water Data'!E180))="","",OFFSET('Water Data'!$E$30,0,10*ROW('Water Data'!E180)))</f>
        <v/>
      </c>
      <c r="CB186" s="29" t="str">
        <f ca="true">+IF(OFFSET('Water Data'!$F$28,0,10*ROW('Water Data'!F180))="","",OFFSET('Water Data'!$F$28,0,10*ROW('Water Data'!F180)))</f>
        <v/>
      </c>
      <c r="CC186" s="29" t="str">
        <f ca="true">+IF(OFFSET('Water Data'!$F$29,0,10*ROW('Water Data'!F180))="","",OFFSET('Water Data'!$F$29,0,10*ROW('Water Data'!F180)))</f>
        <v/>
      </c>
      <c r="CD186" s="29" t="str">
        <f ca="true">+IF(OFFSET('Water Data'!$F$30,0,10*ROW('Water Data'!F180))="","",OFFSET('Water Data'!$F$30,0,10*ROW('Water Data'!F180)))</f>
        <v/>
      </c>
      <c r="CE186" s="29" t="str">
        <f ca="true">+IF(OFFSET('Water Data'!$G$28,0,10*ROW('Water Data'!G180))="","",OFFSET('Water Data'!$G$28,0,10*ROW('Water Data'!G180)))</f>
        <v/>
      </c>
      <c r="CF186" s="29" t="str">
        <f ca="true">+IF(OFFSET('Water Data'!$G$29,0,10*ROW('Water Data'!G180))="","",OFFSET('Water Data'!$G$29,0,10*ROW('Water Data'!G180)))</f>
        <v/>
      </c>
      <c r="CG186" s="29" t="str">
        <f ca="true">+IF(OFFSET('Water Data'!$G$30,0,10*ROW('Water Data'!G180))="","",OFFSET('Water Data'!$G$30,0,10*ROW('Water Data'!G180)))</f>
        <v/>
      </c>
      <c r="CH186" s="29" t="str">
        <f ca="true">+IF(OFFSET('Water Data'!$H$28,0,10*ROW('Water Data'!H180))="","",OFFSET('Water Data'!$H$28,0,10*ROW('Water Data'!H180)))</f>
        <v/>
      </c>
      <c r="CI186" s="29" t="str">
        <f ca="true">+IF(OFFSET('Water Data'!$H$29,0,10*ROW('Water Data'!H180))="","",OFFSET('Water Data'!$H$29,0,10*ROW('Water Data'!H180)))</f>
        <v/>
      </c>
      <c r="CJ186" s="29" t="str">
        <f ca="true">+IF(OFFSET('Water Data'!$H$30,0,10*ROW('Water Data'!H180))="","",OFFSET('Water Data'!$H$30,0,10*ROW('Water Data'!H180)))</f>
        <v/>
      </c>
      <c r="CK186" s="29" t="str">
        <f ca="true">+IF(OFFSET('Sanitation Data'!$C$29,0,10*ROW('Sanitation Data'!C180))="","",OFFSET('Sanitation Data'!$C$29,0,10*ROW('Sanitation Data'!C180)))</f>
        <v/>
      </c>
      <c r="CL186" s="29" t="str">
        <f ca="true">+IF(OFFSET('Sanitation Data'!$C$30,0,10*ROW('Sanitation Data'!C180))="","",OFFSET('Sanitation Data'!$C$30,0,10*ROW('Sanitation Data'!C180)))</f>
        <v/>
      </c>
      <c r="CM186" s="29" t="str">
        <f ca="true">+IF(OFFSET('Sanitation Data'!$C$31,0,10*ROW('Sanitation Data'!C180))="","",OFFSET('Sanitation Data'!$C$31,0,10*ROW('Sanitation Data'!C180)))</f>
        <v/>
      </c>
      <c r="CN186" s="29" t="str">
        <f ca="true">+IF(OFFSET('Sanitation Data'!$C$32,0,10*ROW('Sanitation Data'!C180))="","",OFFSET('Sanitation Data'!$C$32,0,10*ROW('Sanitation Data'!C180)))</f>
        <v/>
      </c>
      <c r="CO186" s="29" t="str">
        <f ca="true">+IF(OFFSET('Sanitation Data'!$C$33,0,10*ROW('Sanitation Data'!C180))="","",OFFSET('Sanitation Data'!$C$33,0,10*ROW('Sanitation Data'!C180)))</f>
        <v/>
      </c>
      <c r="CP186" s="29" t="str">
        <f ca="true">+IF(OFFSET('Sanitation Data'!$D$29,0,10*ROW('Sanitation Data'!D180))="","",OFFSET('Sanitation Data'!$D$29,0,10*ROW('Sanitation Data'!D180)))</f>
        <v/>
      </c>
      <c r="CQ186" s="29" t="str">
        <f ca="true">+IF(OFFSET('Sanitation Data'!$D$30,0,10*ROW('Sanitation Data'!D180))="","",OFFSET('Sanitation Data'!$D$30,0,10*ROW('Sanitation Data'!D180)))</f>
        <v/>
      </c>
      <c r="CR186" s="29" t="str">
        <f ca="true">+IF(OFFSET('Sanitation Data'!$D$31,0,10*ROW('Sanitation Data'!D180))="","",OFFSET('Sanitation Data'!$D$31,0,10*ROW('Sanitation Data'!D180)))</f>
        <v/>
      </c>
      <c r="CS186" s="29" t="str">
        <f ca="true">+IF(OFFSET('Sanitation Data'!$D$32,0,10*ROW('Sanitation Data'!D180))="","",OFFSET('Sanitation Data'!$D$32,0,10*ROW('Sanitation Data'!D180)))</f>
        <v/>
      </c>
      <c r="CT186" s="29" t="str">
        <f ca="true">+IF(OFFSET('Sanitation Data'!$D$33,0,10*ROW('Sanitation Data'!D180))="","",OFFSET('Sanitation Data'!$D$33,0,10*ROW('Sanitation Data'!D180)))</f>
        <v/>
      </c>
      <c r="CU186" s="29" t="str">
        <f ca="true">+IF(OFFSET('Sanitation Data'!$E$29,0,10*ROW('Sanitation Data'!E180))="","",OFFSET('Sanitation Data'!$E$29,0,10*ROW('Sanitation Data'!E180)))</f>
        <v/>
      </c>
      <c r="CV186" s="29" t="str">
        <f ca="true">+IF(OFFSET('Sanitation Data'!$E$30,0,10*ROW('Sanitation Data'!E180))="","",OFFSET('Sanitation Data'!$E$30,0,10*ROW('Sanitation Data'!E180)))</f>
        <v/>
      </c>
      <c r="CW186" s="29" t="str">
        <f ca="true">+IF(OFFSET('Sanitation Data'!$E$31,0,10*ROW('Sanitation Data'!E180))="","",OFFSET('Sanitation Data'!$E$31,0,10*ROW('Sanitation Data'!E180)))</f>
        <v/>
      </c>
      <c r="CX186" s="29" t="str">
        <f ca="true">+IF(OFFSET('Sanitation Data'!$E$32,0,10*ROW('Sanitation Data'!E180))="","",OFFSET('Sanitation Data'!$E$32,0,10*ROW('Sanitation Data'!E180)))</f>
        <v/>
      </c>
      <c r="CY186" s="29" t="str">
        <f ca="true">+IF(OFFSET('Sanitation Data'!$E$33,0,10*ROW('Sanitation Data'!E180))="","",OFFSET('Sanitation Data'!$E$33,0,10*ROW('Sanitation Data'!E180)))</f>
        <v/>
      </c>
      <c r="CZ186" s="29" t="str">
        <f ca="true">+IF(OFFSET('Sanitation Data'!$F$29,0,10*ROW('Sanitation Data'!F180))="","",OFFSET('Sanitation Data'!$F$29,0,10*ROW('Sanitation Data'!F180)))</f>
        <v/>
      </c>
      <c r="DA186" s="29" t="str">
        <f ca="true">+IF(OFFSET('Sanitation Data'!$F$30,0,10*ROW('Sanitation Data'!F180))="","",OFFSET('Sanitation Data'!$F$30,0,10*ROW('Sanitation Data'!F180)))</f>
        <v/>
      </c>
      <c r="DB186" s="29" t="str">
        <f ca="true">+IF(OFFSET('Sanitation Data'!$F$31,0,10*ROW('Sanitation Data'!F180))="","",OFFSET('Sanitation Data'!$F$31,0,10*ROW('Sanitation Data'!F180)))</f>
        <v/>
      </c>
      <c r="DC186" s="29" t="str">
        <f ca="true">+IF(OFFSET('Sanitation Data'!$F$32,0,10*ROW('Sanitation Data'!F180))="","",OFFSET('Sanitation Data'!$F$32,0,10*ROW('Sanitation Data'!F180)))</f>
        <v/>
      </c>
      <c r="DD186" s="29" t="str">
        <f ca="true">+IF(OFFSET('Sanitation Data'!$F$33,0,10*ROW('Sanitation Data'!F180))="","",OFFSET('Sanitation Data'!$F$33,0,10*ROW('Sanitation Data'!F180)))</f>
        <v/>
      </c>
      <c r="DE186" s="29" t="str">
        <f ca="true">+IF(OFFSET('Sanitation Data'!$G$29,0,10*ROW('Sanitation Data'!G180))="","",OFFSET('Sanitation Data'!$G$29,0,10*ROW('Sanitation Data'!G180)))</f>
        <v/>
      </c>
      <c r="DF186" s="29" t="str">
        <f ca="true">+IF(OFFSET('Sanitation Data'!$G$30,0,10*ROW('Sanitation Data'!G180))="","",OFFSET('Sanitation Data'!$G$30,0,10*ROW('Sanitation Data'!G180)))</f>
        <v/>
      </c>
      <c r="DG186" s="29" t="str">
        <f ca="true">+IF(OFFSET('Sanitation Data'!$G$31,0,10*ROW('Sanitation Data'!G180))="","",OFFSET('Sanitation Data'!$G$31,0,10*ROW('Sanitation Data'!G180)))</f>
        <v/>
      </c>
      <c r="DH186" s="29" t="str">
        <f ca="true">+IF(OFFSET('Sanitation Data'!$G$32,0,10*ROW('Sanitation Data'!G180))="","",OFFSET('Sanitation Data'!$G$32,0,10*ROW('Sanitation Data'!G180)))</f>
        <v/>
      </c>
      <c r="DI186" s="29" t="str">
        <f ca="true">+IF(OFFSET('Sanitation Data'!$G$33,0,10*ROW('Sanitation Data'!G180))="","",OFFSET('Sanitation Data'!$G$33,0,10*ROW('Sanitation Data'!G180)))</f>
        <v/>
      </c>
      <c r="DJ186" s="29" t="str">
        <f ca="true">+IF(OFFSET('Sanitation Data'!$H$29,0,10*ROW('Sanitation Data'!H180))="","",OFFSET('Sanitation Data'!$H$29,0,10*ROW('Sanitation Data'!H180)))</f>
        <v/>
      </c>
      <c r="DK186" s="29" t="str">
        <f ca="true">+IF(OFFSET('Sanitation Data'!$H$30,0,10*ROW('Sanitation Data'!H180))="","",OFFSET('Sanitation Data'!$H$30,0,10*ROW('Sanitation Data'!H180)))</f>
        <v/>
      </c>
      <c r="DL186" s="29" t="str">
        <f ca="true">+IF(OFFSET('Sanitation Data'!$H$31,0,10*ROW('Sanitation Data'!H180))="","",OFFSET('Sanitation Data'!$H$31,0,10*ROW('Sanitation Data'!H180)))</f>
        <v/>
      </c>
      <c r="DM186" s="29" t="str">
        <f ca="true">+IF(OFFSET('Sanitation Data'!$H$32,0,10*ROW('Sanitation Data'!H180))="","",OFFSET('Sanitation Data'!$H$32,0,10*ROW('Sanitation Data'!H180)))</f>
        <v/>
      </c>
      <c r="DN186" s="29" t="str">
        <f ca="true">+IF(OFFSET('Sanitation Data'!$H$33,0,10*ROW('Sanitation Data'!H180))="","",OFFSET('Sanitation Data'!$H$33,0,10*ROW('Sanitation Data'!H180)))</f>
        <v/>
      </c>
      <c r="DO186" s="29" t="str">
        <f ca="true">+IF(OFFSET('Hygiene Data'!$C$12,0,10*ROW('Hygiene Data'!C180))="","",OFFSET('Hygiene Data'!$C$12,0,10*ROW('Hygiene Data'!C180)))</f>
        <v/>
      </c>
      <c r="DP186" s="29" t="str">
        <f ca="true">+IF(OFFSET('Hygiene Data'!$C$13,0,10*ROW('Hygiene Data'!C180))="","",OFFSET('Hygiene Data'!$C$13,0,10*ROW('Hygiene Data'!C180)))</f>
        <v/>
      </c>
      <c r="DQ186" s="29" t="str">
        <f ca="true">+IF(OFFSET('Hygiene Data'!$C$14,0,10*ROW('Hygiene Data'!C180))="","",OFFSET('Hygiene Data'!$C$14,0,10*ROW('Hygiene Data'!C180)))</f>
        <v/>
      </c>
      <c r="DR186" s="29" t="str">
        <f ca="true">+IF(OFFSET('Hygiene Data'!$D$12,0,10*ROW('Hygiene Data'!D180))="","",OFFSET('Hygiene Data'!$D$12,0,10*ROW('Hygiene Data'!D180)))</f>
        <v/>
      </c>
      <c r="DS186" s="29" t="str">
        <f ca="true">+IF(OFFSET('Hygiene Data'!$D$13,0,10*ROW('Hygiene Data'!D180))="","",OFFSET('Hygiene Data'!$D$13,0,10*ROW('Hygiene Data'!D180)))</f>
        <v/>
      </c>
      <c r="DT186" s="29" t="str">
        <f ca="true">+IF(OFFSET('Hygiene Data'!$D$14,0,10*ROW('Hygiene Data'!D180))="","",OFFSET('Hygiene Data'!$D$14,0,10*ROW('Hygiene Data'!D180)))</f>
        <v/>
      </c>
      <c r="DU186" s="29" t="str">
        <f ca="true">+IF(OFFSET('Hygiene Data'!$E$12,0,10*ROW('Hygiene Data'!E180))="","",OFFSET('Hygiene Data'!$E$12,0,10*ROW('Hygiene Data'!E180)))</f>
        <v/>
      </c>
      <c r="DV186" s="29" t="str">
        <f ca="true">+IF(OFFSET('Hygiene Data'!$E$13,0,10*ROW('Hygiene Data'!E180))="","",OFFSET('Hygiene Data'!$E$13,0,10*ROW('Hygiene Data'!E180)))</f>
        <v/>
      </c>
      <c r="DW186" s="29" t="str">
        <f ca="true">+IF(OFFSET('Hygiene Data'!$E$14,0,10*ROW('Hygiene Data'!E180))="","",OFFSET('Hygiene Data'!$E$14,0,10*ROW('Hygiene Data'!E180)))</f>
        <v/>
      </c>
      <c r="DX186" s="29" t="str">
        <f ca="true">+IF(OFFSET('Hygiene Data'!$F$12,0,10*ROW('Hygiene Data'!F180))="","",OFFSET('Hygiene Data'!$F$12,0,10*ROW('Hygiene Data'!F180)))</f>
        <v/>
      </c>
      <c r="DY186" s="29" t="str">
        <f ca="true">+IF(OFFSET('Hygiene Data'!$F$13,0,10*ROW('Hygiene Data'!F180))="","",OFFSET('Hygiene Data'!$F$13,0,10*ROW('Hygiene Data'!F180)))</f>
        <v/>
      </c>
      <c r="DZ186" s="29" t="str">
        <f ca="true">+IF(OFFSET('Hygiene Data'!$F$14,0,10*ROW('Hygiene Data'!F180))="","",OFFSET('Hygiene Data'!$F$14,0,10*ROW('Hygiene Data'!F180)))</f>
        <v/>
      </c>
      <c r="EA186" s="29" t="str">
        <f ca="true">+IF(OFFSET('Hygiene Data'!$G$12,0,10*ROW('Hygiene Data'!G180))="","",OFFSET('Hygiene Data'!$G$12,0,10*ROW('Hygiene Data'!G180)))</f>
        <v/>
      </c>
      <c r="EB186" s="29" t="str">
        <f ca="true">+IF(OFFSET('Hygiene Data'!$G$13,0,10*ROW('Hygiene Data'!G180))="","",OFFSET('Hygiene Data'!$G$13,0,10*ROW('Hygiene Data'!G180)))</f>
        <v/>
      </c>
      <c r="EC186" s="29" t="str">
        <f ca="true">+IF(OFFSET('Hygiene Data'!$G$14,0,10*ROW('Hygiene Data'!G180))="","",OFFSET('Hygiene Data'!$G$14,0,10*ROW('Hygiene Data'!G180)))</f>
        <v/>
      </c>
      <c r="ED186" s="29" t="str">
        <f ca="true">+IF(OFFSET('Hygiene Data'!$H$12,0,10*ROW('Hygiene Data'!H180))="","",OFFSET('Hygiene Data'!$H$12,0,10*ROW('Hygiene Data'!H180)))</f>
        <v/>
      </c>
      <c r="EE186" s="29" t="str">
        <f ca="true">+IF(OFFSET('Hygiene Data'!$H$13,0,10*ROW('Hygiene Data'!H180))="","",OFFSET('Hygiene Data'!$H$13,0,10*ROW('Hygiene Data'!H180)))</f>
        <v/>
      </c>
      <c r="EF186" s="29" t="str">
        <f ca="true">+IF(OFFSET('Hygiene Data'!$H$14,0,10*ROW('Hygiene Data'!H180))="","",OFFSET('Hygiene Data'!$H$14,0,10*ROW('Hygiene Data'!H180)))</f>
        <v/>
      </c>
    </row>
    <row r="187" x14ac:dyDescent="0.2">
      <c r="A187" s="52" t="str">
        <f ca="true">+IF(OFFSET('Water Data'!$B$1,0,10*ROW('Water Data'!B184))="","",OFFSET('Water Data'!$B$1,0,10*ROW('Water Data'!B184)))</f>
        <v/>
      </c>
      <c r="B187" s="52" t="str">
        <f ca="true">+IF(OFFSET('Water Data'!$A$3,0,10*ROW('Water Data'!A184))="","",OFFSET('Water Data'!$A$3,0,10*ROW('Water Data'!A184)))</f>
        <v/>
      </c>
      <c r="C187" s="52" t="str">
        <f ca="true">+IF(OFFSET('Water Data'!$C$3,0,10*ROW('Water Data'!C184))="","",OFFSET('Water Data'!$C$3,0,10*ROW('Water Data'!C184)))</f>
        <v/>
      </c>
      <c r="D187" s="240"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0"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0"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0"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0"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0"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0"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0"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0"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0"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0"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0"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0"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0"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0"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0"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0"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0"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1"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1"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1"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1"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1"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1"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1"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1"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1"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1"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1"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1"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1"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1"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1"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1"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1"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1"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1"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1"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1"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1"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1"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1"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1"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1"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1"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1"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1"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1"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2"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2"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2"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2"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2"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2"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2"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2"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2"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2"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2"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2"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2"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2"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2"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2"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2"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2"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29" t="str">
        <f ca="true">+IF(OFFSET('Water Data'!$C$28,0,10*ROW('Water Data'!C181))="","",OFFSET('Water Data'!$C$28,0,10*ROW('Water Data'!C181)))</f>
        <v/>
      </c>
      <c r="BT187" s="29" t="str">
        <f ca="true">+IF(OFFSET('Water Data'!$C$29,0,10*ROW('Water Data'!C181))="","",OFFSET('Water Data'!$C$29,0,10*ROW('Water Data'!C181)))</f>
        <v/>
      </c>
      <c r="BU187" s="29" t="str">
        <f ca="true">+IF(OFFSET('Water Data'!$C$30,0,10*ROW('Water Data'!C181))="","",OFFSET('Water Data'!$C$30,0,10*ROW('Water Data'!C181)))</f>
        <v/>
      </c>
      <c r="BV187" s="29" t="str">
        <f ca="true">+IF(OFFSET('Water Data'!$D$28,0,10*ROW('Water Data'!D181))="","",OFFSET('Water Data'!$D$28,0,10*ROW('Water Data'!D181)))</f>
        <v/>
      </c>
      <c r="BW187" s="29" t="str">
        <f ca="true">+IF(OFFSET('Water Data'!$D$29,0,10*ROW('Water Data'!D181))="","",OFFSET('Water Data'!$D$29,0,10*ROW('Water Data'!D181)))</f>
        <v/>
      </c>
      <c r="BX187" s="29" t="str">
        <f ca="true">+IF(OFFSET('Water Data'!$D$30,0,10*ROW('Water Data'!D181))="","",OFFSET('Water Data'!$D$30,0,10*ROW('Water Data'!D181)))</f>
        <v/>
      </c>
      <c r="BY187" s="29" t="str">
        <f ca="true">+IF(OFFSET('Water Data'!$E$28,0,10*ROW('Water Data'!E181))="","",OFFSET('Water Data'!$E$28,0,10*ROW('Water Data'!E181)))</f>
        <v/>
      </c>
      <c r="BZ187" s="29" t="str">
        <f ca="true">+IF(OFFSET('Water Data'!$E$29,0,10*ROW('Water Data'!E181))="","",OFFSET('Water Data'!$E$29,0,10*ROW('Water Data'!E181)))</f>
        <v/>
      </c>
      <c r="CA187" s="29" t="str">
        <f ca="true">+IF(OFFSET('Water Data'!$E$30,0,10*ROW('Water Data'!E181))="","",OFFSET('Water Data'!$E$30,0,10*ROW('Water Data'!E181)))</f>
        <v/>
      </c>
      <c r="CB187" s="29" t="str">
        <f ca="true">+IF(OFFSET('Water Data'!$F$28,0,10*ROW('Water Data'!F181))="","",OFFSET('Water Data'!$F$28,0,10*ROW('Water Data'!F181)))</f>
        <v/>
      </c>
      <c r="CC187" s="29" t="str">
        <f ca="true">+IF(OFFSET('Water Data'!$F$29,0,10*ROW('Water Data'!F181))="","",OFFSET('Water Data'!$F$29,0,10*ROW('Water Data'!F181)))</f>
        <v/>
      </c>
      <c r="CD187" s="29" t="str">
        <f ca="true">+IF(OFFSET('Water Data'!$F$30,0,10*ROW('Water Data'!F181))="","",OFFSET('Water Data'!$F$30,0,10*ROW('Water Data'!F181)))</f>
        <v/>
      </c>
      <c r="CE187" s="29" t="str">
        <f ca="true">+IF(OFFSET('Water Data'!$G$28,0,10*ROW('Water Data'!G181))="","",OFFSET('Water Data'!$G$28,0,10*ROW('Water Data'!G181)))</f>
        <v/>
      </c>
      <c r="CF187" s="29" t="str">
        <f ca="true">+IF(OFFSET('Water Data'!$G$29,0,10*ROW('Water Data'!G181))="","",OFFSET('Water Data'!$G$29,0,10*ROW('Water Data'!G181)))</f>
        <v/>
      </c>
      <c r="CG187" s="29" t="str">
        <f ca="true">+IF(OFFSET('Water Data'!$G$30,0,10*ROW('Water Data'!G181))="","",OFFSET('Water Data'!$G$30,0,10*ROW('Water Data'!G181)))</f>
        <v/>
      </c>
      <c r="CH187" s="29" t="str">
        <f ca="true">+IF(OFFSET('Water Data'!$H$28,0,10*ROW('Water Data'!H181))="","",OFFSET('Water Data'!$H$28,0,10*ROW('Water Data'!H181)))</f>
        <v/>
      </c>
      <c r="CI187" s="29" t="str">
        <f ca="true">+IF(OFFSET('Water Data'!$H$29,0,10*ROW('Water Data'!H181))="","",OFFSET('Water Data'!$H$29,0,10*ROW('Water Data'!H181)))</f>
        <v/>
      </c>
      <c r="CJ187" s="29" t="str">
        <f ca="true">+IF(OFFSET('Water Data'!$H$30,0,10*ROW('Water Data'!H181))="","",OFFSET('Water Data'!$H$30,0,10*ROW('Water Data'!H181)))</f>
        <v/>
      </c>
      <c r="CK187" s="29" t="str">
        <f ca="true">+IF(OFFSET('Sanitation Data'!$C$29,0,10*ROW('Sanitation Data'!C181))="","",OFFSET('Sanitation Data'!$C$29,0,10*ROW('Sanitation Data'!C181)))</f>
        <v/>
      </c>
      <c r="CL187" s="29" t="str">
        <f ca="true">+IF(OFFSET('Sanitation Data'!$C$30,0,10*ROW('Sanitation Data'!C181))="","",OFFSET('Sanitation Data'!$C$30,0,10*ROW('Sanitation Data'!C181)))</f>
        <v/>
      </c>
      <c r="CM187" s="29" t="str">
        <f ca="true">+IF(OFFSET('Sanitation Data'!$C$31,0,10*ROW('Sanitation Data'!C181))="","",OFFSET('Sanitation Data'!$C$31,0,10*ROW('Sanitation Data'!C181)))</f>
        <v/>
      </c>
      <c r="CN187" s="29" t="str">
        <f ca="true">+IF(OFFSET('Sanitation Data'!$C$32,0,10*ROW('Sanitation Data'!C181))="","",OFFSET('Sanitation Data'!$C$32,0,10*ROW('Sanitation Data'!C181)))</f>
        <v/>
      </c>
      <c r="CO187" s="29" t="str">
        <f ca="true">+IF(OFFSET('Sanitation Data'!$C$33,0,10*ROW('Sanitation Data'!C181))="","",OFFSET('Sanitation Data'!$C$33,0,10*ROW('Sanitation Data'!C181)))</f>
        <v/>
      </c>
      <c r="CP187" s="29" t="str">
        <f ca="true">+IF(OFFSET('Sanitation Data'!$D$29,0,10*ROW('Sanitation Data'!D181))="","",OFFSET('Sanitation Data'!$D$29,0,10*ROW('Sanitation Data'!D181)))</f>
        <v/>
      </c>
      <c r="CQ187" s="29" t="str">
        <f ca="true">+IF(OFFSET('Sanitation Data'!$D$30,0,10*ROW('Sanitation Data'!D181))="","",OFFSET('Sanitation Data'!$D$30,0,10*ROW('Sanitation Data'!D181)))</f>
        <v/>
      </c>
      <c r="CR187" s="29" t="str">
        <f ca="true">+IF(OFFSET('Sanitation Data'!$D$31,0,10*ROW('Sanitation Data'!D181))="","",OFFSET('Sanitation Data'!$D$31,0,10*ROW('Sanitation Data'!D181)))</f>
        <v/>
      </c>
      <c r="CS187" s="29" t="str">
        <f ca="true">+IF(OFFSET('Sanitation Data'!$D$32,0,10*ROW('Sanitation Data'!D181))="","",OFFSET('Sanitation Data'!$D$32,0,10*ROW('Sanitation Data'!D181)))</f>
        <v/>
      </c>
      <c r="CT187" s="29" t="str">
        <f ca="true">+IF(OFFSET('Sanitation Data'!$D$33,0,10*ROW('Sanitation Data'!D181))="","",OFFSET('Sanitation Data'!$D$33,0,10*ROW('Sanitation Data'!D181)))</f>
        <v/>
      </c>
      <c r="CU187" s="29" t="str">
        <f ca="true">+IF(OFFSET('Sanitation Data'!$E$29,0,10*ROW('Sanitation Data'!E181))="","",OFFSET('Sanitation Data'!$E$29,0,10*ROW('Sanitation Data'!E181)))</f>
        <v/>
      </c>
      <c r="CV187" s="29" t="str">
        <f ca="true">+IF(OFFSET('Sanitation Data'!$E$30,0,10*ROW('Sanitation Data'!E181))="","",OFFSET('Sanitation Data'!$E$30,0,10*ROW('Sanitation Data'!E181)))</f>
        <v/>
      </c>
      <c r="CW187" s="29" t="str">
        <f ca="true">+IF(OFFSET('Sanitation Data'!$E$31,0,10*ROW('Sanitation Data'!E181))="","",OFFSET('Sanitation Data'!$E$31,0,10*ROW('Sanitation Data'!E181)))</f>
        <v/>
      </c>
      <c r="CX187" s="29" t="str">
        <f ca="true">+IF(OFFSET('Sanitation Data'!$E$32,0,10*ROW('Sanitation Data'!E181))="","",OFFSET('Sanitation Data'!$E$32,0,10*ROW('Sanitation Data'!E181)))</f>
        <v/>
      </c>
      <c r="CY187" s="29" t="str">
        <f ca="true">+IF(OFFSET('Sanitation Data'!$E$33,0,10*ROW('Sanitation Data'!E181))="","",OFFSET('Sanitation Data'!$E$33,0,10*ROW('Sanitation Data'!E181)))</f>
        <v/>
      </c>
      <c r="CZ187" s="29" t="str">
        <f ca="true">+IF(OFFSET('Sanitation Data'!$F$29,0,10*ROW('Sanitation Data'!F181))="","",OFFSET('Sanitation Data'!$F$29,0,10*ROW('Sanitation Data'!F181)))</f>
        <v/>
      </c>
      <c r="DA187" s="29" t="str">
        <f ca="true">+IF(OFFSET('Sanitation Data'!$F$30,0,10*ROW('Sanitation Data'!F181))="","",OFFSET('Sanitation Data'!$F$30,0,10*ROW('Sanitation Data'!F181)))</f>
        <v/>
      </c>
      <c r="DB187" s="29" t="str">
        <f ca="true">+IF(OFFSET('Sanitation Data'!$F$31,0,10*ROW('Sanitation Data'!F181))="","",OFFSET('Sanitation Data'!$F$31,0,10*ROW('Sanitation Data'!F181)))</f>
        <v/>
      </c>
      <c r="DC187" s="29" t="str">
        <f ca="true">+IF(OFFSET('Sanitation Data'!$F$32,0,10*ROW('Sanitation Data'!F181))="","",OFFSET('Sanitation Data'!$F$32,0,10*ROW('Sanitation Data'!F181)))</f>
        <v/>
      </c>
      <c r="DD187" s="29" t="str">
        <f ca="true">+IF(OFFSET('Sanitation Data'!$F$33,0,10*ROW('Sanitation Data'!F181))="","",OFFSET('Sanitation Data'!$F$33,0,10*ROW('Sanitation Data'!F181)))</f>
        <v/>
      </c>
      <c r="DE187" s="29" t="str">
        <f ca="true">+IF(OFFSET('Sanitation Data'!$G$29,0,10*ROW('Sanitation Data'!G181))="","",OFFSET('Sanitation Data'!$G$29,0,10*ROW('Sanitation Data'!G181)))</f>
        <v/>
      </c>
      <c r="DF187" s="29" t="str">
        <f ca="true">+IF(OFFSET('Sanitation Data'!$G$30,0,10*ROW('Sanitation Data'!G181))="","",OFFSET('Sanitation Data'!$G$30,0,10*ROW('Sanitation Data'!G181)))</f>
        <v/>
      </c>
      <c r="DG187" s="29" t="str">
        <f ca="true">+IF(OFFSET('Sanitation Data'!$G$31,0,10*ROW('Sanitation Data'!G181))="","",OFFSET('Sanitation Data'!$G$31,0,10*ROW('Sanitation Data'!G181)))</f>
        <v/>
      </c>
      <c r="DH187" s="29" t="str">
        <f ca="true">+IF(OFFSET('Sanitation Data'!$G$32,0,10*ROW('Sanitation Data'!G181))="","",OFFSET('Sanitation Data'!$G$32,0,10*ROW('Sanitation Data'!G181)))</f>
        <v/>
      </c>
      <c r="DI187" s="29" t="str">
        <f ca="true">+IF(OFFSET('Sanitation Data'!$G$33,0,10*ROW('Sanitation Data'!G181))="","",OFFSET('Sanitation Data'!$G$33,0,10*ROW('Sanitation Data'!G181)))</f>
        <v/>
      </c>
      <c r="DJ187" s="29" t="str">
        <f ca="true">+IF(OFFSET('Sanitation Data'!$H$29,0,10*ROW('Sanitation Data'!H181))="","",OFFSET('Sanitation Data'!$H$29,0,10*ROW('Sanitation Data'!H181)))</f>
        <v/>
      </c>
      <c r="DK187" s="29" t="str">
        <f ca="true">+IF(OFFSET('Sanitation Data'!$H$30,0,10*ROW('Sanitation Data'!H181))="","",OFFSET('Sanitation Data'!$H$30,0,10*ROW('Sanitation Data'!H181)))</f>
        <v/>
      </c>
      <c r="DL187" s="29" t="str">
        <f ca="true">+IF(OFFSET('Sanitation Data'!$H$31,0,10*ROW('Sanitation Data'!H181))="","",OFFSET('Sanitation Data'!$H$31,0,10*ROW('Sanitation Data'!H181)))</f>
        <v/>
      </c>
      <c r="DM187" s="29" t="str">
        <f ca="true">+IF(OFFSET('Sanitation Data'!$H$32,0,10*ROW('Sanitation Data'!H181))="","",OFFSET('Sanitation Data'!$H$32,0,10*ROW('Sanitation Data'!H181)))</f>
        <v/>
      </c>
      <c r="DN187" s="29" t="str">
        <f ca="true">+IF(OFFSET('Sanitation Data'!$H$33,0,10*ROW('Sanitation Data'!H181))="","",OFFSET('Sanitation Data'!$H$33,0,10*ROW('Sanitation Data'!H181)))</f>
        <v/>
      </c>
      <c r="DO187" s="29" t="str">
        <f ca="true">+IF(OFFSET('Hygiene Data'!$C$12,0,10*ROW('Hygiene Data'!C181))="","",OFFSET('Hygiene Data'!$C$12,0,10*ROW('Hygiene Data'!C181)))</f>
        <v/>
      </c>
      <c r="DP187" s="29" t="str">
        <f ca="true">+IF(OFFSET('Hygiene Data'!$C$13,0,10*ROW('Hygiene Data'!C181))="","",OFFSET('Hygiene Data'!$C$13,0,10*ROW('Hygiene Data'!C181)))</f>
        <v/>
      </c>
      <c r="DQ187" s="29" t="str">
        <f ca="true">+IF(OFFSET('Hygiene Data'!$C$14,0,10*ROW('Hygiene Data'!C181))="","",OFFSET('Hygiene Data'!$C$14,0,10*ROW('Hygiene Data'!C181)))</f>
        <v/>
      </c>
      <c r="DR187" s="29" t="str">
        <f ca="true">+IF(OFFSET('Hygiene Data'!$D$12,0,10*ROW('Hygiene Data'!D181))="","",OFFSET('Hygiene Data'!$D$12,0,10*ROW('Hygiene Data'!D181)))</f>
        <v/>
      </c>
      <c r="DS187" s="29" t="str">
        <f ca="true">+IF(OFFSET('Hygiene Data'!$D$13,0,10*ROW('Hygiene Data'!D181))="","",OFFSET('Hygiene Data'!$D$13,0,10*ROW('Hygiene Data'!D181)))</f>
        <v/>
      </c>
      <c r="DT187" s="29" t="str">
        <f ca="true">+IF(OFFSET('Hygiene Data'!$D$14,0,10*ROW('Hygiene Data'!D181))="","",OFFSET('Hygiene Data'!$D$14,0,10*ROW('Hygiene Data'!D181)))</f>
        <v/>
      </c>
      <c r="DU187" s="29" t="str">
        <f ca="true">+IF(OFFSET('Hygiene Data'!$E$12,0,10*ROW('Hygiene Data'!E181))="","",OFFSET('Hygiene Data'!$E$12,0,10*ROW('Hygiene Data'!E181)))</f>
        <v/>
      </c>
      <c r="DV187" s="29" t="str">
        <f ca="true">+IF(OFFSET('Hygiene Data'!$E$13,0,10*ROW('Hygiene Data'!E181))="","",OFFSET('Hygiene Data'!$E$13,0,10*ROW('Hygiene Data'!E181)))</f>
        <v/>
      </c>
      <c r="DW187" s="29" t="str">
        <f ca="true">+IF(OFFSET('Hygiene Data'!$E$14,0,10*ROW('Hygiene Data'!E181))="","",OFFSET('Hygiene Data'!$E$14,0,10*ROW('Hygiene Data'!E181)))</f>
        <v/>
      </c>
      <c r="DX187" s="29" t="str">
        <f ca="true">+IF(OFFSET('Hygiene Data'!$F$12,0,10*ROW('Hygiene Data'!F181))="","",OFFSET('Hygiene Data'!$F$12,0,10*ROW('Hygiene Data'!F181)))</f>
        <v/>
      </c>
      <c r="DY187" s="29" t="str">
        <f ca="true">+IF(OFFSET('Hygiene Data'!$F$13,0,10*ROW('Hygiene Data'!F181))="","",OFFSET('Hygiene Data'!$F$13,0,10*ROW('Hygiene Data'!F181)))</f>
        <v/>
      </c>
      <c r="DZ187" s="29" t="str">
        <f ca="true">+IF(OFFSET('Hygiene Data'!$F$14,0,10*ROW('Hygiene Data'!F181))="","",OFFSET('Hygiene Data'!$F$14,0,10*ROW('Hygiene Data'!F181)))</f>
        <v/>
      </c>
      <c r="EA187" s="29" t="str">
        <f ca="true">+IF(OFFSET('Hygiene Data'!$G$12,0,10*ROW('Hygiene Data'!G181))="","",OFFSET('Hygiene Data'!$G$12,0,10*ROW('Hygiene Data'!G181)))</f>
        <v/>
      </c>
      <c r="EB187" s="29" t="str">
        <f ca="true">+IF(OFFSET('Hygiene Data'!$G$13,0,10*ROW('Hygiene Data'!G181))="","",OFFSET('Hygiene Data'!$G$13,0,10*ROW('Hygiene Data'!G181)))</f>
        <v/>
      </c>
      <c r="EC187" s="29" t="str">
        <f ca="true">+IF(OFFSET('Hygiene Data'!$G$14,0,10*ROW('Hygiene Data'!G181))="","",OFFSET('Hygiene Data'!$G$14,0,10*ROW('Hygiene Data'!G181)))</f>
        <v/>
      </c>
      <c r="ED187" s="29" t="str">
        <f ca="true">+IF(OFFSET('Hygiene Data'!$H$12,0,10*ROW('Hygiene Data'!H181))="","",OFFSET('Hygiene Data'!$H$12,0,10*ROW('Hygiene Data'!H181)))</f>
        <v/>
      </c>
      <c r="EE187" s="29" t="str">
        <f ca="true">+IF(OFFSET('Hygiene Data'!$H$13,0,10*ROW('Hygiene Data'!H181))="","",OFFSET('Hygiene Data'!$H$13,0,10*ROW('Hygiene Data'!H181)))</f>
        <v/>
      </c>
      <c r="EF187" s="29" t="str">
        <f ca="true">+IF(OFFSET('Hygiene Data'!$H$14,0,10*ROW('Hygiene Data'!H181))="","",OFFSET('Hygiene Data'!$H$14,0,10*ROW('Hygiene Data'!H181)))</f>
        <v/>
      </c>
    </row>
    <row r="188" x14ac:dyDescent="0.2">
      <c r="A188" s="52" t="str">
        <f ca="true">+IF(OFFSET('Water Data'!$B$1,0,10*ROW('Water Data'!B185))="","",OFFSET('Water Data'!$B$1,0,10*ROW('Water Data'!B185)))</f>
        <v/>
      </c>
      <c r="B188" s="52" t="str">
        <f ca="true">+IF(OFFSET('Water Data'!$A$3,0,10*ROW('Water Data'!A185))="","",OFFSET('Water Data'!$A$3,0,10*ROW('Water Data'!A185)))</f>
        <v/>
      </c>
      <c r="C188" s="52" t="str">
        <f ca="true">+IF(OFFSET('Water Data'!$C$3,0,10*ROW('Water Data'!C185))="","",OFFSET('Water Data'!$C$3,0,10*ROW('Water Data'!C185)))</f>
        <v/>
      </c>
      <c r="D188" s="240"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0"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0"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0"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0"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0"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0"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0"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0"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0"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0"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0"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0"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0"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0"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0"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0"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0"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1"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1"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1"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1"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1"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1"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1"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1"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1"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1"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1"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1"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1"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1"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1"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1"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1"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1"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1"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1"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1"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1"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1"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1"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1"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1"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1"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1"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1"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1"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2"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2"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2"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2"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2"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2"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2"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2"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2"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2"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2"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2"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2"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2"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2"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2"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2"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2"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29" t="str">
        <f ca="true">+IF(OFFSET('Water Data'!$C$28,0,10*ROW('Water Data'!C182))="","",OFFSET('Water Data'!$C$28,0,10*ROW('Water Data'!C182)))</f>
        <v/>
      </c>
      <c r="BT188" s="29" t="str">
        <f ca="true">+IF(OFFSET('Water Data'!$C$29,0,10*ROW('Water Data'!C182))="","",OFFSET('Water Data'!$C$29,0,10*ROW('Water Data'!C182)))</f>
        <v/>
      </c>
      <c r="BU188" s="29" t="str">
        <f ca="true">+IF(OFFSET('Water Data'!$C$30,0,10*ROW('Water Data'!C182))="","",OFFSET('Water Data'!$C$30,0,10*ROW('Water Data'!C182)))</f>
        <v/>
      </c>
      <c r="BV188" s="29" t="str">
        <f ca="true">+IF(OFFSET('Water Data'!$D$28,0,10*ROW('Water Data'!D182))="","",OFFSET('Water Data'!$D$28,0,10*ROW('Water Data'!D182)))</f>
        <v/>
      </c>
      <c r="BW188" s="29" t="str">
        <f ca="true">+IF(OFFSET('Water Data'!$D$29,0,10*ROW('Water Data'!D182))="","",OFFSET('Water Data'!$D$29,0,10*ROW('Water Data'!D182)))</f>
        <v/>
      </c>
      <c r="BX188" s="29" t="str">
        <f ca="true">+IF(OFFSET('Water Data'!$D$30,0,10*ROW('Water Data'!D182))="","",OFFSET('Water Data'!$D$30,0,10*ROW('Water Data'!D182)))</f>
        <v/>
      </c>
      <c r="BY188" s="29" t="str">
        <f ca="true">+IF(OFFSET('Water Data'!$E$28,0,10*ROW('Water Data'!E182))="","",OFFSET('Water Data'!$E$28,0,10*ROW('Water Data'!E182)))</f>
        <v/>
      </c>
      <c r="BZ188" s="29" t="str">
        <f ca="true">+IF(OFFSET('Water Data'!$E$29,0,10*ROW('Water Data'!E182))="","",OFFSET('Water Data'!$E$29,0,10*ROW('Water Data'!E182)))</f>
        <v/>
      </c>
      <c r="CA188" s="29" t="str">
        <f ca="true">+IF(OFFSET('Water Data'!$E$30,0,10*ROW('Water Data'!E182))="","",OFFSET('Water Data'!$E$30,0,10*ROW('Water Data'!E182)))</f>
        <v/>
      </c>
      <c r="CB188" s="29" t="str">
        <f ca="true">+IF(OFFSET('Water Data'!$F$28,0,10*ROW('Water Data'!F182))="","",OFFSET('Water Data'!$F$28,0,10*ROW('Water Data'!F182)))</f>
        <v/>
      </c>
      <c r="CC188" s="29" t="str">
        <f ca="true">+IF(OFFSET('Water Data'!$F$29,0,10*ROW('Water Data'!F182))="","",OFFSET('Water Data'!$F$29,0,10*ROW('Water Data'!F182)))</f>
        <v/>
      </c>
      <c r="CD188" s="29" t="str">
        <f ca="true">+IF(OFFSET('Water Data'!$F$30,0,10*ROW('Water Data'!F182))="","",OFFSET('Water Data'!$F$30,0,10*ROW('Water Data'!F182)))</f>
        <v/>
      </c>
      <c r="CE188" s="29" t="str">
        <f ca="true">+IF(OFFSET('Water Data'!$G$28,0,10*ROW('Water Data'!G182))="","",OFFSET('Water Data'!$G$28,0,10*ROW('Water Data'!G182)))</f>
        <v/>
      </c>
      <c r="CF188" s="29" t="str">
        <f ca="true">+IF(OFFSET('Water Data'!$G$29,0,10*ROW('Water Data'!G182))="","",OFFSET('Water Data'!$G$29,0,10*ROW('Water Data'!G182)))</f>
        <v/>
      </c>
      <c r="CG188" s="29" t="str">
        <f ca="true">+IF(OFFSET('Water Data'!$G$30,0,10*ROW('Water Data'!G182))="","",OFFSET('Water Data'!$G$30,0,10*ROW('Water Data'!G182)))</f>
        <v/>
      </c>
      <c r="CH188" s="29" t="str">
        <f ca="true">+IF(OFFSET('Water Data'!$H$28,0,10*ROW('Water Data'!H182))="","",OFFSET('Water Data'!$H$28,0,10*ROW('Water Data'!H182)))</f>
        <v/>
      </c>
      <c r="CI188" s="29" t="str">
        <f ca="true">+IF(OFFSET('Water Data'!$H$29,0,10*ROW('Water Data'!H182))="","",OFFSET('Water Data'!$H$29,0,10*ROW('Water Data'!H182)))</f>
        <v/>
      </c>
      <c r="CJ188" s="29" t="str">
        <f ca="true">+IF(OFFSET('Water Data'!$H$30,0,10*ROW('Water Data'!H182))="","",OFFSET('Water Data'!$H$30,0,10*ROW('Water Data'!H182)))</f>
        <v/>
      </c>
      <c r="CK188" s="29" t="str">
        <f ca="true">+IF(OFFSET('Sanitation Data'!$C$29,0,10*ROW('Sanitation Data'!C182))="","",OFFSET('Sanitation Data'!$C$29,0,10*ROW('Sanitation Data'!C182)))</f>
        <v/>
      </c>
      <c r="CL188" s="29" t="str">
        <f ca="true">+IF(OFFSET('Sanitation Data'!$C$30,0,10*ROW('Sanitation Data'!C182))="","",OFFSET('Sanitation Data'!$C$30,0,10*ROW('Sanitation Data'!C182)))</f>
        <v/>
      </c>
      <c r="CM188" s="29" t="str">
        <f ca="true">+IF(OFFSET('Sanitation Data'!$C$31,0,10*ROW('Sanitation Data'!C182))="","",OFFSET('Sanitation Data'!$C$31,0,10*ROW('Sanitation Data'!C182)))</f>
        <v/>
      </c>
      <c r="CN188" s="29" t="str">
        <f ca="true">+IF(OFFSET('Sanitation Data'!$C$32,0,10*ROW('Sanitation Data'!C182))="","",OFFSET('Sanitation Data'!$C$32,0,10*ROW('Sanitation Data'!C182)))</f>
        <v/>
      </c>
      <c r="CO188" s="29" t="str">
        <f ca="true">+IF(OFFSET('Sanitation Data'!$C$33,0,10*ROW('Sanitation Data'!C182))="","",OFFSET('Sanitation Data'!$C$33,0,10*ROW('Sanitation Data'!C182)))</f>
        <v/>
      </c>
      <c r="CP188" s="29" t="str">
        <f ca="true">+IF(OFFSET('Sanitation Data'!$D$29,0,10*ROW('Sanitation Data'!D182))="","",OFFSET('Sanitation Data'!$D$29,0,10*ROW('Sanitation Data'!D182)))</f>
        <v/>
      </c>
      <c r="CQ188" s="29" t="str">
        <f ca="true">+IF(OFFSET('Sanitation Data'!$D$30,0,10*ROW('Sanitation Data'!D182))="","",OFFSET('Sanitation Data'!$D$30,0,10*ROW('Sanitation Data'!D182)))</f>
        <v/>
      </c>
      <c r="CR188" s="29" t="str">
        <f ca="true">+IF(OFFSET('Sanitation Data'!$D$31,0,10*ROW('Sanitation Data'!D182))="","",OFFSET('Sanitation Data'!$D$31,0,10*ROW('Sanitation Data'!D182)))</f>
        <v/>
      </c>
      <c r="CS188" s="29" t="str">
        <f ca="true">+IF(OFFSET('Sanitation Data'!$D$32,0,10*ROW('Sanitation Data'!D182))="","",OFFSET('Sanitation Data'!$D$32,0,10*ROW('Sanitation Data'!D182)))</f>
        <v/>
      </c>
      <c r="CT188" s="29" t="str">
        <f ca="true">+IF(OFFSET('Sanitation Data'!$D$33,0,10*ROW('Sanitation Data'!D182))="","",OFFSET('Sanitation Data'!$D$33,0,10*ROW('Sanitation Data'!D182)))</f>
        <v/>
      </c>
      <c r="CU188" s="29" t="str">
        <f ca="true">+IF(OFFSET('Sanitation Data'!$E$29,0,10*ROW('Sanitation Data'!E182))="","",OFFSET('Sanitation Data'!$E$29,0,10*ROW('Sanitation Data'!E182)))</f>
        <v/>
      </c>
      <c r="CV188" s="29" t="str">
        <f ca="true">+IF(OFFSET('Sanitation Data'!$E$30,0,10*ROW('Sanitation Data'!E182))="","",OFFSET('Sanitation Data'!$E$30,0,10*ROW('Sanitation Data'!E182)))</f>
        <v/>
      </c>
      <c r="CW188" s="29" t="str">
        <f ca="true">+IF(OFFSET('Sanitation Data'!$E$31,0,10*ROW('Sanitation Data'!E182))="","",OFFSET('Sanitation Data'!$E$31,0,10*ROW('Sanitation Data'!E182)))</f>
        <v/>
      </c>
      <c r="CX188" s="29" t="str">
        <f ca="true">+IF(OFFSET('Sanitation Data'!$E$32,0,10*ROW('Sanitation Data'!E182))="","",OFFSET('Sanitation Data'!$E$32,0,10*ROW('Sanitation Data'!E182)))</f>
        <v/>
      </c>
      <c r="CY188" s="29" t="str">
        <f ca="true">+IF(OFFSET('Sanitation Data'!$E$33,0,10*ROW('Sanitation Data'!E182))="","",OFFSET('Sanitation Data'!$E$33,0,10*ROW('Sanitation Data'!E182)))</f>
        <v/>
      </c>
      <c r="CZ188" s="29" t="str">
        <f ca="true">+IF(OFFSET('Sanitation Data'!$F$29,0,10*ROW('Sanitation Data'!F182))="","",OFFSET('Sanitation Data'!$F$29,0,10*ROW('Sanitation Data'!F182)))</f>
        <v/>
      </c>
      <c r="DA188" s="29" t="str">
        <f ca="true">+IF(OFFSET('Sanitation Data'!$F$30,0,10*ROW('Sanitation Data'!F182))="","",OFFSET('Sanitation Data'!$F$30,0,10*ROW('Sanitation Data'!F182)))</f>
        <v/>
      </c>
      <c r="DB188" s="29" t="str">
        <f ca="true">+IF(OFFSET('Sanitation Data'!$F$31,0,10*ROW('Sanitation Data'!F182))="","",OFFSET('Sanitation Data'!$F$31,0,10*ROW('Sanitation Data'!F182)))</f>
        <v/>
      </c>
      <c r="DC188" s="29" t="str">
        <f ca="true">+IF(OFFSET('Sanitation Data'!$F$32,0,10*ROW('Sanitation Data'!F182))="","",OFFSET('Sanitation Data'!$F$32,0,10*ROW('Sanitation Data'!F182)))</f>
        <v/>
      </c>
      <c r="DD188" s="29" t="str">
        <f ca="true">+IF(OFFSET('Sanitation Data'!$F$33,0,10*ROW('Sanitation Data'!F182))="","",OFFSET('Sanitation Data'!$F$33,0,10*ROW('Sanitation Data'!F182)))</f>
        <v/>
      </c>
      <c r="DE188" s="29" t="str">
        <f ca="true">+IF(OFFSET('Sanitation Data'!$G$29,0,10*ROW('Sanitation Data'!G182))="","",OFFSET('Sanitation Data'!$G$29,0,10*ROW('Sanitation Data'!G182)))</f>
        <v/>
      </c>
      <c r="DF188" s="29" t="str">
        <f ca="true">+IF(OFFSET('Sanitation Data'!$G$30,0,10*ROW('Sanitation Data'!G182))="","",OFFSET('Sanitation Data'!$G$30,0,10*ROW('Sanitation Data'!G182)))</f>
        <v/>
      </c>
      <c r="DG188" s="29" t="str">
        <f ca="true">+IF(OFFSET('Sanitation Data'!$G$31,0,10*ROW('Sanitation Data'!G182))="","",OFFSET('Sanitation Data'!$G$31,0,10*ROW('Sanitation Data'!G182)))</f>
        <v/>
      </c>
      <c r="DH188" s="29" t="str">
        <f ca="true">+IF(OFFSET('Sanitation Data'!$G$32,0,10*ROW('Sanitation Data'!G182))="","",OFFSET('Sanitation Data'!$G$32,0,10*ROW('Sanitation Data'!G182)))</f>
        <v/>
      </c>
      <c r="DI188" s="29" t="str">
        <f ca="true">+IF(OFFSET('Sanitation Data'!$G$33,0,10*ROW('Sanitation Data'!G182))="","",OFFSET('Sanitation Data'!$G$33,0,10*ROW('Sanitation Data'!G182)))</f>
        <v/>
      </c>
      <c r="DJ188" s="29" t="str">
        <f ca="true">+IF(OFFSET('Sanitation Data'!$H$29,0,10*ROW('Sanitation Data'!H182))="","",OFFSET('Sanitation Data'!$H$29,0,10*ROW('Sanitation Data'!H182)))</f>
        <v/>
      </c>
      <c r="DK188" s="29" t="str">
        <f ca="true">+IF(OFFSET('Sanitation Data'!$H$30,0,10*ROW('Sanitation Data'!H182))="","",OFFSET('Sanitation Data'!$H$30,0,10*ROW('Sanitation Data'!H182)))</f>
        <v/>
      </c>
      <c r="DL188" s="29" t="str">
        <f ca="true">+IF(OFFSET('Sanitation Data'!$H$31,0,10*ROW('Sanitation Data'!H182))="","",OFFSET('Sanitation Data'!$H$31,0,10*ROW('Sanitation Data'!H182)))</f>
        <v/>
      </c>
      <c r="DM188" s="29" t="str">
        <f ca="true">+IF(OFFSET('Sanitation Data'!$H$32,0,10*ROW('Sanitation Data'!H182))="","",OFFSET('Sanitation Data'!$H$32,0,10*ROW('Sanitation Data'!H182)))</f>
        <v/>
      </c>
      <c r="DN188" s="29" t="str">
        <f ca="true">+IF(OFFSET('Sanitation Data'!$H$33,0,10*ROW('Sanitation Data'!H182))="","",OFFSET('Sanitation Data'!$H$33,0,10*ROW('Sanitation Data'!H182)))</f>
        <v/>
      </c>
      <c r="DO188" s="29" t="str">
        <f ca="true">+IF(OFFSET('Hygiene Data'!$C$12,0,10*ROW('Hygiene Data'!C182))="","",OFFSET('Hygiene Data'!$C$12,0,10*ROW('Hygiene Data'!C182)))</f>
        <v/>
      </c>
      <c r="DP188" s="29" t="str">
        <f ca="true">+IF(OFFSET('Hygiene Data'!$C$13,0,10*ROW('Hygiene Data'!C182))="","",OFFSET('Hygiene Data'!$C$13,0,10*ROW('Hygiene Data'!C182)))</f>
        <v/>
      </c>
      <c r="DQ188" s="29" t="str">
        <f ca="true">+IF(OFFSET('Hygiene Data'!$C$14,0,10*ROW('Hygiene Data'!C182))="","",OFFSET('Hygiene Data'!$C$14,0,10*ROW('Hygiene Data'!C182)))</f>
        <v/>
      </c>
      <c r="DR188" s="29" t="str">
        <f ca="true">+IF(OFFSET('Hygiene Data'!$D$12,0,10*ROW('Hygiene Data'!D182))="","",OFFSET('Hygiene Data'!$D$12,0,10*ROW('Hygiene Data'!D182)))</f>
        <v/>
      </c>
      <c r="DS188" s="29" t="str">
        <f ca="true">+IF(OFFSET('Hygiene Data'!$D$13,0,10*ROW('Hygiene Data'!D182))="","",OFFSET('Hygiene Data'!$D$13,0,10*ROW('Hygiene Data'!D182)))</f>
        <v/>
      </c>
      <c r="DT188" s="29" t="str">
        <f ca="true">+IF(OFFSET('Hygiene Data'!$D$14,0,10*ROW('Hygiene Data'!D182))="","",OFFSET('Hygiene Data'!$D$14,0,10*ROW('Hygiene Data'!D182)))</f>
        <v/>
      </c>
      <c r="DU188" s="29" t="str">
        <f ca="true">+IF(OFFSET('Hygiene Data'!$E$12,0,10*ROW('Hygiene Data'!E182))="","",OFFSET('Hygiene Data'!$E$12,0,10*ROW('Hygiene Data'!E182)))</f>
        <v/>
      </c>
      <c r="DV188" s="29" t="str">
        <f ca="true">+IF(OFFSET('Hygiene Data'!$E$13,0,10*ROW('Hygiene Data'!E182))="","",OFFSET('Hygiene Data'!$E$13,0,10*ROW('Hygiene Data'!E182)))</f>
        <v/>
      </c>
      <c r="DW188" s="29" t="str">
        <f ca="true">+IF(OFFSET('Hygiene Data'!$E$14,0,10*ROW('Hygiene Data'!E182))="","",OFFSET('Hygiene Data'!$E$14,0,10*ROW('Hygiene Data'!E182)))</f>
        <v/>
      </c>
      <c r="DX188" s="29" t="str">
        <f ca="true">+IF(OFFSET('Hygiene Data'!$F$12,0,10*ROW('Hygiene Data'!F182))="","",OFFSET('Hygiene Data'!$F$12,0,10*ROW('Hygiene Data'!F182)))</f>
        <v/>
      </c>
      <c r="DY188" s="29" t="str">
        <f ca="true">+IF(OFFSET('Hygiene Data'!$F$13,0,10*ROW('Hygiene Data'!F182))="","",OFFSET('Hygiene Data'!$F$13,0,10*ROW('Hygiene Data'!F182)))</f>
        <v/>
      </c>
      <c r="DZ188" s="29" t="str">
        <f ca="true">+IF(OFFSET('Hygiene Data'!$F$14,0,10*ROW('Hygiene Data'!F182))="","",OFFSET('Hygiene Data'!$F$14,0,10*ROW('Hygiene Data'!F182)))</f>
        <v/>
      </c>
      <c r="EA188" s="29" t="str">
        <f ca="true">+IF(OFFSET('Hygiene Data'!$G$12,0,10*ROW('Hygiene Data'!G182))="","",OFFSET('Hygiene Data'!$G$12,0,10*ROW('Hygiene Data'!G182)))</f>
        <v/>
      </c>
      <c r="EB188" s="29" t="str">
        <f ca="true">+IF(OFFSET('Hygiene Data'!$G$13,0,10*ROW('Hygiene Data'!G182))="","",OFFSET('Hygiene Data'!$G$13,0,10*ROW('Hygiene Data'!G182)))</f>
        <v/>
      </c>
      <c r="EC188" s="29" t="str">
        <f ca="true">+IF(OFFSET('Hygiene Data'!$G$14,0,10*ROW('Hygiene Data'!G182))="","",OFFSET('Hygiene Data'!$G$14,0,10*ROW('Hygiene Data'!G182)))</f>
        <v/>
      </c>
      <c r="ED188" s="29" t="str">
        <f ca="true">+IF(OFFSET('Hygiene Data'!$H$12,0,10*ROW('Hygiene Data'!H182))="","",OFFSET('Hygiene Data'!$H$12,0,10*ROW('Hygiene Data'!H182)))</f>
        <v/>
      </c>
      <c r="EE188" s="29" t="str">
        <f ca="true">+IF(OFFSET('Hygiene Data'!$H$13,0,10*ROW('Hygiene Data'!H182))="","",OFFSET('Hygiene Data'!$H$13,0,10*ROW('Hygiene Data'!H182)))</f>
        <v/>
      </c>
      <c r="EF188" s="29" t="str">
        <f ca="true">+IF(OFFSET('Hygiene Data'!$H$14,0,10*ROW('Hygiene Data'!H182))="","",OFFSET('Hygiene Data'!$H$14,0,10*ROW('Hygiene Data'!H182)))</f>
        <v/>
      </c>
    </row>
    <row r="189" x14ac:dyDescent="0.2">
      <c r="A189" s="52" t="str">
        <f ca="true">+IF(OFFSET('Water Data'!$B$1,0,10*ROW('Water Data'!B186))="","",OFFSET('Water Data'!$B$1,0,10*ROW('Water Data'!B186)))</f>
        <v/>
      </c>
      <c r="B189" s="52" t="str">
        <f ca="true">+IF(OFFSET('Water Data'!$A$3,0,10*ROW('Water Data'!A186))="","",OFFSET('Water Data'!$A$3,0,10*ROW('Water Data'!A186)))</f>
        <v/>
      </c>
      <c r="C189" s="52" t="str">
        <f ca="true">+IF(OFFSET('Water Data'!$C$3,0,10*ROW('Water Data'!C186))="","",OFFSET('Water Data'!$C$3,0,10*ROW('Water Data'!C186)))</f>
        <v/>
      </c>
      <c r="D189" s="240"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0"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0"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0"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0"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0"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0"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0"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0"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0"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0"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0"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0"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0"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0"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0"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0"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0"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1"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1"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1"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1"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1"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1"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1"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1"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1"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1"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1"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1"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1"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1"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1"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1"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1"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1"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1"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1"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1"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1"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1"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1"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1"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1"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1"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1"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1"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1"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2"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2"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2"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2"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2"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2"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2"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2"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2"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2"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2"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2"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2"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2"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2"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2"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2"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2"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29" t="str">
        <f ca="true">+IF(OFFSET('Water Data'!$C$28,0,10*ROW('Water Data'!C183))="","",OFFSET('Water Data'!$C$28,0,10*ROW('Water Data'!C183)))</f>
        <v/>
      </c>
      <c r="BT189" s="29" t="str">
        <f ca="true">+IF(OFFSET('Water Data'!$C$29,0,10*ROW('Water Data'!C183))="","",OFFSET('Water Data'!$C$29,0,10*ROW('Water Data'!C183)))</f>
        <v/>
      </c>
      <c r="BU189" s="29" t="str">
        <f ca="true">+IF(OFFSET('Water Data'!$C$30,0,10*ROW('Water Data'!C183))="","",OFFSET('Water Data'!$C$30,0,10*ROW('Water Data'!C183)))</f>
        <v/>
      </c>
      <c r="BV189" s="29" t="str">
        <f ca="true">+IF(OFFSET('Water Data'!$D$28,0,10*ROW('Water Data'!D183))="","",OFFSET('Water Data'!$D$28,0,10*ROW('Water Data'!D183)))</f>
        <v/>
      </c>
      <c r="BW189" s="29" t="str">
        <f ca="true">+IF(OFFSET('Water Data'!$D$29,0,10*ROW('Water Data'!D183))="","",OFFSET('Water Data'!$D$29,0,10*ROW('Water Data'!D183)))</f>
        <v/>
      </c>
      <c r="BX189" s="29" t="str">
        <f ca="true">+IF(OFFSET('Water Data'!$D$30,0,10*ROW('Water Data'!D183))="","",OFFSET('Water Data'!$D$30,0,10*ROW('Water Data'!D183)))</f>
        <v/>
      </c>
      <c r="BY189" s="29" t="str">
        <f ca="true">+IF(OFFSET('Water Data'!$E$28,0,10*ROW('Water Data'!E183))="","",OFFSET('Water Data'!$E$28,0,10*ROW('Water Data'!E183)))</f>
        <v/>
      </c>
      <c r="BZ189" s="29" t="str">
        <f ca="true">+IF(OFFSET('Water Data'!$E$29,0,10*ROW('Water Data'!E183))="","",OFFSET('Water Data'!$E$29,0,10*ROW('Water Data'!E183)))</f>
        <v/>
      </c>
      <c r="CA189" s="29" t="str">
        <f ca="true">+IF(OFFSET('Water Data'!$E$30,0,10*ROW('Water Data'!E183))="","",OFFSET('Water Data'!$E$30,0,10*ROW('Water Data'!E183)))</f>
        <v/>
      </c>
      <c r="CB189" s="29" t="str">
        <f ca="true">+IF(OFFSET('Water Data'!$F$28,0,10*ROW('Water Data'!F183))="","",OFFSET('Water Data'!$F$28,0,10*ROW('Water Data'!F183)))</f>
        <v/>
      </c>
      <c r="CC189" s="29" t="str">
        <f ca="true">+IF(OFFSET('Water Data'!$F$29,0,10*ROW('Water Data'!F183))="","",OFFSET('Water Data'!$F$29,0,10*ROW('Water Data'!F183)))</f>
        <v/>
      </c>
      <c r="CD189" s="29" t="str">
        <f ca="true">+IF(OFFSET('Water Data'!$F$30,0,10*ROW('Water Data'!F183))="","",OFFSET('Water Data'!$F$30,0,10*ROW('Water Data'!F183)))</f>
        <v/>
      </c>
      <c r="CE189" s="29" t="str">
        <f ca="true">+IF(OFFSET('Water Data'!$G$28,0,10*ROW('Water Data'!G183))="","",OFFSET('Water Data'!$G$28,0,10*ROW('Water Data'!G183)))</f>
        <v/>
      </c>
      <c r="CF189" s="29" t="str">
        <f ca="true">+IF(OFFSET('Water Data'!$G$29,0,10*ROW('Water Data'!G183))="","",OFFSET('Water Data'!$G$29,0,10*ROW('Water Data'!G183)))</f>
        <v/>
      </c>
      <c r="CG189" s="29" t="str">
        <f ca="true">+IF(OFFSET('Water Data'!$G$30,0,10*ROW('Water Data'!G183))="","",OFFSET('Water Data'!$G$30,0,10*ROW('Water Data'!G183)))</f>
        <v/>
      </c>
      <c r="CH189" s="29" t="str">
        <f ca="true">+IF(OFFSET('Water Data'!$H$28,0,10*ROW('Water Data'!H183))="","",OFFSET('Water Data'!$H$28,0,10*ROW('Water Data'!H183)))</f>
        <v/>
      </c>
      <c r="CI189" s="29" t="str">
        <f ca="true">+IF(OFFSET('Water Data'!$H$29,0,10*ROW('Water Data'!H183))="","",OFFSET('Water Data'!$H$29,0,10*ROW('Water Data'!H183)))</f>
        <v/>
      </c>
      <c r="CJ189" s="29" t="str">
        <f ca="true">+IF(OFFSET('Water Data'!$H$30,0,10*ROW('Water Data'!H183))="","",OFFSET('Water Data'!$H$30,0,10*ROW('Water Data'!H183)))</f>
        <v/>
      </c>
      <c r="CK189" s="29" t="str">
        <f ca="true">+IF(OFFSET('Sanitation Data'!$C$29,0,10*ROW('Sanitation Data'!C183))="","",OFFSET('Sanitation Data'!$C$29,0,10*ROW('Sanitation Data'!C183)))</f>
        <v/>
      </c>
      <c r="CL189" s="29" t="str">
        <f ca="true">+IF(OFFSET('Sanitation Data'!$C$30,0,10*ROW('Sanitation Data'!C183))="","",OFFSET('Sanitation Data'!$C$30,0,10*ROW('Sanitation Data'!C183)))</f>
        <v/>
      </c>
      <c r="CM189" s="29" t="str">
        <f ca="true">+IF(OFFSET('Sanitation Data'!$C$31,0,10*ROW('Sanitation Data'!C183))="","",OFFSET('Sanitation Data'!$C$31,0,10*ROW('Sanitation Data'!C183)))</f>
        <v/>
      </c>
      <c r="CN189" s="29" t="str">
        <f ca="true">+IF(OFFSET('Sanitation Data'!$C$32,0,10*ROW('Sanitation Data'!C183))="","",OFFSET('Sanitation Data'!$C$32,0,10*ROW('Sanitation Data'!C183)))</f>
        <v/>
      </c>
      <c r="CO189" s="29" t="str">
        <f ca="true">+IF(OFFSET('Sanitation Data'!$C$33,0,10*ROW('Sanitation Data'!C183))="","",OFFSET('Sanitation Data'!$C$33,0,10*ROW('Sanitation Data'!C183)))</f>
        <v/>
      </c>
      <c r="CP189" s="29" t="str">
        <f ca="true">+IF(OFFSET('Sanitation Data'!$D$29,0,10*ROW('Sanitation Data'!D183))="","",OFFSET('Sanitation Data'!$D$29,0,10*ROW('Sanitation Data'!D183)))</f>
        <v/>
      </c>
      <c r="CQ189" s="29" t="str">
        <f ca="true">+IF(OFFSET('Sanitation Data'!$D$30,0,10*ROW('Sanitation Data'!D183))="","",OFFSET('Sanitation Data'!$D$30,0,10*ROW('Sanitation Data'!D183)))</f>
        <v/>
      </c>
      <c r="CR189" s="29" t="str">
        <f ca="true">+IF(OFFSET('Sanitation Data'!$D$31,0,10*ROW('Sanitation Data'!D183))="","",OFFSET('Sanitation Data'!$D$31,0,10*ROW('Sanitation Data'!D183)))</f>
        <v/>
      </c>
      <c r="CS189" s="29" t="str">
        <f ca="true">+IF(OFFSET('Sanitation Data'!$D$32,0,10*ROW('Sanitation Data'!D183))="","",OFFSET('Sanitation Data'!$D$32,0,10*ROW('Sanitation Data'!D183)))</f>
        <v/>
      </c>
      <c r="CT189" s="29" t="str">
        <f ca="true">+IF(OFFSET('Sanitation Data'!$D$33,0,10*ROW('Sanitation Data'!D183))="","",OFFSET('Sanitation Data'!$D$33,0,10*ROW('Sanitation Data'!D183)))</f>
        <v/>
      </c>
      <c r="CU189" s="29" t="str">
        <f ca="true">+IF(OFFSET('Sanitation Data'!$E$29,0,10*ROW('Sanitation Data'!E183))="","",OFFSET('Sanitation Data'!$E$29,0,10*ROW('Sanitation Data'!E183)))</f>
        <v/>
      </c>
      <c r="CV189" s="29" t="str">
        <f ca="true">+IF(OFFSET('Sanitation Data'!$E$30,0,10*ROW('Sanitation Data'!E183))="","",OFFSET('Sanitation Data'!$E$30,0,10*ROW('Sanitation Data'!E183)))</f>
        <v/>
      </c>
      <c r="CW189" s="29" t="str">
        <f ca="true">+IF(OFFSET('Sanitation Data'!$E$31,0,10*ROW('Sanitation Data'!E183))="","",OFFSET('Sanitation Data'!$E$31,0,10*ROW('Sanitation Data'!E183)))</f>
        <v/>
      </c>
      <c r="CX189" s="29" t="str">
        <f ca="true">+IF(OFFSET('Sanitation Data'!$E$32,0,10*ROW('Sanitation Data'!E183))="","",OFFSET('Sanitation Data'!$E$32,0,10*ROW('Sanitation Data'!E183)))</f>
        <v/>
      </c>
      <c r="CY189" s="29" t="str">
        <f ca="true">+IF(OFFSET('Sanitation Data'!$E$33,0,10*ROW('Sanitation Data'!E183))="","",OFFSET('Sanitation Data'!$E$33,0,10*ROW('Sanitation Data'!E183)))</f>
        <v/>
      </c>
      <c r="CZ189" s="29" t="str">
        <f ca="true">+IF(OFFSET('Sanitation Data'!$F$29,0,10*ROW('Sanitation Data'!F183))="","",OFFSET('Sanitation Data'!$F$29,0,10*ROW('Sanitation Data'!F183)))</f>
        <v/>
      </c>
      <c r="DA189" s="29" t="str">
        <f ca="true">+IF(OFFSET('Sanitation Data'!$F$30,0,10*ROW('Sanitation Data'!F183))="","",OFFSET('Sanitation Data'!$F$30,0,10*ROW('Sanitation Data'!F183)))</f>
        <v/>
      </c>
      <c r="DB189" s="29" t="str">
        <f ca="true">+IF(OFFSET('Sanitation Data'!$F$31,0,10*ROW('Sanitation Data'!F183))="","",OFFSET('Sanitation Data'!$F$31,0,10*ROW('Sanitation Data'!F183)))</f>
        <v/>
      </c>
      <c r="DC189" s="29" t="str">
        <f ca="true">+IF(OFFSET('Sanitation Data'!$F$32,0,10*ROW('Sanitation Data'!F183))="","",OFFSET('Sanitation Data'!$F$32,0,10*ROW('Sanitation Data'!F183)))</f>
        <v/>
      </c>
      <c r="DD189" s="29" t="str">
        <f ca="true">+IF(OFFSET('Sanitation Data'!$F$33,0,10*ROW('Sanitation Data'!F183))="","",OFFSET('Sanitation Data'!$F$33,0,10*ROW('Sanitation Data'!F183)))</f>
        <v/>
      </c>
      <c r="DE189" s="29" t="str">
        <f ca="true">+IF(OFFSET('Sanitation Data'!$G$29,0,10*ROW('Sanitation Data'!G183))="","",OFFSET('Sanitation Data'!$G$29,0,10*ROW('Sanitation Data'!G183)))</f>
        <v/>
      </c>
      <c r="DF189" s="29" t="str">
        <f ca="true">+IF(OFFSET('Sanitation Data'!$G$30,0,10*ROW('Sanitation Data'!G183))="","",OFFSET('Sanitation Data'!$G$30,0,10*ROW('Sanitation Data'!G183)))</f>
        <v/>
      </c>
      <c r="DG189" s="29" t="str">
        <f ca="true">+IF(OFFSET('Sanitation Data'!$G$31,0,10*ROW('Sanitation Data'!G183))="","",OFFSET('Sanitation Data'!$G$31,0,10*ROW('Sanitation Data'!G183)))</f>
        <v/>
      </c>
      <c r="DH189" s="29" t="str">
        <f ca="true">+IF(OFFSET('Sanitation Data'!$G$32,0,10*ROW('Sanitation Data'!G183))="","",OFFSET('Sanitation Data'!$G$32,0,10*ROW('Sanitation Data'!G183)))</f>
        <v/>
      </c>
      <c r="DI189" s="29" t="str">
        <f ca="true">+IF(OFFSET('Sanitation Data'!$G$33,0,10*ROW('Sanitation Data'!G183))="","",OFFSET('Sanitation Data'!$G$33,0,10*ROW('Sanitation Data'!G183)))</f>
        <v/>
      </c>
      <c r="DJ189" s="29" t="str">
        <f ca="true">+IF(OFFSET('Sanitation Data'!$H$29,0,10*ROW('Sanitation Data'!H183))="","",OFFSET('Sanitation Data'!$H$29,0,10*ROW('Sanitation Data'!H183)))</f>
        <v/>
      </c>
      <c r="DK189" s="29" t="str">
        <f ca="true">+IF(OFFSET('Sanitation Data'!$H$30,0,10*ROW('Sanitation Data'!H183))="","",OFFSET('Sanitation Data'!$H$30,0,10*ROW('Sanitation Data'!H183)))</f>
        <v/>
      </c>
      <c r="DL189" s="29" t="str">
        <f ca="true">+IF(OFFSET('Sanitation Data'!$H$31,0,10*ROW('Sanitation Data'!H183))="","",OFFSET('Sanitation Data'!$H$31,0,10*ROW('Sanitation Data'!H183)))</f>
        <v/>
      </c>
      <c r="DM189" s="29" t="str">
        <f ca="true">+IF(OFFSET('Sanitation Data'!$H$32,0,10*ROW('Sanitation Data'!H183))="","",OFFSET('Sanitation Data'!$H$32,0,10*ROW('Sanitation Data'!H183)))</f>
        <v/>
      </c>
      <c r="DN189" s="29" t="str">
        <f ca="true">+IF(OFFSET('Sanitation Data'!$H$33,0,10*ROW('Sanitation Data'!H183))="","",OFFSET('Sanitation Data'!$H$33,0,10*ROW('Sanitation Data'!H183)))</f>
        <v/>
      </c>
      <c r="DO189" s="29" t="str">
        <f ca="true">+IF(OFFSET('Hygiene Data'!$C$12,0,10*ROW('Hygiene Data'!C183))="","",OFFSET('Hygiene Data'!$C$12,0,10*ROW('Hygiene Data'!C183)))</f>
        <v/>
      </c>
      <c r="DP189" s="29" t="str">
        <f ca="true">+IF(OFFSET('Hygiene Data'!$C$13,0,10*ROW('Hygiene Data'!C183))="","",OFFSET('Hygiene Data'!$C$13,0,10*ROW('Hygiene Data'!C183)))</f>
        <v/>
      </c>
      <c r="DQ189" s="29" t="str">
        <f ca="true">+IF(OFFSET('Hygiene Data'!$C$14,0,10*ROW('Hygiene Data'!C183))="","",OFFSET('Hygiene Data'!$C$14,0,10*ROW('Hygiene Data'!C183)))</f>
        <v/>
      </c>
      <c r="DR189" s="29" t="str">
        <f ca="true">+IF(OFFSET('Hygiene Data'!$D$12,0,10*ROW('Hygiene Data'!D183))="","",OFFSET('Hygiene Data'!$D$12,0,10*ROW('Hygiene Data'!D183)))</f>
        <v/>
      </c>
      <c r="DS189" s="29" t="str">
        <f ca="true">+IF(OFFSET('Hygiene Data'!$D$13,0,10*ROW('Hygiene Data'!D183))="","",OFFSET('Hygiene Data'!$D$13,0,10*ROW('Hygiene Data'!D183)))</f>
        <v/>
      </c>
      <c r="DT189" s="29" t="str">
        <f ca="true">+IF(OFFSET('Hygiene Data'!$D$14,0,10*ROW('Hygiene Data'!D183))="","",OFFSET('Hygiene Data'!$D$14,0,10*ROW('Hygiene Data'!D183)))</f>
        <v/>
      </c>
      <c r="DU189" s="29" t="str">
        <f ca="true">+IF(OFFSET('Hygiene Data'!$E$12,0,10*ROW('Hygiene Data'!E183))="","",OFFSET('Hygiene Data'!$E$12,0,10*ROW('Hygiene Data'!E183)))</f>
        <v/>
      </c>
      <c r="DV189" s="29" t="str">
        <f ca="true">+IF(OFFSET('Hygiene Data'!$E$13,0,10*ROW('Hygiene Data'!E183))="","",OFFSET('Hygiene Data'!$E$13,0,10*ROW('Hygiene Data'!E183)))</f>
        <v/>
      </c>
      <c r="DW189" s="29" t="str">
        <f ca="true">+IF(OFFSET('Hygiene Data'!$E$14,0,10*ROW('Hygiene Data'!E183))="","",OFFSET('Hygiene Data'!$E$14,0,10*ROW('Hygiene Data'!E183)))</f>
        <v/>
      </c>
      <c r="DX189" s="29" t="str">
        <f ca="true">+IF(OFFSET('Hygiene Data'!$F$12,0,10*ROW('Hygiene Data'!F183))="","",OFFSET('Hygiene Data'!$F$12,0,10*ROW('Hygiene Data'!F183)))</f>
        <v/>
      </c>
      <c r="DY189" s="29" t="str">
        <f ca="true">+IF(OFFSET('Hygiene Data'!$F$13,0,10*ROW('Hygiene Data'!F183))="","",OFFSET('Hygiene Data'!$F$13,0,10*ROW('Hygiene Data'!F183)))</f>
        <v/>
      </c>
      <c r="DZ189" s="29" t="str">
        <f ca="true">+IF(OFFSET('Hygiene Data'!$F$14,0,10*ROW('Hygiene Data'!F183))="","",OFFSET('Hygiene Data'!$F$14,0,10*ROW('Hygiene Data'!F183)))</f>
        <v/>
      </c>
      <c r="EA189" s="29" t="str">
        <f ca="true">+IF(OFFSET('Hygiene Data'!$G$12,0,10*ROW('Hygiene Data'!G183))="","",OFFSET('Hygiene Data'!$G$12,0,10*ROW('Hygiene Data'!G183)))</f>
        <v/>
      </c>
      <c r="EB189" s="29" t="str">
        <f ca="true">+IF(OFFSET('Hygiene Data'!$G$13,0,10*ROW('Hygiene Data'!G183))="","",OFFSET('Hygiene Data'!$G$13,0,10*ROW('Hygiene Data'!G183)))</f>
        <v/>
      </c>
      <c r="EC189" s="29" t="str">
        <f ca="true">+IF(OFFSET('Hygiene Data'!$G$14,0,10*ROW('Hygiene Data'!G183))="","",OFFSET('Hygiene Data'!$G$14,0,10*ROW('Hygiene Data'!G183)))</f>
        <v/>
      </c>
      <c r="ED189" s="29" t="str">
        <f ca="true">+IF(OFFSET('Hygiene Data'!$H$12,0,10*ROW('Hygiene Data'!H183))="","",OFFSET('Hygiene Data'!$H$12,0,10*ROW('Hygiene Data'!H183)))</f>
        <v/>
      </c>
      <c r="EE189" s="29" t="str">
        <f ca="true">+IF(OFFSET('Hygiene Data'!$H$13,0,10*ROW('Hygiene Data'!H183))="","",OFFSET('Hygiene Data'!$H$13,0,10*ROW('Hygiene Data'!H183)))</f>
        <v/>
      </c>
      <c r="EF189" s="29" t="str">
        <f ca="true">+IF(OFFSET('Hygiene Data'!$H$14,0,10*ROW('Hygiene Data'!H183))="","",OFFSET('Hygiene Data'!$H$14,0,10*ROW('Hygiene Data'!H183)))</f>
        <v/>
      </c>
    </row>
    <row r="190" x14ac:dyDescent="0.2">
      <c r="A190" s="52" t="str">
        <f ca="true">+IF(OFFSET('Water Data'!$B$1,0,10*ROW('Water Data'!B187))="","",OFFSET('Water Data'!$B$1,0,10*ROW('Water Data'!B187)))</f>
        <v/>
      </c>
      <c r="B190" s="52" t="str">
        <f ca="true">+IF(OFFSET('Water Data'!$A$3,0,10*ROW('Water Data'!A187))="","",OFFSET('Water Data'!$A$3,0,10*ROW('Water Data'!A187)))</f>
        <v/>
      </c>
      <c r="C190" s="52" t="str">
        <f ca="true">+IF(OFFSET('Water Data'!$C$3,0,10*ROW('Water Data'!C187))="","",OFFSET('Water Data'!$C$3,0,10*ROW('Water Data'!C187)))</f>
        <v/>
      </c>
      <c r="D190" s="240"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0"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0"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0"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0"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0"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0"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0"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0"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0"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0"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0"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0"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0"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0"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0"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0"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0"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1"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1"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1"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1"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1"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1"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1"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1"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1"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1"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1"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1"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1"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1"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1"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1"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1"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1"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1"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1"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1"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1"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1"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1"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1"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1"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1"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1"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1"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1"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2"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2"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2"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2"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2"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2"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2"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2"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2"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2"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2"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2"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2"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2"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2"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2"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2"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2"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29" t="str">
        <f ca="true">+IF(OFFSET('Water Data'!$C$28,0,10*ROW('Water Data'!C184))="","",OFFSET('Water Data'!$C$28,0,10*ROW('Water Data'!C184)))</f>
        <v/>
      </c>
      <c r="BT190" s="29" t="str">
        <f ca="true">+IF(OFFSET('Water Data'!$C$29,0,10*ROW('Water Data'!C184))="","",OFFSET('Water Data'!$C$29,0,10*ROW('Water Data'!C184)))</f>
        <v/>
      </c>
      <c r="BU190" s="29" t="str">
        <f ca="true">+IF(OFFSET('Water Data'!$C$30,0,10*ROW('Water Data'!C184))="","",OFFSET('Water Data'!$C$30,0,10*ROW('Water Data'!C184)))</f>
        <v/>
      </c>
      <c r="BV190" s="29" t="str">
        <f ca="true">+IF(OFFSET('Water Data'!$D$28,0,10*ROW('Water Data'!D184))="","",OFFSET('Water Data'!$D$28,0,10*ROW('Water Data'!D184)))</f>
        <v/>
      </c>
      <c r="BW190" s="29" t="str">
        <f ca="true">+IF(OFFSET('Water Data'!$D$29,0,10*ROW('Water Data'!D184))="","",OFFSET('Water Data'!$D$29,0,10*ROW('Water Data'!D184)))</f>
        <v/>
      </c>
      <c r="BX190" s="29" t="str">
        <f ca="true">+IF(OFFSET('Water Data'!$D$30,0,10*ROW('Water Data'!D184))="","",OFFSET('Water Data'!$D$30,0,10*ROW('Water Data'!D184)))</f>
        <v/>
      </c>
      <c r="BY190" s="29" t="str">
        <f ca="true">+IF(OFFSET('Water Data'!$E$28,0,10*ROW('Water Data'!E184))="","",OFFSET('Water Data'!$E$28,0,10*ROW('Water Data'!E184)))</f>
        <v/>
      </c>
      <c r="BZ190" s="29" t="str">
        <f ca="true">+IF(OFFSET('Water Data'!$E$29,0,10*ROW('Water Data'!E184))="","",OFFSET('Water Data'!$E$29,0,10*ROW('Water Data'!E184)))</f>
        <v/>
      </c>
      <c r="CA190" s="29" t="str">
        <f ca="true">+IF(OFFSET('Water Data'!$E$30,0,10*ROW('Water Data'!E184))="","",OFFSET('Water Data'!$E$30,0,10*ROW('Water Data'!E184)))</f>
        <v/>
      </c>
      <c r="CB190" s="29" t="str">
        <f ca="true">+IF(OFFSET('Water Data'!$F$28,0,10*ROW('Water Data'!F184))="","",OFFSET('Water Data'!$F$28,0,10*ROW('Water Data'!F184)))</f>
        <v/>
      </c>
      <c r="CC190" s="29" t="str">
        <f ca="true">+IF(OFFSET('Water Data'!$F$29,0,10*ROW('Water Data'!F184))="","",OFFSET('Water Data'!$F$29,0,10*ROW('Water Data'!F184)))</f>
        <v/>
      </c>
      <c r="CD190" s="29" t="str">
        <f ca="true">+IF(OFFSET('Water Data'!$F$30,0,10*ROW('Water Data'!F184))="","",OFFSET('Water Data'!$F$30,0,10*ROW('Water Data'!F184)))</f>
        <v/>
      </c>
      <c r="CE190" s="29" t="str">
        <f ca="true">+IF(OFFSET('Water Data'!$G$28,0,10*ROW('Water Data'!G184))="","",OFFSET('Water Data'!$G$28,0,10*ROW('Water Data'!G184)))</f>
        <v/>
      </c>
      <c r="CF190" s="29" t="str">
        <f ca="true">+IF(OFFSET('Water Data'!$G$29,0,10*ROW('Water Data'!G184))="","",OFFSET('Water Data'!$G$29,0,10*ROW('Water Data'!G184)))</f>
        <v/>
      </c>
      <c r="CG190" s="29" t="str">
        <f ca="true">+IF(OFFSET('Water Data'!$G$30,0,10*ROW('Water Data'!G184))="","",OFFSET('Water Data'!$G$30,0,10*ROW('Water Data'!G184)))</f>
        <v/>
      </c>
      <c r="CH190" s="29" t="str">
        <f ca="true">+IF(OFFSET('Water Data'!$H$28,0,10*ROW('Water Data'!H184))="","",OFFSET('Water Data'!$H$28,0,10*ROW('Water Data'!H184)))</f>
        <v/>
      </c>
      <c r="CI190" s="29" t="str">
        <f ca="true">+IF(OFFSET('Water Data'!$H$29,0,10*ROW('Water Data'!H184))="","",OFFSET('Water Data'!$H$29,0,10*ROW('Water Data'!H184)))</f>
        <v/>
      </c>
      <c r="CJ190" s="29" t="str">
        <f ca="true">+IF(OFFSET('Water Data'!$H$30,0,10*ROW('Water Data'!H184))="","",OFFSET('Water Data'!$H$30,0,10*ROW('Water Data'!H184)))</f>
        <v/>
      </c>
      <c r="CK190" s="29" t="str">
        <f ca="true">+IF(OFFSET('Sanitation Data'!$C$29,0,10*ROW('Sanitation Data'!C184))="","",OFFSET('Sanitation Data'!$C$29,0,10*ROW('Sanitation Data'!C184)))</f>
        <v/>
      </c>
      <c r="CL190" s="29" t="str">
        <f ca="true">+IF(OFFSET('Sanitation Data'!$C$30,0,10*ROW('Sanitation Data'!C184))="","",OFFSET('Sanitation Data'!$C$30,0,10*ROW('Sanitation Data'!C184)))</f>
        <v/>
      </c>
      <c r="CM190" s="29" t="str">
        <f ca="true">+IF(OFFSET('Sanitation Data'!$C$31,0,10*ROW('Sanitation Data'!C184))="","",OFFSET('Sanitation Data'!$C$31,0,10*ROW('Sanitation Data'!C184)))</f>
        <v/>
      </c>
      <c r="CN190" s="29" t="str">
        <f ca="true">+IF(OFFSET('Sanitation Data'!$C$32,0,10*ROW('Sanitation Data'!C184))="","",OFFSET('Sanitation Data'!$C$32,0,10*ROW('Sanitation Data'!C184)))</f>
        <v/>
      </c>
      <c r="CO190" s="29" t="str">
        <f ca="true">+IF(OFFSET('Sanitation Data'!$C$33,0,10*ROW('Sanitation Data'!C184))="","",OFFSET('Sanitation Data'!$C$33,0,10*ROW('Sanitation Data'!C184)))</f>
        <v/>
      </c>
      <c r="CP190" s="29" t="str">
        <f ca="true">+IF(OFFSET('Sanitation Data'!$D$29,0,10*ROW('Sanitation Data'!D184))="","",OFFSET('Sanitation Data'!$D$29,0,10*ROW('Sanitation Data'!D184)))</f>
        <v/>
      </c>
      <c r="CQ190" s="29" t="str">
        <f ca="true">+IF(OFFSET('Sanitation Data'!$D$30,0,10*ROW('Sanitation Data'!D184))="","",OFFSET('Sanitation Data'!$D$30,0,10*ROW('Sanitation Data'!D184)))</f>
        <v/>
      </c>
      <c r="CR190" s="29" t="str">
        <f ca="true">+IF(OFFSET('Sanitation Data'!$D$31,0,10*ROW('Sanitation Data'!D184))="","",OFFSET('Sanitation Data'!$D$31,0,10*ROW('Sanitation Data'!D184)))</f>
        <v/>
      </c>
      <c r="CS190" s="29" t="str">
        <f ca="true">+IF(OFFSET('Sanitation Data'!$D$32,0,10*ROW('Sanitation Data'!D184))="","",OFFSET('Sanitation Data'!$D$32,0,10*ROW('Sanitation Data'!D184)))</f>
        <v/>
      </c>
      <c r="CT190" s="29" t="str">
        <f ca="true">+IF(OFFSET('Sanitation Data'!$D$33,0,10*ROW('Sanitation Data'!D184))="","",OFFSET('Sanitation Data'!$D$33,0,10*ROW('Sanitation Data'!D184)))</f>
        <v/>
      </c>
      <c r="CU190" s="29" t="str">
        <f ca="true">+IF(OFFSET('Sanitation Data'!$E$29,0,10*ROW('Sanitation Data'!E184))="","",OFFSET('Sanitation Data'!$E$29,0,10*ROW('Sanitation Data'!E184)))</f>
        <v/>
      </c>
      <c r="CV190" s="29" t="str">
        <f ca="true">+IF(OFFSET('Sanitation Data'!$E$30,0,10*ROW('Sanitation Data'!E184))="","",OFFSET('Sanitation Data'!$E$30,0,10*ROW('Sanitation Data'!E184)))</f>
        <v/>
      </c>
      <c r="CW190" s="29" t="str">
        <f ca="true">+IF(OFFSET('Sanitation Data'!$E$31,0,10*ROW('Sanitation Data'!E184))="","",OFFSET('Sanitation Data'!$E$31,0,10*ROW('Sanitation Data'!E184)))</f>
        <v/>
      </c>
      <c r="CX190" s="29" t="str">
        <f ca="true">+IF(OFFSET('Sanitation Data'!$E$32,0,10*ROW('Sanitation Data'!E184))="","",OFFSET('Sanitation Data'!$E$32,0,10*ROW('Sanitation Data'!E184)))</f>
        <v/>
      </c>
      <c r="CY190" s="29" t="str">
        <f ca="true">+IF(OFFSET('Sanitation Data'!$E$33,0,10*ROW('Sanitation Data'!E184))="","",OFFSET('Sanitation Data'!$E$33,0,10*ROW('Sanitation Data'!E184)))</f>
        <v/>
      </c>
      <c r="CZ190" s="29" t="str">
        <f ca="true">+IF(OFFSET('Sanitation Data'!$F$29,0,10*ROW('Sanitation Data'!F184))="","",OFFSET('Sanitation Data'!$F$29,0,10*ROW('Sanitation Data'!F184)))</f>
        <v/>
      </c>
      <c r="DA190" s="29" t="str">
        <f ca="true">+IF(OFFSET('Sanitation Data'!$F$30,0,10*ROW('Sanitation Data'!F184))="","",OFFSET('Sanitation Data'!$F$30,0,10*ROW('Sanitation Data'!F184)))</f>
        <v/>
      </c>
      <c r="DB190" s="29" t="str">
        <f ca="true">+IF(OFFSET('Sanitation Data'!$F$31,0,10*ROW('Sanitation Data'!F184))="","",OFFSET('Sanitation Data'!$F$31,0,10*ROW('Sanitation Data'!F184)))</f>
        <v/>
      </c>
      <c r="DC190" s="29" t="str">
        <f ca="true">+IF(OFFSET('Sanitation Data'!$F$32,0,10*ROW('Sanitation Data'!F184))="","",OFFSET('Sanitation Data'!$F$32,0,10*ROW('Sanitation Data'!F184)))</f>
        <v/>
      </c>
      <c r="DD190" s="29" t="str">
        <f ca="true">+IF(OFFSET('Sanitation Data'!$F$33,0,10*ROW('Sanitation Data'!F184))="","",OFFSET('Sanitation Data'!$F$33,0,10*ROW('Sanitation Data'!F184)))</f>
        <v/>
      </c>
      <c r="DE190" s="29" t="str">
        <f ca="true">+IF(OFFSET('Sanitation Data'!$G$29,0,10*ROW('Sanitation Data'!G184))="","",OFFSET('Sanitation Data'!$G$29,0,10*ROW('Sanitation Data'!G184)))</f>
        <v/>
      </c>
      <c r="DF190" s="29" t="str">
        <f ca="true">+IF(OFFSET('Sanitation Data'!$G$30,0,10*ROW('Sanitation Data'!G184))="","",OFFSET('Sanitation Data'!$G$30,0,10*ROW('Sanitation Data'!G184)))</f>
        <v/>
      </c>
      <c r="DG190" s="29" t="str">
        <f ca="true">+IF(OFFSET('Sanitation Data'!$G$31,0,10*ROW('Sanitation Data'!G184))="","",OFFSET('Sanitation Data'!$G$31,0,10*ROW('Sanitation Data'!G184)))</f>
        <v/>
      </c>
      <c r="DH190" s="29" t="str">
        <f ca="true">+IF(OFFSET('Sanitation Data'!$G$32,0,10*ROW('Sanitation Data'!G184))="","",OFFSET('Sanitation Data'!$G$32,0,10*ROW('Sanitation Data'!G184)))</f>
        <v/>
      </c>
      <c r="DI190" s="29" t="str">
        <f ca="true">+IF(OFFSET('Sanitation Data'!$G$33,0,10*ROW('Sanitation Data'!G184))="","",OFFSET('Sanitation Data'!$G$33,0,10*ROW('Sanitation Data'!G184)))</f>
        <v/>
      </c>
      <c r="DJ190" s="29" t="str">
        <f ca="true">+IF(OFFSET('Sanitation Data'!$H$29,0,10*ROW('Sanitation Data'!H184))="","",OFFSET('Sanitation Data'!$H$29,0,10*ROW('Sanitation Data'!H184)))</f>
        <v/>
      </c>
      <c r="DK190" s="29" t="str">
        <f ca="true">+IF(OFFSET('Sanitation Data'!$H$30,0,10*ROW('Sanitation Data'!H184))="","",OFFSET('Sanitation Data'!$H$30,0,10*ROW('Sanitation Data'!H184)))</f>
        <v/>
      </c>
      <c r="DL190" s="29" t="str">
        <f ca="true">+IF(OFFSET('Sanitation Data'!$H$31,0,10*ROW('Sanitation Data'!H184))="","",OFFSET('Sanitation Data'!$H$31,0,10*ROW('Sanitation Data'!H184)))</f>
        <v/>
      </c>
      <c r="DM190" s="29" t="str">
        <f ca="true">+IF(OFFSET('Sanitation Data'!$H$32,0,10*ROW('Sanitation Data'!H184))="","",OFFSET('Sanitation Data'!$H$32,0,10*ROW('Sanitation Data'!H184)))</f>
        <v/>
      </c>
      <c r="DN190" s="29" t="str">
        <f ca="true">+IF(OFFSET('Sanitation Data'!$H$33,0,10*ROW('Sanitation Data'!H184))="","",OFFSET('Sanitation Data'!$H$33,0,10*ROW('Sanitation Data'!H184)))</f>
        <v/>
      </c>
      <c r="DO190" s="29" t="str">
        <f ca="true">+IF(OFFSET('Hygiene Data'!$C$12,0,10*ROW('Hygiene Data'!C184))="","",OFFSET('Hygiene Data'!$C$12,0,10*ROW('Hygiene Data'!C184)))</f>
        <v/>
      </c>
      <c r="DP190" s="29" t="str">
        <f ca="true">+IF(OFFSET('Hygiene Data'!$C$13,0,10*ROW('Hygiene Data'!C184))="","",OFFSET('Hygiene Data'!$C$13,0,10*ROW('Hygiene Data'!C184)))</f>
        <v/>
      </c>
      <c r="DQ190" s="29" t="str">
        <f ca="true">+IF(OFFSET('Hygiene Data'!$C$14,0,10*ROW('Hygiene Data'!C184))="","",OFFSET('Hygiene Data'!$C$14,0,10*ROW('Hygiene Data'!C184)))</f>
        <v/>
      </c>
      <c r="DR190" s="29" t="str">
        <f ca="true">+IF(OFFSET('Hygiene Data'!$D$12,0,10*ROW('Hygiene Data'!D184))="","",OFFSET('Hygiene Data'!$D$12,0,10*ROW('Hygiene Data'!D184)))</f>
        <v/>
      </c>
      <c r="DS190" s="29" t="str">
        <f ca="true">+IF(OFFSET('Hygiene Data'!$D$13,0,10*ROW('Hygiene Data'!D184))="","",OFFSET('Hygiene Data'!$D$13,0,10*ROW('Hygiene Data'!D184)))</f>
        <v/>
      </c>
      <c r="DT190" s="29" t="str">
        <f ca="true">+IF(OFFSET('Hygiene Data'!$D$14,0,10*ROW('Hygiene Data'!D184))="","",OFFSET('Hygiene Data'!$D$14,0,10*ROW('Hygiene Data'!D184)))</f>
        <v/>
      </c>
      <c r="DU190" s="29" t="str">
        <f ca="true">+IF(OFFSET('Hygiene Data'!$E$12,0,10*ROW('Hygiene Data'!E184))="","",OFFSET('Hygiene Data'!$E$12,0,10*ROW('Hygiene Data'!E184)))</f>
        <v/>
      </c>
      <c r="DV190" s="29" t="str">
        <f ca="true">+IF(OFFSET('Hygiene Data'!$E$13,0,10*ROW('Hygiene Data'!E184))="","",OFFSET('Hygiene Data'!$E$13,0,10*ROW('Hygiene Data'!E184)))</f>
        <v/>
      </c>
      <c r="DW190" s="29" t="str">
        <f ca="true">+IF(OFFSET('Hygiene Data'!$E$14,0,10*ROW('Hygiene Data'!E184))="","",OFFSET('Hygiene Data'!$E$14,0,10*ROW('Hygiene Data'!E184)))</f>
        <v/>
      </c>
      <c r="DX190" s="29" t="str">
        <f ca="true">+IF(OFFSET('Hygiene Data'!$F$12,0,10*ROW('Hygiene Data'!F184))="","",OFFSET('Hygiene Data'!$F$12,0,10*ROW('Hygiene Data'!F184)))</f>
        <v/>
      </c>
      <c r="DY190" s="29" t="str">
        <f ca="true">+IF(OFFSET('Hygiene Data'!$F$13,0,10*ROW('Hygiene Data'!F184))="","",OFFSET('Hygiene Data'!$F$13,0,10*ROW('Hygiene Data'!F184)))</f>
        <v/>
      </c>
      <c r="DZ190" s="29" t="str">
        <f ca="true">+IF(OFFSET('Hygiene Data'!$F$14,0,10*ROW('Hygiene Data'!F184))="","",OFFSET('Hygiene Data'!$F$14,0,10*ROW('Hygiene Data'!F184)))</f>
        <v/>
      </c>
      <c r="EA190" s="29" t="str">
        <f ca="true">+IF(OFFSET('Hygiene Data'!$G$12,0,10*ROW('Hygiene Data'!G184))="","",OFFSET('Hygiene Data'!$G$12,0,10*ROW('Hygiene Data'!G184)))</f>
        <v/>
      </c>
      <c r="EB190" s="29" t="str">
        <f ca="true">+IF(OFFSET('Hygiene Data'!$G$13,0,10*ROW('Hygiene Data'!G184))="","",OFFSET('Hygiene Data'!$G$13,0,10*ROW('Hygiene Data'!G184)))</f>
        <v/>
      </c>
      <c r="EC190" s="29" t="str">
        <f ca="true">+IF(OFFSET('Hygiene Data'!$G$14,0,10*ROW('Hygiene Data'!G184))="","",OFFSET('Hygiene Data'!$G$14,0,10*ROW('Hygiene Data'!G184)))</f>
        <v/>
      </c>
      <c r="ED190" s="29" t="str">
        <f ca="true">+IF(OFFSET('Hygiene Data'!$H$12,0,10*ROW('Hygiene Data'!H184))="","",OFFSET('Hygiene Data'!$H$12,0,10*ROW('Hygiene Data'!H184)))</f>
        <v/>
      </c>
      <c r="EE190" s="29" t="str">
        <f ca="true">+IF(OFFSET('Hygiene Data'!$H$13,0,10*ROW('Hygiene Data'!H184))="","",OFFSET('Hygiene Data'!$H$13,0,10*ROW('Hygiene Data'!H184)))</f>
        <v/>
      </c>
      <c r="EF190" s="29" t="str">
        <f ca="true">+IF(OFFSET('Hygiene Data'!$H$14,0,10*ROW('Hygiene Data'!H184))="","",OFFSET('Hygiene Data'!$H$14,0,10*ROW('Hygiene Data'!H184)))</f>
        <v/>
      </c>
    </row>
    <row r="191" x14ac:dyDescent="0.2">
      <c r="A191" s="52" t="str">
        <f ca="true">+IF(OFFSET('Water Data'!$B$1,0,10*ROW('Water Data'!B188))="","",OFFSET('Water Data'!$B$1,0,10*ROW('Water Data'!B188)))</f>
        <v/>
      </c>
      <c r="B191" s="52" t="str">
        <f ca="true">+IF(OFFSET('Water Data'!$A$3,0,10*ROW('Water Data'!A188))="","",OFFSET('Water Data'!$A$3,0,10*ROW('Water Data'!A188)))</f>
        <v/>
      </c>
      <c r="C191" s="52" t="str">
        <f ca="true">+IF(OFFSET('Water Data'!$C$3,0,10*ROW('Water Data'!C188))="","",OFFSET('Water Data'!$C$3,0,10*ROW('Water Data'!C188)))</f>
        <v/>
      </c>
      <c r="D191" s="240"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0"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0"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0"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0"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0"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0"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0"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0"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0"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0"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0"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0"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0"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0"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0"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0"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0"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1"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1"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1"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1"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1"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1"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1"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1"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1"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1"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1"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1"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1"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1"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1"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1"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1"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1"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1"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1"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1"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1"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1"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1"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1"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1"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1"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1"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1"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1"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2"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2"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2"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2"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2"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2"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2"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2"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2"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2"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2"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2"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2"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2"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2"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2"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2"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2"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29" t="str">
        <f ca="true">+IF(OFFSET('Water Data'!$C$28,0,10*ROW('Water Data'!C185))="","",OFFSET('Water Data'!$C$28,0,10*ROW('Water Data'!C185)))</f>
        <v/>
      </c>
      <c r="BT191" s="29" t="str">
        <f ca="true">+IF(OFFSET('Water Data'!$C$29,0,10*ROW('Water Data'!C185))="","",OFFSET('Water Data'!$C$29,0,10*ROW('Water Data'!C185)))</f>
        <v/>
      </c>
      <c r="BU191" s="29" t="str">
        <f ca="true">+IF(OFFSET('Water Data'!$C$30,0,10*ROW('Water Data'!C185))="","",OFFSET('Water Data'!$C$30,0,10*ROW('Water Data'!C185)))</f>
        <v/>
      </c>
      <c r="BV191" s="29" t="str">
        <f ca="true">+IF(OFFSET('Water Data'!$D$28,0,10*ROW('Water Data'!D185))="","",OFFSET('Water Data'!$D$28,0,10*ROW('Water Data'!D185)))</f>
        <v/>
      </c>
      <c r="BW191" s="29" t="str">
        <f ca="true">+IF(OFFSET('Water Data'!$D$29,0,10*ROW('Water Data'!D185))="","",OFFSET('Water Data'!$D$29,0,10*ROW('Water Data'!D185)))</f>
        <v/>
      </c>
      <c r="BX191" s="29" t="str">
        <f ca="true">+IF(OFFSET('Water Data'!$D$30,0,10*ROW('Water Data'!D185))="","",OFFSET('Water Data'!$D$30,0,10*ROW('Water Data'!D185)))</f>
        <v/>
      </c>
      <c r="BY191" s="29" t="str">
        <f ca="true">+IF(OFFSET('Water Data'!$E$28,0,10*ROW('Water Data'!E185))="","",OFFSET('Water Data'!$E$28,0,10*ROW('Water Data'!E185)))</f>
        <v/>
      </c>
      <c r="BZ191" s="29" t="str">
        <f ca="true">+IF(OFFSET('Water Data'!$E$29,0,10*ROW('Water Data'!E185))="","",OFFSET('Water Data'!$E$29,0,10*ROW('Water Data'!E185)))</f>
        <v/>
      </c>
      <c r="CA191" s="29" t="str">
        <f ca="true">+IF(OFFSET('Water Data'!$E$30,0,10*ROW('Water Data'!E185))="","",OFFSET('Water Data'!$E$30,0,10*ROW('Water Data'!E185)))</f>
        <v/>
      </c>
      <c r="CB191" s="29" t="str">
        <f ca="true">+IF(OFFSET('Water Data'!$F$28,0,10*ROW('Water Data'!F185))="","",OFFSET('Water Data'!$F$28,0,10*ROW('Water Data'!F185)))</f>
        <v/>
      </c>
      <c r="CC191" s="29" t="str">
        <f ca="true">+IF(OFFSET('Water Data'!$F$29,0,10*ROW('Water Data'!F185))="","",OFFSET('Water Data'!$F$29,0,10*ROW('Water Data'!F185)))</f>
        <v/>
      </c>
      <c r="CD191" s="29" t="str">
        <f ca="true">+IF(OFFSET('Water Data'!$F$30,0,10*ROW('Water Data'!F185))="","",OFFSET('Water Data'!$F$30,0,10*ROW('Water Data'!F185)))</f>
        <v/>
      </c>
      <c r="CE191" s="29" t="str">
        <f ca="true">+IF(OFFSET('Water Data'!$G$28,0,10*ROW('Water Data'!G185))="","",OFFSET('Water Data'!$G$28,0,10*ROW('Water Data'!G185)))</f>
        <v/>
      </c>
      <c r="CF191" s="29" t="str">
        <f ca="true">+IF(OFFSET('Water Data'!$G$29,0,10*ROW('Water Data'!G185))="","",OFFSET('Water Data'!$G$29,0,10*ROW('Water Data'!G185)))</f>
        <v/>
      </c>
      <c r="CG191" s="29" t="str">
        <f ca="true">+IF(OFFSET('Water Data'!$G$30,0,10*ROW('Water Data'!G185))="","",OFFSET('Water Data'!$G$30,0,10*ROW('Water Data'!G185)))</f>
        <v/>
      </c>
      <c r="CH191" s="29" t="str">
        <f ca="true">+IF(OFFSET('Water Data'!$H$28,0,10*ROW('Water Data'!H185))="","",OFFSET('Water Data'!$H$28,0,10*ROW('Water Data'!H185)))</f>
        <v/>
      </c>
      <c r="CI191" s="29" t="str">
        <f ca="true">+IF(OFFSET('Water Data'!$H$29,0,10*ROW('Water Data'!H185))="","",OFFSET('Water Data'!$H$29,0,10*ROW('Water Data'!H185)))</f>
        <v/>
      </c>
      <c r="CJ191" s="29" t="str">
        <f ca="true">+IF(OFFSET('Water Data'!$H$30,0,10*ROW('Water Data'!H185))="","",OFFSET('Water Data'!$H$30,0,10*ROW('Water Data'!H185)))</f>
        <v/>
      </c>
      <c r="CK191" s="29" t="str">
        <f ca="true">+IF(OFFSET('Sanitation Data'!$C$29,0,10*ROW('Sanitation Data'!C185))="","",OFFSET('Sanitation Data'!$C$29,0,10*ROW('Sanitation Data'!C185)))</f>
        <v/>
      </c>
      <c r="CL191" s="29" t="str">
        <f ca="true">+IF(OFFSET('Sanitation Data'!$C$30,0,10*ROW('Sanitation Data'!C185))="","",OFFSET('Sanitation Data'!$C$30,0,10*ROW('Sanitation Data'!C185)))</f>
        <v/>
      </c>
      <c r="CM191" s="29" t="str">
        <f ca="true">+IF(OFFSET('Sanitation Data'!$C$31,0,10*ROW('Sanitation Data'!C185))="","",OFFSET('Sanitation Data'!$C$31,0,10*ROW('Sanitation Data'!C185)))</f>
        <v/>
      </c>
      <c r="CN191" s="29" t="str">
        <f ca="true">+IF(OFFSET('Sanitation Data'!$C$32,0,10*ROW('Sanitation Data'!C185))="","",OFFSET('Sanitation Data'!$C$32,0,10*ROW('Sanitation Data'!C185)))</f>
        <v/>
      </c>
      <c r="CO191" s="29" t="str">
        <f ca="true">+IF(OFFSET('Sanitation Data'!$C$33,0,10*ROW('Sanitation Data'!C185))="","",OFFSET('Sanitation Data'!$C$33,0,10*ROW('Sanitation Data'!C185)))</f>
        <v/>
      </c>
      <c r="CP191" s="29" t="str">
        <f ca="true">+IF(OFFSET('Sanitation Data'!$D$29,0,10*ROW('Sanitation Data'!D185))="","",OFFSET('Sanitation Data'!$D$29,0,10*ROW('Sanitation Data'!D185)))</f>
        <v/>
      </c>
      <c r="CQ191" s="29" t="str">
        <f ca="true">+IF(OFFSET('Sanitation Data'!$D$30,0,10*ROW('Sanitation Data'!D185))="","",OFFSET('Sanitation Data'!$D$30,0,10*ROW('Sanitation Data'!D185)))</f>
        <v/>
      </c>
      <c r="CR191" s="29" t="str">
        <f ca="true">+IF(OFFSET('Sanitation Data'!$D$31,0,10*ROW('Sanitation Data'!D185))="","",OFFSET('Sanitation Data'!$D$31,0,10*ROW('Sanitation Data'!D185)))</f>
        <v/>
      </c>
      <c r="CS191" s="29" t="str">
        <f ca="true">+IF(OFFSET('Sanitation Data'!$D$32,0,10*ROW('Sanitation Data'!D185))="","",OFFSET('Sanitation Data'!$D$32,0,10*ROW('Sanitation Data'!D185)))</f>
        <v/>
      </c>
      <c r="CT191" s="29" t="str">
        <f ca="true">+IF(OFFSET('Sanitation Data'!$D$33,0,10*ROW('Sanitation Data'!D185))="","",OFFSET('Sanitation Data'!$D$33,0,10*ROW('Sanitation Data'!D185)))</f>
        <v/>
      </c>
      <c r="CU191" s="29" t="str">
        <f ca="true">+IF(OFFSET('Sanitation Data'!$E$29,0,10*ROW('Sanitation Data'!E185))="","",OFFSET('Sanitation Data'!$E$29,0,10*ROW('Sanitation Data'!E185)))</f>
        <v/>
      </c>
      <c r="CV191" s="29" t="str">
        <f ca="true">+IF(OFFSET('Sanitation Data'!$E$30,0,10*ROW('Sanitation Data'!E185))="","",OFFSET('Sanitation Data'!$E$30,0,10*ROW('Sanitation Data'!E185)))</f>
        <v/>
      </c>
      <c r="CW191" s="29" t="str">
        <f ca="true">+IF(OFFSET('Sanitation Data'!$E$31,0,10*ROW('Sanitation Data'!E185))="","",OFFSET('Sanitation Data'!$E$31,0,10*ROW('Sanitation Data'!E185)))</f>
        <v/>
      </c>
      <c r="CX191" s="29" t="str">
        <f ca="true">+IF(OFFSET('Sanitation Data'!$E$32,0,10*ROW('Sanitation Data'!E185))="","",OFFSET('Sanitation Data'!$E$32,0,10*ROW('Sanitation Data'!E185)))</f>
        <v/>
      </c>
      <c r="CY191" s="29" t="str">
        <f ca="true">+IF(OFFSET('Sanitation Data'!$E$33,0,10*ROW('Sanitation Data'!E185))="","",OFFSET('Sanitation Data'!$E$33,0,10*ROW('Sanitation Data'!E185)))</f>
        <v/>
      </c>
      <c r="CZ191" s="29" t="str">
        <f ca="true">+IF(OFFSET('Sanitation Data'!$F$29,0,10*ROW('Sanitation Data'!F185))="","",OFFSET('Sanitation Data'!$F$29,0,10*ROW('Sanitation Data'!F185)))</f>
        <v/>
      </c>
      <c r="DA191" s="29" t="str">
        <f ca="true">+IF(OFFSET('Sanitation Data'!$F$30,0,10*ROW('Sanitation Data'!F185))="","",OFFSET('Sanitation Data'!$F$30,0,10*ROW('Sanitation Data'!F185)))</f>
        <v/>
      </c>
      <c r="DB191" s="29" t="str">
        <f ca="true">+IF(OFFSET('Sanitation Data'!$F$31,0,10*ROW('Sanitation Data'!F185))="","",OFFSET('Sanitation Data'!$F$31,0,10*ROW('Sanitation Data'!F185)))</f>
        <v/>
      </c>
      <c r="DC191" s="29" t="str">
        <f ca="true">+IF(OFFSET('Sanitation Data'!$F$32,0,10*ROW('Sanitation Data'!F185))="","",OFFSET('Sanitation Data'!$F$32,0,10*ROW('Sanitation Data'!F185)))</f>
        <v/>
      </c>
      <c r="DD191" s="29" t="str">
        <f ca="true">+IF(OFFSET('Sanitation Data'!$F$33,0,10*ROW('Sanitation Data'!F185))="","",OFFSET('Sanitation Data'!$F$33,0,10*ROW('Sanitation Data'!F185)))</f>
        <v/>
      </c>
      <c r="DE191" s="29" t="str">
        <f ca="true">+IF(OFFSET('Sanitation Data'!$G$29,0,10*ROW('Sanitation Data'!G185))="","",OFFSET('Sanitation Data'!$G$29,0,10*ROW('Sanitation Data'!G185)))</f>
        <v/>
      </c>
      <c r="DF191" s="29" t="str">
        <f ca="true">+IF(OFFSET('Sanitation Data'!$G$30,0,10*ROW('Sanitation Data'!G185))="","",OFFSET('Sanitation Data'!$G$30,0,10*ROW('Sanitation Data'!G185)))</f>
        <v/>
      </c>
      <c r="DG191" s="29" t="str">
        <f ca="true">+IF(OFFSET('Sanitation Data'!$G$31,0,10*ROW('Sanitation Data'!G185))="","",OFFSET('Sanitation Data'!$G$31,0,10*ROW('Sanitation Data'!G185)))</f>
        <v/>
      </c>
      <c r="DH191" s="29" t="str">
        <f ca="true">+IF(OFFSET('Sanitation Data'!$G$32,0,10*ROW('Sanitation Data'!G185))="","",OFFSET('Sanitation Data'!$G$32,0,10*ROW('Sanitation Data'!G185)))</f>
        <v/>
      </c>
      <c r="DI191" s="29" t="str">
        <f ca="true">+IF(OFFSET('Sanitation Data'!$G$33,0,10*ROW('Sanitation Data'!G185))="","",OFFSET('Sanitation Data'!$G$33,0,10*ROW('Sanitation Data'!G185)))</f>
        <v/>
      </c>
      <c r="DJ191" s="29" t="str">
        <f ca="true">+IF(OFFSET('Sanitation Data'!$H$29,0,10*ROW('Sanitation Data'!H185))="","",OFFSET('Sanitation Data'!$H$29,0,10*ROW('Sanitation Data'!H185)))</f>
        <v/>
      </c>
      <c r="DK191" s="29" t="str">
        <f ca="true">+IF(OFFSET('Sanitation Data'!$H$30,0,10*ROW('Sanitation Data'!H185))="","",OFFSET('Sanitation Data'!$H$30,0,10*ROW('Sanitation Data'!H185)))</f>
        <v/>
      </c>
      <c r="DL191" s="29" t="str">
        <f ca="true">+IF(OFFSET('Sanitation Data'!$H$31,0,10*ROW('Sanitation Data'!H185))="","",OFFSET('Sanitation Data'!$H$31,0,10*ROW('Sanitation Data'!H185)))</f>
        <v/>
      </c>
      <c r="DM191" s="29" t="str">
        <f ca="true">+IF(OFFSET('Sanitation Data'!$H$32,0,10*ROW('Sanitation Data'!H185))="","",OFFSET('Sanitation Data'!$H$32,0,10*ROW('Sanitation Data'!H185)))</f>
        <v/>
      </c>
      <c r="DN191" s="29" t="str">
        <f ca="true">+IF(OFFSET('Sanitation Data'!$H$33,0,10*ROW('Sanitation Data'!H185))="","",OFFSET('Sanitation Data'!$H$33,0,10*ROW('Sanitation Data'!H185)))</f>
        <v/>
      </c>
      <c r="DO191" s="29" t="str">
        <f ca="true">+IF(OFFSET('Hygiene Data'!$C$12,0,10*ROW('Hygiene Data'!C185))="","",OFFSET('Hygiene Data'!$C$12,0,10*ROW('Hygiene Data'!C185)))</f>
        <v/>
      </c>
      <c r="DP191" s="29" t="str">
        <f ca="true">+IF(OFFSET('Hygiene Data'!$C$13,0,10*ROW('Hygiene Data'!C185))="","",OFFSET('Hygiene Data'!$C$13,0,10*ROW('Hygiene Data'!C185)))</f>
        <v/>
      </c>
      <c r="DQ191" s="29" t="str">
        <f ca="true">+IF(OFFSET('Hygiene Data'!$C$14,0,10*ROW('Hygiene Data'!C185))="","",OFFSET('Hygiene Data'!$C$14,0,10*ROW('Hygiene Data'!C185)))</f>
        <v/>
      </c>
      <c r="DR191" s="29" t="str">
        <f ca="true">+IF(OFFSET('Hygiene Data'!$D$12,0,10*ROW('Hygiene Data'!D185))="","",OFFSET('Hygiene Data'!$D$12,0,10*ROW('Hygiene Data'!D185)))</f>
        <v/>
      </c>
      <c r="DS191" s="29" t="str">
        <f ca="true">+IF(OFFSET('Hygiene Data'!$D$13,0,10*ROW('Hygiene Data'!D185))="","",OFFSET('Hygiene Data'!$D$13,0,10*ROW('Hygiene Data'!D185)))</f>
        <v/>
      </c>
      <c r="DT191" s="29" t="str">
        <f ca="true">+IF(OFFSET('Hygiene Data'!$D$14,0,10*ROW('Hygiene Data'!D185))="","",OFFSET('Hygiene Data'!$D$14,0,10*ROW('Hygiene Data'!D185)))</f>
        <v/>
      </c>
      <c r="DU191" s="29" t="str">
        <f ca="true">+IF(OFFSET('Hygiene Data'!$E$12,0,10*ROW('Hygiene Data'!E185))="","",OFFSET('Hygiene Data'!$E$12,0,10*ROW('Hygiene Data'!E185)))</f>
        <v/>
      </c>
      <c r="DV191" s="29" t="str">
        <f ca="true">+IF(OFFSET('Hygiene Data'!$E$13,0,10*ROW('Hygiene Data'!E185))="","",OFFSET('Hygiene Data'!$E$13,0,10*ROW('Hygiene Data'!E185)))</f>
        <v/>
      </c>
      <c r="DW191" s="29" t="str">
        <f ca="true">+IF(OFFSET('Hygiene Data'!$E$14,0,10*ROW('Hygiene Data'!E185))="","",OFFSET('Hygiene Data'!$E$14,0,10*ROW('Hygiene Data'!E185)))</f>
        <v/>
      </c>
      <c r="DX191" s="29" t="str">
        <f ca="true">+IF(OFFSET('Hygiene Data'!$F$12,0,10*ROW('Hygiene Data'!F185))="","",OFFSET('Hygiene Data'!$F$12,0,10*ROW('Hygiene Data'!F185)))</f>
        <v/>
      </c>
      <c r="DY191" s="29" t="str">
        <f ca="true">+IF(OFFSET('Hygiene Data'!$F$13,0,10*ROW('Hygiene Data'!F185))="","",OFFSET('Hygiene Data'!$F$13,0,10*ROW('Hygiene Data'!F185)))</f>
        <v/>
      </c>
      <c r="DZ191" s="29" t="str">
        <f ca="true">+IF(OFFSET('Hygiene Data'!$F$14,0,10*ROW('Hygiene Data'!F185))="","",OFFSET('Hygiene Data'!$F$14,0,10*ROW('Hygiene Data'!F185)))</f>
        <v/>
      </c>
      <c r="EA191" s="29" t="str">
        <f ca="true">+IF(OFFSET('Hygiene Data'!$G$12,0,10*ROW('Hygiene Data'!G185))="","",OFFSET('Hygiene Data'!$G$12,0,10*ROW('Hygiene Data'!G185)))</f>
        <v/>
      </c>
      <c r="EB191" s="29" t="str">
        <f ca="true">+IF(OFFSET('Hygiene Data'!$G$13,0,10*ROW('Hygiene Data'!G185))="","",OFFSET('Hygiene Data'!$G$13,0,10*ROW('Hygiene Data'!G185)))</f>
        <v/>
      </c>
      <c r="EC191" s="29" t="str">
        <f ca="true">+IF(OFFSET('Hygiene Data'!$G$14,0,10*ROW('Hygiene Data'!G185))="","",OFFSET('Hygiene Data'!$G$14,0,10*ROW('Hygiene Data'!G185)))</f>
        <v/>
      </c>
      <c r="ED191" s="29" t="str">
        <f ca="true">+IF(OFFSET('Hygiene Data'!$H$12,0,10*ROW('Hygiene Data'!H185))="","",OFFSET('Hygiene Data'!$H$12,0,10*ROW('Hygiene Data'!H185)))</f>
        <v/>
      </c>
      <c r="EE191" s="29" t="str">
        <f ca="true">+IF(OFFSET('Hygiene Data'!$H$13,0,10*ROW('Hygiene Data'!H185))="","",OFFSET('Hygiene Data'!$H$13,0,10*ROW('Hygiene Data'!H185)))</f>
        <v/>
      </c>
      <c r="EF191" s="29" t="str">
        <f ca="true">+IF(OFFSET('Hygiene Data'!$H$14,0,10*ROW('Hygiene Data'!H185))="","",OFFSET('Hygiene Data'!$H$14,0,10*ROW('Hygiene Data'!H185)))</f>
        <v/>
      </c>
    </row>
    <row r="192" x14ac:dyDescent="0.2">
      <c r="A192" s="52" t="str">
        <f ca="true">+IF(OFFSET('Water Data'!$B$1,0,10*ROW('Water Data'!B189))="","",OFFSET('Water Data'!$B$1,0,10*ROW('Water Data'!B189)))</f>
        <v/>
      </c>
      <c r="B192" s="52" t="str">
        <f ca="true">+IF(OFFSET('Water Data'!$A$3,0,10*ROW('Water Data'!A189))="","",OFFSET('Water Data'!$A$3,0,10*ROW('Water Data'!A189)))</f>
        <v/>
      </c>
      <c r="C192" s="52" t="str">
        <f ca="true">+IF(OFFSET('Water Data'!$C$3,0,10*ROW('Water Data'!C189))="","",OFFSET('Water Data'!$C$3,0,10*ROW('Water Data'!C189)))</f>
        <v/>
      </c>
      <c r="D192" s="240"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0"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0"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0"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0"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0"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0"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0"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0"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0"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0"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0"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0"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0"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0"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0"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0"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0"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1"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1"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1"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1"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1"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1"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1"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1"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1"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1"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1"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1"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1"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1"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1"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1"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1"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1"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1"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1"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1"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1"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1"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1"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1"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1"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1"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1"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1"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1"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2"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2"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2"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2"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2"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2"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2"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2"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2"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2"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2"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2"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2"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2"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2"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2"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2"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2"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29" t="str">
        <f ca="true">+IF(OFFSET('Water Data'!$C$28,0,10*ROW('Water Data'!C186))="","",OFFSET('Water Data'!$C$28,0,10*ROW('Water Data'!C186)))</f>
        <v/>
      </c>
      <c r="BT192" s="29" t="str">
        <f ca="true">+IF(OFFSET('Water Data'!$C$29,0,10*ROW('Water Data'!C186))="","",OFFSET('Water Data'!$C$29,0,10*ROW('Water Data'!C186)))</f>
        <v/>
      </c>
      <c r="BU192" s="29" t="str">
        <f ca="true">+IF(OFFSET('Water Data'!$C$30,0,10*ROW('Water Data'!C186))="","",OFFSET('Water Data'!$C$30,0,10*ROW('Water Data'!C186)))</f>
        <v/>
      </c>
      <c r="BV192" s="29" t="str">
        <f ca="true">+IF(OFFSET('Water Data'!$D$28,0,10*ROW('Water Data'!D186))="","",OFFSET('Water Data'!$D$28,0,10*ROW('Water Data'!D186)))</f>
        <v/>
      </c>
      <c r="BW192" s="29" t="str">
        <f ca="true">+IF(OFFSET('Water Data'!$D$29,0,10*ROW('Water Data'!D186))="","",OFFSET('Water Data'!$D$29,0,10*ROW('Water Data'!D186)))</f>
        <v/>
      </c>
      <c r="BX192" s="29" t="str">
        <f ca="true">+IF(OFFSET('Water Data'!$D$30,0,10*ROW('Water Data'!D186))="","",OFFSET('Water Data'!$D$30,0,10*ROW('Water Data'!D186)))</f>
        <v/>
      </c>
      <c r="BY192" s="29" t="str">
        <f ca="true">+IF(OFFSET('Water Data'!$E$28,0,10*ROW('Water Data'!E186))="","",OFFSET('Water Data'!$E$28,0,10*ROW('Water Data'!E186)))</f>
        <v/>
      </c>
      <c r="BZ192" s="29" t="str">
        <f ca="true">+IF(OFFSET('Water Data'!$E$29,0,10*ROW('Water Data'!E186))="","",OFFSET('Water Data'!$E$29,0,10*ROW('Water Data'!E186)))</f>
        <v/>
      </c>
      <c r="CA192" s="29" t="str">
        <f ca="true">+IF(OFFSET('Water Data'!$E$30,0,10*ROW('Water Data'!E186))="","",OFFSET('Water Data'!$E$30,0,10*ROW('Water Data'!E186)))</f>
        <v/>
      </c>
      <c r="CB192" s="29" t="str">
        <f ca="true">+IF(OFFSET('Water Data'!$F$28,0,10*ROW('Water Data'!F186))="","",OFFSET('Water Data'!$F$28,0,10*ROW('Water Data'!F186)))</f>
        <v/>
      </c>
      <c r="CC192" s="29" t="str">
        <f ca="true">+IF(OFFSET('Water Data'!$F$29,0,10*ROW('Water Data'!F186))="","",OFFSET('Water Data'!$F$29,0,10*ROW('Water Data'!F186)))</f>
        <v/>
      </c>
      <c r="CD192" s="29" t="str">
        <f ca="true">+IF(OFFSET('Water Data'!$F$30,0,10*ROW('Water Data'!F186))="","",OFFSET('Water Data'!$F$30,0,10*ROW('Water Data'!F186)))</f>
        <v/>
      </c>
      <c r="CE192" s="29" t="str">
        <f ca="true">+IF(OFFSET('Water Data'!$G$28,0,10*ROW('Water Data'!G186))="","",OFFSET('Water Data'!$G$28,0,10*ROW('Water Data'!G186)))</f>
        <v/>
      </c>
      <c r="CF192" s="29" t="str">
        <f ca="true">+IF(OFFSET('Water Data'!$G$29,0,10*ROW('Water Data'!G186))="","",OFFSET('Water Data'!$G$29,0,10*ROW('Water Data'!G186)))</f>
        <v/>
      </c>
      <c r="CG192" s="29" t="str">
        <f ca="true">+IF(OFFSET('Water Data'!$G$30,0,10*ROW('Water Data'!G186))="","",OFFSET('Water Data'!$G$30,0,10*ROW('Water Data'!G186)))</f>
        <v/>
      </c>
      <c r="CH192" s="29" t="str">
        <f ca="true">+IF(OFFSET('Water Data'!$H$28,0,10*ROW('Water Data'!H186))="","",OFFSET('Water Data'!$H$28,0,10*ROW('Water Data'!H186)))</f>
        <v/>
      </c>
      <c r="CI192" s="29" t="str">
        <f ca="true">+IF(OFFSET('Water Data'!$H$29,0,10*ROW('Water Data'!H186))="","",OFFSET('Water Data'!$H$29,0,10*ROW('Water Data'!H186)))</f>
        <v/>
      </c>
      <c r="CJ192" s="29" t="str">
        <f ca="true">+IF(OFFSET('Water Data'!$H$30,0,10*ROW('Water Data'!H186))="","",OFFSET('Water Data'!$H$30,0,10*ROW('Water Data'!H186)))</f>
        <v/>
      </c>
      <c r="CK192" s="29" t="str">
        <f ca="true">+IF(OFFSET('Sanitation Data'!$C$29,0,10*ROW('Sanitation Data'!C186))="","",OFFSET('Sanitation Data'!$C$29,0,10*ROW('Sanitation Data'!C186)))</f>
        <v/>
      </c>
      <c r="CL192" s="29" t="str">
        <f ca="true">+IF(OFFSET('Sanitation Data'!$C$30,0,10*ROW('Sanitation Data'!C186))="","",OFFSET('Sanitation Data'!$C$30,0,10*ROW('Sanitation Data'!C186)))</f>
        <v/>
      </c>
      <c r="CM192" s="29" t="str">
        <f ca="true">+IF(OFFSET('Sanitation Data'!$C$31,0,10*ROW('Sanitation Data'!C186))="","",OFFSET('Sanitation Data'!$C$31,0,10*ROW('Sanitation Data'!C186)))</f>
        <v/>
      </c>
      <c r="CN192" s="29" t="str">
        <f ca="true">+IF(OFFSET('Sanitation Data'!$C$32,0,10*ROW('Sanitation Data'!C186))="","",OFFSET('Sanitation Data'!$C$32,0,10*ROW('Sanitation Data'!C186)))</f>
        <v/>
      </c>
      <c r="CO192" s="29" t="str">
        <f ca="true">+IF(OFFSET('Sanitation Data'!$C$33,0,10*ROW('Sanitation Data'!C186))="","",OFFSET('Sanitation Data'!$C$33,0,10*ROW('Sanitation Data'!C186)))</f>
        <v/>
      </c>
      <c r="CP192" s="29" t="str">
        <f ca="true">+IF(OFFSET('Sanitation Data'!$D$29,0,10*ROW('Sanitation Data'!D186))="","",OFFSET('Sanitation Data'!$D$29,0,10*ROW('Sanitation Data'!D186)))</f>
        <v/>
      </c>
      <c r="CQ192" s="29" t="str">
        <f ca="true">+IF(OFFSET('Sanitation Data'!$D$30,0,10*ROW('Sanitation Data'!D186))="","",OFFSET('Sanitation Data'!$D$30,0,10*ROW('Sanitation Data'!D186)))</f>
        <v/>
      </c>
      <c r="CR192" s="29" t="str">
        <f ca="true">+IF(OFFSET('Sanitation Data'!$D$31,0,10*ROW('Sanitation Data'!D186))="","",OFFSET('Sanitation Data'!$D$31,0,10*ROW('Sanitation Data'!D186)))</f>
        <v/>
      </c>
      <c r="CS192" s="29" t="str">
        <f ca="true">+IF(OFFSET('Sanitation Data'!$D$32,0,10*ROW('Sanitation Data'!D186))="","",OFFSET('Sanitation Data'!$D$32,0,10*ROW('Sanitation Data'!D186)))</f>
        <v/>
      </c>
      <c r="CT192" s="29" t="str">
        <f ca="true">+IF(OFFSET('Sanitation Data'!$D$33,0,10*ROW('Sanitation Data'!D186))="","",OFFSET('Sanitation Data'!$D$33,0,10*ROW('Sanitation Data'!D186)))</f>
        <v/>
      </c>
      <c r="CU192" s="29" t="str">
        <f ca="true">+IF(OFFSET('Sanitation Data'!$E$29,0,10*ROW('Sanitation Data'!E186))="","",OFFSET('Sanitation Data'!$E$29,0,10*ROW('Sanitation Data'!E186)))</f>
        <v/>
      </c>
      <c r="CV192" s="29" t="str">
        <f ca="true">+IF(OFFSET('Sanitation Data'!$E$30,0,10*ROW('Sanitation Data'!E186))="","",OFFSET('Sanitation Data'!$E$30,0,10*ROW('Sanitation Data'!E186)))</f>
        <v/>
      </c>
      <c r="CW192" s="29" t="str">
        <f ca="true">+IF(OFFSET('Sanitation Data'!$E$31,0,10*ROW('Sanitation Data'!E186))="","",OFFSET('Sanitation Data'!$E$31,0,10*ROW('Sanitation Data'!E186)))</f>
        <v/>
      </c>
      <c r="CX192" s="29" t="str">
        <f ca="true">+IF(OFFSET('Sanitation Data'!$E$32,0,10*ROW('Sanitation Data'!E186))="","",OFFSET('Sanitation Data'!$E$32,0,10*ROW('Sanitation Data'!E186)))</f>
        <v/>
      </c>
      <c r="CY192" s="29" t="str">
        <f ca="true">+IF(OFFSET('Sanitation Data'!$E$33,0,10*ROW('Sanitation Data'!E186))="","",OFFSET('Sanitation Data'!$E$33,0,10*ROW('Sanitation Data'!E186)))</f>
        <v/>
      </c>
      <c r="CZ192" s="29" t="str">
        <f ca="true">+IF(OFFSET('Sanitation Data'!$F$29,0,10*ROW('Sanitation Data'!F186))="","",OFFSET('Sanitation Data'!$F$29,0,10*ROW('Sanitation Data'!F186)))</f>
        <v/>
      </c>
      <c r="DA192" s="29" t="str">
        <f ca="true">+IF(OFFSET('Sanitation Data'!$F$30,0,10*ROW('Sanitation Data'!F186))="","",OFFSET('Sanitation Data'!$F$30,0,10*ROW('Sanitation Data'!F186)))</f>
        <v/>
      </c>
      <c r="DB192" s="29" t="str">
        <f ca="true">+IF(OFFSET('Sanitation Data'!$F$31,0,10*ROW('Sanitation Data'!F186))="","",OFFSET('Sanitation Data'!$F$31,0,10*ROW('Sanitation Data'!F186)))</f>
        <v/>
      </c>
      <c r="DC192" s="29" t="str">
        <f ca="true">+IF(OFFSET('Sanitation Data'!$F$32,0,10*ROW('Sanitation Data'!F186))="","",OFFSET('Sanitation Data'!$F$32,0,10*ROW('Sanitation Data'!F186)))</f>
        <v/>
      </c>
      <c r="DD192" s="29" t="str">
        <f ca="true">+IF(OFFSET('Sanitation Data'!$F$33,0,10*ROW('Sanitation Data'!F186))="","",OFFSET('Sanitation Data'!$F$33,0,10*ROW('Sanitation Data'!F186)))</f>
        <v/>
      </c>
      <c r="DE192" s="29" t="str">
        <f ca="true">+IF(OFFSET('Sanitation Data'!$G$29,0,10*ROW('Sanitation Data'!G186))="","",OFFSET('Sanitation Data'!$G$29,0,10*ROW('Sanitation Data'!G186)))</f>
        <v/>
      </c>
      <c r="DF192" s="29" t="str">
        <f ca="true">+IF(OFFSET('Sanitation Data'!$G$30,0,10*ROW('Sanitation Data'!G186))="","",OFFSET('Sanitation Data'!$G$30,0,10*ROW('Sanitation Data'!G186)))</f>
        <v/>
      </c>
      <c r="DG192" s="29" t="str">
        <f ca="true">+IF(OFFSET('Sanitation Data'!$G$31,0,10*ROW('Sanitation Data'!G186))="","",OFFSET('Sanitation Data'!$G$31,0,10*ROW('Sanitation Data'!G186)))</f>
        <v/>
      </c>
      <c r="DH192" s="29" t="str">
        <f ca="true">+IF(OFFSET('Sanitation Data'!$G$32,0,10*ROW('Sanitation Data'!G186))="","",OFFSET('Sanitation Data'!$G$32,0,10*ROW('Sanitation Data'!G186)))</f>
        <v/>
      </c>
      <c r="DI192" s="29" t="str">
        <f ca="true">+IF(OFFSET('Sanitation Data'!$G$33,0,10*ROW('Sanitation Data'!G186))="","",OFFSET('Sanitation Data'!$G$33,0,10*ROW('Sanitation Data'!G186)))</f>
        <v/>
      </c>
      <c r="DJ192" s="29" t="str">
        <f ca="true">+IF(OFFSET('Sanitation Data'!$H$29,0,10*ROW('Sanitation Data'!H186))="","",OFFSET('Sanitation Data'!$H$29,0,10*ROW('Sanitation Data'!H186)))</f>
        <v/>
      </c>
      <c r="DK192" s="29" t="str">
        <f ca="true">+IF(OFFSET('Sanitation Data'!$H$30,0,10*ROW('Sanitation Data'!H186))="","",OFFSET('Sanitation Data'!$H$30,0,10*ROW('Sanitation Data'!H186)))</f>
        <v/>
      </c>
      <c r="DL192" s="29" t="str">
        <f ca="true">+IF(OFFSET('Sanitation Data'!$H$31,0,10*ROW('Sanitation Data'!H186))="","",OFFSET('Sanitation Data'!$H$31,0,10*ROW('Sanitation Data'!H186)))</f>
        <v/>
      </c>
      <c r="DM192" s="29" t="str">
        <f ca="true">+IF(OFFSET('Sanitation Data'!$H$32,0,10*ROW('Sanitation Data'!H186))="","",OFFSET('Sanitation Data'!$H$32,0,10*ROW('Sanitation Data'!H186)))</f>
        <v/>
      </c>
      <c r="DN192" s="29" t="str">
        <f ca="true">+IF(OFFSET('Sanitation Data'!$H$33,0,10*ROW('Sanitation Data'!H186))="","",OFFSET('Sanitation Data'!$H$33,0,10*ROW('Sanitation Data'!H186)))</f>
        <v/>
      </c>
      <c r="DO192" s="29" t="str">
        <f ca="true">+IF(OFFSET('Hygiene Data'!$C$12,0,10*ROW('Hygiene Data'!C186))="","",OFFSET('Hygiene Data'!$C$12,0,10*ROW('Hygiene Data'!C186)))</f>
        <v/>
      </c>
      <c r="DP192" s="29" t="str">
        <f ca="true">+IF(OFFSET('Hygiene Data'!$C$13,0,10*ROW('Hygiene Data'!C186))="","",OFFSET('Hygiene Data'!$C$13,0,10*ROW('Hygiene Data'!C186)))</f>
        <v/>
      </c>
      <c r="DQ192" s="29" t="str">
        <f ca="true">+IF(OFFSET('Hygiene Data'!$C$14,0,10*ROW('Hygiene Data'!C186))="","",OFFSET('Hygiene Data'!$C$14,0,10*ROW('Hygiene Data'!C186)))</f>
        <v/>
      </c>
      <c r="DR192" s="29" t="str">
        <f ca="true">+IF(OFFSET('Hygiene Data'!$D$12,0,10*ROW('Hygiene Data'!D186))="","",OFFSET('Hygiene Data'!$D$12,0,10*ROW('Hygiene Data'!D186)))</f>
        <v/>
      </c>
      <c r="DS192" s="29" t="str">
        <f ca="true">+IF(OFFSET('Hygiene Data'!$D$13,0,10*ROW('Hygiene Data'!D186))="","",OFFSET('Hygiene Data'!$D$13,0,10*ROW('Hygiene Data'!D186)))</f>
        <v/>
      </c>
      <c r="DT192" s="29" t="str">
        <f ca="true">+IF(OFFSET('Hygiene Data'!$D$14,0,10*ROW('Hygiene Data'!D186))="","",OFFSET('Hygiene Data'!$D$14,0,10*ROW('Hygiene Data'!D186)))</f>
        <v/>
      </c>
      <c r="DU192" s="29" t="str">
        <f ca="true">+IF(OFFSET('Hygiene Data'!$E$12,0,10*ROW('Hygiene Data'!E186))="","",OFFSET('Hygiene Data'!$E$12,0,10*ROW('Hygiene Data'!E186)))</f>
        <v/>
      </c>
      <c r="DV192" s="29" t="str">
        <f ca="true">+IF(OFFSET('Hygiene Data'!$E$13,0,10*ROW('Hygiene Data'!E186))="","",OFFSET('Hygiene Data'!$E$13,0,10*ROW('Hygiene Data'!E186)))</f>
        <v/>
      </c>
      <c r="DW192" s="29" t="str">
        <f ca="true">+IF(OFFSET('Hygiene Data'!$E$14,0,10*ROW('Hygiene Data'!E186))="","",OFFSET('Hygiene Data'!$E$14,0,10*ROW('Hygiene Data'!E186)))</f>
        <v/>
      </c>
      <c r="DX192" s="29" t="str">
        <f ca="true">+IF(OFFSET('Hygiene Data'!$F$12,0,10*ROW('Hygiene Data'!F186))="","",OFFSET('Hygiene Data'!$F$12,0,10*ROW('Hygiene Data'!F186)))</f>
        <v/>
      </c>
      <c r="DY192" s="29" t="str">
        <f ca="true">+IF(OFFSET('Hygiene Data'!$F$13,0,10*ROW('Hygiene Data'!F186))="","",OFFSET('Hygiene Data'!$F$13,0,10*ROW('Hygiene Data'!F186)))</f>
        <v/>
      </c>
      <c r="DZ192" s="29" t="str">
        <f ca="true">+IF(OFFSET('Hygiene Data'!$F$14,0,10*ROW('Hygiene Data'!F186))="","",OFFSET('Hygiene Data'!$F$14,0,10*ROW('Hygiene Data'!F186)))</f>
        <v/>
      </c>
      <c r="EA192" s="29" t="str">
        <f ca="true">+IF(OFFSET('Hygiene Data'!$G$12,0,10*ROW('Hygiene Data'!G186))="","",OFFSET('Hygiene Data'!$G$12,0,10*ROW('Hygiene Data'!G186)))</f>
        <v/>
      </c>
      <c r="EB192" s="29" t="str">
        <f ca="true">+IF(OFFSET('Hygiene Data'!$G$13,0,10*ROW('Hygiene Data'!G186))="","",OFFSET('Hygiene Data'!$G$13,0,10*ROW('Hygiene Data'!G186)))</f>
        <v/>
      </c>
      <c r="EC192" s="29" t="str">
        <f ca="true">+IF(OFFSET('Hygiene Data'!$G$14,0,10*ROW('Hygiene Data'!G186))="","",OFFSET('Hygiene Data'!$G$14,0,10*ROW('Hygiene Data'!G186)))</f>
        <v/>
      </c>
      <c r="ED192" s="29" t="str">
        <f ca="true">+IF(OFFSET('Hygiene Data'!$H$12,0,10*ROW('Hygiene Data'!H186))="","",OFFSET('Hygiene Data'!$H$12,0,10*ROW('Hygiene Data'!H186)))</f>
        <v/>
      </c>
      <c r="EE192" s="29" t="str">
        <f ca="true">+IF(OFFSET('Hygiene Data'!$H$13,0,10*ROW('Hygiene Data'!H186))="","",OFFSET('Hygiene Data'!$H$13,0,10*ROW('Hygiene Data'!H186)))</f>
        <v/>
      </c>
      <c r="EF192" s="29" t="str">
        <f ca="true">+IF(OFFSET('Hygiene Data'!$H$14,0,10*ROW('Hygiene Data'!H186))="","",OFFSET('Hygiene Data'!$H$14,0,10*ROW('Hygiene Data'!H186)))</f>
        <v/>
      </c>
    </row>
    <row r="193" x14ac:dyDescent="0.2">
      <c r="A193" s="52" t="str">
        <f ca="true">+IF(OFFSET('Water Data'!$B$1,0,10*ROW('Water Data'!B190))="","",OFFSET('Water Data'!$B$1,0,10*ROW('Water Data'!B190)))</f>
        <v/>
      </c>
      <c r="B193" s="52" t="str">
        <f ca="true">+IF(OFFSET('Water Data'!$A$3,0,10*ROW('Water Data'!A190))="","",OFFSET('Water Data'!$A$3,0,10*ROW('Water Data'!A190)))</f>
        <v/>
      </c>
      <c r="C193" s="52" t="str">
        <f ca="true">+IF(OFFSET('Water Data'!$C$3,0,10*ROW('Water Data'!C190))="","",OFFSET('Water Data'!$C$3,0,10*ROW('Water Data'!C190)))</f>
        <v/>
      </c>
      <c r="D193" s="240"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0"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0"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0"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0"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0"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0"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0"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0"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0"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0"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0"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0"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0"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0"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0"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0"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0"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1"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1"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1"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1"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1"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1"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1"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1"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1"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1"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1"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1"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1"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1"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1"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1"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1"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1"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1"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1"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1"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1"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1"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1"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1"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1"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1"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1"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1"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1"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2"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2"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2"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2"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2"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2"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2"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2"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2"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2"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2"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2"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2"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2"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2"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2"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2"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2"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29" t="str">
        <f ca="true">+IF(OFFSET('Water Data'!$C$28,0,10*ROW('Water Data'!C187))="","",OFFSET('Water Data'!$C$28,0,10*ROW('Water Data'!C187)))</f>
        <v/>
      </c>
      <c r="BT193" s="29" t="str">
        <f ca="true">+IF(OFFSET('Water Data'!$C$29,0,10*ROW('Water Data'!C187))="","",OFFSET('Water Data'!$C$29,0,10*ROW('Water Data'!C187)))</f>
        <v/>
      </c>
      <c r="BU193" s="29" t="str">
        <f ca="true">+IF(OFFSET('Water Data'!$C$30,0,10*ROW('Water Data'!C187))="","",OFFSET('Water Data'!$C$30,0,10*ROW('Water Data'!C187)))</f>
        <v/>
      </c>
      <c r="BV193" s="29" t="str">
        <f ca="true">+IF(OFFSET('Water Data'!$D$28,0,10*ROW('Water Data'!D187))="","",OFFSET('Water Data'!$D$28,0,10*ROW('Water Data'!D187)))</f>
        <v/>
      </c>
      <c r="BW193" s="29" t="str">
        <f ca="true">+IF(OFFSET('Water Data'!$D$29,0,10*ROW('Water Data'!D187))="","",OFFSET('Water Data'!$D$29,0,10*ROW('Water Data'!D187)))</f>
        <v/>
      </c>
      <c r="BX193" s="29" t="str">
        <f ca="true">+IF(OFFSET('Water Data'!$D$30,0,10*ROW('Water Data'!D187))="","",OFFSET('Water Data'!$D$30,0,10*ROW('Water Data'!D187)))</f>
        <v/>
      </c>
      <c r="BY193" s="29" t="str">
        <f ca="true">+IF(OFFSET('Water Data'!$E$28,0,10*ROW('Water Data'!E187))="","",OFFSET('Water Data'!$E$28,0,10*ROW('Water Data'!E187)))</f>
        <v/>
      </c>
      <c r="BZ193" s="29" t="str">
        <f ca="true">+IF(OFFSET('Water Data'!$E$29,0,10*ROW('Water Data'!E187))="","",OFFSET('Water Data'!$E$29,0,10*ROW('Water Data'!E187)))</f>
        <v/>
      </c>
      <c r="CA193" s="29" t="str">
        <f ca="true">+IF(OFFSET('Water Data'!$E$30,0,10*ROW('Water Data'!E187))="","",OFFSET('Water Data'!$E$30,0,10*ROW('Water Data'!E187)))</f>
        <v/>
      </c>
      <c r="CB193" s="29" t="str">
        <f ca="true">+IF(OFFSET('Water Data'!$F$28,0,10*ROW('Water Data'!F187))="","",OFFSET('Water Data'!$F$28,0,10*ROW('Water Data'!F187)))</f>
        <v/>
      </c>
      <c r="CC193" s="29" t="str">
        <f ca="true">+IF(OFFSET('Water Data'!$F$29,0,10*ROW('Water Data'!F187))="","",OFFSET('Water Data'!$F$29,0,10*ROW('Water Data'!F187)))</f>
        <v/>
      </c>
      <c r="CD193" s="29" t="str">
        <f ca="true">+IF(OFFSET('Water Data'!$F$30,0,10*ROW('Water Data'!F187))="","",OFFSET('Water Data'!$F$30,0,10*ROW('Water Data'!F187)))</f>
        <v/>
      </c>
      <c r="CE193" s="29" t="str">
        <f ca="true">+IF(OFFSET('Water Data'!$G$28,0,10*ROW('Water Data'!G187))="","",OFFSET('Water Data'!$G$28,0,10*ROW('Water Data'!G187)))</f>
        <v/>
      </c>
      <c r="CF193" s="29" t="str">
        <f ca="true">+IF(OFFSET('Water Data'!$G$29,0,10*ROW('Water Data'!G187))="","",OFFSET('Water Data'!$G$29,0,10*ROW('Water Data'!G187)))</f>
        <v/>
      </c>
      <c r="CG193" s="29" t="str">
        <f ca="true">+IF(OFFSET('Water Data'!$G$30,0,10*ROW('Water Data'!G187))="","",OFFSET('Water Data'!$G$30,0,10*ROW('Water Data'!G187)))</f>
        <v/>
      </c>
      <c r="CH193" s="29" t="str">
        <f ca="true">+IF(OFFSET('Water Data'!$H$28,0,10*ROW('Water Data'!H187))="","",OFFSET('Water Data'!$H$28,0,10*ROW('Water Data'!H187)))</f>
        <v/>
      </c>
      <c r="CI193" s="29" t="str">
        <f ca="true">+IF(OFFSET('Water Data'!$H$29,0,10*ROW('Water Data'!H187))="","",OFFSET('Water Data'!$H$29,0,10*ROW('Water Data'!H187)))</f>
        <v/>
      </c>
      <c r="CJ193" s="29" t="str">
        <f ca="true">+IF(OFFSET('Water Data'!$H$30,0,10*ROW('Water Data'!H187))="","",OFFSET('Water Data'!$H$30,0,10*ROW('Water Data'!H187)))</f>
        <v/>
      </c>
      <c r="CK193" s="29" t="str">
        <f ca="true">+IF(OFFSET('Sanitation Data'!$C$29,0,10*ROW('Sanitation Data'!C187))="","",OFFSET('Sanitation Data'!$C$29,0,10*ROW('Sanitation Data'!C187)))</f>
        <v/>
      </c>
      <c r="CL193" s="29" t="str">
        <f ca="true">+IF(OFFSET('Sanitation Data'!$C$30,0,10*ROW('Sanitation Data'!C187))="","",OFFSET('Sanitation Data'!$C$30,0,10*ROW('Sanitation Data'!C187)))</f>
        <v/>
      </c>
      <c r="CM193" s="29" t="str">
        <f ca="true">+IF(OFFSET('Sanitation Data'!$C$31,0,10*ROW('Sanitation Data'!C187))="","",OFFSET('Sanitation Data'!$C$31,0,10*ROW('Sanitation Data'!C187)))</f>
        <v/>
      </c>
      <c r="CN193" s="29" t="str">
        <f ca="true">+IF(OFFSET('Sanitation Data'!$C$32,0,10*ROW('Sanitation Data'!C187))="","",OFFSET('Sanitation Data'!$C$32,0,10*ROW('Sanitation Data'!C187)))</f>
        <v/>
      </c>
      <c r="CO193" s="29" t="str">
        <f ca="true">+IF(OFFSET('Sanitation Data'!$C$33,0,10*ROW('Sanitation Data'!C187))="","",OFFSET('Sanitation Data'!$C$33,0,10*ROW('Sanitation Data'!C187)))</f>
        <v/>
      </c>
      <c r="CP193" s="29" t="str">
        <f ca="true">+IF(OFFSET('Sanitation Data'!$D$29,0,10*ROW('Sanitation Data'!D187))="","",OFFSET('Sanitation Data'!$D$29,0,10*ROW('Sanitation Data'!D187)))</f>
        <v/>
      </c>
      <c r="CQ193" s="29" t="str">
        <f ca="true">+IF(OFFSET('Sanitation Data'!$D$30,0,10*ROW('Sanitation Data'!D187))="","",OFFSET('Sanitation Data'!$D$30,0,10*ROW('Sanitation Data'!D187)))</f>
        <v/>
      </c>
      <c r="CR193" s="29" t="str">
        <f ca="true">+IF(OFFSET('Sanitation Data'!$D$31,0,10*ROW('Sanitation Data'!D187))="","",OFFSET('Sanitation Data'!$D$31,0,10*ROW('Sanitation Data'!D187)))</f>
        <v/>
      </c>
      <c r="CS193" s="29" t="str">
        <f ca="true">+IF(OFFSET('Sanitation Data'!$D$32,0,10*ROW('Sanitation Data'!D187))="","",OFFSET('Sanitation Data'!$D$32,0,10*ROW('Sanitation Data'!D187)))</f>
        <v/>
      </c>
      <c r="CT193" s="29" t="str">
        <f ca="true">+IF(OFFSET('Sanitation Data'!$D$33,0,10*ROW('Sanitation Data'!D187))="","",OFFSET('Sanitation Data'!$D$33,0,10*ROW('Sanitation Data'!D187)))</f>
        <v/>
      </c>
      <c r="CU193" s="29" t="str">
        <f ca="true">+IF(OFFSET('Sanitation Data'!$E$29,0,10*ROW('Sanitation Data'!E187))="","",OFFSET('Sanitation Data'!$E$29,0,10*ROW('Sanitation Data'!E187)))</f>
        <v/>
      </c>
      <c r="CV193" s="29" t="str">
        <f ca="true">+IF(OFFSET('Sanitation Data'!$E$30,0,10*ROW('Sanitation Data'!E187))="","",OFFSET('Sanitation Data'!$E$30,0,10*ROW('Sanitation Data'!E187)))</f>
        <v/>
      </c>
      <c r="CW193" s="29" t="str">
        <f ca="true">+IF(OFFSET('Sanitation Data'!$E$31,0,10*ROW('Sanitation Data'!E187))="","",OFFSET('Sanitation Data'!$E$31,0,10*ROW('Sanitation Data'!E187)))</f>
        <v/>
      </c>
      <c r="CX193" s="29" t="str">
        <f ca="true">+IF(OFFSET('Sanitation Data'!$E$32,0,10*ROW('Sanitation Data'!E187))="","",OFFSET('Sanitation Data'!$E$32,0,10*ROW('Sanitation Data'!E187)))</f>
        <v/>
      </c>
      <c r="CY193" s="29" t="str">
        <f ca="true">+IF(OFFSET('Sanitation Data'!$E$33,0,10*ROW('Sanitation Data'!E187))="","",OFFSET('Sanitation Data'!$E$33,0,10*ROW('Sanitation Data'!E187)))</f>
        <v/>
      </c>
      <c r="CZ193" s="29" t="str">
        <f ca="true">+IF(OFFSET('Sanitation Data'!$F$29,0,10*ROW('Sanitation Data'!F187))="","",OFFSET('Sanitation Data'!$F$29,0,10*ROW('Sanitation Data'!F187)))</f>
        <v/>
      </c>
      <c r="DA193" s="29" t="str">
        <f ca="true">+IF(OFFSET('Sanitation Data'!$F$30,0,10*ROW('Sanitation Data'!F187))="","",OFFSET('Sanitation Data'!$F$30,0,10*ROW('Sanitation Data'!F187)))</f>
        <v/>
      </c>
      <c r="DB193" s="29" t="str">
        <f ca="true">+IF(OFFSET('Sanitation Data'!$F$31,0,10*ROW('Sanitation Data'!F187))="","",OFFSET('Sanitation Data'!$F$31,0,10*ROW('Sanitation Data'!F187)))</f>
        <v/>
      </c>
      <c r="DC193" s="29" t="str">
        <f ca="true">+IF(OFFSET('Sanitation Data'!$F$32,0,10*ROW('Sanitation Data'!F187))="","",OFFSET('Sanitation Data'!$F$32,0,10*ROW('Sanitation Data'!F187)))</f>
        <v/>
      </c>
      <c r="DD193" s="29" t="str">
        <f ca="true">+IF(OFFSET('Sanitation Data'!$F$33,0,10*ROW('Sanitation Data'!F187))="","",OFFSET('Sanitation Data'!$F$33,0,10*ROW('Sanitation Data'!F187)))</f>
        <v/>
      </c>
      <c r="DE193" s="29" t="str">
        <f ca="true">+IF(OFFSET('Sanitation Data'!$G$29,0,10*ROW('Sanitation Data'!G187))="","",OFFSET('Sanitation Data'!$G$29,0,10*ROW('Sanitation Data'!G187)))</f>
        <v/>
      </c>
      <c r="DF193" s="29" t="str">
        <f ca="true">+IF(OFFSET('Sanitation Data'!$G$30,0,10*ROW('Sanitation Data'!G187))="","",OFFSET('Sanitation Data'!$G$30,0,10*ROW('Sanitation Data'!G187)))</f>
        <v/>
      </c>
      <c r="DG193" s="29" t="str">
        <f ca="true">+IF(OFFSET('Sanitation Data'!$G$31,0,10*ROW('Sanitation Data'!G187))="","",OFFSET('Sanitation Data'!$G$31,0,10*ROW('Sanitation Data'!G187)))</f>
        <v/>
      </c>
      <c r="DH193" s="29" t="str">
        <f ca="true">+IF(OFFSET('Sanitation Data'!$G$32,0,10*ROW('Sanitation Data'!G187))="","",OFFSET('Sanitation Data'!$G$32,0,10*ROW('Sanitation Data'!G187)))</f>
        <v/>
      </c>
      <c r="DI193" s="29" t="str">
        <f ca="true">+IF(OFFSET('Sanitation Data'!$G$33,0,10*ROW('Sanitation Data'!G187))="","",OFFSET('Sanitation Data'!$G$33,0,10*ROW('Sanitation Data'!G187)))</f>
        <v/>
      </c>
      <c r="DJ193" s="29" t="str">
        <f ca="true">+IF(OFFSET('Sanitation Data'!$H$29,0,10*ROW('Sanitation Data'!H187))="","",OFFSET('Sanitation Data'!$H$29,0,10*ROW('Sanitation Data'!H187)))</f>
        <v/>
      </c>
      <c r="DK193" s="29" t="str">
        <f ca="true">+IF(OFFSET('Sanitation Data'!$H$30,0,10*ROW('Sanitation Data'!H187))="","",OFFSET('Sanitation Data'!$H$30,0,10*ROW('Sanitation Data'!H187)))</f>
        <v/>
      </c>
      <c r="DL193" s="29" t="str">
        <f ca="true">+IF(OFFSET('Sanitation Data'!$H$31,0,10*ROW('Sanitation Data'!H187))="","",OFFSET('Sanitation Data'!$H$31,0,10*ROW('Sanitation Data'!H187)))</f>
        <v/>
      </c>
      <c r="DM193" s="29" t="str">
        <f ca="true">+IF(OFFSET('Sanitation Data'!$H$32,0,10*ROW('Sanitation Data'!H187))="","",OFFSET('Sanitation Data'!$H$32,0,10*ROW('Sanitation Data'!H187)))</f>
        <v/>
      </c>
      <c r="DN193" s="29" t="str">
        <f ca="true">+IF(OFFSET('Sanitation Data'!$H$33,0,10*ROW('Sanitation Data'!H187))="","",OFFSET('Sanitation Data'!$H$33,0,10*ROW('Sanitation Data'!H187)))</f>
        <v/>
      </c>
      <c r="DO193" s="29" t="str">
        <f ca="true">+IF(OFFSET('Hygiene Data'!$C$12,0,10*ROW('Hygiene Data'!C187))="","",OFFSET('Hygiene Data'!$C$12,0,10*ROW('Hygiene Data'!C187)))</f>
        <v/>
      </c>
      <c r="DP193" s="29" t="str">
        <f ca="true">+IF(OFFSET('Hygiene Data'!$C$13,0,10*ROW('Hygiene Data'!C187))="","",OFFSET('Hygiene Data'!$C$13,0,10*ROW('Hygiene Data'!C187)))</f>
        <v/>
      </c>
      <c r="DQ193" s="29" t="str">
        <f ca="true">+IF(OFFSET('Hygiene Data'!$C$14,0,10*ROW('Hygiene Data'!C187))="","",OFFSET('Hygiene Data'!$C$14,0,10*ROW('Hygiene Data'!C187)))</f>
        <v/>
      </c>
      <c r="DR193" s="29" t="str">
        <f ca="true">+IF(OFFSET('Hygiene Data'!$D$12,0,10*ROW('Hygiene Data'!D187))="","",OFFSET('Hygiene Data'!$D$12,0,10*ROW('Hygiene Data'!D187)))</f>
        <v/>
      </c>
      <c r="DS193" s="29" t="str">
        <f ca="true">+IF(OFFSET('Hygiene Data'!$D$13,0,10*ROW('Hygiene Data'!D187))="","",OFFSET('Hygiene Data'!$D$13,0,10*ROW('Hygiene Data'!D187)))</f>
        <v/>
      </c>
      <c r="DT193" s="29" t="str">
        <f ca="true">+IF(OFFSET('Hygiene Data'!$D$14,0,10*ROW('Hygiene Data'!D187))="","",OFFSET('Hygiene Data'!$D$14,0,10*ROW('Hygiene Data'!D187)))</f>
        <v/>
      </c>
      <c r="DU193" s="29" t="str">
        <f ca="true">+IF(OFFSET('Hygiene Data'!$E$12,0,10*ROW('Hygiene Data'!E187))="","",OFFSET('Hygiene Data'!$E$12,0,10*ROW('Hygiene Data'!E187)))</f>
        <v/>
      </c>
      <c r="DV193" s="29" t="str">
        <f ca="true">+IF(OFFSET('Hygiene Data'!$E$13,0,10*ROW('Hygiene Data'!E187))="","",OFFSET('Hygiene Data'!$E$13,0,10*ROW('Hygiene Data'!E187)))</f>
        <v/>
      </c>
      <c r="DW193" s="29" t="str">
        <f ca="true">+IF(OFFSET('Hygiene Data'!$E$14,0,10*ROW('Hygiene Data'!E187))="","",OFFSET('Hygiene Data'!$E$14,0,10*ROW('Hygiene Data'!E187)))</f>
        <v/>
      </c>
      <c r="DX193" s="29" t="str">
        <f ca="true">+IF(OFFSET('Hygiene Data'!$F$12,0,10*ROW('Hygiene Data'!F187))="","",OFFSET('Hygiene Data'!$F$12,0,10*ROW('Hygiene Data'!F187)))</f>
        <v/>
      </c>
      <c r="DY193" s="29" t="str">
        <f ca="true">+IF(OFFSET('Hygiene Data'!$F$13,0,10*ROW('Hygiene Data'!F187))="","",OFFSET('Hygiene Data'!$F$13,0,10*ROW('Hygiene Data'!F187)))</f>
        <v/>
      </c>
      <c r="DZ193" s="29" t="str">
        <f ca="true">+IF(OFFSET('Hygiene Data'!$F$14,0,10*ROW('Hygiene Data'!F187))="","",OFFSET('Hygiene Data'!$F$14,0,10*ROW('Hygiene Data'!F187)))</f>
        <v/>
      </c>
      <c r="EA193" s="29" t="str">
        <f ca="true">+IF(OFFSET('Hygiene Data'!$G$12,0,10*ROW('Hygiene Data'!G187))="","",OFFSET('Hygiene Data'!$G$12,0,10*ROW('Hygiene Data'!G187)))</f>
        <v/>
      </c>
      <c r="EB193" s="29" t="str">
        <f ca="true">+IF(OFFSET('Hygiene Data'!$G$13,0,10*ROW('Hygiene Data'!G187))="","",OFFSET('Hygiene Data'!$G$13,0,10*ROW('Hygiene Data'!G187)))</f>
        <v/>
      </c>
      <c r="EC193" s="29" t="str">
        <f ca="true">+IF(OFFSET('Hygiene Data'!$G$14,0,10*ROW('Hygiene Data'!G187))="","",OFFSET('Hygiene Data'!$G$14,0,10*ROW('Hygiene Data'!G187)))</f>
        <v/>
      </c>
      <c r="ED193" s="29" t="str">
        <f ca="true">+IF(OFFSET('Hygiene Data'!$H$12,0,10*ROW('Hygiene Data'!H187))="","",OFFSET('Hygiene Data'!$H$12,0,10*ROW('Hygiene Data'!H187)))</f>
        <v/>
      </c>
      <c r="EE193" s="29" t="str">
        <f ca="true">+IF(OFFSET('Hygiene Data'!$H$13,0,10*ROW('Hygiene Data'!H187))="","",OFFSET('Hygiene Data'!$H$13,0,10*ROW('Hygiene Data'!H187)))</f>
        <v/>
      </c>
      <c r="EF193" s="29" t="str">
        <f ca="true">+IF(OFFSET('Hygiene Data'!$H$14,0,10*ROW('Hygiene Data'!H187))="","",OFFSET('Hygiene Data'!$H$14,0,10*ROW('Hygiene Data'!H187)))</f>
        <v/>
      </c>
    </row>
    <row r="194" x14ac:dyDescent="0.2">
      <c r="A194" s="52" t="str">
        <f ca="true">+IF(OFFSET('Water Data'!$B$1,0,10*ROW('Water Data'!B191))="","",OFFSET('Water Data'!$B$1,0,10*ROW('Water Data'!B191)))</f>
        <v/>
      </c>
      <c r="B194" s="52" t="str">
        <f ca="true">+IF(OFFSET('Water Data'!$A$3,0,10*ROW('Water Data'!A191))="","",OFFSET('Water Data'!$A$3,0,10*ROW('Water Data'!A191)))</f>
        <v/>
      </c>
      <c r="C194" s="52" t="str">
        <f ca="true">+IF(OFFSET('Water Data'!$C$3,0,10*ROW('Water Data'!C191))="","",OFFSET('Water Data'!$C$3,0,10*ROW('Water Data'!C191)))</f>
        <v/>
      </c>
      <c r="D194" s="240"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0"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0"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0"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0"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0"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0"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0"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0"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0"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0"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0"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0"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0"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0"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0"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0"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0"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1"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1"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1"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1"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1"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1"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1"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1"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1"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1"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1"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1"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1"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1"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1"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1"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1"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1"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1"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1"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1"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1"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1"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1"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1"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1"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1"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1"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1"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1"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2"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2"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2"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2"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2"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2"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2"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2"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2"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2"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2"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2"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2"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2"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2"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2"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2"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2"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29" t="str">
        <f ca="true">+IF(OFFSET('Water Data'!$C$28,0,10*ROW('Water Data'!C188))="","",OFFSET('Water Data'!$C$28,0,10*ROW('Water Data'!C188)))</f>
        <v/>
      </c>
      <c r="BT194" s="29" t="str">
        <f ca="true">+IF(OFFSET('Water Data'!$C$29,0,10*ROW('Water Data'!C188))="","",OFFSET('Water Data'!$C$29,0,10*ROW('Water Data'!C188)))</f>
        <v/>
      </c>
      <c r="BU194" s="29" t="str">
        <f ca="true">+IF(OFFSET('Water Data'!$C$30,0,10*ROW('Water Data'!C188))="","",OFFSET('Water Data'!$C$30,0,10*ROW('Water Data'!C188)))</f>
        <v/>
      </c>
      <c r="BV194" s="29" t="str">
        <f ca="true">+IF(OFFSET('Water Data'!$D$28,0,10*ROW('Water Data'!D188))="","",OFFSET('Water Data'!$D$28,0,10*ROW('Water Data'!D188)))</f>
        <v/>
      </c>
      <c r="BW194" s="29" t="str">
        <f ca="true">+IF(OFFSET('Water Data'!$D$29,0,10*ROW('Water Data'!D188))="","",OFFSET('Water Data'!$D$29,0,10*ROW('Water Data'!D188)))</f>
        <v/>
      </c>
      <c r="BX194" s="29" t="str">
        <f ca="true">+IF(OFFSET('Water Data'!$D$30,0,10*ROW('Water Data'!D188))="","",OFFSET('Water Data'!$D$30,0,10*ROW('Water Data'!D188)))</f>
        <v/>
      </c>
      <c r="BY194" s="29" t="str">
        <f ca="true">+IF(OFFSET('Water Data'!$E$28,0,10*ROW('Water Data'!E188))="","",OFFSET('Water Data'!$E$28,0,10*ROW('Water Data'!E188)))</f>
        <v/>
      </c>
      <c r="BZ194" s="29" t="str">
        <f ca="true">+IF(OFFSET('Water Data'!$E$29,0,10*ROW('Water Data'!E188))="","",OFFSET('Water Data'!$E$29,0,10*ROW('Water Data'!E188)))</f>
        <v/>
      </c>
      <c r="CA194" s="29" t="str">
        <f ca="true">+IF(OFFSET('Water Data'!$E$30,0,10*ROW('Water Data'!E188))="","",OFFSET('Water Data'!$E$30,0,10*ROW('Water Data'!E188)))</f>
        <v/>
      </c>
      <c r="CB194" s="29" t="str">
        <f ca="true">+IF(OFFSET('Water Data'!$F$28,0,10*ROW('Water Data'!F188))="","",OFFSET('Water Data'!$F$28,0,10*ROW('Water Data'!F188)))</f>
        <v/>
      </c>
      <c r="CC194" s="29" t="str">
        <f ca="true">+IF(OFFSET('Water Data'!$F$29,0,10*ROW('Water Data'!F188))="","",OFFSET('Water Data'!$F$29,0,10*ROW('Water Data'!F188)))</f>
        <v/>
      </c>
      <c r="CD194" s="29" t="str">
        <f ca="true">+IF(OFFSET('Water Data'!$F$30,0,10*ROW('Water Data'!F188))="","",OFFSET('Water Data'!$F$30,0,10*ROW('Water Data'!F188)))</f>
        <v/>
      </c>
      <c r="CE194" s="29" t="str">
        <f ca="true">+IF(OFFSET('Water Data'!$G$28,0,10*ROW('Water Data'!G188))="","",OFFSET('Water Data'!$G$28,0,10*ROW('Water Data'!G188)))</f>
        <v/>
      </c>
      <c r="CF194" s="29" t="str">
        <f ca="true">+IF(OFFSET('Water Data'!$G$29,0,10*ROW('Water Data'!G188))="","",OFFSET('Water Data'!$G$29,0,10*ROW('Water Data'!G188)))</f>
        <v/>
      </c>
      <c r="CG194" s="29" t="str">
        <f ca="true">+IF(OFFSET('Water Data'!$G$30,0,10*ROW('Water Data'!G188))="","",OFFSET('Water Data'!$G$30,0,10*ROW('Water Data'!G188)))</f>
        <v/>
      </c>
      <c r="CH194" s="29" t="str">
        <f ca="true">+IF(OFFSET('Water Data'!$H$28,0,10*ROW('Water Data'!H188))="","",OFFSET('Water Data'!$H$28,0,10*ROW('Water Data'!H188)))</f>
        <v/>
      </c>
      <c r="CI194" s="29" t="str">
        <f ca="true">+IF(OFFSET('Water Data'!$H$29,0,10*ROW('Water Data'!H188))="","",OFFSET('Water Data'!$H$29,0,10*ROW('Water Data'!H188)))</f>
        <v/>
      </c>
      <c r="CJ194" s="29" t="str">
        <f ca="true">+IF(OFFSET('Water Data'!$H$30,0,10*ROW('Water Data'!H188))="","",OFFSET('Water Data'!$H$30,0,10*ROW('Water Data'!H188)))</f>
        <v/>
      </c>
      <c r="CK194" s="29" t="str">
        <f ca="true">+IF(OFFSET('Sanitation Data'!$C$29,0,10*ROW('Sanitation Data'!C188))="","",OFFSET('Sanitation Data'!$C$29,0,10*ROW('Sanitation Data'!C188)))</f>
        <v/>
      </c>
      <c r="CL194" s="29" t="str">
        <f ca="true">+IF(OFFSET('Sanitation Data'!$C$30,0,10*ROW('Sanitation Data'!C188))="","",OFFSET('Sanitation Data'!$C$30,0,10*ROW('Sanitation Data'!C188)))</f>
        <v/>
      </c>
      <c r="CM194" s="29" t="str">
        <f ca="true">+IF(OFFSET('Sanitation Data'!$C$31,0,10*ROW('Sanitation Data'!C188))="","",OFFSET('Sanitation Data'!$C$31,0,10*ROW('Sanitation Data'!C188)))</f>
        <v/>
      </c>
      <c r="CN194" s="29" t="str">
        <f ca="true">+IF(OFFSET('Sanitation Data'!$C$32,0,10*ROW('Sanitation Data'!C188))="","",OFFSET('Sanitation Data'!$C$32,0,10*ROW('Sanitation Data'!C188)))</f>
        <v/>
      </c>
      <c r="CO194" s="29" t="str">
        <f ca="true">+IF(OFFSET('Sanitation Data'!$C$33,0,10*ROW('Sanitation Data'!C188))="","",OFFSET('Sanitation Data'!$C$33,0,10*ROW('Sanitation Data'!C188)))</f>
        <v/>
      </c>
      <c r="CP194" s="29" t="str">
        <f ca="true">+IF(OFFSET('Sanitation Data'!$D$29,0,10*ROW('Sanitation Data'!D188))="","",OFFSET('Sanitation Data'!$D$29,0,10*ROW('Sanitation Data'!D188)))</f>
        <v/>
      </c>
      <c r="CQ194" s="29" t="str">
        <f ca="true">+IF(OFFSET('Sanitation Data'!$D$30,0,10*ROW('Sanitation Data'!D188))="","",OFFSET('Sanitation Data'!$D$30,0,10*ROW('Sanitation Data'!D188)))</f>
        <v/>
      </c>
      <c r="CR194" s="29" t="str">
        <f ca="true">+IF(OFFSET('Sanitation Data'!$D$31,0,10*ROW('Sanitation Data'!D188))="","",OFFSET('Sanitation Data'!$D$31,0,10*ROW('Sanitation Data'!D188)))</f>
        <v/>
      </c>
      <c r="CS194" s="29" t="str">
        <f ca="true">+IF(OFFSET('Sanitation Data'!$D$32,0,10*ROW('Sanitation Data'!D188))="","",OFFSET('Sanitation Data'!$D$32,0,10*ROW('Sanitation Data'!D188)))</f>
        <v/>
      </c>
      <c r="CT194" s="29" t="str">
        <f ca="true">+IF(OFFSET('Sanitation Data'!$D$33,0,10*ROW('Sanitation Data'!D188))="","",OFFSET('Sanitation Data'!$D$33,0,10*ROW('Sanitation Data'!D188)))</f>
        <v/>
      </c>
      <c r="CU194" s="29" t="str">
        <f ca="true">+IF(OFFSET('Sanitation Data'!$E$29,0,10*ROW('Sanitation Data'!E188))="","",OFFSET('Sanitation Data'!$E$29,0,10*ROW('Sanitation Data'!E188)))</f>
        <v/>
      </c>
      <c r="CV194" s="29" t="str">
        <f ca="true">+IF(OFFSET('Sanitation Data'!$E$30,0,10*ROW('Sanitation Data'!E188))="","",OFFSET('Sanitation Data'!$E$30,0,10*ROW('Sanitation Data'!E188)))</f>
        <v/>
      </c>
      <c r="CW194" s="29" t="str">
        <f ca="true">+IF(OFFSET('Sanitation Data'!$E$31,0,10*ROW('Sanitation Data'!E188))="","",OFFSET('Sanitation Data'!$E$31,0,10*ROW('Sanitation Data'!E188)))</f>
        <v/>
      </c>
      <c r="CX194" s="29" t="str">
        <f ca="true">+IF(OFFSET('Sanitation Data'!$E$32,0,10*ROW('Sanitation Data'!E188))="","",OFFSET('Sanitation Data'!$E$32,0,10*ROW('Sanitation Data'!E188)))</f>
        <v/>
      </c>
      <c r="CY194" s="29" t="str">
        <f ca="true">+IF(OFFSET('Sanitation Data'!$E$33,0,10*ROW('Sanitation Data'!E188))="","",OFFSET('Sanitation Data'!$E$33,0,10*ROW('Sanitation Data'!E188)))</f>
        <v/>
      </c>
      <c r="CZ194" s="29" t="str">
        <f ca="true">+IF(OFFSET('Sanitation Data'!$F$29,0,10*ROW('Sanitation Data'!F188))="","",OFFSET('Sanitation Data'!$F$29,0,10*ROW('Sanitation Data'!F188)))</f>
        <v/>
      </c>
      <c r="DA194" s="29" t="str">
        <f ca="true">+IF(OFFSET('Sanitation Data'!$F$30,0,10*ROW('Sanitation Data'!F188))="","",OFFSET('Sanitation Data'!$F$30,0,10*ROW('Sanitation Data'!F188)))</f>
        <v/>
      </c>
      <c r="DB194" s="29" t="str">
        <f ca="true">+IF(OFFSET('Sanitation Data'!$F$31,0,10*ROW('Sanitation Data'!F188))="","",OFFSET('Sanitation Data'!$F$31,0,10*ROW('Sanitation Data'!F188)))</f>
        <v/>
      </c>
      <c r="DC194" s="29" t="str">
        <f ca="true">+IF(OFFSET('Sanitation Data'!$F$32,0,10*ROW('Sanitation Data'!F188))="","",OFFSET('Sanitation Data'!$F$32,0,10*ROW('Sanitation Data'!F188)))</f>
        <v/>
      </c>
      <c r="DD194" s="29" t="str">
        <f ca="true">+IF(OFFSET('Sanitation Data'!$F$33,0,10*ROW('Sanitation Data'!F188))="","",OFFSET('Sanitation Data'!$F$33,0,10*ROW('Sanitation Data'!F188)))</f>
        <v/>
      </c>
      <c r="DE194" s="29" t="str">
        <f ca="true">+IF(OFFSET('Sanitation Data'!$G$29,0,10*ROW('Sanitation Data'!G188))="","",OFFSET('Sanitation Data'!$G$29,0,10*ROW('Sanitation Data'!G188)))</f>
        <v/>
      </c>
      <c r="DF194" s="29" t="str">
        <f ca="true">+IF(OFFSET('Sanitation Data'!$G$30,0,10*ROW('Sanitation Data'!G188))="","",OFFSET('Sanitation Data'!$G$30,0,10*ROW('Sanitation Data'!G188)))</f>
        <v/>
      </c>
      <c r="DG194" s="29" t="str">
        <f ca="true">+IF(OFFSET('Sanitation Data'!$G$31,0,10*ROW('Sanitation Data'!G188))="","",OFFSET('Sanitation Data'!$G$31,0,10*ROW('Sanitation Data'!G188)))</f>
        <v/>
      </c>
      <c r="DH194" s="29" t="str">
        <f ca="true">+IF(OFFSET('Sanitation Data'!$G$32,0,10*ROW('Sanitation Data'!G188))="","",OFFSET('Sanitation Data'!$G$32,0,10*ROW('Sanitation Data'!G188)))</f>
        <v/>
      </c>
      <c r="DI194" s="29" t="str">
        <f ca="true">+IF(OFFSET('Sanitation Data'!$G$33,0,10*ROW('Sanitation Data'!G188))="","",OFFSET('Sanitation Data'!$G$33,0,10*ROW('Sanitation Data'!G188)))</f>
        <v/>
      </c>
      <c r="DJ194" s="29" t="str">
        <f ca="true">+IF(OFFSET('Sanitation Data'!$H$29,0,10*ROW('Sanitation Data'!H188))="","",OFFSET('Sanitation Data'!$H$29,0,10*ROW('Sanitation Data'!H188)))</f>
        <v/>
      </c>
      <c r="DK194" s="29" t="str">
        <f ca="true">+IF(OFFSET('Sanitation Data'!$H$30,0,10*ROW('Sanitation Data'!H188))="","",OFFSET('Sanitation Data'!$H$30,0,10*ROW('Sanitation Data'!H188)))</f>
        <v/>
      </c>
      <c r="DL194" s="29" t="str">
        <f ca="true">+IF(OFFSET('Sanitation Data'!$H$31,0,10*ROW('Sanitation Data'!H188))="","",OFFSET('Sanitation Data'!$H$31,0,10*ROW('Sanitation Data'!H188)))</f>
        <v/>
      </c>
      <c r="DM194" s="29" t="str">
        <f ca="true">+IF(OFFSET('Sanitation Data'!$H$32,0,10*ROW('Sanitation Data'!H188))="","",OFFSET('Sanitation Data'!$H$32,0,10*ROW('Sanitation Data'!H188)))</f>
        <v/>
      </c>
      <c r="DN194" s="29" t="str">
        <f ca="true">+IF(OFFSET('Sanitation Data'!$H$33,0,10*ROW('Sanitation Data'!H188))="","",OFFSET('Sanitation Data'!$H$33,0,10*ROW('Sanitation Data'!H188)))</f>
        <v/>
      </c>
      <c r="DO194" s="29" t="str">
        <f ca="true">+IF(OFFSET('Hygiene Data'!$C$12,0,10*ROW('Hygiene Data'!C188))="","",OFFSET('Hygiene Data'!$C$12,0,10*ROW('Hygiene Data'!C188)))</f>
        <v/>
      </c>
      <c r="DP194" s="29" t="str">
        <f ca="true">+IF(OFFSET('Hygiene Data'!$C$13,0,10*ROW('Hygiene Data'!C188))="","",OFFSET('Hygiene Data'!$C$13,0,10*ROW('Hygiene Data'!C188)))</f>
        <v/>
      </c>
      <c r="DQ194" s="29" t="str">
        <f ca="true">+IF(OFFSET('Hygiene Data'!$C$14,0,10*ROW('Hygiene Data'!C188))="","",OFFSET('Hygiene Data'!$C$14,0,10*ROW('Hygiene Data'!C188)))</f>
        <v/>
      </c>
      <c r="DR194" s="29" t="str">
        <f ca="true">+IF(OFFSET('Hygiene Data'!$D$12,0,10*ROW('Hygiene Data'!D188))="","",OFFSET('Hygiene Data'!$D$12,0,10*ROW('Hygiene Data'!D188)))</f>
        <v/>
      </c>
      <c r="DS194" s="29" t="str">
        <f ca="true">+IF(OFFSET('Hygiene Data'!$D$13,0,10*ROW('Hygiene Data'!D188))="","",OFFSET('Hygiene Data'!$D$13,0,10*ROW('Hygiene Data'!D188)))</f>
        <v/>
      </c>
      <c r="DT194" s="29" t="str">
        <f ca="true">+IF(OFFSET('Hygiene Data'!$D$14,0,10*ROW('Hygiene Data'!D188))="","",OFFSET('Hygiene Data'!$D$14,0,10*ROW('Hygiene Data'!D188)))</f>
        <v/>
      </c>
      <c r="DU194" s="29" t="str">
        <f ca="true">+IF(OFFSET('Hygiene Data'!$E$12,0,10*ROW('Hygiene Data'!E188))="","",OFFSET('Hygiene Data'!$E$12,0,10*ROW('Hygiene Data'!E188)))</f>
        <v/>
      </c>
      <c r="DV194" s="29" t="str">
        <f ca="true">+IF(OFFSET('Hygiene Data'!$E$13,0,10*ROW('Hygiene Data'!E188))="","",OFFSET('Hygiene Data'!$E$13,0,10*ROW('Hygiene Data'!E188)))</f>
        <v/>
      </c>
      <c r="DW194" s="29" t="str">
        <f ca="true">+IF(OFFSET('Hygiene Data'!$E$14,0,10*ROW('Hygiene Data'!E188))="","",OFFSET('Hygiene Data'!$E$14,0,10*ROW('Hygiene Data'!E188)))</f>
        <v/>
      </c>
      <c r="DX194" s="29" t="str">
        <f ca="true">+IF(OFFSET('Hygiene Data'!$F$12,0,10*ROW('Hygiene Data'!F188))="","",OFFSET('Hygiene Data'!$F$12,0,10*ROW('Hygiene Data'!F188)))</f>
        <v/>
      </c>
      <c r="DY194" s="29" t="str">
        <f ca="true">+IF(OFFSET('Hygiene Data'!$F$13,0,10*ROW('Hygiene Data'!F188))="","",OFFSET('Hygiene Data'!$F$13,0,10*ROW('Hygiene Data'!F188)))</f>
        <v/>
      </c>
      <c r="DZ194" s="29" t="str">
        <f ca="true">+IF(OFFSET('Hygiene Data'!$F$14,0,10*ROW('Hygiene Data'!F188))="","",OFFSET('Hygiene Data'!$F$14,0,10*ROW('Hygiene Data'!F188)))</f>
        <v/>
      </c>
      <c r="EA194" s="29" t="str">
        <f ca="true">+IF(OFFSET('Hygiene Data'!$G$12,0,10*ROW('Hygiene Data'!G188))="","",OFFSET('Hygiene Data'!$G$12,0,10*ROW('Hygiene Data'!G188)))</f>
        <v/>
      </c>
      <c r="EB194" s="29" t="str">
        <f ca="true">+IF(OFFSET('Hygiene Data'!$G$13,0,10*ROW('Hygiene Data'!G188))="","",OFFSET('Hygiene Data'!$G$13,0,10*ROW('Hygiene Data'!G188)))</f>
        <v/>
      </c>
      <c r="EC194" s="29" t="str">
        <f ca="true">+IF(OFFSET('Hygiene Data'!$G$14,0,10*ROW('Hygiene Data'!G188))="","",OFFSET('Hygiene Data'!$G$14,0,10*ROW('Hygiene Data'!G188)))</f>
        <v/>
      </c>
      <c r="ED194" s="29" t="str">
        <f ca="true">+IF(OFFSET('Hygiene Data'!$H$12,0,10*ROW('Hygiene Data'!H188))="","",OFFSET('Hygiene Data'!$H$12,0,10*ROW('Hygiene Data'!H188)))</f>
        <v/>
      </c>
      <c r="EE194" s="29" t="str">
        <f ca="true">+IF(OFFSET('Hygiene Data'!$H$13,0,10*ROW('Hygiene Data'!H188))="","",OFFSET('Hygiene Data'!$H$13,0,10*ROW('Hygiene Data'!H188)))</f>
        <v/>
      </c>
      <c r="EF194" s="29" t="str">
        <f ca="true">+IF(OFFSET('Hygiene Data'!$H$14,0,10*ROW('Hygiene Data'!H188))="","",OFFSET('Hygiene Data'!$H$14,0,10*ROW('Hygiene Data'!H188)))</f>
        <v/>
      </c>
    </row>
    <row r="195" x14ac:dyDescent="0.2">
      <c r="A195" s="52" t="str">
        <f ca="true">+IF(OFFSET('Water Data'!$B$1,0,10*ROW('Water Data'!B192))="","",OFFSET('Water Data'!$B$1,0,10*ROW('Water Data'!B192)))</f>
        <v/>
      </c>
      <c r="B195" s="52" t="str">
        <f ca="true">+IF(OFFSET('Water Data'!$A$3,0,10*ROW('Water Data'!A192))="","",OFFSET('Water Data'!$A$3,0,10*ROW('Water Data'!A192)))</f>
        <v/>
      </c>
      <c r="C195" s="52" t="str">
        <f ca="true">+IF(OFFSET('Water Data'!$C$3,0,10*ROW('Water Data'!C192))="","",OFFSET('Water Data'!$C$3,0,10*ROW('Water Data'!C192)))</f>
        <v/>
      </c>
      <c r="D195" s="240"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0"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0"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0"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0"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0"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0"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0"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0"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0"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0"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0"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0"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0"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0"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0"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0"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0"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1"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1"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1"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1"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1"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1"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1"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1"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1"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1"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1"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1"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1"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1"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1"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1"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1"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1"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1"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1"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1"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1"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1"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1"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1"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1"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1"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1"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1"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1"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2"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2"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2"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2"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2"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2"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2"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2"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2"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2"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2"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2"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2"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2"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2"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2"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2"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2"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29" t="str">
        <f ca="true">+IF(OFFSET('Water Data'!$C$28,0,10*ROW('Water Data'!C189))="","",OFFSET('Water Data'!$C$28,0,10*ROW('Water Data'!C189)))</f>
        <v/>
      </c>
      <c r="BT195" s="29" t="str">
        <f ca="true">+IF(OFFSET('Water Data'!$C$29,0,10*ROW('Water Data'!C189))="","",OFFSET('Water Data'!$C$29,0,10*ROW('Water Data'!C189)))</f>
        <v/>
      </c>
      <c r="BU195" s="29" t="str">
        <f ca="true">+IF(OFFSET('Water Data'!$C$30,0,10*ROW('Water Data'!C189))="","",OFFSET('Water Data'!$C$30,0,10*ROW('Water Data'!C189)))</f>
        <v/>
      </c>
      <c r="BV195" s="29" t="str">
        <f ca="true">+IF(OFFSET('Water Data'!$D$28,0,10*ROW('Water Data'!D189))="","",OFFSET('Water Data'!$D$28,0,10*ROW('Water Data'!D189)))</f>
        <v/>
      </c>
      <c r="BW195" s="29" t="str">
        <f ca="true">+IF(OFFSET('Water Data'!$D$29,0,10*ROW('Water Data'!D189))="","",OFFSET('Water Data'!$D$29,0,10*ROW('Water Data'!D189)))</f>
        <v/>
      </c>
      <c r="BX195" s="29" t="str">
        <f ca="true">+IF(OFFSET('Water Data'!$D$30,0,10*ROW('Water Data'!D189))="","",OFFSET('Water Data'!$D$30,0,10*ROW('Water Data'!D189)))</f>
        <v/>
      </c>
      <c r="BY195" s="29" t="str">
        <f ca="true">+IF(OFFSET('Water Data'!$E$28,0,10*ROW('Water Data'!E189))="","",OFFSET('Water Data'!$E$28,0,10*ROW('Water Data'!E189)))</f>
        <v/>
      </c>
      <c r="BZ195" s="29" t="str">
        <f ca="true">+IF(OFFSET('Water Data'!$E$29,0,10*ROW('Water Data'!E189))="","",OFFSET('Water Data'!$E$29,0,10*ROW('Water Data'!E189)))</f>
        <v/>
      </c>
      <c r="CA195" s="29" t="str">
        <f ca="true">+IF(OFFSET('Water Data'!$E$30,0,10*ROW('Water Data'!E189))="","",OFFSET('Water Data'!$E$30,0,10*ROW('Water Data'!E189)))</f>
        <v/>
      </c>
      <c r="CB195" s="29" t="str">
        <f ca="true">+IF(OFFSET('Water Data'!$F$28,0,10*ROW('Water Data'!F189))="","",OFFSET('Water Data'!$F$28,0,10*ROW('Water Data'!F189)))</f>
        <v/>
      </c>
      <c r="CC195" s="29" t="str">
        <f ca="true">+IF(OFFSET('Water Data'!$F$29,0,10*ROW('Water Data'!F189))="","",OFFSET('Water Data'!$F$29,0,10*ROW('Water Data'!F189)))</f>
        <v/>
      </c>
      <c r="CD195" s="29" t="str">
        <f ca="true">+IF(OFFSET('Water Data'!$F$30,0,10*ROW('Water Data'!F189))="","",OFFSET('Water Data'!$F$30,0,10*ROW('Water Data'!F189)))</f>
        <v/>
      </c>
      <c r="CE195" s="29" t="str">
        <f ca="true">+IF(OFFSET('Water Data'!$G$28,0,10*ROW('Water Data'!G189))="","",OFFSET('Water Data'!$G$28,0,10*ROW('Water Data'!G189)))</f>
        <v/>
      </c>
      <c r="CF195" s="29" t="str">
        <f ca="true">+IF(OFFSET('Water Data'!$G$29,0,10*ROW('Water Data'!G189))="","",OFFSET('Water Data'!$G$29,0,10*ROW('Water Data'!G189)))</f>
        <v/>
      </c>
      <c r="CG195" s="29" t="str">
        <f ca="true">+IF(OFFSET('Water Data'!$G$30,0,10*ROW('Water Data'!G189))="","",OFFSET('Water Data'!$G$30,0,10*ROW('Water Data'!G189)))</f>
        <v/>
      </c>
      <c r="CH195" s="29" t="str">
        <f ca="true">+IF(OFFSET('Water Data'!$H$28,0,10*ROW('Water Data'!H189))="","",OFFSET('Water Data'!$H$28,0,10*ROW('Water Data'!H189)))</f>
        <v/>
      </c>
      <c r="CI195" s="29" t="str">
        <f ca="true">+IF(OFFSET('Water Data'!$H$29,0,10*ROW('Water Data'!H189))="","",OFFSET('Water Data'!$H$29,0,10*ROW('Water Data'!H189)))</f>
        <v/>
      </c>
      <c r="CJ195" s="29" t="str">
        <f ca="true">+IF(OFFSET('Water Data'!$H$30,0,10*ROW('Water Data'!H189))="","",OFFSET('Water Data'!$H$30,0,10*ROW('Water Data'!H189)))</f>
        <v/>
      </c>
      <c r="CK195" s="29" t="str">
        <f ca="true">+IF(OFFSET('Sanitation Data'!$C$29,0,10*ROW('Sanitation Data'!C189))="","",OFFSET('Sanitation Data'!$C$29,0,10*ROW('Sanitation Data'!C189)))</f>
        <v/>
      </c>
      <c r="CL195" s="29" t="str">
        <f ca="true">+IF(OFFSET('Sanitation Data'!$C$30,0,10*ROW('Sanitation Data'!C189))="","",OFFSET('Sanitation Data'!$C$30,0,10*ROW('Sanitation Data'!C189)))</f>
        <v/>
      </c>
      <c r="CM195" s="29" t="str">
        <f ca="true">+IF(OFFSET('Sanitation Data'!$C$31,0,10*ROW('Sanitation Data'!C189))="","",OFFSET('Sanitation Data'!$C$31,0,10*ROW('Sanitation Data'!C189)))</f>
        <v/>
      </c>
      <c r="CN195" s="29" t="str">
        <f ca="true">+IF(OFFSET('Sanitation Data'!$C$32,0,10*ROW('Sanitation Data'!C189))="","",OFFSET('Sanitation Data'!$C$32,0,10*ROW('Sanitation Data'!C189)))</f>
        <v/>
      </c>
      <c r="CO195" s="29" t="str">
        <f ca="true">+IF(OFFSET('Sanitation Data'!$C$33,0,10*ROW('Sanitation Data'!C189))="","",OFFSET('Sanitation Data'!$C$33,0,10*ROW('Sanitation Data'!C189)))</f>
        <v/>
      </c>
      <c r="CP195" s="29" t="str">
        <f ca="true">+IF(OFFSET('Sanitation Data'!$D$29,0,10*ROW('Sanitation Data'!D189))="","",OFFSET('Sanitation Data'!$D$29,0,10*ROW('Sanitation Data'!D189)))</f>
        <v/>
      </c>
      <c r="CQ195" s="29" t="str">
        <f ca="true">+IF(OFFSET('Sanitation Data'!$D$30,0,10*ROW('Sanitation Data'!D189))="","",OFFSET('Sanitation Data'!$D$30,0,10*ROW('Sanitation Data'!D189)))</f>
        <v/>
      </c>
      <c r="CR195" s="29" t="str">
        <f ca="true">+IF(OFFSET('Sanitation Data'!$D$31,0,10*ROW('Sanitation Data'!D189))="","",OFFSET('Sanitation Data'!$D$31,0,10*ROW('Sanitation Data'!D189)))</f>
        <v/>
      </c>
      <c r="CS195" s="29" t="str">
        <f ca="true">+IF(OFFSET('Sanitation Data'!$D$32,0,10*ROW('Sanitation Data'!D189))="","",OFFSET('Sanitation Data'!$D$32,0,10*ROW('Sanitation Data'!D189)))</f>
        <v/>
      </c>
      <c r="CT195" s="29" t="str">
        <f ca="true">+IF(OFFSET('Sanitation Data'!$D$33,0,10*ROW('Sanitation Data'!D189))="","",OFFSET('Sanitation Data'!$D$33,0,10*ROW('Sanitation Data'!D189)))</f>
        <v/>
      </c>
      <c r="CU195" s="29" t="str">
        <f ca="true">+IF(OFFSET('Sanitation Data'!$E$29,0,10*ROW('Sanitation Data'!E189))="","",OFFSET('Sanitation Data'!$E$29,0,10*ROW('Sanitation Data'!E189)))</f>
        <v/>
      </c>
      <c r="CV195" s="29" t="str">
        <f ca="true">+IF(OFFSET('Sanitation Data'!$E$30,0,10*ROW('Sanitation Data'!E189))="","",OFFSET('Sanitation Data'!$E$30,0,10*ROW('Sanitation Data'!E189)))</f>
        <v/>
      </c>
      <c r="CW195" s="29" t="str">
        <f ca="true">+IF(OFFSET('Sanitation Data'!$E$31,0,10*ROW('Sanitation Data'!E189))="","",OFFSET('Sanitation Data'!$E$31,0,10*ROW('Sanitation Data'!E189)))</f>
        <v/>
      </c>
      <c r="CX195" s="29" t="str">
        <f ca="true">+IF(OFFSET('Sanitation Data'!$E$32,0,10*ROW('Sanitation Data'!E189))="","",OFFSET('Sanitation Data'!$E$32,0,10*ROW('Sanitation Data'!E189)))</f>
        <v/>
      </c>
      <c r="CY195" s="29" t="str">
        <f ca="true">+IF(OFFSET('Sanitation Data'!$E$33,0,10*ROW('Sanitation Data'!E189))="","",OFFSET('Sanitation Data'!$E$33,0,10*ROW('Sanitation Data'!E189)))</f>
        <v/>
      </c>
      <c r="CZ195" s="29" t="str">
        <f ca="true">+IF(OFFSET('Sanitation Data'!$F$29,0,10*ROW('Sanitation Data'!F189))="","",OFFSET('Sanitation Data'!$F$29,0,10*ROW('Sanitation Data'!F189)))</f>
        <v/>
      </c>
      <c r="DA195" s="29" t="str">
        <f ca="true">+IF(OFFSET('Sanitation Data'!$F$30,0,10*ROW('Sanitation Data'!F189))="","",OFFSET('Sanitation Data'!$F$30,0,10*ROW('Sanitation Data'!F189)))</f>
        <v/>
      </c>
      <c r="DB195" s="29" t="str">
        <f ca="true">+IF(OFFSET('Sanitation Data'!$F$31,0,10*ROW('Sanitation Data'!F189))="","",OFFSET('Sanitation Data'!$F$31,0,10*ROW('Sanitation Data'!F189)))</f>
        <v/>
      </c>
      <c r="DC195" s="29" t="str">
        <f ca="true">+IF(OFFSET('Sanitation Data'!$F$32,0,10*ROW('Sanitation Data'!F189))="","",OFFSET('Sanitation Data'!$F$32,0,10*ROW('Sanitation Data'!F189)))</f>
        <v/>
      </c>
      <c r="DD195" s="29" t="str">
        <f ca="true">+IF(OFFSET('Sanitation Data'!$F$33,0,10*ROW('Sanitation Data'!F189))="","",OFFSET('Sanitation Data'!$F$33,0,10*ROW('Sanitation Data'!F189)))</f>
        <v/>
      </c>
      <c r="DE195" s="29" t="str">
        <f ca="true">+IF(OFFSET('Sanitation Data'!$G$29,0,10*ROW('Sanitation Data'!G189))="","",OFFSET('Sanitation Data'!$G$29,0,10*ROW('Sanitation Data'!G189)))</f>
        <v/>
      </c>
      <c r="DF195" s="29" t="str">
        <f ca="true">+IF(OFFSET('Sanitation Data'!$G$30,0,10*ROW('Sanitation Data'!G189))="","",OFFSET('Sanitation Data'!$G$30,0,10*ROW('Sanitation Data'!G189)))</f>
        <v/>
      </c>
      <c r="DG195" s="29" t="str">
        <f ca="true">+IF(OFFSET('Sanitation Data'!$G$31,0,10*ROW('Sanitation Data'!G189))="","",OFFSET('Sanitation Data'!$G$31,0,10*ROW('Sanitation Data'!G189)))</f>
        <v/>
      </c>
      <c r="DH195" s="29" t="str">
        <f ca="true">+IF(OFFSET('Sanitation Data'!$G$32,0,10*ROW('Sanitation Data'!G189))="","",OFFSET('Sanitation Data'!$G$32,0,10*ROW('Sanitation Data'!G189)))</f>
        <v/>
      </c>
      <c r="DI195" s="29" t="str">
        <f ca="true">+IF(OFFSET('Sanitation Data'!$G$33,0,10*ROW('Sanitation Data'!G189))="","",OFFSET('Sanitation Data'!$G$33,0,10*ROW('Sanitation Data'!G189)))</f>
        <v/>
      </c>
      <c r="DJ195" s="29" t="str">
        <f ca="true">+IF(OFFSET('Sanitation Data'!$H$29,0,10*ROW('Sanitation Data'!H189))="","",OFFSET('Sanitation Data'!$H$29,0,10*ROW('Sanitation Data'!H189)))</f>
        <v/>
      </c>
      <c r="DK195" s="29" t="str">
        <f ca="true">+IF(OFFSET('Sanitation Data'!$H$30,0,10*ROW('Sanitation Data'!H189))="","",OFFSET('Sanitation Data'!$H$30,0,10*ROW('Sanitation Data'!H189)))</f>
        <v/>
      </c>
      <c r="DL195" s="29" t="str">
        <f ca="true">+IF(OFFSET('Sanitation Data'!$H$31,0,10*ROW('Sanitation Data'!H189))="","",OFFSET('Sanitation Data'!$H$31,0,10*ROW('Sanitation Data'!H189)))</f>
        <v/>
      </c>
      <c r="DM195" s="29" t="str">
        <f ca="true">+IF(OFFSET('Sanitation Data'!$H$32,0,10*ROW('Sanitation Data'!H189))="","",OFFSET('Sanitation Data'!$H$32,0,10*ROW('Sanitation Data'!H189)))</f>
        <v/>
      </c>
      <c r="DN195" s="29" t="str">
        <f ca="true">+IF(OFFSET('Sanitation Data'!$H$33,0,10*ROW('Sanitation Data'!H189))="","",OFFSET('Sanitation Data'!$H$33,0,10*ROW('Sanitation Data'!H189)))</f>
        <v/>
      </c>
      <c r="DO195" s="29" t="str">
        <f ca="true">+IF(OFFSET('Hygiene Data'!$C$12,0,10*ROW('Hygiene Data'!C189))="","",OFFSET('Hygiene Data'!$C$12,0,10*ROW('Hygiene Data'!C189)))</f>
        <v/>
      </c>
      <c r="DP195" s="29" t="str">
        <f ca="true">+IF(OFFSET('Hygiene Data'!$C$13,0,10*ROW('Hygiene Data'!C189))="","",OFFSET('Hygiene Data'!$C$13,0,10*ROW('Hygiene Data'!C189)))</f>
        <v/>
      </c>
      <c r="DQ195" s="29" t="str">
        <f ca="true">+IF(OFFSET('Hygiene Data'!$C$14,0,10*ROW('Hygiene Data'!C189))="","",OFFSET('Hygiene Data'!$C$14,0,10*ROW('Hygiene Data'!C189)))</f>
        <v/>
      </c>
      <c r="DR195" s="29" t="str">
        <f ca="true">+IF(OFFSET('Hygiene Data'!$D$12,0,10*ROW('Hygiene Data'!D189))="","",OFFSET('Hygiene Data'!$D$12,0,10*ROW('Hygiene Data'!D189)))</f>
        <v/>
      </c>
      <c r="DS195" s="29" t="str">
        <f ca="true">+IF(OFFSET('Hygiene Data'!$D$13,0,10*ROW('Hygiene Data'!D189))="","",OFFSET('Hygiene Data'!$D$13,0,10*ROW('Hygiene Data'!D189)))</f>
        <v/>
      </c>
      <c r="DT195" s="29" t="str">
        <f ca="true">+IF(OFFSET('Hygiene Data'!$D$14,0,10*ROW('Hygiene Data'!D189))="","",OFFSET('Hygiene Data'!$D$14,0,10*ROW('Hygiene Data'!D189)))</f>
        <v/>
      </c>
      <c r="DU195" s="29" t="str">
        <f ca="true">+IF(OFFSET('Hygiene Data'!$E$12,0,10*ROW('Hygiene Data'!E189))="","",OFFSET('Hygiene Data'!$E$12,0,10*ROW('Hygiene Data'!E189)))</f>
        <v/>
      </c>
      <c r="DV195" s="29" t="str">
        <f ca="true">+IF(OFFSET('Hygiene Data'!$E$13,0,10*ROW('Hygiene Data'!E189))="","",OFFSET('Hygiene Data'!$E$13,0,10*ROW('Hygiene Data'!E189)))</f>
        <v/>
      </c>
      <c r="DW195" s="29" t="str">
        <f ca="true">+IF(OFFSET('Hygiene Data'!$E$14,0,10*ROW('Hygiene Data'!E189))="","",OFFSET('Hygiene Data'!$E$14,0,10*ROW('Hygiene Data'!E189)))</f>
        <v/>
      </c>
      <c r="DX195" s="29" t="str">
        <f ca="true">+IF(OFFSET('Hygiene Data'!$F$12,0,10*ROW('Hygiene Data'!F189))="","",OFFSET('Hygiene Data'!$F$12,0,10*ROW('Hygiene Data'!F189)))</f>
        <v/>
      </c>
      <c r="DY195" s="29" t="str">
        <f ca="true">+IF(OFFSET('Hygiene Data'!$F$13,0,10*ROW('Hygiene Data'!F189))="","",OFFSET('Hygiene Data'!$F$13,0,10*ROW('Hygiene Data'!F189)))</f>
        <v/>
      </c>
      <c r="DZ195" s="29" t="str">
        <f ca="true">+IF(OFFSET('Hygiene Data'!$F$14,0,10*ROW('Hygiene Data'!F189))="","",OFFSET('Hygiene Data'!$F$14,0,10*ROW('Hygiene Data'!F189)))</f>
        <v/>
      </c>
      <c r="EA195" s="29" t="str">
        <f ca="true">+IF(OFFSET('Hygiene Data'!$G$12,0,10*ROW('Hygiene Data'!G189))="","",OFFSET('Hygiene Data'!$G$12,0,10*ROW('Hygiene Data'!G189)))</f>
        <v/>
      </c>
      <c r="EB195" s="29" t="str">
        <f ca="true">+IF(OFFSET('Hygiene Data'!$G$13,0,10*ROW('Hygiene Data'!G189))="","",OFFSET('Hygiene Data'!$G$13,0,10*ROW('Hygiene Data'!G189)))</f>
        <v/>
      </c>
      <c r="EC195" s="29" t="str">
        <f ca="true">+IF(OFFSET('Hygiene Data'!$G$14,0,10*ROW('Hygiene Data'!G189))="","",OFFSET('Hygiene Data'!$G$14,0,10*ROW('Hygiene Data'!G189)))</f>
        <v/>
      </c>
      <c r="ED195" s="29" t="str">
        <f ca="true">+IF(OFFSET('Hygiene Data'!$H$12,0,10*ROW('Hygiene Data'!H189))="","",OFFSET('Hygiene Data'!$H$12,0,10*ROW('Hygiene Data'!H189)))</f>
        <v/>
      </c>
      <c r="EE195" s="29" t="str">
        <f ca="true">+IF(OFFSET('Hygiene Data'!$H$13,0,10*ROW('Hygiene Data'!H189))="","",OFFSET('Hygiene Data'!$H$13,0,10*ROW('Hygiene Data'!H189)))</f>
        <v/>
      </c>
      <c r="EF195" s="29" t="str">
        <f ca="true">+IF(OFFSET('Hygiene Data'!$H$14,0,10*ROW('Hygiene Data'!H189))="","",OFFSET('Hygiene Data'!$H$14,0,10*ROW('Hygiene Data'!H189)))</f>
        <v/>
      </c>
    </row>
    <row r="196" x14ac:dyDescent="0.2">
      <c r="A196" s="52" t="str">
        <f ca="true">+IF(OFFSET('Water Data'!$B$1,0,10*ROW('Water Data'!B193))="","",OFFSET('Water Data'!$B$1,0,10*ROW('Water Data'!B193)))</f>
        <v/>
      </c>
      <c r="B196" s="52" t="str">
        <f ca="true">+IF(OFFSET('Water Data'!$A$3,0,10*ROW('Water Data'!A193))="","",OFFSET('Water Data'!$A$3,0,10*ROW('Water Data'!A193)))</f>
        <v/>
      </c>
      <c r="C196" s="52" t="str">
        <f ca="true">+IF(OFFSET('Water Data'!$C$3,0,10*ROW('Water Data'!C193))="","",OFFSET('Water Data'!$C$3,0,10*ROW('Water Data'!C193)))</f>
        <v/>
      </c>
      <c r="D196" s="240"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0"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0"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0"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0"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0"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0"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0"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0"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0"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0"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0"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0"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0"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0"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0"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0"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0"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1"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1"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1"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1"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1"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1"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1"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1"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1"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1"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1"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1"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1"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1"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1"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1"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1"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1"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1"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1"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1"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1"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1"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1"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1"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1"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1"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1"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1"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1"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2"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2"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2"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2"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2"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2"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2"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2"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2"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2"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2"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2"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2"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2"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2"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2"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2"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2"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29" t="str">
        <f ca="true">+IF(OFFSET('Water Data'!$C$28,0,10*ROW('Water Data'!C190))="","",OFFSET('Water Data'!$C$28,0,10*ROW('Water Data'!C190)))</f>
        <v/>
      </c>
      <c r="BT196" s="29" t="str">
        <f ca="true">+IF(OFFSET('Water Data'!$C$29,0,10*ROW('Water Data'!C190))="","",OFFSET('Water Data'!$C$29,0,10*ROW('Water Data'!C190)))</f>
        <v/>
      </c>
      <c r="BU196" s="29" t="str">
        <f ca="true">+IF(OFFSET('Water Data'!$C$30,0,10*ROW('Water Data'!C190))="","",OFFSET('Water Data'!$C$30,0,10*ROW('Water Data'!C190)))</f>
        <v/>
      </c>
      <c r="BV196" s="29" t="str">
        <f ca="true">+IF(OFFSET('Water Data'!$D$28,0,10*ROW('Water Data'!D190))="","",OFFSET('Water Data'!$D$28,0,10*ROW('Water Data'!D190)))</f>
        <v/>
      </c>
      <c r="BW196" s="29" t="str">
        <f ca="true">+IF(OFFSET('Water Data'!$D$29,0,10*ROW('Water Data'!D190))="","",OFFSET('Water Data'!$D$29,0,10*ROW('Water Data'!D190)))</f>
        <v/>
      </c>
      <c r="BX196" s="29" t="str">
        <f ca="true">+IF(OFFSET('Water Data'!$D$30,0,10*ROW('Water Data'!D190))="","",OFFSET('Water Data'!$D$30,0,10*ROW('Water Data'!D190)))</f>
        <v/>
      </c>
      <c r="BY196" s="29" t="str">
        <f ca="true">+IF(OFFSET('Water Data'!$E$28,0,10*ROW('Water Data'!E190))="","",OFFSET('Water Data'!$E$28,0,10*ROW('Water Data'!E190)))</f>
        <v/>
      </c>
      <c r="BZ196" s="29" t="str">
        <f ca="true">+IF(OFFSET('Water Data'!$E$29,0,10*ROW('Water Data'!E190))="","",OFFSET('Water Data'!$E$29,0,10*ROW('Water Data'!E190)))</f>
        <v/>
      </c>
      <c r="CA196" s="29" t="str">
        <f ca="true">+IF(OFFSET('Water Data'!$E$30,0,10*ROW('Water Data'!E190))="","",OFFSET('Water Data'!$E$30,0,10*ROW('Water Data'!E190)))</f>
        <v/>
      </c>
      <c r="CB196" s="29" t="str">
        <f ca="true">+IF(OFFSET('Water Data'!$F$28,0,10*ROW('Water Data'!F190))="","",OFFSET('Water Data'!$F$28,0,10*ROW('Water Data'!F190)))</f>
        <v/>
      </c>
      <c r="CC196" s="29" t="str">
        <f ca="true">+IF(OFFSET('Water Data'!$F$29,0,10*ROW('Water Data'!F190))="","",OFFSET('Water Data'!$F$29,0,10*ROW('Water Data'!F190)))</f>
        <v/>
      </c>
      <c r="CD196" s="29" t="str">
        <f ca="true">+IF(OFFSET('Water Data'!$F$30,0,10*ROW('Water Data'!F190))="","",OFFSET('Water Data'!$F$30,0,10*ROW('Water Data'!F190)))</f>
        <v/>
      </c>
      <c r="CE196" s="29" t="str">
        <f ca="true">+IF(OFFSET('Water Data'!$G$28,0,10*ROW('Water Data'!G190))="","",OFFSET('Water Data'!$G$28,0,10*ROW('Water Data'!G190)))</f>
        <v/>
      </c>
      <c r="CF196" s="29" t="str">
        <f ca="true">+IF(OFFSET('Water Data'!$G$29,0,10*ROW('Water Data'!G190))="","",OFFSET('Water Data'!$G$29,0,10*ROW('Water Data'!G190)))</f>
        <v/>
      </c>
      <c r="CG196" s="29" t="str">
        <f ca="true">+IF(OFFSET('Water Data'!$G$30,0,10*ROW('Water Data'!G190))="","",OFFSET('Water Data'!$G$30,0,10*ROW('Water Data'!G190)))</f>
        <v/>
      </c>
      <c r="CH196" s="29" t="str">
        <f ca="true">+IF(OFFSET('Water Data'!$H$28,0,10*ROW('Water Data'!H190))="","",OFFSET('Water Data'!$H$28,0,10*ROW('Water Data'!H190)))</f>
        <v/>
      </c>
      <c r="CI196" s="29" t="str">
        <f ca="true">+IF(OFFSET('Water Data'!$H$29,0,10*ROW('Water Data'!H190))="","",OFFSET('Water Data'!$H$29,0,10*ROW('Water Data'!H190)))</f>
        <v/>
      </c>
      <c r="CJ196" s="29" t="str">
        <f ca="true">+IF(OFFSET('Water Data'!$H$30,0,10*ROW('Water Data'!H190))="","",OFFSET('Water Data'!$H$30,0,10*ROW('Water Data'!H190)))</f>
        <v/>
      </c>
      <c r="CK196" s="29" t="str">
        <f ca="true">+IF(OFFSET('Sanitation Data'!$C$29,0,10*ROW('Sanitation Data'!C190))="","",OFFSET('Sanitation Data'!$C$29,0,10*ROW('Sanitation Data'!C190)))</f>
        <v/>
      </c>
      <c r="CL196" s="29" t="str">
        <f ca="true">+IF(OFFSET('Sanitation Data'!$C$30,0,10*ROW('Sanitation Data'!C190))="","",OFFSET('Sanitation Data'!$C$30,0,10*ROW('Sanitation Data'!C190)))</f>
        <v/>
      </c>
      <c r="CM196" s="29" t="str">
        <f ca="true">+IF(OFFSET('Sanitation Data'!$C$31,0,10*ROW('Sanitation Data'!C190))="","",OFFSET('Sanitation Data'!$C$31,0,10*ROW('Sanitation Data'!C190)))</f>
        <v/>
      </c>
      <c r="CN196" s="29" t="str">
        <f ca="true">+IF(OFFSET('Sanitation Data'!$C$32,0,10*ROW('Sanitation Data'!C190))="","",OFFSET('Sanitation Data'!$C$32,0,10*ROW('Sanitation Data'!C190)))</f>
        <v/>
      </c>
      <c r="CO196" s="29" t="str">
        <f ca="true">+IF(OFFSET('Sanitation Data'!$C$33,0,10*ROW('Sanitation Data'!C190))="","",OFFSET('Sanitation Data'!$C$33,0,10*ROW('Sanitation Data'!C190)))</f>
        <v/>
      </c>
      <c r="CP196" s="29" t="str">
        <f ca="true">+IF(OFFSET('Sanitation Data'!$D$29,0,10*ROW('Sanitation Data'!D190))="","",OFFSET('Sanitation Data'!$D$29,0,10*ROW('Sanitation Data'!D190)))</f>
        <v/>
      </c>
      <c r="CQ196" s="29" t="str">
        <f ca="true">+IF(OFFSET('Sanitation Data'!$D$30,0,10*ROW('Sanitation Data'!D190))="","",OFFSET('Sanitation Data'!$D$30,0,10*ROW('Sanitation Data'!D190)))</f>
        <v/>
      </c>
      <c r="CR196" s="29" t="str">
        <f ca="true">+IF(OFFSET('Sanitation Data'!$D$31,0,10*ROW('Sanitation Data'!D190))="","",OFFSET('Sanitation Data'!$D$31,0,10*ROW('Sanitation Data'!D190)))</f>
        <v/>
      </c>
      <c r="CS196" s="29" t="str">
        <f ca="true">+IF(OFFSET('Sanitation Data'!$D$32,0,10*ROW('Sanitation Data'!D190))="","",OFFSET('Sanitation Data'!$D$32,0,10*ROW('Sanitation Data'!D190)))</f>
        <v/>
      </c>
      <c r="CT196" s="29" t="str">
        <f ca="true">+IF(OFFSET('Sanitation Data'!$D$33,0,10*ROW('Sanitation Data'!D190))="","",OFFSET('Sanitation Data'!$D$33,0,10*ROW('Sanitation Data'!D190)))</f>
        <v/>
      </c>
      <c r="CU196" s="29" t="str">
        <f ca="true">+IF(OFFSET('Sanitation Data'!$E$29,0,10*ROW('Sanitation Data'!E190))="","",OFFSET('Sanitation Data'!$E$29,0,10*ROW('Sanitation Data'!E190)))</f>
        <v/>
      </c>
      <c r="CV196" s="29" t="str">
        <f ca="true">+IF(OFFSET('Sanitation Data'!$E$30,0,10*ROW('Sanitation Data'!E190))="","",OFFSET('Sanitation Data'!$E$30,0,10*ROW('Sanitation Data'!E190)))</f>
        <v/>
      </c>
      <c r="CW196" s="29" t="str">
        <f ca="true">+IF(OFFSET('Sanitation Data'!$E$31,0,10*ROW('Sanitation Data'!E190))="","",OFFSET('Sanitation Data'!$E$31,0,10*ROW('Sanitation Data'!E190)))</f>
        <v/>
      </c>
      <c r="CX196" s="29" t="str">
        <f ca="true">+IF(OFFSET('Sanitation Data'!$E$32,0,10*ROW('Sanitation Data'!E190))="","",OFFSET('Sanitation Data'!$E$32,0,10*ROW('Sanitation Data'!E190)))</f>
        <v/>
      </c>
      <c r="CY196" s="29" t="str">
        <f ca="true">+IF(OFFSET('Sanitation Data'!$E$33,0,10*ROW('Sanitation Data'!E190))="","",OFFSET('Sanitation Data'!$E$33,0,10*ROW('Sanitation Data'!E190)))</f>
        <v/>
      </c>
      <c r="CZ196" s="29" t="str">
        <f ca="true">+IF(OFFSET('Sanitation Data'!$F$29,0,10*ROW('Sanitation Data'!F190))="","",OFFSET('Sanitation Data'!$F$29,0,10*ROW('Sanitation Data'!F190)))</f>
        <v/>
      </c>
      <c r="DA196" s="29" t="str">
        <f ca="true">+IF(OFFSET('Sanitation Data'!$F$30,0,10*ROW('Sanitation Data'!F190))="","",OFFSET('Sanitation Data'!$F$30,0,10*ROW('Sanitation Data'!F190)))</f>
        <v/>
      </c>
      <c r="DB196" s="29" t="str">
        <f ca="true">+IF(OFFSET('Sanitation Data'!$F$31,0,10*ROW('Sanitation Data'!F190))="","",OFFSET('Sanitation Data'!$F$31,0,10*ROW('Sanitation Data'!F190)))</f>
        <v/>
      </c>
      <c r="DC196" s="29" t="str">
        <f ca="true">+IF(OFFSET('Sanitation Data'!$F$32,0,10*ROW('Sanitation Data'!F190))="","",OFFSET('Sanitation Data'!$F$32,0,10*ROW('Sanitation Data'!F190)))</f>
        <v/>
      </c>
      <c r="DD196" s="29" t="str">
        <f ca="true">+IF(OFFSET('Sanitation Data'!$F$33,0,10*ROW('Sanitation Data'!F190))="","",OFFSET('Sanitation Data'!$F$33,0,10*ROW('Sanitation Data'!F190)))</f>
        <v/>
      </c>
      <c r="DE196" s="29" t="str">
        <f ca="true">+IF(OFFSET('Sanitation Data'!$G$29,0,10*ROW('Sanitation Data'!G190))="","",OFFSET('Sanitation Data'!$G$29,0,10*ROW('Sanitation Data'!G190)))</f>
        <v/>
      </c>
      <c r="DF196" s="29" t="str">
        <f ca="true">+IF(OFFSET('Sanitation Data'!$G$30,0,10*ROW('Sanitation Data'!G190))="","",OFFSET('Sanitation Data'!$G$30,0,10*ROW('Sanitation Data'!G190)))</f>
        <v/>
      </c>
      <c r="DG196" s="29" t="str">
        <f ca="true">+IF(OFFSET('Sanitation Data'!$G$31,0,10*ROW('Sanitation Data'!G190))="","",OFFSET('Sanitation Data'!$G$31,0,10*ROW('Sanitation Data'!G190)))</f>
        <v/>
      </c>
      <c r="DH196" s="29" t="str">
        <f ca="true">+IF(OFFSET('Sanitation Data'!$G$32,0,10*ROW('Sanitation Data'!G190))="","",OFFSET('Sanitation Data'!$G$32,0,10*ROW('Sanitation Data'!G190)))</f>
        <v/>
      </c>
      <c r="DI196" s="29" t="str">
        <f ca="true">+IF(OFFSET('Sanitation Data'!$G$33,0,10*ROW('Sanitation Data'!G190))="","",OFFSET('Sanitation Data'!$G$33,0,10*ROW('Sanitation Data'!G190)))</f>
        <v/>
      </c>
      <c r="DJ196" s="29" t="str">
        <f ca="true">+IF(OFFSET('Sanitation Data'!$H$29,0,10*ROW('Sanitation Data'!H190))="","",OFFSET('Sanitation Data'!$H$29,0,10*ROW('Sanitation Data'!H190)))</f>
        <v/>
      </c>
      <c r="DK196" s="29" t="str">
        <f ca="true">+IF(OFFSET('Sanitation Data'!$H$30,0,10*ROW('Sanitation Data'!H190))="","",OFFSET('Sanitation Data'!$H$30,0,10*ROW('Sanitation Data'!H190)))</f>
        <v/>
      </c>
      <c r="DL196" s="29" t="str">
        <f ca="true">+IF(OFFSET('Sanitation Data'!$H$31,0,10*ROW('Sanitation Data'!H190))="","",OFFSET('Sanitation Data'!$H$31,0,10*ROW('Sanitation Data'!H190)))</f>
        <v/>
      </c>
      <c r="DM196" s="29" t="str">
        <f ca="true">+IF(OFFSET('Sanitation Data'!$H$32,0,10*ROW('Sanitation Data'!H190))="","",OFFSET('Sanitation Data'!$H$32,0,10*ROW('Sanitation Data'!H190)))</f>
        <v/>
      </c>
      <c r="DN196" s="29" t="str">
        <f ca="true">+IF(OFFSET('Sanitation Data'!$H$33,0,10*ROW('Sanitation Data'!H190))="","",OFFSET('Sanitation Data'!$H$33,0,10*ROW('Sanitation Data'!H190)))</f>
        <v/>
      </c>
      <c r="DO196" s="29" t="str">
        <f ca="true">+IF(OFFSET('Hygiene Data'!$C$12,0,10*ROW('Hygiene Data'!C190))="","",OFFSET('Hygiene Data'!$C$12,0,10*ROW('Hygiene Data'!C190)))</f>
        <v/>
      </c>
      <c r="DP196" s="29" t="str">
        <f ca="true">+IF(OFFSET('Hygiene Data'!$C$13,0,10*ROW('Hygiene Data'!C190))="","",OFFSET('Hygiene Data'!$C$13,0,10*ROW('Hygiene Data'!C190)))</f>
        <v/>
      </c>
      <c r="DQ196" s="29" t="str">
        <f ca="true">+IF(OFFSET('Hygiene Data'!$C$14,0,10*ROW('Hygiene Data'!C190))="","",OFFSET('Hygiene Data'!$C$14,0,10*ROW('Hygiene Data'!C190)))</f>
        <v/>
      </c>
      <c r="DR196" s="29" t="str">
        <f ca="true">+IF(OFFSET('Hygiene Data'!$D$12,0,10*ROW('Hygiene Data'!D190))="","",OFFSET('Hygiene Data'!$D$12,0,10*ROW('Hygiene Data'!D190)))</f>
        <v/>
      </c>
      <c r="DS196" s="29" t="str">
        <f ca="true">+IF(OFFSET('Hygiene Data'!$D$13,0,10*ROW('Hygiene Data'!D190))="","",OFFSET('Hygiene Data'!$D$13,0,10*ROW('Hygiene Data'!D190)))</f>
        <v/>
      </c>
      <c r="DT196" s="29" t="str">
        <f ca="true">+IF(OFFSET('Hygiene Data'!$D$14,0,10*ROW('Hygiene Data'!D190))="","",OFFSET('Hygiene Data'!$D$14,0,10*ROW('Hygiene Data'!D190)))</f>
        <v/>
      </c>
      <c r="DU196" s="29" t="str">
        <f ca="true">+IF(OFFSET('Hygiene Data'!$E$12,0,10*ROW('Hygiene Data'!E190))="","",OFFSET('Hygiene Data'!$E$12,0,10*ROW('Hygiene Data'!E190)))</f>
        <v/>
      </c>
      <c r="DV196" s="29" t="str">
        <f ca="true">+IF(OFFSET('Hygiene Data'!$E$13,0,10*ROW('Hygiene Data'!E190))="","",OFFSET('Hygiene Data'!$E$13,0,10*ROW('Hygiene Data'!E190)))</f>
        <v/>
      </c>
      <c r="DW196" s="29" t="str">
        <f ca="true">+IF(OFFSET('Hygiene Data'!$E$14,0,10*ROW('Hygiene Data'!E190))="","",OFFSET('Hygiene Data'!$E$14,0,10*ROW('Hygiene Data'!E190)))</f>
        <v/>
      </c>
      <c r="DX196" s="29" t="str">
        <f ca="true">+IF(OFFSET('Hygiene Data'!$F$12,0,10*ROW('Hygiene Data'!F190))="","",OFFSET('Hygiene Data'!$F$12,0,10*ROW('Hygiene Data'!F190)))</f>
        <v/>
      </c>
      <c r="DY196" s="29" t="str">
        <f ca="true">+IF(OFFSET('Hygiene Data'!$F$13,0,10*ROW('Hygiene Data'!F190))="","",OFFSET('Hygiene Data'!$F$13,0,10*ROW('Hygiene Data'!F190)))</f>
        <v/>
      </c>
      <c r="DZ196" s="29" t="str">
        <f ca="true">+IF(OFFSET('Hygiene Data'!$F$14,0,10*ROW('Hygiene Data'!F190))="","",OFFSET('Hygiene Data'!$F$14,0,10*ROW('Hygiene Data'!F190)))</f>
        <v/>
      </c>
      <c r="EA196" s="29" t="str">
        <f ca="true">+IF(OFFSET('Hygiene Data'!$G$12,0,10*ROW('Hygiene Data'!G190))="","",OFFSET('Hygiene Data'!$G$12,0,10*ROW('Hygiene Data'!G190)))</f>
        <v/>
      </c>
      <c r="EB196" s="29" t="str">
        <f ca="true">+IF(OFFSET('Hygiene Data'!$G$13,0,10*ROW('Hygiene Data'!G190))="","",OFFSET('Hygiene Data'!$G$13,0,10*ROW('Hygiene Data'!G190)))</f>
        <v/>
      </c>
      <c r="EC196" s="29" t="str">
        <f ca="true">+IF(OFFSET('Hygiene Data'!$G$14,0,10*ROW('Hygiene Data'!G190))="","",OFFSET('Hygiene Data'!$G$14,0,10*ROW('Hygiene Data'!G190)))</f>
        <v/>
      </c>
      <c r="ED196" s="29" t="str">
        <f ca="true">+IF(OFFSET('Hygiene Data'!$H$12,0,10*ROW('Hygiene Data'!H190))="","",OFFSET('Hygiene Data'!$H$12,0,10*ROW('Hygiene Data'!H190)))</f>
        <v/>
      </c>
      <c r="EE196" s="29" t="str">
        <f ca="true">+IF(OFFSET('Hygiene Data'!$H$13,0,10*ROW('Hygiene Data'!H190))="","",OFFSET('Hygiene Data'!$H$13,0,10*ROW('Hygiene Data'!H190)))</f>
        <v/>
      </c>
      <c r="EF196" s="29" t="str">
        <f ca="true">+IF(OFFSET('Hygiene Data'!$H$14,0,10*ROW('Hygiene Data'!H190))="","",OFFSET('Hygiene Data'!$H$14,0,10*ROW('Hygiene Data'!H190)))</f>
        <v/>
      </c>
    </row>
    <row r="197" x14ac:dyDescent="0.2">
      <c r="A197" s="52" t="str">
        <f ca="true">+IF(OFFSET('Water Data'!$B$1,0,10*ROW('Water Data'!B194))="","",OFFSET('Water Data'!$B$1,0,10*ROW('Water Data'!B194)))</f>
        <v/>
      </c>
      <c r="B197" s="52" t="str">
        <f ca="true">+IF(OFFSET('Water Data'!$A$3,0,10*ROW('Water Data'!A194))="","",OFFSET('Water Data'!$A$3,0,10*ROW('Water Data'!A194)))</f>
        <v/>
      </c>
      <c r="C197" s="52" t="str">
        <f ca="true">+IF(OFFSET('Water Data'!$C$3,0,10*ROW('Water Data'!C194))="","",OFFSET('Water Data'!$C$3,0,10*ROW('Water Data'!C194)))</f>
        <v/>
      </c>
      <c r="D197" s="240"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0"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0"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0"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0"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0"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0"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0"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0"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0"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0"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0"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0"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0"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0"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0"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0"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0"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1"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1"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1"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1"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1"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1"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1"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1"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1"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1"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1"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1"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1"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1"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1"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1"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1"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1"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1"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1"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1"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1"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1"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1"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1"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1"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1"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1"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1"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1"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2"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2"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2"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2"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2"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2"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2"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2"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2"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2"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2"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2"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2"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2"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2"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2"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2"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2"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29" t="str">
        <f ca="true">+IF(OFFSET('Water Data'!$C$28,0,10*ROW('Water Data'!C191))="","",OFFSET('Water Data'!$C$28,0,10*ROW('Water Data'!C191)))</f>
        <v/>
      </c>
      <c r="BT197" s="29" t="str">
        <f ca="true">+IF(OFFSET('Water Data'!$C$29,0,10*ROW('Water Data'!C191))="","",OFFSET('Water Data'!$C$29,0,10*ROW('Water Data'!C191)))</f>
        <v/>
      </c>
      <c r="BU197" s="29" t="str">
        <f ca="true">+IF(OFFSET('Water Data'!$C$30,0,10*ROW('Water Data'!C191))="","",OFFSET('Water Data'!$C$30,0,10*ROW('Water Data'!C191)))</f>
        <v/>
      </c>
      <c r="BV197" s="29" t="str">
        <f ca="true">+IF(OFFSET('Water Data'!$D$28,0,10*ROW('Water Data'!D191))="","",OFFSET('Water Data'!$D$28,0,10*ROW('Water Data'!D191)))</f>
        <v/>
      </c>
      <c r="BW197" s="29" t="str">
        <f ca="true">+IF(OFFSET('Water Data'!$D$29,0,10*ROW('Water Data'!D191))="","",OFFSET('Water Data'!$D$29,0,10*ROW('Water Data'!D191)))</f>
        <v/>
      </c>
      <c r="BX197" s="29" t="str">
        <f ca="true">+IF(OFFSET('Water Data'!$D$30,0,10*ROW('Water Data'!D191))="","",OFFSET('Water Data'!$D$30,0,10*ROW('Water Data'!D191)))</f>
        <v/>
      </c>
      <c r="BY197" s="29" t="str">
        <f ca="true">+IF(OFFSET('Water Data'!$E$28,0,10*ROW('Water Data'!E191))="","",OFFSET('Water Data'!$E$28,0,10*ROW('Water Data'!E191)))</f>
        <v/>
      </c>
      <c r="BZ197" s="29" t="str">
        <f ca="true">+IF(OFFSET('Water Data'!$E$29,0,10*ROW('Water Data'!E191))="","",OFFSET('Water Data'!$E$29,0,10*ROW('Water Data'!E191)))</f>
        <v/>
      </c>
      <c r="CA197" s="29" t="str">
        <f ca="true">+IF(OFFSET('Water Data'!$E$30,0,10*ROW('Water Data'!E191))="","",OFFSET('Water Data'!$E$30,0,10*ROW('Water Data'!E191)))</f>
        <v/>
      </c>
      <c r="CB197" s="29" t="str">
        <f ca="true">+IF(OFFSET('Water Data'!$F$28,0,10*ROW('Water Data'!F191))="","",OFFSET('Water Data'!$F$28,0,10*ROW('Water Data'!F191)))</f>
        <v/>
      </c>
      <c r="CC197" s="29" t="str">
        <f ca="true">+IF(OFFSET('Water Data'!$F$29,0,10*ROW('Water Data'!F191))="","",OFFSET('Water Data'!$F$29,0,10*ROW('Water Data'!F191)))</f>
        <v/>
      </c>
      <c r="CD197" s="29" t="str">
        <f ca="true">+IF(OFFSET('Water Data'!$F$30,0,10*ROW('Water Data'!F191))="","",OFFSET('Water Data'!$F$30,0,10*ROW('Water Data'!F191)))</f>
        <v/>
      </c>
      <c r="CE197" s="29" t="str">
        <f ca="true">+IF(OFFSET('Water Data'!$G$28,0,10*ROW('Water Data'!G191))="","",OFFSET('Water Data'!$G$28,0,10*ROW('Water Data'!G191)))</f>
        <v/>
      </c>
      <c r="CF197" s="29" t="str">
        <f ca="true">+IF(OFFSET('Water Data'!$G$29,0,10*ROW('Water Data'!G191))="","",OFFSET('Water Data'!$G$29,0,10*ROW('Water Data'!G191)))</f>
        <v/>
      </c>
      <c r="CG197" s="29" t="str">
        <f ca="true">+IF(OFFSET('Water Data'!$G$30,0,10*ROW('Water Data'!G191))="","",OFFSET('Water Data'!$G$30,0,10*ROW('Water Data'!G191)))</f>
        <v/>
      </c>
      <c r="CH197" s="29" t="str">
        <f ca="true">+IF(OFFSET('Water Data'!$H$28,0,10*ROW('Water Data'!H191))="","",OFFSET('Water Data'!$H$28,0,10*ROW('Water Data'!H191)))</f>
        <v/>
      </c>
      <c r="CI197" s="29" t="str">
        <f ca="true">+IF(OFFSET('Water Data'!$H$29,0,10*ROW('Water Data'!H191))="","",OFFSET('Water Data'!$H$29,0,10*ROW('Water Data'!H191)))</f>
        <v/>
      </c>
      <c r="CJ197" s="29" t="str">
        <f ca="true">+IF(OFFSET('Water Data'!$H$30,0,10*ROW('Water Data'!H191))="","",OFFSET('Water Data'!$H$30,0,10*ROW('Water Data'!H191)))</f>
        <v/>
      </c>
      <c r="CK197" s="29" t="str">
        <f ca="true">+IF(OFFSET('Sanitation Data'!$C$29,0,10*ROW('Sanitation Data'!C191))="","",OFFSET('Sanitation Data'!$C$29,0,10*ROW('Sanitation Data'!C191)))</f>
        <v/>
      </c>
      <c r="CL197" s="29" t="str">
        <f ca="true">+IF(OFFSET('Sanitation Data'!$C$30,0,10*ROW('Sanitation Data'!C191))="","",OFFSET('Sanitation Data'!$C$30,0,10*ROW('Sanitation Data'!C191)))</f>
        <v/>
      </c>
      <c r="CM197" s="29" t="str">
        <f ca="true">+IF(OFFSET('Sanitation Data'!$C$31,0,10*ROW('Sanitation Data'!C191))="","",OFFSET('Sanitation Data'!$C$31,0,10*ROW('Sanitation Data'!C191)))</f>
        <v/>
      </c>
      <c r="CN197" s="29" t="str">
        <f ca="true">+IF(OFFSET('Sanitation Data'!$C$32,0,10*ROW('Sanitation Data'!C191))="","",OFFSET('Sanitation Data'!$C$32,0,10*ROW('Sanitation Data'!C191)))</f>
        <v/>
      </c>
      <c r="CO197" s="29" t="str">
        <f ca="true">+IF(OFFSET('Sanitation Data'!$C$33,0,10*ROW('Sanitation Data'!C191))="","",OFFSET('Sanitation Data'!$C$33,0,10*ROW('Sanitation Data'!C191)))</f>
        <v/>
      </c>
      <c r="CP197" s="29" t="str">
        <f ca="true">+IF(OFFSET('Sanitation Data'!$D$29,0,10*ROW('Sanitation Data'!D191))="","",OFFSET('Sanitation Data'!$D$29,0,10*ROW('Sanitation Data'!D191)))</f>
        <v/>
      </c>
      <c r="CQ197" s="29" t="str">
        <f ca="true">+IF(OFFSET('Sanitation Data'!$D$30,0,10*ROW('Sanitation Data'!D191))="","",OFFSET('Sanitation Data'!$D$30,0,10*ROW('Sanitation Data'!D191)))</f>
        <v/>
      </c>
      <c r="CR197" s="29" t="str">
        <f ca="true">+IF(OFFSET('Sanitation Data'!$D$31,0,10*ROW('Sanitation Data'!D191))="","",OFFSET('Sanitation Data'!$D$31,0,10*ROW('Sanitation Data'!D191)))</f>
        <v/>
      </c>
      <c r="CS197" s="29" t="str">
        <f ca="true">+IF(OFFSET('Sanitation Data'!$D$32,0,10*ROW('Sanitation Data'!D191))="","",OFFSET('Sanitation Data'!$D$32,0,10*ROW('Sanitation Data'!D191)))</f>
        <v/>
      </c>
      <c r="CT197" s="29" t="str">
        <f ca="true">+IF(OFFSET('Sanitation Data'!$D$33,0,10*ROW('Sanitation Data'!D191))="","",OFFSET('Sanitation Data'!$D$33,0,10*ROW('Sanitation Data'!D191)))</f>
        <v/>
      </c>
      <c r="CU197" s="29" t="str">
        <f ca="true">+IF(OFFSET('Sanitation Data'!$E$29,0,10*ROW('Sanitation Data'!E191))="","",OFFSET('Sanitation Data'!$E$29,0,10*ROW('Sanitation Data'!E191)))</f>
        <v/>
      </c>
      <c r="CV197" s="29" t="str">
        <f ca="true">+IF(OFFSET('Sanitation Data'!$E$30,0,10*ROW('Sanitation Data'!E191))="","",OFFSET('Sanitation Data'!$E$30,0,10*ROW('Sanitation Data'!E191)))</f>
        <v/>
      </c>
      <c r="CW197" s="29" t="str">
        <f ca="true">+IF(OFFSET('Sanitation Data'!$E$31,0,10*ROW('Sanitation Data'!E191))="","",OFFSET('Sanitation Data'!$E$31,0,10*ROW('Sanitation Data'!E191)))</f>
        <v/>
      </c>
      <c r="CX197" s="29" t="str">
        <f ca="true">+IF(OFFSET('Sanitation Data'!$E$32,0,10*ROW('Sanitation Data'!E191))="","",OFFSET('Sanitation Data'!$E$32,0,10*ROW('Sanitation Data'!E191)))</f>
        <v/>
      </c>
      <c r="CY197" s="29" t="str">
        <f ca="true">+IF(OFFSET('Sanitation Data'!$E$33,0,10*ROW('Sanitation Data'!E191))="","",OFFSET('Sanitation Data'!$E$33,0,10*ROW('Sanitation Data'!E191)))</f>
        <v/>
      </c>
      <c r="CZ197" s="29" t="str">
        <f ca="true">+IF(OFFSET('Sanitation Data'!$F$29,0,10*ROW('Sanitation Data'!F191))="","",OFFSET('Sanitation Data'!$F$29,0,10*ROW('Sanitation Data'!F191)))</f>
        <v/>
      </c>
      <c r="DA197" s="29" t="str">
        <f ca="true">+IF(OFFSET('Sanitation Data'!$F$30,0,10*ROW('Sanitation Data'!F191))="","",OFFSET('Sanitation Data'!$F$30,0,10*ROW('Sanitation Data'!F191)))</f>
        <v/>
      </c>
      <c r="DB197" s="29" t="str">
        <f ca="true">+IF(OFFSET('Sanitation Data'!$F$31,0,10*ROW('Sanitation Data'!F191))="","",OFFSET('Sanitation Data'!$F$31,0,10*ROW('Sanitation Data'!F191)))</f>
        <v/>
      </c>
      <c r="DC197" s="29" t="str">
        <f ca="true">+IF(OFFSET('Sanitation Data'!$F$32,0,10*ROW('Sanitation Data'!F191))="","",OFFSET('Sanitation Data'!$F$32,0,10*ROW('Sanitation Data'!F191)))</f>
        <v/>
      </c>
      <c r="DD197" s="29" t="str">
        <f ca="true">+IF(OFFSET('Sanitation Data'!$F$33,0,10*ROW('Sanitation Data'!F191))="","",OFFSET('Sanitation Data'!$F$33,0,10*ROW('Sanitation Data'!F191)))</f>
        <v/>
      </c>
      <c r="DE197" s="29" t="str">
        <f ca="true">+IF(OFFSET('Sanitation Data'!$G$29,0,10*ROW('Sanitation Data'!G191))="","",OFFSET('Sanitation Data'!$G$29,0,10*ROW('Sanitation Data'!G191)))</f>
        <v/>
      </c>
      <c r="DF197" s="29" t="str">
        <f ca="true">+IF(OFFSET('Sanitation Data'!$G$30,0,10*ROW('Sanitation Data'!G191))="","",OFFSET('Sanitation Data'!$G$30,0,10*ROW('Sanitation Data'!G191)))</f>
        <v/>
      </c>
      <c r="DG197" s="29" t="str">
        <f ca="true">+IF(OFFSET('Sanitation Data'!$G$31,0,10*ROW('Sanitation Data'!G191))="","",OFFSET('Sanitation Data'!$G$31,0,10*ROW('Sanitation Data'!G191)))</f>
        <v/>
      </c>
      <c r="DH197" s="29" t="str">
        <f ca="true">+IF(OFFSET('Sanitation Data'!$G$32,0,10*ROW('Sanitation Data'!G191))="","",OFFSET('Sanitation Data'!$G$32,0,10*ROW('Sanitation Data'!G191)))</f>
        <v/>
      </c>
      <c r="DI197" s="29" t="str">
        <f ca="true">+IF(OFFSET('Sanitation Data'!$G$33,0,10*ROW('Sanitation Data'!G191))="","",OFFSET('Sanitation Data'!$G$33,0,10*ROW('Sanitation Data'!G191)))</f>
        <v/>
      </c>
      <c r="DJ197" s="29" t="str">
        <f ca="true">+IF(OFFSET('Sanitation Data'!$H$29,0,10*ROW('Sanitation Data'!H191))="","",OFFSET('Sanitation Data'!$H$29,0,10*ROW('Sanitation Data'!H191)))</f>
        <v/>
      </c>
      <c r="DK197" s="29" t="str">
        <f ca="true">+IF(OFFSET('Sanitation Data'!$H$30,0,10*ROW('Sanitation Data'!H191))="","",OFFSET('Sanitation Data'!$H$30,0,10*ROW('Sanitation Data'!H191)))</f>
        <v/>
      </c>
      <c r="DL197" s="29" t="str">
        <f ca="true">+IF(OFFSET('Sanitation Data'!$H$31,0,10*ROW('Sanitation Data'!H191))="","",OFFSET('Sanitation Data'!$H$31,0,10*ROW('Sanitation Data'!H191)))</f>
        <v/>
      </c>
      <c r="DM197" s="29" t="str">
        <f ca="true">+IF(OFFSET('Sanitation Data'!$H$32,0,10*ROW('Sanitation Data'!H191))="","",OFFSET('Sanitation Data'!$H$32,0,10*ROW('Sanitation Data'!H191)))</f>
        <v/>
      </c>
      <c r="DN197" s="29" t="str">
        <f ca="true">+IF(OFFSET('Sanitation Data'!$H$33,0,10*ROW('Sanitation Data'!H191))="","",OFFSET('Sanitation Data'!$H$33,0,10*ROW('Sanitation Data'!H191)))</f>
        <v/>
      </c>
      <c r="DO197" s="29" t="str">
        <f ca="true">+IF(OFFSET('Hygiene Data'!$C$12,0,10*ROW('Hygiene Data'!C191))="","",OFFSET('Hygiene Data'!$C$12,0,10*ROW('Hygiene Data'!C191)))</f>
        <v/>
      </c>
      <c r="DP197" s="29" t="str">
        <f ca="true">+IF(OFFSET('Hygiene Data'!$C$13,0,10*ROW('Hygiene Data'!C191))="","",OFFSET('Hygiene Data'!$C$13,0,10*ROW('Hygiene Data'!C191)))</f>
        <v/>
      </c>
      <c r="DQ197" s="29" t="str">
        <f ca="true">+IF(OFFSET('Hygiene Data'!$C$14,0,10*ROW('Hygiene Data'!C191))="","",OFFSET('Hygiene Data'!$C$14,0,10*ROW('Hygiene Data'!C191)))</f>
        <v/>
      </c>
      <c r="DR197" s="29" t="str">
        <f ca="true">+IF(OFFSET('Hygiene Data'!$D$12,0,10*ROW('Hygiene Data'!D191))="","",OFFSET('Hygiene Data'!$D$12,0,10*ROW('Hygiene Data'!D191)))</f>
        <v/>
      </c>
      <c r="DS197" s="29" t="str">
        <f ca="true">+IF(OFFSET('Hygiene Data'!$D$13,0,10*ROW('Hygiene Data'!D191))="","",OFFSET('Hygiene Data'!$D$13,0,10*ROW('Hygiene Data'!D191)))</f>
        <v/>
      </c>
      <c r="DT197" s="29" t="str">
        <f ca="true">+IF(OFFSET('Hygiene Data'!$D$14,0,10*ROW('Hygiene Data'!D191))="","",OFFSET('Hygiene Data'!$D$14,0,10*ROW('Hygiene Data'!D191)))</f>
        <v/>
      </c>
      <c r="DU197" s="29" t="str">
        <f ca="true">+IF(OFFSET('Hygiene Data'!$E$12,0,10*ROW('Hygiene Data'!E191))="","",OFFSET('Hygiene Data'!$E$12,0,10*ROW('Hygiene Data'!E191)))</f>
        <v/>
      </c>
      <c r="DV197" s="29" t="str">
        <f ca="true">+IF(OFFSET('Hygiene Data'!$E$13,0,10*ROW('Hygiene Data'!E191))="","",OFFSET('Hygiene Data'!$E$13,0,10*ROW('Hygiene Data'!E191)))</f>
        <v/>
      </c>
      <c r="DW197" s="29" t="str">
        <f ca="true">+IF(OFFSET('Hygiene Data'!$E$14,0,10*ROW('Hygiene Data'!E191))="","",OFFSET('Hygiene Data'!$E$14,0,10*ROW('Hygiene Data'!E191)))</f>
        <v/>
      </c>
      <c r="DX197" s="29" t="str">
        <f ca="true">+IF(OFFSET('Hygiene Data'!$F$12,0,10*ROW('Hygiene Data'!F191))="","",OFFSET('Hygiene Data'!$F$12,0,10*ROW('Hygiene Data'!F191)))</f>
        <v/>
      </c>
      <c r="DY197" s="29" t="str">
        <f ca="true">+IF(OFFSET('Hygiene Data'!$F$13,0,10*ROW('Hygiene Data'!F191))="","",OFFSET('Hygiene Data'!$F$13,0,10*ROW('Hygiene Data'!F191)))</f>
        <v/>
      </c>
      <c r="DZ197" s="29" t="str">
        <f ca="true">+IF(OFFSET('Hygiene Data'!$F$14,0,10*ROW('Hygiene Data'!F191))="","",OFFSET('Hygiene Data'!$F$14,0,10*ROW('Hygiene Data'!F191)))</f>
        <v/>
      </c>
      <c r="EA197" s="29" t="str">
        <f ca="true">+IF(OFFSET('Hygiene Data'!$G$12,0,10*ROW('Hygiene Data'!G191))="","",OFFSET('Hygiene Data'!$G$12,0,10*ROW('Hygiene Data'!G191)))</f>
        <v/>
      </c>
      <c r="EB197" s="29" t="str">
        <f ca="true">+IF(OFFSET('Hygiene Data'!$G$13,0,10*ROW('Hygiene Data'!G191))="","",OFFSET('Hygiene Data'!$G$13,0,10*ROW('Hygiene Data'!G191)))</f>
        <v/>
      </c>
      <c r="EC197" s="29" t="str">
        <f ca="true">+IF(OFFSET('Hygiene Data'!$G$14,0,10*ROW('Hygiene Data'!G191))="","",OFFSET('Hygiene Data'!$G$14,0,10*ROW('Hygiene Data'!G191)))</f>
        <v/>
      </c>
      <c r="ED197" s="29" t="str">
        <f ca="true">+IF(OFFSET('Hygiene Data'!$H$12,0,10*ROW('Hygiene Data'!H191))="","",OFFSET('Hygiene Data'!$H$12,0,10*ROW('Hygiene Data'!H191)))</f>
        <v/>
      </c>
      <c r="EE197" s="29" t="str">
        <f ca="true">+IF(OFFSET('Hygiene Data'!$H$13,0,10*ROW('Hygiene Data'!H191))="","",OFFSET('Hygiene Data'!$H$13,0,10*ROW('Hygiene Data'!H191)))</f>
        <v/>
      </c>
      <c r="EF197" s="29" t="str">
        <f ca="true">+IF(OFFSET('Hygiene Data'!$H$14,0,10*ROW('Hygiene Data'!H191))="","",OFFSET('Hygiene Data'!$H$14,0,10*ROW('Hygiene Data'!H191)))</f>
        <v/>
      </c>
    </row>
    <row r="198" x14ac:dyDescent="0.2">
      <c r="A198" s="52" t="str">
        <f ca="true">+IF(OFFSET('Water Data'!$B$1,0,10*ROW('Water Data'!B195))="","",OFFSET('Water Data'!$B$1,0,10*ROW('Water Data'!B195)))</f>
        <v/>
      </c>
      <c r="B198" s="52" t="str">
        <f ca="true">+IF(OFFSET('Water Data'!$A$3,0,10*ROW('Water Data'!A195))="","",OFFSET('Water Data'!$A$3,0,10*ROW('Water Data'!A195)))</f>
        <v/>
      </c>
      <c r="C198" s="52" t="str">
        <f ca="true">+IF(OFFSET('Water Data'!$C$3,0,10*ROW('Water Data'!C195))="","",OFFSET('Water Data'!$C$3,0,10*ROW('Water Data'!C195)))</f>
        <v/>
      </c>
      <c r="D198" s="240"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0"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0"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0"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0"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0"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0"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0"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0"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0"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0"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0"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0"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0"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0"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0"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0"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0"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1"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1"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1"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1"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1"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1"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1"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1"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1"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1"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1"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1"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1"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1"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1"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1"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1"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1"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1"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1"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1"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1"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1"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1"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1"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1"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1"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1"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1"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1"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2"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2"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2"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2"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2"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2"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2"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2"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2"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2"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2"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2"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2"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2"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2"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2"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2"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2"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29" t="str">
        <f ca="true">+IF(OFFSET('Water Data'!$C$28,0,10*ROW('Water Data'!C192))="","",OFFSET('Water Data'!$C$28,0,10*ROW('Water Data'!C192)))</f>
        <v/>
      </c>
      <c r="BT198" s="29" t="str">
        <f ca="true">+IF(OFFSET('Water Data'!$C$29,0,10*ROW('Water Data'!C192))="","",OFFSET('Water Data'!$C$29,0,10*ROW('Water Data'!C192)))</f>
        <v/>
      </c>
      <c r="BU198" s="29" t="str">
        <f ca="true">+IF(OFFSET('Water Data'!$C$30,0,10*ROW('Water Data'!C192))="","",OFFSET('Water Data'!$C$30,0,10*ROW('Water Data'!C192)))</f>
        <v/>
      </c>
      <c r="BV198" s="29" t="str">
        <f ca="true">+IF(OFFSET('Water Data'!$D$28,0,10*ROW('Water Data'!D192))="","",OFFSET('Water Data'!$D$28,0,10*ROW('Water Data'!D192)))</f>
        <v/>
      </c>
      <c r="BW198" s="29" t="str">
        <f ca="true">+IF(OFFSET('Water Data'!$D$29,0,10*ROW('Water Data'!D192))="","",OFFSET('Water Data'!$D$29,0,10*ROW('Water Data'!D192)))</f>
        <v/>
      </c>
      <c r="BX198" s="29" t="str">
        <f ca="true">+IF(OFFSET('Water Data'!$D$30,0,10*ROW('Water Data'!D192))="","",OFFSET('Water Data'!$D$30,0,10*ROW('Water Data'!D192)))</f>
        <v/>
      </c>
      <c r="BY198" s="29" t="str">
        <f ca="true">+IF(OFFSET('Water Data'!$E$28,0,10*ROW('Water Data'!E192))="","",OFFSET('Water Data'!$E$28,0,10*ROW('Water Data'!E192)))</f>
        <v/>
      </c>
      <c r="BZ198" s="29" t="str">
        <f ca="true">+IF(OFFSET('Water Data'!$E$29,0,10*ROW('Water Data'!E192))="","",OFFSET('Water Data'!$E$29,0,10*ROW('Water Data'!E192)))</f>
        <v/>
      </c>
      <c r="CA198" s="29" t="str">
        <f ca="true">+IF(OFFSET('Water Data'!$E$30,0,10*ROW('Water Data'!E192))="","",OFFSET('Water Data'!$E$30,0,10*ROW('Water Data'!E192)))</f>
        <v/>
      </c>
      <c r="CB198" s="29" t="str">
        <f ca="true">+IF(OFFSET('Water Data'!$F$28,0,10*ROW('Water Data'!F192))="","",OFFSET('Water Data'!$F$28,0,10*ROW('Water Data'!F192)))</f>
        <v/>
      </c>
      <c r="CC198" s="29" t="str">
        <f ca="true">+IF(OFFSET('Water Data'!$F$29,0,10*ROW('Water Data'!F192))="","",OFFSET('Water Data'!$F$29,0,10*ROW('Water Data'!F192)))</f>
        <v/>
      </c>
      <c r="CD198" s="29" t="str">
        <f ca="true">+IF(OFFSET('Water Data'!$F$30,0,10*ROW('Water Data'!F192))="","",OFFSET('Water Data'!$F$30,0,10*ROW('Water Data'!F192)))</f>
        <v/>
      </c>
      <c r="CE198" s="29" t="str">
        <f ca="true">+IF(OFFSET('Water Data'!$G$28,0,10*ROW('Water Data'!G192))="","",OFFSET('Water Data'!$G$28,0,10*ROW('Water Data'!G192)))</f>
        <v/>
      </c>
      <c r="CF198" s="29" t="str">
        <f ca="true">+IF(OFFSET('Water Data'!$G$29,0,10*ROW('Water Data'!G192))="","",OFFSET('Water Data'!$G$29,0,10*ROW('Water Data'!G192)))</f>
        <v/>
      </c>
      <c r="CG198" s="29" t="str">
        <f ca="true">+IF(OFFSET('Water Data'!$G$30,0,10*ROW('Water Data'!G192))="","",OFFSET('Water Data'!$G$30,0,10*ROW('Water Data'!G192)))</f>
        <v/>
      </c>
      <c r="CH198" s="29" t="str">
        <f ca="true">+IF(OFFSET('Water Data'!$H$28,0,10*ROW('Water Data'!H192))="","",OFFSET('Water Data'!$H$28,0,10*ROW('Water Data'!H192)))</f>
        <v/>
      </c>
      <c r="CI198" s="29" t="str">
        <f ca="true">+IF(OFFSET('Water Data'!$H$29,0,10*ROW('Water Data'!H192))="","",OFFSET('Water Data'!$H$29,0,10*ROW('Water Data'!H192)))</f>
        <v/>
      </c>
      <c r="CJ198" s="29" t="str">
        <f ca="true">+IF(OFFSET('Water Data'!$H$30,0,10*ROW('Water Data'!H192))="","",OFFSET('Water Data'!$H$30,0,10*ROW('Water Data'!H192)))</f>
        <v/>
      </c>
      <c r="CK198" s="29" t="str">
        <f ca="true">+IF(OFFSET('Sanitation Data'!$C$29,0,10*ROW('Sanitation Data'!C192))="","",OFFSET('Sanitation Data'!$C$29,0,10*ROW('Sanitation Data'!C192)))</f>
        <v/>
      </c>
      <c r="CL198" s="29" t="str">
        <f ca="true">+IF(OFFSET('Sanitation Data'!$C$30,0,10*ROW('Sanitation Data'!C192))="","",OFFSET('Sanitation Data'!$C$30,0,10*ROW('Sanitation Data'!C192)))</f>
        <v/>
      </c>
      <c r="CM198" s="29" t="str">
        <f ca="true">+IF(OFFSET('Sanitation Data'!$C$31,0,10*ROW('Sanitation Data'!C192))="","",OFFSET('Sanitation Data'!$C$31,0,10*ROW('Sanitation Data'!C192)))</f>
        <v/>
      </c>
      <c r="CN198" s="29" t="str">
        <f ca="true">+IF(OFFSET('Sanitation Data'!$C$32,0,10*ROW('Sanitation Data'!C192))="","",OFFSET('Sanitation Data'!$C$32,0,10*ROW('Sanitation Data'!C192)))</f>
        <v/>
      </c>
      <c r="CO198" s="29" t="str">
        <f ca="true">+IF(OFFSET('Sanitation Data'!$C$33,0,10*ROW('Sanitation Data'!C192))="","",OFFSET('Sanitation Data'!$C$33,0,10*ROW('Sanitation Data'!C192)))</f>
        <v/>
      </c>
      <c r="CP198" s="29" t="str">
        <f ca="true">+IF(OFFSET('Sanitation Data'!$D$29,0,10*ROW('Sanitation Data'!D192))="","",OFFSET('Sanitation Data'!$D$29,0,10*ROW('Sanitation Data'!D192)))</f>
        <v/>
      </c>
      <c r="CQ198" s="29" t="str">
        <f ca="true">+IF(OFFSET('Sanitation Data'!$D$30,0,10*ROW('Sanitation Data'!D192))="","",OFFSET('Sanitation Data'!$D$30,0,10*ROW('Sanitation Data'!D192)))</f>
        <v/>
      </c>
      <c r="CR198" s="29" t="str">
        <f ca="true">+IF(OFFSET('Sanitation Data'!$D$31,0,10*ROW('Sanitation Data'!D192))="","",OFFSET('Sanitation Data'!$D$31,0,10*ROW('Sanitation Data'!D192)))</f>
        <v/>
      </c>
      <c r="CS198" s="29" t="str">
        <f ca="true">+IF(OFFSET('Sanitation Data'!$D$32,0,10*ROW('Sanitation Data'!D192))="","",OFFSET('Sanitation Data'!$D$32,0,10*ROW('Sanitation Data'!D192)))</f>
        <v/>
      </c>
      <c r="CT198" s="29" t="str">
        <f ca="true">+IF(OFFSET('Sanitation Data'!$D$33,0,10*ROW('Sanitation Data'!D192))="","",OFFSET('Sanitation Data'!$D$33,0,10*ROW('Sanitation Data'!D192)))</f>
        <v/>
      </c>
      <c r="CU198" s="29" t="str">
        <f ca="true">+IF(OFFSET('Sanitation Data'!$E$29,0,10*ROW('Sanitation Data'!E192))="","",OFFSET('Sanitation Data'!$E$29,0,10*ROW('Sanitation Data'!E192)))</f>
        <v/>
      </c>
      <c r="CV198" s="29" t="str">
        <f ca="true">+IF(OFFSET('Sanitation Data'!$E$30,0,10*ROW('Sanitation Data'!E192))="","",OFFSET('Sanitation Data'!$E$30,0,10*ROW('Sanitation Data'!E192)))</f>
        <v/>
      </c>
      <c r="CW198" s="29" t="str">
        <f ca="true">+IF(OFFSET('Sanitation Data'!$E$31,0,10*ROW('Sanitation Data'!E192))="","",OFFSET('Sanitation Data'!$E$31,0,10*ROW('Sanitation Data'!E192)))</f>
        <v/>
      </c>
      <c r="CX198" s="29" t="str">
        <f ca="true">+IF(OFFSET('Sanitation Data'!$E$32,0,10*ROW('Sanitation Data'!E192))="","",OFFSET('Sanitation Data'!$E$32,0,10*ROW('Sanitation Data'!E192)))</f>
        <v/>
      </c>
      <c r="CY198" s="29" t="str">
        <f ca="true">+IF(OFFSET('Sanitation Data'!$E$33,0,10*ROW('Sanitation Data'!E192))="","",OFFSET('Sanitation Data'!$E$33,0,10*ROW('Sanitation Data'!E192)))</f>
        <v/>
      </c>
      <c r="CZ198" s="29" t="str">
        <f ca="true">+IF(OFFSET('Sanitation Data'!$F$29,0,10*ROW('Sanitation Data'!F192))="","",OFFSET('Sanitation Data'!$F$29,0,10*ROW('Sanitation Data'!F192)))</f>
        <v/>
      </c>
      <c r="DA198" s="29" t="str">
        <f ca="true">+IF(OFFSET('Sanitation Data'!$F$30,0,10*ROW('Sanitation Data'!F192))="","",OFFSET('Sanitation Data'!$F$30,0,10*ROW('Sanitation Data'!F192)))</f>
        <v/>
      </c>
      <c r="DB198" s="29" t="str">
        <f ca="true">+IF(OFFSET('Sanitation Data'!$F$31,0,10*ROW('Sanitation Data'!F192))="","",OFFSET('Sanitation Data'!$F$31,0,10*ROW('Sanitation Data'!F192)))</f>
        <v/>
      </c>
      <c r="DC198" s="29" t="str">
        <f ca="true">+IF(OFFSET('Sanitation Data'!$F$32,0,10*ROW('Sanitation Data'!F192))="","",OFFSET('Sanitation Data'!$F$32,0,10*ROW('Sanitation Data'!F192)))</f>
        <v/>
      </c>
      <c r="DD198" s="29" t="str">
        <f ca="true">+IF(OFFSET('Sanitation Data'!$F$33,0,10*ROW('Sanitation Data'!F192))="","",OFFSET('Sanitation Data'!$F$33,0,10*ROW('Sanitation Data'!F192)))</f>
        <v/>
      </c>
      <c r="DE198" s="29" t="str">
        <f ca="true">+IF(OFFSET('Sanitation Data'!$G$29,0,10*ROW('Sanitation Data'!G192))="","",OFFSET('Sanitation Data'!$G$29,0,10*ROW('Sanitation Data'!G192)))</f>
        <v/>
      </c>
      <c r="DF198" s="29" t="str">
        <f ca="true">+IF(OFFSET('Sanitation Data'!$G$30,0,10*ROW('Sanitation Data'!G192))="","",OFFSET('Sanitation Data'!$G$30,0,10*ROW('Sanitation Data'!G192)))</f>
        <v/>
      </c>
      <c r="DG198" s="29" t="str">
        <f ca="true">+IF(OFFSET('Sanitation Data'!$G$31,0,10*ROW('Sanitation Data'!G192))="","",OFFSET('Sanitation Data'!$G$31,0,10*ROW('Sanitation Data'!G192)))</f>
        <v/>
      </c>
      <c r="DH198" s="29" t="str">
        <f ca="true">+IF(OFFSET('Sanitation Data'!$G$32,0,10*ROW('Sanitation Data'!G192))="","",OFFSET('Sanitation Data'!$G$32,0,10*ROW('Sanitation Data'!G192)))</f>
        <v/>
      </c>
      <c r="DI198" s="29" t="str">
        <f ca="true">+IF(OFFSET('Sanitation Data'!$G$33,0,10*ROW('Sanitation Data'!G192))="","",OFFSET('Sanitation Data'!$G$33,0,10*ROW('Sanitation Data'!G192)))</f>
        <v/>
      </c>
      <c r="DJ198" s="29" t="str">
        <f ca="true">+IF(OFFSET('Sanitation Data'!$H$29,0,10*ROW('Sanitation Data'!H192))="","",OFFSET('Sanitation Data'!$H$29,0,10*ROW('Sanitation Data'!H192)))</f>
        <v/>
      </c>
      <c r="DK198" s="29" t="str">
        <f ca="true">+IF(OFFSET('Sanitation Data'!$H$30,0,10*ROW('Sanitation Data'!H192))="","",OFFSET('Sanitation Data'!$H$30,0,10*ROW('Sanitation Data'!H192)))</f>
        <v/>
      </c>
      <c r="DL198" s="29" t="str">
        <f ca="true">+IF(OFFSET('Sanitation Data'!$H$31,0,10*ROW('Sanitation Data'!H192))="","",OFFSET('Sanitation Data'!$H$31,0,10*ROW('Sanitation Data'!H192)))</f>
        <v/>
      </c>
      <c r="DM198" s="29" t="str">
        <f ca="true">+IF(OFFSET('Sanitation Data'!$H$32,0,10*ROW('Sanitation Data'!H192))="","",OFFSET('Sanitation Data'!$H$32,0,10*ROW('Sanitation Data'!H192)))</f>
        <v/>
      </c>
      <c r="DN198" s="29" t="str">
        <f ca="true">+IF(OFFSET('Sanitation Data'!$H$33,0,10*ROW('Sanitation Data'!H192))="","",OFFSET('Sanitation Data'!$H$33,0,10*ROW('Sanitation Data'!H192)))</f>
        <v/>
      </c>
      <c r="DO198" s="29" t="str">
        <f ca="true">+IF(OFFSET('Hygiene Data'!$C$12,0,10*ROW('Hygiene Data'!C192))="","",OFFSET('Hygiene Data'!$C$12,0,10*ROW('Hygiene Data'!C192)))</f>
        <v/>
      </c>
      <c r="DP198" s="29" t="str">
        <f ca="true">+IF(OFFSET('Hygiene Data'!$C$13,0,10*ROW('Hygiene Data'!C192))="","",OFFSET('Hygiene Data'!$C$13,0,10*ROW('Hygiene Data'!C192)))</f>
        <v/>
      </c>
      <c r="DQ198" s="29" t="str">
        <f ca="true">+IF(OFFSET('Hygiene Data'!$C$14,0,10*ROW('Hygiene Data'!C192))="","",OFFSET('Hygiene Data'!$C$14,0,10*ROW('Hygiene Data'!C192)))</f>
        <v/>
      </c>
      <c r="DR198" s="29" t="str">
        <f ca="true">+IF(OFFSET('Hygiene Data'!$D$12,0,10*ROW('Hygiene Data'!D192))="","",OFFSET('Hygiene Data'!$D$12,0,10*ROW('Hygiene Data'!D192)))</f>
        <v/>
      </c>
      <c r="DS198" s="29" t="str">
        <f ca="true">+IF(OFFSET('Hygiene Data'!$D$13,0,10*ROW('Hygiene Data'!D192))="","",OFFSET('Hygiene Data'!$D$13,0,10*ROW('Hygiene Data'!D192)))</f>
        <v/>
      </c>
      <c r="DT198" s="29" t="str">
        <f ca="true">+IF(OFFSET('Hygiene Data'!$D$14,0,10*ROW('Hygiene Data'!D192))="","",OFFSET('Hygiene Data'!$D$14,0,10*ROW('Hygiene Data'!D192)))</f>
        <v/>
      </c>
      <c r="DU198" s="29" t="str">
        <f ca="true">+IF(OFFSET('Hygiene Data'!$E$12,0,10*ROW('Hygiene Data'!E192))="","",OFFSET('Hygiene Data'!$E$12,0,10*ROW('Hygiene Data'!E192)))</f>
        <v/>
      </c>
      <c r="DV198" s="29" t="str">
        <f ca="true">+IF(OFFSET('Hygiene Data'!$E$13,0,10*ROW('Hygiene Data'!E192))="","",OFFSET('Hygiene Data'!$E$13,0,10*ROW('Hygiene Data'!E192)))</f>
        <v/>
      </c>
      <c r="DW198" s="29" t="str">
        <f ca="true">+IF(OFFSET('Hygiene Data'!$E$14,0,10*ROW('Hygiene Data'!E192))="","",OFFSET('Hygiene Data'!$E$14,0,10*ROW('Hygiene Data'!E192)))</f>
        <v/>
      </c>
      <c r="DX198" s="29" t="str">
        <f ca="true">+IF(OFFSET('Hygiene Data'!$F$12,0,10*ROW('Hygiene Data'!F192))="","",OFFSET('Hygiene Data'!$F$12,0,10*ROW('Hygiene Data'!F192)))</f>
        <v/>
      </c>
      <c r="DY198" s="29" t="str">
        <f ca="true">+IF(OFFSET('Hygiene Data'!$F$13,0,10*ROW('Hygiene Data'!F192))="","",OFFSET('Hygiene Data'!$F$13,0,10*ROW('Hygiene Data'!F192)))</f>
        <v/>
      </c>
      <c r="DZ198" s="29" t="str">
        <f ca="true">+IF(OFFSET('Hygiene Data'!$F$14,0,10*ROW('Hygiene Data'!F192))="","",OFFSET('Hygiene Data'!$F$14,0,10*ROW('Hygiene Data'!F192)))</f>
        <v/>
      </c>
      <c r="EA198" s="29" t="str">
        <f ca="true">+IF(OFFSET('Hygiene Data'!$G$12,0,10*ROW('Hygiene Data'!G192))="","",OFFSET('Hygiene Data'!$G$12,0,10*ROW('Hygiene Data'!G192)))</f>
        <v/>
      </c>
      <c r="EB198" s="29" t="str">
        <f ca="true">+IF(OFFSET('Hygiene Data'!$G$13,0,10*ROW('Hygiene Data'!G192))="","",OFFSET('Hygiene Data'!$G$13,0,10*ROW('Hygiene Data'!G192)))</f>
        <v/>
      </c>
      <c r="EC198" s="29" t="str">
        <f ca="true">+IF(OFFSET('Hygiene Data'!$G$14,0,10*ROW('Hygiene Data'!G192))="","",OFFSET('Hygiene Data'!$G$14,0,10*ROW('Hygiene Data'!G192)))</f>
        <v/>
      </c>
      <c r="ED198" s="29" t="str">
        <f ca="true">+IF(OFFSET('Hygiene Data'!$H$12,0,10*ROW('Hygiene Data'!H192))="","",OFFSET('Hygiene Data'!$H$12,0,10*ROW('Hygiene Data'!H192)))</f>
        <v/>
      </c>
      <c r="EE198" s="29" t="str">
        <f ca="true">+IF(OFFSET('Hygiene Data'!$H$13,0,10*ROW('Hygiene Data'!H192))="","",OFFSET('Hygiene Data'!$H$13,0,10*ROW('Hygiene Data'!H192)))</f>
        <v/>
      </c>
      <c r="EF198" s="29" t="str">
        <f ca="true">+IF(OFFSET('Hygiene Data'!$H$14,0,10*ROW('Hygiene Data'!H192))="","",OFFSET('Hygiene Data'!$H$14,0,10*ROW('Hygiene Data'!H192)))</f>
        <v/>
      </c>
    </row>
    <row r="199" x14ac:dyDescent="0.2">
      <c r="A199" s="52" t="str">
        <f ca="true">+IF(OFFSET('Water Data'!$B$1,0,10*ROW('Water Data'!B196))="","",OFFSET('Water Data'!$B$1,0,10*ROW('Water Data'!B196)))</f>
        <v/>
      </c>
      <c r="B199" s="52" t="str">
        <f ca="true">+IF(OFFSET('Water Data'!$A$3,0,10*ROW('Water Data'!A196))="","",OFFSET('Water Data'!$A$3,0,10*ROW('Water Data'!A196)))</f>
        <v/>
      </c>
      <c r="C199" s="52" t="str">
        <f ca="true">+IF(OFFSET('Water Data'!$C$3,0,10*ROW('Water Data'!C196))="","",OFFSET('Water Data'!$C$3,0,10*ROW('Water Data'!C196)))</f>
        <v/>
      </c>
      <c r="D199" s="240"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0"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0"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0"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0"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0"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0"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0"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0"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0"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0"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0"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0"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0"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0"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0"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0"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0"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1"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1"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1"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1"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1"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1"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1"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1"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1"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1"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1"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1"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1"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1"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1"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1"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1"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1"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1"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1"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1"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1"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1"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1"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1"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1"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1"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1"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1"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1"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2"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2"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2"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2"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2"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2"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2"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2"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2"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2"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2"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2"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2"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2"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2"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2"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2"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2"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29" t="str">
        <f ca="true">+IF(OFFSET('Water Data'!$C$28,0,10*ROW('Water Data'!C193))="","",OFFSET('Water Data'!$C$28,0,10*ROW('Water Data'!C193)))</f>
        <v/>
      </c>
      <c r="BT199" s="29" t="str">
        <f ca="true">+IF(OFFSET('Water Data'!$C$29,0,10*ROW('Water Data'!C193))="","",OFFSET('Water Data'!$C$29,0,10*ROW('Water Data'!C193)))</f>
        <v/>
      </c>
      <c r="BU199" s="29" t="str">
        <f ca="true">+IF(OFFSET('Water Data'!$C$30,0,10*ROW('Water Data'!C193))="","",OFFSET('Water Data'!$C$30,0,10*ROW('Water Data'!C193)))</f>
        <v/>
      </c>
      <c r="BV199" s="29" t="str">
        <f ca="true">+IF(OFFSET('Water Data'!$D$28,0,10*ROW('Water Data'!D193))="","",OFFSET('Water Data'!$D$28,0,10*ROW('Water Data'!D193)))</f>
        <v/>
      </c>
      <c r="BW199" s="29" t="str">
        <f ca="true">+IF(OFFSET('Water Data'!$D$29,0,10*ROW('Water Data'!D193))="","",OFFSET('Water Data'!$D$29,0,10*ROW('Water Data'!D193)))</f>
        <v/>
      </c>
      <c r="BX199" s="29" t="str">
        <f ca="true">+IF(OFFSET('Water Data'!$D$30,0,10*ROW('Water Data'!D193))="","",OFFSET('Water Data'!$D$30,0,10*ROW('Water Data'!D193)))</f>
        <v/>
      </c>
      <c r="BY199" s="29" t="str">
        <f ca="true">+IF(OFFSET('Water Data'!$E$28,0,10*ROW('Water Data'!E193))="","",OFFSET('Water Data'!$E$28,0,10*ROW('Water Data'!E193)))</f>
        <v/>
      </c>
      <c r="BZ199" s="29" t="str">
        <f ca="true">+IF(OFFSET('Water Data'!$E$29,0,10*ROW('Water Data'!E193))="","",OFFSET('Water Data'!$E$29,0,10*ROW('Water Data'!E193)))</f>
        <v/>
      </c>
      <c r="CA199" s="29" t="str">
        <f ca="true">+IF(OFFSET('Water Data'!$E$30,0,10*ROW('Water Data'!E193))="","",OFFSET('Water Data'!$E$30,0,10*ROW('Water Data'!E193)))</f>
        <v/>
      </c>
      <c r="CB199" s="29" t="str">
        <f ca="true">+IF(OFFSET('Water Data'!$F$28,0,10*ROW('Water Data'!F193))="","",OFFSET('Water Data'!$F$28,0,10*ROW('Water Data'!F193)))</f>
        <v/>
      </c>
      <c r="CC199" s="29" t="str">
        <f ca="true">+IF(OFFSET('Water Data'!$F$29,0,10*ROW('Water Data'!F193))="","",OFFSET('Water Data'!$F$29,0,10*ROW('Water Data'!F193)))</f>
        <v/>
      </c>
      <c r="CD199" s="29" t="str">
        <f ca="true">+IF(OFFSET('Water Data'!$F$30,0,10*ROW('Water Data'!F193))="","",OFFSET('Water Data'!$F$30,0,10*ROW('Water Data'!F193)))</f>
        <v/>
      </c>
      <c r="CE199" s="29" t="str">
        <f ca="true">+IF(OFFSET('Water Data'!$G$28,0,10*ROW('Water Data'!G193))="","",OFFSET('Water Data'!$G$28,0,10*ROW('Water Data'!G193)))</f>
        <v/>
      </c>
      <c r="CF199" s="29" t="str">
        <f ca="true">+IF(OFFSET('Water Data'!$G$29,0,10*ROW('Water Data'!G193))="","",OFFSET('Water Data'!$G$29,0,10*ROW('Water Data'!G193)))</f>
        <v/>
      </c>
      <c r="CG199" s="29" t="str">
        <f ca="true">+IF(OFFSET('Water Data'!$G$30,0,10*ROW('Water Data'!G193))="","",OFFSET('Water Data'!$G$30,0,10*ROW('Water Data'!G193)))</f>
        <v/>
      </c>
      <c r="CH199" s="29" t="str">
        <f ca="true">+IF(OFFSET('Water Data'!$H$28,0,10*ROW('Water Data'!H193))="","",OFFSET('Water Data'!$H$28,0,10*ROW('Water Data'!H193)))</f>
        <v/>
      </c>
      <c r="CI199" s="29" t="str">
        <f ca="true">+IF(OFFSET('Water Data'!$H$29,0,10*ROW('Water Data'!H193))="","",OFFSET('Water Data'!$H$29,0,10*ROW('Water Data'!H193)))</f>
        <v/>
      </c>
      <c r="CJ199" s="29" t="str">
        <f ca="true">+IF(OFFSET('Water Data'!$H$30,0,10*ROW('Water Data'!H193))="","",OFFSET('Water Data'!$H$30,0,10*ROW('Water Data'!H193)))</f>
        <v/>
      </c>
      <c r="CK199" s="29" t="str">
        <f ca="true">+IF(OFFSET('Sanitation Data'!$C$29,0,10*ROW('Sanitation Data'!C193))="","",OFFSET('Sanitation Data'!$C$29,0,10*ROW('Sanitation Data'!C193)))</f>
        <v/>
      </c>
      <c r="CL199" s="29" t="str">
        <f ca="true">+IF(OFFSET('Sanitation Data'!$C$30,0,10*ROW('Sanitation Data'!C193))="","",OFFSET('Sanitation Data'!$C$30,0,10*ROW('Sanitation Data'!C193)))</f>
        <v/>
      </c>
      <c r="CM199" s="29" t="str">
        <f ca="true">+IF(OFFSET('Sanitation Data'!$C$31,0,10*ROW('Sanitation Data'!C193))="","",OFFSET('Sanitation Data'!$C$31,0,10*ROW('Sanitation Data'!C193)))</f>
        <v/>
      </c>
      <c r="CN199" s="29" t="str">
        <f ca="true">+IF(OFFSET('Sanitation Data'!$C$32,0,10*ROW('Sanitation Data'!C193))="","",OFFSET('Sanitation Data'!$C$32,0,10*ROW('Sanitation Data'!C193)))</f>
        <v/>
      </c>
      <c r="CO199" s="29" t="str">
        <f ca="true">+IF(OFFSET('Sanitation Data'!$C$33,0,10*ROW('Sanitation Data'!C193))="","",OFFSET('Sanitation Data'!$C$33,0,10*ROW('Sanitation Data'!C193)))</f>
        <v/>
      </c>
      <c r="CP199" s="29" t="str">
        <f ca="true">+IF(OFFSET('Sanitation Data'!$D$29,0,10*ROW('Sanitation Data'!D193))="","",OFFSET('Sanitation Data'!$D$29,0,10*ROW('Sanitation Data'!D193)))</f>
        <v/>
      </c>
      <c r="CQ199" s="29" t="str">
        <f ca="true">+IF(OFFSET('Sanitation Data'!$D$30,0,10*ROW('Sanitation Data'!D193))="","",OFFSET('Sanitation Data'!$D$30,0,10*ROW('Sanitation Data'!D193)))</f>
        <v/>
      </c>
      <c r="CR199" s="29" t="str">
        <f ca="true">+IF(OFFSET('Sanitation Data'!$D$31,0,10*ROW('Sanitation Data'!D193))="","",OFFSET('Sanitation Data'!$D$31,0,10*ROW('Sanitation Data'!D193)))</f>
        <v/>
      </c>
      <c r="CS199" s="29" t="str">
        <f ca="true">+IF(OFFSET('Sanitation Data'!$D$32,0,10*ROW('Sanitation Data'!D193))="","",OFFSET('Sanitation Data'!$D$32,0,10*ROW('Sanitation Data'!D193)))</f>
        <v/>
      </c>
      <c r="CT199" s="29" t="str">
        <f ca="true">+IF(OFFSET('Sanitation Data'!$D$33,0,10*ROW('Sanitation Data'!D193))="","",OFFSET('Sanitation Data'!$D$33,0,10*ROW('Sanitation Data'!D193)))</f>
        <v/>
      </c>
      <c r="CU199" s="29" t="str">
        <f ca="true">+IF(OFFSET('Sanitation Data'!$E$29,0,10*ROW('Sanitation Data'!E193))="","",OFFSET('Sanitation Data'!$E$29,0,10*ROW('Sanitation Data'!E193)))</f>
        <v/>
      </c>
      <c r="CV199" s="29" t="str">
        <f ca="true">+IF(OFFSET('Sanitation Data'!$E$30,0,10*ROW('Sanitation Data'!E193))="","",OFFSET('Sanitation Data'!$E$30,0,10*ROW('Sanitation Data'!E193)))</f>
        <v/>
      </c>
      <c r="CW199" s="29" t="str">
        <f ca="true">+IF(OFFSET('Sanitation Data'!$E$31,0,10*ROW('Sanitation Data'!E193))="","",OFFSET('Sanitation Data'!$E$31,0,10*ROW('Sanitation Data'!E193)))</f>
        <v/>
      </c>
      <c r="CX199" s="29" t="str">
        <f ca="true">+IF(OFFSET('Sanitation Data'!$E$32,0,10*ROW('Sanitation Data'!E193))="","",OFFSET('Sanitation Data'!$E$32,0,10*ROW('Sanitation Data'!E193)))</f>
        <v/>
      </c>
      <c r="CY199" s="29" t="str">
        <f ca="true">+IF(OFFSET('Sanitation Data'!$E$33,0,10*ROW('Sanitation Data'!E193))="","",OFFSET('Sanitation Data'!$E$33,0,10*ROW('Sanitation Data'!E193)))</f>
        <v/>
      </c>
      <c r="CZ199" s="29" t="str">
        <f ca="true">+IF(OFFSET('Sanitation Data'!$F$29,0,10*ROW('Sanitation Data'!F193))="","",OFFSET('Sanitation Data'!$F$29,0,10*ROW('Sanitation Data'!F193)))</f>
        <v/>
      </c>
      <c r="DA199" s="29" t="str">
        <f ca="true">+IF(OFFSET('Sanitation Data'!$F$30,0,10*ROW('Sanitation Data'!F193))="","",OFFSET('Sanitation Data'!$F$30,0,10*ROW('Sanitation Data'!F193)))</f>
        <v/>
      </c>
      <c r="DB199" s="29" t="str">
        <f ca="true">+IF(OFFSET('Sanitation Data'!$F$31,0,10*ROW('Sanitation Data'!F193))="","",OFFSET('Sanitation Data'!$F$31,0,10*ROW('Sanitation Data'!F193)))</f>
        <v/>
      </c>
      <c r="DC199" s="29" t="str">
        <f ca="true">+IF(OFFSET('Sanitation Data'!$F$32,0,10*ROW('Sanitation Data'!F193))="","",OFFSET('Sanitation Data'!$F$32,0,10*ROW('Sanitation Data'!F193)))</f>
        <v/>
      </c>
      <c r="DD199" s="29" t="str">
        <f ca="true">+IF(OFFSET('Sanitation Data'!$F$33,0,10*ROW('Sanitation Data'!F193))="","",OFFSET('Sanitation Data'!$F$33,0,10*ROW('Sanitation Data'!F193)))</f>
        <v/>
      </c>
      <c r="DE199" s="29" t="str">
        <f ca="true">+IF(OFFSET('Sanitation Data'!$G$29,0,10*ROW('Sanitation Data'!G193))="","",OFFSET('Sanitation Data'!$G$29,0,10*ROW('Sanitation Data'!G193)))</f>
        <v/>
      </c>
      <c r="DF199" s="29" t="str">
        <f ca="true">+IF(OFFSET('Sanitation Data'!$G$30,0,10*ROW('Sanitation Data'!G193))="","",OFFSET('Sanitation Data'!$G$30,0,10*ROW('Sanitation Data'!G193)))</f>
        <v/>
      </c>
      <c r="DG199" s="29" t="str">
        <f ca="true">+IF(OFFSET('Sanitation Data'!$G$31,0,10*ROW('Sanitation Data'!G193))="","",OFFSET('Sanitation Data'!$G$31,0,10*ROW('Sanitation Data'!G193)))</f>
        <v/>
      </c>
      <c r="DH199" s="29" t="str">
        <f ca="true">+IF(OFFSET('Sanitation Data'!$G$32,0,10*ROW('Sanitation Data'!G193))="","",OFFSET('Sanitation Data'!$G$32,0,10*ROW('Sanitation Data'!G193)))</f>
        <v/>
      </c>
      <c r="DI199" s="29" t="str">
        <f ca="true">+IF(OFFSET('Sanitation Data'!$G$33,0,10*ROW('Sanitation Data'!G193))="","",OFFSET('Sanitation Data'!$G$33,0,10*ROW('Sanitation Data'!G193)))</f>
        <v/>
      </c>
      <c r="DJ199" s="29" t="str">
        <f ca="true">+IF(OFFSET('Sanitation Data'!$H$29,0,10*ROW('Sanitation Data'!H193))="","",OFFSET('Sanitation Data'!$H$29,0,10*ROW('Sanitation Data'!H193)))</f>
        <v/>
      </c>
      <c r="DK199" s="29" t="str">
        <f ca="true">+IF(OFFSET('Sanitation Data'!$H$30,0,10*ROW('Sanitation Data'!H193))="","",OFFSET('Sanitation Data'!$H$30,0,10*ROW('Sanitation Data'!H193)))</f>
        <v/>
      </c>
      <c r="DL199" s="29" t="str">
        <f ca="true">+IF(OFFSET('Sanitation Data'!$H$31,0,10*ROW('Sanitation Data'!H193))="","",OFFSET('Sanitation Data'!$H$31,0,10*ROW('Sanitation Data'!H193)))</f>
        <v/>
      </c>
      <c r="DM199" s="29" t="str">
        <f ca="true">+IF(OFFSET('Sanitation Data'!$H$32,0,10*ROW('Sanitation Data'!H193))="","",OFFSET('Sanitation Data'!$H$32,0,10*ROW('Sanitation Data'!H193)))</f>
        <v/>
      </c>
      <c r="DN199" s="29" t="str">
        <f ca="true">+IF(OFFSET('Sanitation Data'!$H$33,0,10*ROW('Sanitation Data'!H193))="","",OFFSET('Sanitation Data'!$H$33,0,10*ROW('Sanitation Data'!H193)))</f>
        <v/>
      </c>
      <c r="DO199" s="29" t="str">
        <f ca="true">+IF(OFFSET('Hygiene Data'!$C$12,0,10*ROW('Hygiene Data'!C193))="","",OFFSET('Hygiene Data'!$C$12,0,10*ROW('Hygiene Data'!C193)))</f>
        <v/>
      </c>
      <c r="DP199" s="29" t="str">
        <f ca="true">+IF(OFFSET('Hygiene Data'!$C$13,0,10*ROW('Hygiene Data'!C193))="","",OFFSET('Hygiene Data'!$C$13,0,10*ROW('Hygiene Data'!C193)))</f>
        <v/>
      </c>
      <c r="DQ199" s="29" t="str">
        <f ca="true">+IF(OFFSET('Hygiene Data'!$C$14,0,10*ROW('Hygiene Data'!C193))="","",OFFSET('Hygiene Data'!$C$14,0,10*ROW('Hygiene Data'!C193)))</f>
        <v/>
      </c>
      <c r="DR199" s="29" t="str">
        <f ca="true">+IF(OFFSET('Hygiene Data'!$D$12,0,10*ROW('Hygiene Data'!D193))="","",OFFSET('Hygiene Data'!$D$12,0,10*ROW('Hygiene Data'!D193)))</f>
        <v/>
      </c>
      <c r="DS199" s="29" t="str">
        <f ca="true">+IF(OFFSET('Hygiene Data'!$D$13,0,10*ROW('Hygiene Data'!D193))="","",OFFSET('Hygiene Data'!$D$13,0,10*ROW('Hygiene Data'!D193)))</f>
        <v/>
      </c>
      <c r="DT199" s="29" t="str">
        <f ca="true">+IF(OFFSET('Hygiene Data'!$D$14,0,10*ROW('Hygiene Data'!D193))="","",OFFSET('Hygiene Data'!$D$14,0,10*ROW('Hygiene Data'!D193)))</f>
        <v/>
      </c>
      <c r="DU199" s="29" t="str">
        <f ca="true">+IF(OFFSET('Hygiene Data'!$E$12,0,10*ROW('Hygiene Data'!E193))="","",OFFSET('Hygiene Data'!$E$12,0,10*ROW('Hygiene Data'!E193)))</f>
        <v/>
      </c>
      <c r="DV199" s="29" t="str">
        <f ca="true">+IF(OFFSET('Hygiene Data'!$E$13,0,10*ROW('Hygiene Data'!E193))="","",OFFSET('Hygiene Data'!$E$13,0,10*ROW('Hygiene Data'!E193)))</f>
        <v/>
      </c>
      <c r="DW199" s="29" t="str">
        <f ca="true">+IF(OFFSET('Hygiene Data'!$E$14,0,10*ROW('Hygiene Data'!E193))="","",OFFSET('Hygiene Data'!$E$14,0,10*ROW('Hygiene Data'!E193)))</f>
        <v/>
      </c>
      <c r="DX199" s="29" t="str">
        <f ca="true">+IF(OFFSET('Hygiene Data'!$F$12,0,10*ROW('Hygiene Data'!F193))="","",OFFSET('Hygiene Data'!$F$12,0,10*ROW('Hygiene Data'!F193)))</f>
        <v/>
      </c>
      <c r="DY199" s="29" t="str">
        <f ca="true">+IF(OFFSET('Hygiene Data'!$F$13,0,10*ROW('Hygiene Data'!F193))="","",OFFSET('Hygiene Data'!$F$13,0,10*ROW('Hygiene Data'!F193)))</f>
        <v/>
      </c>
      <c r="DZ199" s="29" t="str">
        <f ca="true">+IF(OFFSET('Hygiene Data'!$F$14,0,10*ROW('Hygiene Data'!F193))="","",OFFSET('Hygiene Data'!$F$14,0,10*ROW('Hygiene Data'!F193)))</f>
        <v/>
      </c>
      <c r="EA199" s="29" t="str">
        <f ca="true">+IF(OFFSET('Hygiene Data'!$G$12,0,10*ROW('Hygiene Data'!G193))="","",OFFSET('Hygiene Data'!$G$12,0,10*ROW('Hygiene Data'!G193)))</f>
        <v/>
      </c>
      <c r="EB199" s="29" t="str">
        <f ca="true">+IF(OFFSET('Hygiene Data'!$G$13,0,10*ROW('Hygiene Data'!G193))="","",OFFSET('Hygiene Data'!$G$13,0,10*ROW('Hygiene Data'!G193)))</f>
        <v/>
      </c>
      <c r="EC199" s="29" t="str">
        <f ca="true">+IF(OFFSET('Hygiene Data'!$G$14,0,10*ROW('Hygiene Data'!G193))="","",OFFSET('Hygiene Data'!$G$14,0,10*ROW('Hygiene Data'!G193)))</f>
        <v/>
      </c>
      <c r="ED199" s="29" t="str">
        <f ca="true">+IF(OFFSET('Hygiene Data'!$H$12,0,10*ROW('Hygiene Data'!H193))="","",OFFSET('Hygiene Data'!$H$12,0,10*ROW('Hygiene Data'!H193)))</f>
        <v/>
      </c>
      <c r="EE199" s="29" t="str">
        <f ca="true">+IF(OFFSET('Hygiene Data'!$H$13,0,10*ROW('Hygiene Data'!H193))="","",OFFSET('Hygiene Data'!$H$13,0,10*ROW('Hygiene Data'!H193)))</f>
        <v/>
      </c>
      <c r="EF199" s="29" t="str">
        <f ca="true">+IF(OFFSET('Hygiene Data'!$H$14,0,10*ROW('Hygiene Data'!H193))="","",OFFSET('Hygiene Data'!$H$14,0,10*ROW('Hygiene Data'!H193)))</f>
        <v/>
      </c>
    </row>
    <row r="200" x14ac:dyDescent="0.2">
      <c r="A200" s="52" t="str">
        <f ca="true">+IF(OFFSET('Water Data'!$B$1,0,10*ROW('Water Data'!B197))="","",OFFSET('Water Data'!$B$1,0,10*ROW('Water Data'!B197)))</f>
        <v/>
      </c>
      <c r="B200" s="52" t="str">
        <f ca="true">+IF(OFFSET('Water Data'!$A$3,0,10*ROW('Water Data'!A197))="","",OFFSET('Water Data'!$A$3,0,10*ROW('Water Data'!A197)))</f>
        <v/>
      </c>
      <c r="C200" s="52" t="str">
        <f ca="true">+IF(OFFSET('Water Data'!$C$3,0,10*ROW('Water Data'!C197))="","",OFFSET('Water Data'!$C$3,0,10*ROW('Water Data'!C197)))</f>
        <v/>
      </c>
      <c r="D200" s="240"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0"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0"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0"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0"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0"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0"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0"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0"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0"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0"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0"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0"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0"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0"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0"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0"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0"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1"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1"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1"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1"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1"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1"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1"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1"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1"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1"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1"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1"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1"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1"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1"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1"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1"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1"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1"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1"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1"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1"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1"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1"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1"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1"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1"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1"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1"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1"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2"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2"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2"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2"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2"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2"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2"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2"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2"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2"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2"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2"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2"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2"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2"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2"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2"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2"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29" t="str">
        <f ca="true">+IF(OFFSET('Water Data'!$C$28,0,10*ROW('Water Data'!C194))="","",OFFSET('Water Data'!$C$28,0,10*ROW('Water Data'!C194)))</f>
        <v/>
      </c>
      <c r="BT200" s="29" t="str">
        <f ca="true">+IF(OFFSET('Water Data'!$C$29,0,10*ROW('Water Data'!C194))="","",OFFSET('Water Data'!$C$29,0,10*ROW('Water Data'!C194)))</f>
        <v/>
      </c>
      <c r="BU200" s="29" t="str">
        <f ca="true">+IF(OFFSET('Water Data'!$C$30,0,10*ROW('Water Data'!C194))="","",OFFSET('Water Data'!$C$30,0,10*ROW('Water Data'!C194)))</f>
        <v/>
      </c>
      <c r="BV200" s="29" t="str">
        <f ca="true">+IF(OFFSET('Water Data'!$D$28,0,10*ROW('Water Data'!D194))="","",OFFSET('Water Data'!$D$28,0,10*ROW('Water Data'!D194)))</f>
        <v/>
      </c>
      <c r="BW200" s="29" t="str">
        <f ca="true">+IF(OFFSET('Water Data'!$D$29,0,10*ROW('Water Data'!D194))="","",OFFSET('Water Data'!$D$29,0,10*ROW('Water Data'!D194)))</f>
        <v/>
      </c>
      <c r="BX200" s="29" t="str">
        <f ca="true">+IF(OFFSET('Water Data'!$D$30,0,10*ROW('Water Data'!D194))="","",OFFSET('Water Data'!$D$30,0,10*ROW('Water Data'!D194)))</f>
        <v/>
      </c>
      <c r="BY200" s="29" t="str">
        <f ca="true">+IF(OFFSET('Water Data'!$E$28,0,10*ROW('Water Data'!E194))="","",OFFSET('Water Data'!$E$28,0,10*ROW('Water Data'!E194)))</f>
        <v/>
      </c>
      <c r="BZ200" s="29" t="str">
        <f ca="true">+IF(OFFSET('Water Data'!$E$29,0,10*ROW('Water Data'!E194))="","",OFFSET('Water Data'!$E$29,0,10*ROW('Water Data'!E194)))</f>
        <v/>
      </c>
      <c r="CA200" s="29" t="str">
        <f ca="true">+IF(OFFSET('Water Data'!$E$30,0,10*ROW('Water Data'!E194))="","",OFFSET('Water Data'!$E$30,0,10*ROW('Water Data'!E194)))</f>
        <v/>
      </c>
      <c r="CB200" s="29" t="str">
        <f ca="true">+IF(OFFSET('Water Data'!$F$28,0,10*ROW('Water Data'!F194))="","",OFFSET('Water Data'!$F$28,0,10*ROW('Water Data'!F194)))</f>
        <v/>
      </c>
      <c r="CC200" s="29" t="str">
        <f ca="true">+IF(OFFSET('Water Data'!$F$29,0,10*ROW('Water Data'!F194))="","",OFFSET('Water Data'!$F$29,0,10*ROW('Water Data'!F194)))</f>
        <v/>
      </c>
      <c r="CD200" s="29" t="str">
        <f ca="true">+IF(OFFSET('Water Data'!$F$30,0,10*ROW('Water Data'!F194))="","",OFFSET('Water Data'!$F$30,0,10*ROW('Water Data'!F194)))</f>
        <v/>
      </c>
      <c r="CE200" s="29" t="str">
        <f ca="true">+IF(OFFSET('Water Data'!$G$28,0,10*ROW('Water Data'!G194))="","",OFFSET('Water Data'!$G$28,0,10*ROW('Water Data'!G194)))</f>
        <v/>
      </c>
      <c r="CF200" s="29" t="str">
        <f ca="true">+IF(OFFSET('Water Data'!$G$29,0,10*ROW('Water Data'!G194))="","",OFFSET('Water Data'!$G$29,0,10*ROW('Water Data'!G194)))</f>
        <v/>
      </c>
      <c r="CG200" s="29" t="str">
        <f ca="true">+IF(OFFSET('Water Data'!$G$30,0,10*ROW('Water Data'!G194))="","",OFFSET('Water Data'!$G$30,0,10*ROW('Water Data'!G194)))</f>
        <v/>
      </c>
      <c r="CH200" s="29" t="str">
        <f ca="true">+IF(OFFSET('Water Data'!$H$28,0,10*ROW('Water Data'!H194))="","",OFFSET('Water Data'!$H$28,0,10*ROW('Water Data'!H194)))</f>
        <v/>
      </c>
      <c r="CI200" s="29" t="str">
        <f ca="true">+IF(OFFSET('Water Data'!$H$29,0,10*ROW('Water Data'!H194))="","",OFFSET('Water Data'!$H$29,0,10*ROW('Water Data'!H194)))</f>
        <v/>
      </c>
      <c r="CJ200" s="29" t="str">
        <f ca="true">+IF(OFFSET('Water Data'!$H$30,0,10*ROW('Water Data'!H194))="","",OFFSET('Water Data'!$H$30,0,10*ROW('Water Data'!H194)))</f>
        <v/>
      </c>
      <c r="CK200" s="29" t="str">
        <f ca="true">+IF(OFFSET('Sanitation Data'!$C$29,0,10*ROW('Sanitation Data'!C194))="","",OFFSET('Sanitation Data'!$C$29,0,10*ROW('Sanitation Data'!C194)))</f>
        <v/>
      </c>
      <c r="CL200" s="29" t="str">
        <f ca="true">+IF(OFFSET('Sanitation Data'!$C$30,0,10*ROW('Sanitation Data'!C194))="","",OFFSET('Sanitation Data'!$C$30,0,10*ROW('Sanitation Data'!C194)))</f>
        <v/>
      </c>
      <c r="CM200" s="29" t="str">
        <f ca="true">+IF(OFFSET('Sanitation Data'!$C$31,0,10*ROW('Sanitation Data'!C194))="","",OFFSET('Sanitation Data'!$C$31,0,10*ROW('Sanitation Data'!C194)))</f>
        <v/>
      </c>
      <c r="CN200" s="29" t="str">
        <f ca="true">+IF(OFFSET('Sanitation Data'!$C$32,0,10*ROW('Sanitation Data'!C194))="","",OFFSET('Sanitation Data'!$C$32,0,10*ROW('Sanitation Data'!C194)))</f>
        <v/>
      </c>
      <c r="CO200" s="29" t="str">
        <f ca="true">+IF(OFFSET('Sanitation Data'!$C$33,0,10*ROW('Sanitation Data'!C194))="","",OFFSET('Sanitation Data'!$C$33,0,10*ROW('Sanitation Data'!C194)))</f>
        <v/>
      </c>
      <c r="CP200" s="29" t="str">
        <f ca="true">+IF(OFFSET('Sanitation Data'!$D$29,0,10*ROW('Sanitation Data'!D194))="","",OFFSET('Sanitation Data'!$D$29,0,10*ROW('Sanitation Data'!D194)))</f>
        <v/>
      </c>
      <c r="CQ200" s="29" t="str">
        <f ca="true">+IF(OFFSET('Sanitation Data'!$D$30,0,10*ROW('Sanitation Data'!D194))="","",OFFSET('Sanitation Data'!$D$30,0,10*ROW('Sanitation Data'!D194)))</f>
        <v/>
      </c>
      <c r="CR200" s="29" t="str">
        <f ca="true">+IF(OFFSET('Sanitation Data'!$D$31,0,10*ROW('Sanitation Data'!D194))="","",OFFSET('Sanitation Data'!$D$31,0,10*ROW('Sanitation Data'!D194)))</f>
        <v/>
      </c>
      <c r="CS200" s="29" t="str">
        <f ca="true">+IF(OFFSET('Sanitation Data'!$D$32,0,10*ROW('Sanitation Data'!D194))="","",OFFSET('Sanitation Data'!$D$32,0,10*ROW('Sanitation Data'!D194)))</f>
        <v/>
      </c>
      <c r="CT200" s="29" t="str">
        <f ca="true">+IF(OFFSET('Sanitation Data'!$D$33,0,10*ROW('Sanitation Data'!D194))="","",OFFSET('Sanitation Data'!$D$33,0,10*ROW('Sanitation Data'!D194)))</f>
        <v/>
      </c>
      <c r="CU200" s="29" t="str">
        <f ca="true">+IF(OFFSET('Sanitation Data'!$E$29,0,10*ROW('Sanitation Data'!E194))="","",OFFSET('Sanitation Data'!$E$29,0,10*ROW('Sanitation Data'!E194)))</f>
        <v/>
      </c>
      <c r="CV200" s="29" t="str">
        <f ca="true">+IF(OFFSET('Sanitation Data'!$E$30,0,10*ROW('Sanitation Data'!E194))="","",OFFSET('Sanitation Data'!$E$30,0,10*ROW('Sanitation Data'!E194)))</f>
        <v/>
      </c>
      <c r="CW200" s="29" t="str">
        <f ca="true">+IF(OFFSET('Sanitation Data'!$E$31,0,10*ROW('Sanitation Data'!E194))="","",OFFSET('Sanitation Data'!$E$31,0,10*ROW('Sanitation Data'!E194)))</f>
        <v/>
      </c>
      <c r="CX200" s="29" t="str">
        <f ca="true">+IF(OFFSET('Sanitation Data'!$E$32,0,10*ROW('Sanitation Data'!E194))="","",OFFSET('Sanitation Data'!$E$32,0,10*ROW('Sanitation Data'!E194)))</f>
        <v/>
      </c>
      <c r="CY200" s="29" t="str">
        <f ca="true">+IF(OFFSET('Sanitation Data'!$E$33,0,10*ROW('Sanitation Data'!E194))="","",OFFSET('Sanitation Data'!$E$33,0,10*ROW('Sanitation Data'!E194)))</f>
        <v/>
      </c>
      <c r="CZ200" s="29" t="str">
        <f ca="true">+IF(OFFSET('Sanitation Data'!$F$29,0,10*ROW('Sanitation Data'!F194))="","",OFFSET('Sanitation Data'!$F$29,0,10*ROW('Sanitation Data'!F194)))</f>
        <v/>
      </c>
      <c r="DA200" s="29" t="str">
        <f ca="true">+IF(OFFSET('Sanitation Data'!$F$30,0,10*ROW('Sanitation Data'!F194))="","",OFFSET('Sanitation Data'!$F$30,0,10*ROW('Sanitation Data'!F194)))</f>
        <v/>
      </c>
      <c r="DB200" s="29" t="str">
        <f ca="true">+IF(OFFSET('Sanitation Data'!$F$31,0,10*ROW('Sanitation Data'!F194))="","",OFFSET('Sanitation Data'!$F$31,0,10*ROW('Sanitation Data'!F194)))</f>
        <v/>
      </c>
      <c r="DC200" s="29" t="str">
        <f ca="true">+IF(OFFSET('Sanitation Data'!$F$32,0,10*ROW('Sanitation Data'!F194))="","",OFFSET('Sanitation Data'!$F$32,0,10*ROW('Sanitation Data'!F194)))</f>
        <v/>
      </c>
      <c r="DD200" s="29" t="str">
        <f ca="true">+IF(OFFSET('Sanitation Data'!$F$33,0,10*ROW('Sanitation Data'!F194))="","",OFFSET('Sanitation Data'!$F$33,0,10*ROW('Sanitation Data'!F194)))</f>
        <v/>
      </c>
      <c r="DE200" s="29" t="str">
        <f ca="true">+IF(OFFSET('Sanitation Data'!$G$29,0,10*ROW('Sanitation Data'!G194))="","",OFFSET('Sanitation Data'!$G$29,0,10*ROW('Sanitation Data'!G194)))</f>
        <v/>
      </c>
      <c r="DF200" s="29" t="str">
        <f ca="true">+IF(OFFSET('Sanitation Data'!$G$30,0,10*ROW('Sanitation Data'!G194))="","",OFFSET('Sanitation Data'!$G$30,0,10*ROW('Sanitation Data'!G194)))</f>
        <v/>
      </c>
      <c r="DG200" s="29" t="str">
        <f ca="true">+IF(OFFSET('Sanitation Data'!$G$31,0,10*ROW('Sanitation Data'!G194))="","",OFFSET('Sanitation Data'!$G$31,0,10*ROW('Sanitation Data'!G194)))</f>
        <v/>
      </c>
      <c r="DH200" s="29" t="str">
        <f ca="true">+IF(OFFSET('Sanitation Data'!$G$32,0,10*ROW('Sanitation Data'!G194))="","",OFFSET('Sanitation Data'!$G$32,0,10*ROW('Sanitation Data'!G194)))</f>
        <v/>
      </c>
      <c r="DI200" s="29" t="str">
        <f ca="true">+IF(OFFSET('Sanitation Data'!$G$33,0,10*ROW('Sanitation Data'!G194))="","",OFFSET('Sanitation Data'!$G$33,0,10*ROW('Sanitation Data'!G194)))</f>
        <v/>
      </c>
      <c r="DJ200" s="29" t="str">
        <f ca="true">+IF(OFFSET('Sanitation Data'!$H$29,0,10*ROW('Sanitation Data'!H194))="","",OFFSET('Sanitation Data'!$H$29,0,10*ROW('Sanitation Data'!H194)))</f>
        <v/>
      </c>
      <c r="DK200" s="29" t="str">
        <f ca="true">+IF(OFFSET('Sanitation Data'!$H$30,0,10*ROW('Sanitation Data'!H194))="","",OFFSET('Sanitation Data'!$H$30,0,10*ROW('Sanitation Data'!H194)))</f>
        <v/>
      </c>
      <c r="DL200" s="29" t="str">
        <f ca="true">+IF(OFFSET('Sanitation Data'!$H$31,0,10*ROW('Sanitation Data'!H194))="","",OFFSET('Sanitation Data'!$H$31,0,10*ROW('Sanitation Data'!H194)))</f>
        <v/>
      </c>
      <c r="DM200" s="29" t="str">
        <f ca="true">+IF(OFFSET('Sanitation Data'!$H$32,0,10*ROW('Sanitation Data'!H194))="","",OFFSET('Sanitation Data'!$H$32,0,10*ROW('Sanitation Data'!H194)))</f>
        <v/>
      </c>
      <c r="DN200" s="29" t="str">
        <f ca="true">+IF(OFFSET('Sanitation Data'!$H$33,0,10*ROW('Sanitation Data'!H194))="","",OFFSET('Sanitation Data'!$H$33,0,10*ROW('Sanitation Data'!H194)))</f>
        <v/>
      </c>
      <c r="DO200" s="29" t="str">
        <f ca="true">+IF(OFFSET('Hygiene Data'!$C$12,0,10*ROW('Hygiene Data'!C194))="","",OFFSET('Hygiene Data'!$C$12,0,10*ROW('Hygiene Data'!C194)))</f>
        <v/>
      </c>
      <c r="DP200" s="29" t="str">
        <f ca="true">+IF(OFFSET('Hygiene Data'!$C$13,0,10*ROW('Hygiene Data'!C194))="","",OFFSET('Hygiene Data'!$C$13,0,10*ROW('Hygiene Data'!C194)))</f>
        <v/>
      </c>
      <c r="DQ200" s="29" t="str">
        <f ca="true">+IF(OFFSET('Hygiene Data'!$C$14,0,10*ROW('Hygiene Data'!C194))="","",OFFSET('Hygiene Data'!$C$14,0,10*ROW('Hygiene Data'!C194)))</f>
        <v/>
      </c>
      <c r="DR200" s="29" t="str">
        <f ca="true">+IF(OFFSET('Hygiene Data'!$D$12,0,10*ROW('Hygiene Data'!D194))="","",OFFSET('Hygiene Data'!$D$12,0,10*ROW('Hygiene Data'!D194)))</f>
        <v/>
      </c>
      <c r="DS200" s="29" t="str">
        <f ca="true">+IF(OFFSET('Hygiene Data'!$D$13,0,10*ROW('Hygiene Data'!D194))="","",OFFSET('Hygiene Data'!$D$13,0,10*ROW('Hygiene Data'!D194)))</f>
        <v/>
      </c>
      <c r="DT200" s="29" t="str">
        <f ca="true">+IF(OFFSET('Hygiene Data'!$D$14,0,10*ROW('Hygiene Data'!D194))="","",OFFSET('Hygiene Data'!$D$14,0,10*ROW('Hygiene Data'!D194)))</f>
        <v/>
      </c>
      <c r="DU200" s="29" t="str">
        <f ca="true">+IF(OFFSET('Hygiene Data'!$E$12,0,10*ROW('Hygiene Data'!E194))="","",OFFSET('Hygiene Data'!$E$12,0,10*ROW('Hygiene Data'!E194)))</f>
        <v/>
      </c>
      <c r="DV200" s="29" t="str">
        <f ca="true">+IF(OFFSET('Hygiene Data'!$E$13,0,10*ROW('Hygiene Data'!E194))="","",OFFSET('Hygiene Data'!$E$13,0,10*ROW('Hygiene Data'!E194)))</f>
        <v/>
      </c>
      <c r="DW200" s="29" t="str">
        <f ca="true">+IF(OFFSET('Hygiene Data'!$E$14,0,10*ROW('Hygiene Data'!E194))="","",OFFSET('Hygiene Data'!$E$14,0,10*ROW('Hygiene Data'!E194)))</f>
        <v/>
      </c>
      <c r="DX200" s="29" t="str">
        <f ca="true">+IF(OFFSET('Hygiene Data'!$F$12,0,10*ROW('Hygiene Data'!F194))="","",OFFSET('Hygiene Data'!$F$12,0,10*ROW('Hygiene Data'!F194)))</f>
        <v/>
      </c>
      <c r="DY200" s="29" t="str">
        <f ca="true">+IF(OFFSET('Hygiene Data'!$F$13,0,10*ROW('Hygiene Data'!F194))="","",OFFSET('Hygiene Data'!$F$13,0,10*ROW('Hygiene Data'!F194)))</f>
        <v/>
      </c>
      <c r="DZ200" s="29" t="str">
        <f ca="true">+IF(OFFSET('Hygiene Data'!$F$14,0,10*ROW('Hygiene Data'!F194))="","",OFFSET('Hygiene Data'!$F$14,0,10*ROW('Hygiene Data'!F194)))</f>
        <v/>
      </c>
      <c r="EA200" s="29" t="str">
        <f ca="true">+IF(OFFSET('Hygiene Data'!$G$12,0,10*ROW('Hygiene Data'!G194))="","",OFFSET('Hygiene Data'!$G$12,0,10*ROW('Hygiene Data'!G194)))</f>
        <v/>
      </c>
      <c r="EB200" s="29" t="str">
        <f ca="true">+IF(OFFSET('Hygiene Data'!$G$13,0,10*ROW('Hygiene Data'!G194))="","",OFFSET('Hygiene Data'!$G$13,0,10*ROW('Hygiene Data'!G194)))</f>
        <v/>
      </c>
      <c r="EC200" s="29" t="str">
        <f ca="true">+IF(OFFSET('Hygiene Data'!$G$14,0,10*ROW('Hygiene Data'!G194))="","",OFFSET('Hygiene Data'!$G$14,0,10*ROW('Hygiene Data'!G194)))</f>
        <v/>
      </c>
      <c r="ED200" s="29" t="str">
        <f ca="true">+IF(OFFSET('Hygiene Data'!$H$12,0,10*ROW('Hygiene Data'!H194))="","",OFFSET('Hygiene Data'!$H$12,0,10*ROW('Hygiene Data'!H194)))</f>
        <v/>
      </c>
      <c r="EE200" s="29" t="str">
        <f ca="true">+IF(OFFSET('Hygiene Data'!$H$13,0,10*ROW('Hygiene Data'!H194))="","",OFFSET('Hygiene Data'!$H$13,0,10*ROW('Hygiene Data'!H194)))</f>
        <v/>
      </c>
      <c r="EF200" s="29" t="str">
        <f ca="true">+IF(OFFSET('Hygiene Data'!$H$14,0,10*ROW('Hygiene Data'!H194))="","",OFFSET('Hygiene Data'!$H$14,0,10*ROW('Hygiene Data'!H194)))</f>
        <v/>
      </c>
    </row>
    <row r="201" x14ac:dyDescent="0.2">
      <c r="A201" s="52" t="str">
        <f ca="true">+IF(OFFSET('Water Data'!$B$1,0,10*ROW('Water Data'!B198))="","",OFFSET('Water Data'!$B$1,0,10*ROW('Water Data'!B198)))</f>
        <v/>
      </c>
      <c r="B201" s="52" t="str">
        <f ca="true">+IF(OFFSET('Water Data'!$A$3,0,10*ROW('Water Data'!A198))="","",OFFSET('Water Data'!$A$3,0,10*ROW('Water Data'!A198)))</f>
        <v/>
      </c>
      <c r="C201" s="52" t="str">
        <f ca="true">+IF(OFFSET('Water Data'!$C$3,0,10*ROW('Water Data'!C198))="","",OFFSET('Water Data'!$C$3,0,10*ROW('Water Data'!C198)))</f>
        <v/>
      </c>
      <c r="D201" s="240"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0"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0"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0"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0"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0"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0"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0"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0"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0"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0"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0"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0"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0"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0"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0"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0"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0"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1"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1"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1"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1"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1"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1"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1"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1"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1"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1"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1"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1"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1"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1"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1"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1"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1"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1"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1"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1"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1"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1"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1"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1"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1"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1"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1"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1"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1"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1"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2"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2"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2"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2"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2"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2"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2"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2"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2"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2"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2"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2"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2"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2"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2"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2"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2"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2"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29" t="str">
        <f ca="true">+IF(OFFSET('Water Data'!$C$28,0,10*ROW('Water Data'!C195))="","",OFFSET('Water Data'!$C$28,0,10*ROW('Water Data'!C195)))</f>
        <v/>
      </c>
      <c r="BT201" s="29" t="str">
        <f ca="true">+IF(OFFSET('Water Data'!$C$29,0,10*ROW('Water Data'!C195))="","",OFFSET('Water Data'!$C$29,0,10*ROW('Water Data'!C195)))</f>
        <v/>
      </c>
      <c r="BU201" s="29" t="str">
        <f ca="true">+IF(OFFSET('Water Data'!$C$30,0,10*ROW('Water Data'!C195))="","",OFFSET('Water Data'!$C$30,0,10*ROW('Water Data'!C195)))</f>
        <v/>
      </c>
      <c r="BV201" s="29" t="str">
        <f ca="true">+IF(OFFSET('Water Data'!$D$28,0,10*ROW('Water Data'!D195))="","",OFFSET('Water Data'!$D$28,0,10*ROW('Water Data'!D195)))</f>
        <v/>
      </c>
      <c r="BW201" s="29" t="str">
        <f ca="true">+IF(OFFSET('Water Data'!$D$29,0,10*ROW('Water Data'!D195))="","",OFFSET('Water Data'!$D$29,0,10*ROW('Water Data'!D195)))</f>
        <v/>
      </c>
      <c r="BX201" s="29" t="str">
        <f ca="true">+IF(OFFSET('Water Data'!$D$30,0,10*ROW('Water Data'!D195))="","",OFFSET('Water Data'!$D$30,0,10*ROW('Water Data'!D195)))</f>
        <v/>
      </c>
      <c r="BY201" s="29" t="str">
        <f ca="true">+IF(OFFSET('Water Data'!$E$28,0,10*ROW('Water Data'!E195))="","",OFFSET('Water Data'!$E$28,0,10*ROW('Water Data'!E195)))</f>
        <v/>
      </c>
      <c r="BZ201" s="29" t="str">
        <f ca="true">+IF(OFFSET('Water Data'!$E$29,0,10*ROW('Water Data'!E195))="","",OFFSET('Water Data'!$E$29,0,10*ROW('Water Data'!E195)))</f>
        <v/>
      </c>
      <c r="CA201" s="29" t="str">
        <f ca="true">+IF(OFFSET('Water Data'!$E$30,0,10*ROW('Water Data'!E195))="","",OFFSET('Water Data'!$E$30,0,10*ROW('Water Data'!E195)))</f>
        <v/>
      </c>
      <c r="CB201" s="29" t="str">
        <f ca="true">+IF(OFFSET('Water Data'!$F$28,0,10*ROW('Water Data'!F195))="","",OFFSET('Water Data'!$F$28,0,10*ROW('Water Data'!F195)))</f>
        <v/>
      </c>
      <c r="CC201" s="29" t="str">
        <f ca="true">+IF(OFFSET('Water Data'!$F$29,0,10*ROW('Water Data'!F195))="","",OFFSET('Water Data'!$F$29,0,10*ROW('Water Data'!F195)))</f>
        <v/>
      </c>
      <c r="CD201" s="29" t="str">
        <f ca="true">+IF(OFFSET('Water Data'!$F$30,0,10*ROW('Water Data'!F195))="","",OFFSET('Water Data'!$F$30,0,10*ROW('Water Data'!F195)))</f>
        <v/>
      </c>
      <c r="CE201" s="29" t="str">
        <f ca="true">+IF(OFFSET('Water Data'!$G$28,0,10*ROW('Water Data'!G195))="","",OFFSET('Water Data'!$G$28,0,10*ROW('Water Data'!G195)))</f>
        <v/>
      </c>
      <c r="CF201" s="29" t="str">
        <f ca="true">+IF(OFFSET('Water Data'!$G$29,0,10*ROW('Water Data'!G195))="","",OFFSET('Water Data'!$G$29,0,10*ROW('Water Data'!G195)))</f>
        <v/>
      </c>
      <c r="CG201" s="29" t="str">
        <f ca="true">+IF(OFFSET('Water Data'!$G$30,0,10*ROW('Water Data'!G195))="","",OFFSET('Water Data'!$G$30,0,10*ROW('Water Data'!G195)))</f>
        <v/>
      </c>
      <c r="CH201" s="29" t="str">
        <f ca="true">+IF(OFFSET('Water Data'!$H$28,0,10*ROW('Water Data'!H195))="","",OFFSET('Water Data'!$H$28,0,10*ROW('Water Data'!H195)))</f>
        <v/>
      </c>
      <c r="CI201" s="29" t="str">
        <f ca="true">+IF(OFFSET('Water Data'!$H$29,0,10*ROW('Water Data'!H195))="","",OFFSET('Water Data'!$H$29,0,10*ROW('Water Data'!H195)))</f>
        <v/>
      </c>
      <c r="CJ201" s="29" t="str">
        <f ca="true">+IF(OFFSET('Water Data'!$H$30,0,10*ROW('Water Data'!H195))="","",OFFSET('Water Data'!$H$30,0,10*ROW('Water Data'!H195)))</f>
        <v/>
      </c>
      <c r="CK201" s="29" t="str">
        <f ca="true">+IF(OFFSET('Sanitation Data'!$C$29,0,10*ROW('Sanitation Data'!C195))="","",OFFSET('Sanitation Data'!$C$29,0,10*ROW('Sanitation Data'!C195)))</f>
        <v/>
      </c>
      <c r="CL201" s="29" t="str">
        <f ca="true">+IF(OFFSET('Sanitation Data'!$C$30,0,10*ROW('Sanitation Data'!C195))="","",OFFSET('Sanitation Data'!$C$30,0,10*ROW('Sanitation Data'!C195)))</f>
        <v/>
      </c>
      <c r="CM201" s="29" t="str">
        <f ca="true">+IF(OFFSET('Sanitation Data'!$C$31,0,10*ROW('Sanitation Data'!C195))="","",OFFSET('Sanitation Data'!$C$31,0,10*ROW('Sanitation Data'!C195)))</f>
        <v/>
      </c>
      <c r="CN201" s="29" t="str">
        <f ca="true">+IF(OFFSET('Sanitation Data'!$C$32,0,10*ROW('Sanitation Data'!C195))="","",OFFSET('Sanitation Data'!$C$32,0,10*ROW('Sanitation Data'!C195)))</f>
        <v/>
      </c>
      <c r="CO201" s="29" t="str">
        <f ca="true">+IF(OFFSET('Sanitation Data'!$C$33,0,10*ROW('Sanitation Data'!C195))="","",OFFSET('Sanitation Data'!$C$33,0,10*ROW('Sanitation Data'!C195)))</f>
        <v/>
      </c>
      <c r="CP201" s="29" t="str">
        <f ca="true">+IF(OFFSET('Sanitation Data'!$D$29,0,10*ROW('Sanitation Data'!D195))="","",OFFSET('Sanitation Data'!$D$29,0,10*ROW('Sanitation Data'!D195)))</f>
        <v/>
      </c>
      <c r="CQ201" s="29" t="str">
        <f ca="true">+IF(OFFSET('Sanitation Data'!$D$30,0,10*ROW('Sanitation Data'!D195))="","",OFFSET('Sanitation Data'!$D$30,0,10*ROW('Sanitation Data'!D195)))</f>
        <v/>
      </c>
      <c r="CR201" s="29" t="str">
        <f ca="true">+IF(OFFSET('Sanitation Data'!$D$31,0,10*ROW('Sanitation Data'!D195))="","",OFFSET('Sanitation Data'!$D$31,0,10*ROW('Sanitation Data'!D195)))</f>
        <v/>
      </c>
      <c r="CS201" s="29" t="str">
        <f ca="true">+IF(OFFSET('Sanitation Data'!$D$32,0,10*ROW('Sanitation Data'!D195))="","",OFFSET('Sanitation Data'!$D$32,0,10*ROW('Sanitation Data'!D195)))</f>
        <v/>
      </c>
      <c r="CT201" s="29" t="str">
        <f ca="true">+IF(OFFSET('Sanitation Data'!$D$33,0,10*ROW('Sanitation Data'!D195))="","",OFFSET('Sanitation Data'!$D$33,0,10*ROW('Sanitation Data'!D195)))</f>
        <v/>
      </c>
      <c r="CU201" s="29" t="str">
        <f ca="true">+IF(OFFSET('Sanitation Data'!$E$29,0,10*ROW('Sanitation Data'!E195))="","",OFFSET('Sanitation Data'!$E$29,0,10*ROW('Sanitation Data'!E195)))</f>
        <v/>
      </c>
      <c r="CV201" s="29" t="str">
        <f ca="true">+IF(OFFSET('Sanitation Data'!$E$30,0,10*ROW('Sanitation Data'!E195))="","",OFFSET('Sanitation Data'!$E$30,0,10*ROW('Sanitation Data'!E195)))</f>
        <v/>
      </c>
      <c r="CW201" s="29" t="str">
        <f ca="true">+IF(OFFSET('Sanitation Data'!$E$31,0,10*ROW('Sanitation Data'!E195))="","",OFFSET('Sanitation Data'!$E$31,0,10*ROW('Sanitation Data'!E195)))</f>
        <v/>
      </c>
      <c r="CX201" s="29" t="str">
        <f ca="true">+IF(OFFSET('Sanitation Data'!$E$32,0,10*ROW('Sanitation Data'!E195))="","",OFFSET('Sanitation Data'!$E$32,0,10*ROW('Sanitation Data'!E195)))</f>
        <v/>
      </c>
      <c r="CY201" s="29" t="str">
        <f ca="true">+IF(OFFSET('Sanitation Data'!$E$33,0,10*ROW('Sanitation Data'!E195))="","",OFFSET('Sanitation Data'!$E$33,0,10*ROW('Sanitation Data'!E195)))</f>
        <v/>
      </c>
      <c r="CZ201" s="29" t="str">
        <f ca="true">+IF(OFFSET('Sanitation Data'!$F$29,0,10*ROW('Sanitation Data'!F195))="","",OFFSET('Sanitation Data'!$F$29,0,10*ROW('Sanitation Data'!F195)))</f>
        <v/>
      </c>
      <c r="DA201" s="29" t="str">
        <f ca="true">+IF(OFFSET('Sanitation Data'!$F$30,0,10*ROW('Sanitation Data'!F195))="","",OFFSET('Sanitation Data'!$F$30,0,10*ROW('Sanitation Data'!F195)))</f>
        <v/>
      </c>
      <c r="DB201" s="29" t="str">
        <f ca="true">+IF(OFFSET('Sanitation Data'!$F$31,0,10*ROW('Sanitation Data'!F195))="","",OFFSET('Sanitation Data'!$F$31,0,10*ROW('Sanitation Data'!F195)))</f>
        <v/>
      </c>
      <c r="DC201" s="29" t="str">
        <f ca="true">+IF(OFFSET('Sanitation Data'!$F$32,0,10*ROW('Sanitation Data'!F195))="","",OFFSET('Sanitation Data'!$F$32,0,10*ROW('Sanitation Data'!F195)))</f>
        <v/>
      </c>
      <c r="DD201" s="29" t="str">
        <f ca="true">+IF(OFFSET('Sanitation Data'!$F$33,0,10*ROW('Sanitation Data'!F195))="","",OFFSET('Sanitation Data'!$F$33,0,10*ROW('Sanitation Data'!F195)))</f>
        <v/>
      </c>
      <c r="DE201" s="29" t="str">
        <f ca="true">+IF(OFFSET('Sanitation Data'!$G$29,0,10*ROW('Sanitation Data'!G195))="","",OFFSET('Sanitation Data'!$G$29,0,10*ROW('Sanitation Data'!G195)))</f>
        <v/>
      </c>
      <c r="DF201" s="29" t="str">
        <f ca="true">+IF(OFFSET('Sanitation Data'!$G$30,0,10*ROW('Sanitation Data'!G195))="","",OFFSET('Sanitation Data'!$G$30,0,10*ROW('Sanitation Data'!G195)))</f>
        <v/>
      </c>
      <c r="DG201" s="29" t="str">
        <f ca="true">+IF(OFFSET('Sanitation Data'!$G$31,0,10*ROW('Sanitation Data'!G195))="","",OFFSET('Sanitation Data'!$G$31,0,10*ROW('Sanitation Data'!G195)))</f>
        <v/>
      </c>
      <c r="DH201" s="29" t="str">
        <f ca="true">+IF(OFFSET('Sanitation Data'!$G$32,0,10*ROW('Sanitation Data'!G195))="","",OFFSET('Sanitation Data'!$G$32,0,10*ROW('Sanitation Data'!G195)))</f>
        <v/>
      </c>
      <c r="DI201" s="29" t="str">
        <f ca="true">+IF(OFFSET('Sanitation Data'!$G$33,0,10*ROW('Sanitation Data'!G195))="","",OFFSET('Sanitation Data'!$G$33,0,10*ROW('Sanitation Data'!G195)))</f>
        <v/>
      </c>
      <c r="DJ201" s="29" t="str">
        <f ca="true">+IF(OFFSET('Sanitation Data'!$H$29,0,10*ROW('Sanitation Data'!H195))="","",OFFSET('Sanitation Data'!$H$29,0,10*ROW('Sanitation Data'!H195)))</f>
        <v/>
      </c>
      <c r="DK201" s="29" t="str">
        <f ca="true">+IF(OFFSET('Sanitation Data'!$H$30,0,10*ROW('Sanitation Data'!H195))="","",OFFSET('Sanitation Data'!$H$30,0,10*ROW('Sanitation Data'!H195)))</f>
        <v/>
      </c>
      <c r="DL201" s="29" t="str">
        <f ca="true">+IF(OFFSET('Sanitation Data'!$H$31,0,10*ROW('Sanitation Data'!H195))="","",OFFSET('Sanitation Data'!$H$31,0,10*ROW('Sanitation Data'!H195)))</f>
        <v/>
      </c>
      <c r="DM201" s="29" t="str">
        <f ca="true">+IF(OFFSET('Sanitation Data'!$H$32,0,10*ROW('Sanitation Data'!H195))="","",OFFSET('Sanitation Data'!$H$32,0,10*ROW('Sanitation Data'!H195)))</f>
        <v/>
      </c>
      <c r="DN201" s="29" t="str">
        <f ca="true">+IF(OFFSET('Sanitation Data'!$H$33,0,10*ROW('Sanitation Data'!H195))="","",OFFSET('Sanitation Data'!$H$33,0,10*ROW('Sanitation Data'!H195)))</f>
        <v/>
      </c>
      <c r="DO201" s="29" t="str">
        <f ca="true">+IF(OFFSET('Hygiene Data'!$C$12,0,10*ROW('Hygiene Data'!C195))="","",OFFSET('Hygiene Data'!$C$12,0,10*ROW('Hygiene Data'!C195)))</f>
        <v/>
      </c>
      <c r="DP201" s="29" t="str">
        <f ca="true">+IF(OFFSET('Hygiene Data'!$C$13,0,10*ROW('Hygiene Data'!C195))="","",OFFSET('Hygiene Data'!$C$13,0,10*ROW('Hygiene Data'!C195)))</f>
        <v/>
      </c>
      <c r="DQ201" s="29" t="str">
        <f ca="true">+IF(OFFSET('Hygiene Data'!$C$14,0,10*ROW('Hygiene Data'!C195))="","",OFFSET('Hygiene Data'!$C$14,0,10*ROW('Hygiene Data'!C195)))</f>
        <v/>
      </c>
      <c r="DR201" s="29" t="str">
        <f ca="true">+IF(OFFSET('Hygiene Data'!$D$12,0,10*ROW('Hygiene Data'!D195))="","",OFFSET('Hygiene Data'!$D$12,0,10*ROW('Hygiene Data'!D195)))</f>
        <v/>
      </c>
      <c r="DS201" s="29" t="str">
        <f ca="true">+IF(OFFSET('Hygiene Data'!$D$13,0,10*ROW('Hygiene Data'!D195))="","",OFFSET('Hygiene Data'!$D$13,0,10*ROW('Hygiene Data'!D195)))</f>
        <v/>
      </c>
      <c r="DT201" s="29" t="str">
        <f ca="true">+IF(OFFSET('Hygiene Data'!$D$14,0,10*ROW('Hygiene Data'!D195))="","",OFFSET('Hygiene Data'!$D$14,0,10*ROW('Hygiene Data'!D195)))</f>
        <v/>
      </c>
      <c r="DU201" s="29" t="str">
        <f ca="true">+IF(OFFSET('Hygiene Data'!$E$12,0,10*ROW('Hygiene Data'!E195))="","",OFFSET('Hygiene Data'!$E$12,0,10*ROW('Hygiene Data'!E195)))</f>
        <v/>
      </c>
      <c r="DV201" s="29" t="str">
        <f ca="true">+IF(OFFSET('Hygiene Data'!$E$13,0,10*ROW('Hygiene Data'!E195))="","",OFFSET('Hygiene Data'!$E$13,0,10*ROW('Hygiene Data'!E195)))</f>
        <v/>
      </c>
      <c r="DW201" s="29" t="str">
        <f ca="true">+IF(OFFSET('Hygiene Data'!$E$14,0,10*ROW('Hygiene Data'!E195))="","",OFFSET('Hygiene Data'!$E$14,0,10*ROW('Hygiene Data'!E195)))</f>
        <v/>
      </c>
      <c r="DX201" s="29" t="str">
        <f ca="true">+IF(OFFSET('Hygiene Data'!$F$12,0,10*ROW('Hygiene Data'!F195))="","",OFFSET('Hygiene Data'!$F$12,0,10*ROW('Hygiene Data'!F195)))</f>
        <v/>
      </c>
      <c r="DY201" s="29" t="str">
        <f ca="true">+IF(OFFSET('Hygiene Data'!$F$13,0,10*ROW('Hygiene Data'!F195))="","",OFFSET('Hygiene Data'!$F$13,0,10*ROW('Hygiene Data'!F195)))</f>
        <v/>
      </c>
      <c r="DZ201" s="29" t="str">
        <f ca="true">+IF(OFFSET('Hygiene Data'!$F$14,0,10*ROW('Hygiene Data'!F195))="","",OFFSET('Hygiene Data'!$F$14,0,10*ROW('Hygiene Data'!F195)))</f>
        <v/>
      </c>
      <c r="EA201" s="29" t="str">
        <f ca="true">+IF(OFFSET('Hygiene Data'!$G$12,0,10*ROW('Hygiene Data'!G195))="","",OFFSET('Hygiene Data'!$G$12,0,10*ROW('Hygiene Data'!G195)))</f>
        <v/>
      </c>
      <c r="EB201" s="29" t="str">
        <f ca="true">+IF(OFFSET('Hygiene Data'!$G$13,0,10*ROW('Hygiene Data'!G195))="","",OFFSET('Hygiene Data'!$G$13,0,10*ROW('Hygiene Data'!G195)))</f>
        <v/>
      </c>
      <c r="EC201" s="29" t="str">
        <f ca="true">+IF(OFFSET('Hygiene Data'!$G$14,0,10*ROW('Hygiene Data'!G195))="","",OFFSET('Hygiene Data'!$G$14,0,10*ROW('Hygiene Data'!G195)))</f>
        <v/>
      </c>
      <c r="ED201" s="29" t="str">
        <f ca="true">+IF(OFFSET('Hygiene Data'!$H$12,0,10*ROW('Hygiene Data'!H195))="","",OFFSET('Hygiene Data'!$H$12,0,10*ROW('Hygiene Data'!H195)))</f>
        <v/>
      </c>
      <c r="EE201" s="29" t="str">
        <f ca="true">+IF(OFFSET('Hygiene Data'!$H$13,0,10*ROW('Hygiene Data'!H195))="","",OFFSET('Hygiene Data'!$H$13,0,10*ROW('Hygiene Data'!H195)))</f>
        <v/>
      </c>
      <c r="EF201" s="29" t="str">
        <f ca="true">+IF(OFFSET('Hygiene Data'!$H$14,0,10*ROW('Hygiene Data'!H195))="","",OFFSET('Hygiene Data'!$H$14,0,10*ROW('Hygiene Data'!H195)))</f>
        <v/>
      </c>
    </row>
    <row r="202" x14ac:dyDescent="0.2">
      <c r="A202" s="52" t="str">
        <f ca="true">+IF(OFFSET('Water Data'!$B$1,0,10*ROW('Water Data'!B199))="","",OFFSET('Water Data'!$B$1,0,10*ROW('Water Data'!B199)))</f>
        <v/>
      </c>
      <c r="B202" s="52" t="str">
        <f ca="true">+IF(OFFSET('Water Data'!$A$3,0,10*ROW('Water Data'!A199))="","",OFFSET('Water Data'!$A$3,0,10*ROW('Water Data'!A199)))</f>
        <v/>
      </c>
      <c r="C202" s="52" t="str">
        <f ca="true">+IF(OFFSET('Water Data'!$C$3,0,10*ROW('Water Data'!C199))="","",OFFSET('Water Data'!$C$3,0,10*ROW('Water Data'!C199)))</f>
        <v/>
      </c>
      <c r="D202" s="240"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0"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0"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0"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0"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0"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0"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0"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0"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0"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0"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0"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0"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0"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0"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0"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0"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0"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1"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1"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1"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1"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1"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1"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1"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1"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1"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1"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1"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1"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1"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1"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1"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1"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1"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1"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1"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1"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1"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1"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1"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1"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1"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1"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1"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1"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1"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1"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2"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2"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2"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2"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2"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2"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2"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2"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2"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2"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2"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2"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2"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2"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2"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2"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2"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2"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29" t="str">
        <f ca="true">+IF(OFFSET('Water Data'!$C$28,0,10*ROW('Water Data'!C196))="","",OFFSET('Water Data'!$C$28,0,10*ROW('Water Data'!C196)))</f>
        <v/>
      </c>
      <c r="BT202" s="29" t="str">
        <f ca="true">+IF(OFFSET('Water Data'!$C$29,0,10*ROW('Water Data'!C196))="","",OFFSET('Water Data'!$C$29,0,10*ROW('Water Data'!C196)))</f>
        <v/>
      </c>
      <c r="BU202" s="29" t="str">
        <f ca="true">+IF(OFFSET('Water Data'!$C$30,0,10*ROW('Water Data'!C196))="","",OFFSET('Water Data'!$C$30,0,10*ROW('Water Data'!C196)))</f>
        <v/>
      </c>
      <c r="BV202" s="29" t="str">
        <f ca="true">+IF(OFFSET('Water Data'!$D$28,0,10*ROW('Water Data'!D196))="","",OFFSET('Water Data'!$D$28,0,10*ROW('Water Data'!D196)))</f>
        <v/>
      </c>
      <c r="BW202" s="29" t="str">
        <f ca="true">+IF(OFFSET('Water Data'!$D$29,0,10*ROW('Water Data'!D196))="","",OFFSET('Water Data'!$D$29,0,10*ROW('Water Data'!D196)))</f>
        <v/>
      </c>
      <c r="BX202" s="29" t="str">
        <f ca="true">+IF(OFFSET('Water Data'!$D$30,0,10*ROW('Water Data'!D196))="","",OFFSET('Water Data'!$D$30,0,10*ROW('Water Data'!D196)))</f>
        <v/>
      </c>
      <c r="BY202" s="29" t="str">
        <f ca="true">+IF(OFFSET('Water Data'!$E$28,0,10*ROW('Water Data'!E196))="","",OFFSET('Water Data'!$E$28,0,10*ROW('Water Data'!E196)))</f>
        <v/>
      </c>
      <c r="BZ202" s="29" t="str">
        <f ca="true">+IF(OFFSET('Water Data'!$E$29,0,10*ROW('Water Data'!E196))="","",OFFSET('Water Data'!$E$29,0,10*ROW('Water Data'!E196)))</f>
        <v/>
      </c>
      <c r="CA202" s="29" t="str">
        <f ca="true">+IF(OFFSET('Water Data'!$E$30,0,10*ROW('Water Data'!E196))="","",OFFSET('Water Data'!$E$30,0,10*ROW('Water Data'!E196)))</f>
        <v/>
      </c>
      <c r="CB202" s="29" t="str">
        <f ca="true">+IF(OFFSET('Water Data'!$F$28,0,10*ROW('Water Data'!F196))="","",OFFSET('Water Data'!$F$28,0,10*ROW('Water Data'!F196)))</f>
        <v/>
      </c>
      <c r="CC202" s="29" t="str">
        <f ca="true">+IF(OFFSET('Water Data'!$F$29,0,10*ROW('Water Data'!F196))="","",OFFSET('Water Data'!$F$29,0,10*ROW('Water Data'!F196)))</f>
        <v/>
      </c>
      <c r="CD202" s="29" t="str">
        <f ca="true">+IF(OFFSET('Water Data'!$F$30,0,10*ROW('Water Data'!F196))="","",OFFSET('Water Data'!$F$30,0,10*ROW('Water Data'!F196)))</f>
        <v/>
      </c>
      <c r="CE202" s="29" t="str">
        <f ca="true">+IF(OFFSET('Water Data'!$G$28,0,10*ROW('Water Data'!G196))="","",OFFSET('Water Data'!$G$28,0,10*ROW('Water Data'!G196)))</f>
        <v/>
      </c>
      <c r="CF202" s="29" t="str">
        <f ca="true">+IF(OFFSET('Water Data'!$G$29,0,10*ROW('Water Data'!G196))="","",OFFSET('Water Data'!$G$29,0,10*ROW('Water Data'!G196)))</f>
        <v/>
      </c>
      <c r="CG202" s="29" t="str">
        <f ca="true">+IF(OFFSET('Water Data'!$G$30,0,10*ROW('Water Data'!G196))="","",OFFSET('Water Data'!$G$30,0,10*ROW('Water Data'!G196)))</f>
        <v/>
      </c>
      <c r="CH202" s="29" t="str">
        <f ca="true">+IF(OFFSET('Water Data'!$H$28,0,10*ROW('Water Data'!H196))="","",OFFSET('Water Data'!$H$28,0,10*ROW('Water Data'!H196)))</f>
        <v/>
      </c>
      <c r="CI202" s="29" t="str">
        <f ca="true">+IF(OFFSET('Water Data'!$H$29,0,10*ROW('Water Data'!H196))="","",OFFSET('Water Data'!$H$29,0,10*ROW('Water Data'!H196)))</f>
        <v/>
      </c>
      <c r="CJ202" s="29" t="str">
        <f ca="true">+IF(OFFSET('Water Data'!$H$30,0,10*ROW('Water Data'!H196))="","",OFFSET('Water Data'!$H$30,0,10*ROW('Water Data'!H196)))</f>
        <v/>
      </c>
      <c r="CK202" s="29" t="str">
        <f ca="true">+IF(OFFSET('Sanitation Data'!$C$29,0,10*ROW('Sanitation Data'!C196))="","",OFFSET('Sanitation Data'!$C$29,0,10*ROW('Sanitation Data'!C196)))</f>
        <v/>
      </c>
      <c r="CL202" s="29" t="str">
        <f ca="true">+IF(OFFSET('Sanitation Data'!$C$30,0,10*ROW('Sanitation Data'!C196))="","",OFFSET('Sanitation Data'!$C$30,0,10*ROW('Sanitation Data'!C196)))</f>
        <v/>
      </c>
      <c r="CM202" s="29" t="str">
        <f ca="true">+IF(OFFSET('Sanitation Data'!$C$31,0,10*ROW('Sanitation Data'!C196))="","",OFFSET('Sanitation Data'!$C$31,0,10*ROW('Sanitation Data'!C196)))</f>
        <v/>
      </c>
      <c r="CN202" s="29" t="str">
        <f ca="true">+IF(OFFSET('Sanitation Data'!$C$32,0,10*ROW('Sanitation Data'!C196))="","",OFFSET('Sanitation Data'!$C$32,0,10*ROW('Sanitation Data'!C196)))</f>
        <v/>
      </c>
      <c r="CO202" s="29" t="str">
        <f ca="true">+IF(OFFSET('Sanitation Data'!$C$33,0,10*ROW('Sanitation Data'!C196))="","",OFFSET('Sanitation Data'!$C$33,0,10*ROW('Sanitation Data'!C196)))</f>
        <v/>
      </c>
      <c r="CP202" s="29" t="str">
        <f ca="true">+IF(OFFSET('Sanitation Data'!$D$29,0,10*ROW('Sanitation Data'!D196))="","",OFFSET('Sanitation Data'!$D$29,0,10*ROW('Sanitation Data'!D196)))</f>
        <v/>
      </c>
      <c r="CQ202" s="29" t="str">
        <f ca="true">+IF(OFFSET('Sanitation Data'!$D$30,0,10*ROW('Sanitation Data'!D196))="","",OFFSET('Sanitation Data'!$D$30,0,10*ROW('Sanitation Data'!D196)))</f>
        <v/>
      </c>
      <c r="CR202" s="29" t="str">
        <f ca="true">+IF(OFFSET('Sanitation Data'!$D$31,0,10*ROW('Sanitation Data'!D196))="","",OFFSET('Sanitation Data'!$D$31,0,10*ROW('Sanitation Data'!D196)))</f>
        <v/>
      </c>
      <c r="CS202" s="29" t="str">
        <f ca="true">+IF(OFFSET('Sanitation Data'!$D$32,0,10*ROW('Sanitation Data'!D196))="","",OFFSET('Sanitation Data'!$D$32,0,10*ROW('Sanitation Data'!D196)))</f>
        <v/>
      </c>
      <c r="CT202" s="29" t="str">
        <f ca="true">+IF(OFFSET('Sanitation Data'!$D$33,0,10*ROW('Sanitation Data'!D196))="","",OFFSET('Sanitation Data'!$D$33,0,10*ROW('Sanitation Data'!D196)))</f>
        <v/>
      </c>
      <c r="CU202" s="29" t="str">
        <f ca="true">+IF(OFFSET('Sanitation Data'!$E$29,0,10*ROW('Sanitation Data'!E196))="","",OFFSET('Sanitation Data'!$E$29,0,10*ROW('Sanitation Data'!E196)))</f>
        <v/>
      </c>
      <c r="CV202" s="29" t="str">
        <f ca="true">+IF(OFFSET('Sanitation Data'!$E$30,0,10*ROW('Sanitation Data'!E196))="","",OFFSET('Sanitation Data'!$E$30,0,10*ROW('Sanitation Data'!E196)))</f>
        <v/>
      </c>
      <c r="CW202" s="29" t="str">
        <f ca="true">+IF(OFFSET('Sanitation Data'!$E$31,0,10*ROW('Sanitation Data'!E196))="","",OFFSET('Sanitation Data'!$E$31,0,10*ROW('Sanitation Data'!E196)))</f>
        <v/>
      </c>
      <c r="CX202" s="29" t="str">
        <f ca="true">+IF(OFFSET('Sanitation Data'!$E$32,0,10*ROW('Sanitation Data'!E196))="","",OFFSET('Sanitation Data'!$E$32,0,10*ROW('Sanitation Data'!E196)))</f>
        <v/>
      </c>
      <c r="CY202" s="29" t="str">
        <f ca="true">+IF(OFFSET('Sanitation Data'!$E$33,0,10*ROW('Sanitation Data'!E196))="","",OFFSET('Sanitation Data'!$E$33,0,10*ROW('Sanitation Data'!E196)))</f>
        <v/>
      </c>
      <c r="CZ202" s="29" t="str">
        <f ca="true">+IF(OFFSET('Sanitation Data'!$F$29,0,10*ROW('Sanitation Data'!F196))="","",OFFSET('Sanitation Data'!$F$29,0,10*ROW('Sanitation Data'!F196)))</f>
        <v/>
      </c>
      <c r="DA202" s="29" t="str">
        <f ca="true">+IF(OFFSET('Sanitation Data'!$F$30,0,10*ROW('Sanitation Data'!F196))="","",OFFSET('Sanitation Data'!$F$30,0,10*ROW('Sanitation Data'!F196)))</f>
        <v/>
      </c>
      <c r="DB202" s="29" t="str">
        <f ca="true">+IF(OFFSET('Sanitation Data'!$F$31,0,10*ROW('Sanitation Data'!F196))="","",OFFSET('Sanitation Data'!$F$31,0,10*ROW('Sanitation Data'!F196)))</f>
        <v/>
      </c>
      <c r="DC202" s="29" t="str">
        <f ca="true">+IF(OFFSET('Sanitation Data'!$F$32,0,10*ROW('Sanitation Data'!F196))="","",OFFSET('Sanitation Data'!$F$32,0,10*ROW('Sanitation Data'!F196)))</f>
        <v/>
      </c>
      <c r="DD202" s="29" t="str">
        <f ca="true">+IF(OFFSET('Sanitation Data'!$F$33,0,10*ROW('Sanitation Data'!F196))="","",OFFSET('Sanitation Data'!$F$33,0,10*ROW('Sanitation Data'!F196)))</f>
        <v/>
      </c>
      <c r="DE202" s="29" t="str">
        <f ca="true">+IF(OFFSET('Sanitation Data'!$G$29,0,10*ROW('Sanitation Data'!G196))="","",OFFSET('Sanitation Data'!$G$29,0,10*ROW('Sanitation Data'!G196)))</f>
        <v/>
      </c>
      <c r="DF202" s="29" t="str">
        <f ca="true">+IF(OFFSET('Sanitation Data'!$G$30,0,10*ROW('Sanitation Data'!G196))="","",OFFSET('Sanitation Data'!$G$30,0,10*ROW('Sanitation Data'!G196)))</f>
        <v/>
      </c>
      <c r="DG202" s="29" t="str">
        <f ca="true">+IF(OFFSET('Sanitation Data'!$G$31,0,10*ROW('Sanitation Data'!G196))="","",OFFSET('Sanitation Data'!$G$31,0,10*ROW('Sanitation Data'!G196)))</f>
        <v/>
      </c>
      <c r="DH202" s="29" t="str">
        <f ca="true">+IF(OFFSET('Sanitation Data'!$G$32,0,10*ROW('Sanitation Data'!G196))="","",OFFSET('Sanitation Data'!$G$32,0,10*ROW('Sanitation Data'!G196)))</f>
        <v/>
      </c>
      <c r="DI202" s="29" t="str">
        <f ca="true">+IF(OFFSET('Sanitation Data'!$G$33,0,10*ROW('Sanitation Data'!G196))="","",OFFSET('Sanitation Data'!$G$33,0,10*ROW('Sanitation Data'!G196)))</f>
        <v/>
      </c>
      <c r="DJ202" s="29" t="str">
        <f ca="true">+IF(OFFSET('Sanitation Data'!$H$29,0,10*ROW('Sanitation Data'!H196))="","",OFFSET('Sanitation Data'!$H$29,0,10*ROW('Sanitation Data'!H196)))</f>
        <v/>
      </c>
      <c r="DK202" s="29" t="str">
        <f ca="true">+IF(OFFSET('Sanitation Data'!$H$30,0,10*ROW('Sanitation Data'!H196))="","",OFFSET('Sanitation Data'!$H$30,0,10*ROW('Sanitation Data'!H196)))</f>
        <v/>
      </c>
      <c r="DL202" s="29" t="str">
        <f ca="true">+IF(OFFSET('Sanitation Data'!$H$31,0,10*ROW('Sanitation Data'!H196))="","",OFFSET('Sanitation Data'!$H$31,0,10*ROW('Sanitation Data'!H196)))</f>
        <v/>
      </c>
      <c r="DM202" s="29" t="str">
        <f ca="true">+IF(OFFSET('Sanitation Data'!$H$32,0,10*ROW('Sanitation Data'!H196))="","",OFFSET('Sanitation Data'!$H$32,0,10*ROW('Sanitation Data'!H196)))</f>
        <v/>
      </c>
      <c r="DN202" s="29" t="str">
        <f ca="true">+IF(OFFSET('Sanitation Data'!$H$33,0,10*ROW('Sanitation Data'!H196))="","",OFFSET('Sanitation Data'!$H$33,0,10*ROW('Sanitation Data'!H196)))</f>
        <v/>
      </c>
      <c r="DO202" s="29" t="str">
        <f ca="true">+IF(OFFSET('Hygiene Data'!$C$12,0,10*ROW('Hygiene Data'!C196))="","",OFFSET('Hygiene Data'!$C$12,0,10*ROW('Hygiene Data'!C196)))</f>
        <v/>
      </c>
      <c r="DP202" s="29" t="str">
        <f ca="true">+IF(OFFSET('Hygiene Data'!$C$13,0,10*ROW('Hygiene Data'!C196))="","",OFFSET('Hygiene Data'!$C$13,0,10*ROW('Hygiene Data'!C196)))</f>
        <v/>
      </c>
      <c r="DQ202" s="29" t="str">
        <f ca="true">+IF(OFFSET('Hygiene Data'!$C$14,0,10*ROW('Hygiene Data'!C196))="","",OFFSET('Hygiene Data'!$C$14,0,10*ROW('Hygiene Data'!C196)))</f>
        <v/>
      </c>
      <c r="DR202" s="29" t="str">
        <f ca="true">+IF(OFFSET('Hygiene Data'!$D$12,0,10*ROW('Hygiene Data'!D196))="","",OFFSET('Hygiene Data'!$D$12,0,10*ROW('Hygiene Data'!D196)))</f>
        <v/>
      </c>
      <c r="DS202" s="29" t="str">
        <f ca="true">+IF(OFFSET('Hygiene Data'!$D$13,0,10*ROW('Hygiene Data'!D196))="","",OFFSET('Hygiene Data'!$D$13,0,10*ROW('Hygiene Data'!D196)))</f>
        <v/>
      </c>
      <c r="DT202" s="29" t="str">
        <f ca="true">+IF(OFFSET('Hygiene Data'!$D$14,0,10*ROW('Hygiene Data'!D196))="","",OFFSET('Hygiene Data'!$D$14,0,10*ROW('Hygiene Data'!D196)))</f>
        <v/>
      </c>
      <c r="DU202" s="29" t="str">
        <f ca="true">+IF(OFFSET('Hygiene Data'!$E$12,0,10*ROW('Hygiene Data'!E196))="","",OFFSET('Hygiene Data'!$E$12,0,10*ROW('Hygiene Data'!E196)))</f>
        <v/>
      </c>
      <c r="DV202" s="29" t="str">
        <f ca="true">+IF(OFFSET('Hygiene Data'!$E$13,0,10*ROW('Hygiene Data'!E196))="","",OFFSET('Hygiene Data'!$E$13,0,10*ROW('Hygiene Data'!E196)))</f>
        <v/>
      </c>
      <c r="DW202" s="29" t="str">
        <f ca="true">+IF(OFFSET('Hygiene Data'!$E$14,0,10*ROW('Hygiene Data'!E196))="","",OFFSET('Hygiene Data'!$E$14,0,10*ROW('Hygiene Data'!E196)))</f>
        <v/>
      </c>
      <c r="DX202" s="29" t="str">
        <f ca="true">+IF(OFFSET('Hygiene Data'!$F$12,0,10*ROW('Hygiene Data'!F196))="","",OFFSET('Hygiene Data'!$F$12,0,10*ROW('Hygiene Data'!F196)))</f>
        <v/>
      </c>
      <c r="DY202" s="29" t="str">
        <f ca="true">+IF(OFFSET('Hygiene Data'!$F$13,0,10*ROW('Hygiene Data'!F196))="","",OFFSET('Hygiene Data'!$F$13,0,10*ROW('Hygiene Data'!F196)))</f>
        <v/>
      </c>
      <c r="DZ202" s="29" t="str">
        <f ca="true">+IF(OFFSET('Hygiene Data'!$F$14,0,10*ROW('Hygiene Data'!F196))="","",OFFSET('Hygiene Data'!$F$14,0,10*ROW('Hygiene Data'!F196)))</f>
        <v/>
      </c>
      <c r="EA202" s="29" t="str">
        <f ca="true">+IF(OFFSET('Hygiene Data'!$G$12,0,10*ROW('Hygiene Data'!G196))="","",OFFSET('Hygiene Data'!$G$12,0,10*ROW('Hygiene Data'!G196)))</f>
        <v/>
      </c>
      <c r="EB202" s="29" t="str">
        <f ca="true">+IF(OFFSET('Hygiene Data'!$G$13,0,10*ROW('Hygiene Data'!G196))="","",OFFSET('Hygiene Data'!$G$13,0,10*ROW('Hygiene Data'!G196)))</f>
        <v/>
      </c>
      <c r="EC202" s="29" t="str">
        <f ca="true">+IF(OFFSET('Hygiene Data'!$G$14,0,10*ROW('Hygiene Data'!G196))="","",OFFSET('Hygiene Data'!$G$14,0,10*ROW('Hygiene Data'!G196)))</f>
        <v/>
      </c>
      <c r="ED202" s="29" t="str">
        <f ca="true">+IF(OFFSET('Hygiene Data'!$H$12,0,10*ROW('Hygiene Data'!H196))="","",OFFSET('Hygiene Data'!$H$12,0,10*ROW('Hygiene Data'!H196)))</f>
        <v/>
      </c>
      <c r="EE202" s="29" t="str">
        <f ca="true">+IF(OFFSET('Hygiene Data'!$H$13,0,10*ROW('Hygiene Data'!H196))="","",OFFSET('Hygiene Data'!$H$13,0,10*ROW('Hygiene Data'!H196)))</f>
        <v/>
      </c>
      <c r="EF202" s="29" t="str">
        <f ca="true">+IF(OFFSET('Hygiene Data'!$H$14,0,10*ROW('Hygiene Data'!H196))="","",OFFSET('Hygiene Data'!$H$14,0,10*ROW('Hygiene Data'!H196)))</f>
        <v/>
      </c>
    </row>
    <row r="203" x14ac:dyDescent="0.2">
      <c r="A203" s="52" t="str">
        <f ca="true">+IF(OFFSET('Water Data'!$B$1,0,10*ROW('Water Data'!B200))="","",OFFSET('Water Data'!$B$1,0,10*ROW('Water Data'!B200)))</f>
        <v/>
      </c>
      <c r="B203" s="52" t="str">
        <f ca="true">+IF(OFFSET('Water Data'!$A$3,0,10*ROW('Water Data'!A200))="","",OFFSET('Water Data'!$A$3,0,10*ROW('Water Data'!A200)))</f>
        <v/>
      </c>
      <c r="C203" s="52" t="str">
        <f ca="true">+IF(OFFSET('Water Data'!$C$3,0,10*ROW('Water Data'!C200))="","",OFFSET('Water Data'!$C$3,0,10*ROW('Water Data'!C200)))</f>
        <v/>
      </c>
      <c r="D203" s="240"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0"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0"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0"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0"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0"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0"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0"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0"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0"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0"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0"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0"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0"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0"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0"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0"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0"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1"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1"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1"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1"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1"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1"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1"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1"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1"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1"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1"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1"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1"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1"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1"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1"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1"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1"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1"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1"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1"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1"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1"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1"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1"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1"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1"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1"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1"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1"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2"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2"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2"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2"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2"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2"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2"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2"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2"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2"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2"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2"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2"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2"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2"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2"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2"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2"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29" t="str">
        <f ca="true">+IF(OFFSET('Water Data'!$C$28,0,10*ROW('Water Data'!C197))="","",OFFSET('Water Data'!$C$28,0,10*ROW('Water Data'!C197)))</f>
        <v/>
      </c>
      <c r="BT203" s="29" t="str">
        <f ca="true">+IF(OFFSET('Water Data'!$C$29,0,10*ROW('Water Data'!C197))="","",OFFSET('Water Data'!$C$29,0,10*ROW('Water Data'!C197)))</f>
        <v/>
      </c>
      <c r="BU203" s="29" t="str">
        <f ca="true">+IF(OFFSET('Water Data'!$C$30,0,10*ROW('Water Data'!C197))="","",OFFSET('Water Data'!$C$30,0,10*ROW('Water Data'!C197)))</f>
        <v/>
      </c>
      <c r="BV203" s="29" t="str">
        <f ca="true">+IF(OFFSET('Water Data'!$D$28,0,10*ROW('Water Data'!D197))="","",OFFSET('Water Data'!$D$28,0,10*ROW('Water Data'!D197)))</f>
        <v/>
      </c>
      <c r="BW203" s="29" t="str">
        <f ca="true">+IF(OFFSET('Water Data'!$D$29,0,10*ROW('Water Data'!D197))="","",OFFSET('Water Data'!$D$29,0,10*ROW('Water Data'!D197)))</f>
        <v/>
      </c>
      <c r="BX203" s="29" t="str">
        <f ca="true">+IF(OFFSET('Water Data'!$D$30,0,10*ROW('Water Data'!D197))="","",OFFSET('Water Data'!$D$30,0,10*ROW('Water Data'!D197)))</f>
        <v/>
      </c>
      <c r="BY203" s="29" t="str">
        <f ca="true">+IF(OFFSET('Water Data'!$E$28,0,10*ROW('Water Data'!E197))="","",OFFSET('Water Data'!$E$28,0,10*ROW('Water Data'!E197)))</f>
        <v/>
      </c>
      <c r="BZ203" s="29" t="str">
        <f ca="true">+IF(OFFSET('Water Data'!$E$29,0,10*ROW('Water Data'!E197))="","",OFFSET('Water Data'!$E$29,0,10*ROW('Water Data'!E197)))</f>
        <v/>
      </c>
      <c r="CA203" s="29" t="str">
        <f ca="true">+IF(OFFSET('Water Data'!$E$30,0,10*ROW('Water Data'!E197))="","",OFFSET('Water Data'!$E$30,0,10*ROW('Water Data'!E197)))</f>
        <v/>
      </c>
      <c r="CB203" s="29" t="str">
        <f ca="true">+IF(OFFSET('Water Data'!$F$28,0,10*ROW('Water Data'!F197))="","",OFFSET('Water Data'!$F$28,0,10*ROW('Water Data'!F197)))</f>
        <v/>
      </c>
      <c r="CC203" s="29" t="str">
        <f ca="true">+IF(OFFSET('Water Data'!$F$29,0,10*ROW('Water Data'!F197))="","",OFFSET('Water Data'!$F$29,0,10*ROW('Water Data'!F197)))</f>
        <v/>
      </c>
      <c r="CD203" s="29" t="str">
        <f ca="true">+IF(OFFSET('Water Data'!$F$30,0,10*ROW('Water Data'!F197))="","",OFFSET('Water Data'!$F$30,0,10*ROW('Water Data'!F197)))</f>
        <v/>
      </c>
      <c r="CE203" s="29" t="str">
        <f ca="true">+IF(OFFSET('Water Data'!$G$28,0,10*ROW('Water Data'!G197))="","",OFFSET('Water Data'!$G$28,0,10*ROW('Water Data'!G197)))</f>
        <v/>
      </c>
      <c r="CF203" s="29" t="str">
        <f ca="true">+IF(OFFSET('Water Data'!$G$29,0,10*ROW('Water Data'!G197))="","",OFFSET('Water Data'!$G$29,0,10*ROW('Water Data'!G197)))</f>
        <v/>
      </c>
      <c r="CG203" s="29" t="str">
        <f ca="true">+IF(OFFSET('Water Data'!$G$30,0,10*ROW('Water Data'!G197))="","",OFFSET('Water Data'!$G$30,0,10*ROW('Water Data'!G197)))</f>
        <v/>
      </c>
      <c r="CH203" s="29" t="str">
        <f ca="true">+IF(OFFSET('Water Data'!$H$28,0,10*ROW('Water Data'!H197))="","",OFFSET('Water Data'!$H$28,0,10*ROW('Water Data'!H197)))</f>
        <v/>
      </c>
      <c r="CI203" s="29" t="str">
        <f ca="true">+IF(OFFSET('Water Data'!$H$29,0,10*ROW('Water Data'!H197))="","",OFFSET('Water Data'!$H$29,0,10*ROW('Water Data'!H197)))</f>
        <v/>
      </c>
      <c r="CJ203" s="29" t="str">
        <f ca="true">+IF(OFFSET('Water Data'!$H$30,0,10*ROW('Water Data'!H197))="","",OFFSET('Water Data'!$H$30,0,10*ROW('Water Data'!H197)))</f>
        <v/>
      </c>
      <c r="CK203" s="29" t="str">
        <f ca="true">+IF(OFFSET('Sanitation Data'!$C$29,0,10*ROW('Sanitation Data'!C197))="","",OFFSET('Sanitation Data'!$C$29,0,10*ROW('Sanitation Data'!C197)))</f>
        <v/>
      </c>
      <c r="CL203" s="29" t="str">
        <f ca="true">+IF(OFFSET('Sanitation Data'!$C$30,0,10*ROW('Sanitation Data'!C197))="","",OFFSET('Sanitation Data'!$C$30,0,10*ROW('Sanitation Data'!C197)))</f>
        <v/>
      </c>
      <c r="CM203" s="29" t="str">
        <f ca="true">+IF(OFFSET('Sanitation Data'!$C$31,0,10*ROW('Sanitation Data'!C197))="","",OFFSET('Sanitation Data'!$C$31,0,10*ROW('Sanitation Data'!C197)))</f>
        <v/>
      </c>
      <c r="CN203" s="29" t="str">
        <f ca="true">+IF(OFFSET('Sanitation Data'!$C$32,0,10*ROW('Sanitation Data'!C197))="","",OFFSET('Sanitation Data'!$C$32,0,10*ROW('Sanitation Data'!C197)))</f>
        <v/>
      </c>
      <c r="CO203" s="29" t="str">
        <f ca="true">+IF(OFFSET('Sanitation Data'!$C$33,0,10*ROW('Sanitation Data'!C197))="","",OFFSET('Sanitation Data'!$C$33,0,10*ROW('Sanitation Data'!C197)))</f>
        <v/>
      </c>
      <c r="CP203" s="29" t="str">
        <f ca="true">+IF(OFFSET('Sanitation Data'!$D$29,0,10*ROW('Sanitation Data'!D197))="","",OFFSET('Sanitation Data'!$D$29,0,10*ROW('Sanitation Data'!D197)))</f>
        <v/>
      </c>
      <c r="CQ203" s="29" t="str">
        <f ca="true">+IF(OFFSET('Sanitation Data'!$D$30,0,10*ROW('Sanitation Data'!D197))="","",OFFSET('Sanitation Data'!$D$30,0,10*ROW('Sanitation Data'!D197)))</f>
        <v/>
      </c>
      <c r="CR203" s="29" t="str">
        <f ca="true">+IF(OFFSET('Sanitation Data'!$D$31,0,10*ROW('Sanitation Data'!D197))="","",OFFSET('Sanitation Data'!$D$31,0,10*ROW('Sanitation Data'!D197)))</f>
        <v/>
      </c>
      <c r="CS203" s="29" t="str">
        <f ca="true">+IF(OFFSET('Sanitation Data'!$D$32,0,10*ROW('Sanitation Data'!D197))="","",OFFSET('Sanitation Data'!$D$32,0,10*ROW('Sanitation Data'!D197)))</f>
        <v/>
      </c>
      <c r="CT203" s="29" t="str">
        <f ca="true">+IF(OFFSET('Sanitation Data'!$D$33,0,10*ROW('Sanitation Data'!D197))="","",OFFSET('Sanitation Data'!$D$33,0,10*ROW('Sanitation Data'!D197)))</f>
        <v/>
      </c>
      <c r="CU203" s="29" t="str">
        <f ca="true">+IF(OFFSET('Sanitation Data'!$E$29,0,10*ROW('Sanitation Data'!E197))="","",OFFSET('Sanitation Data'!$E$29,0,10*ROW('Sanitation Data'!E197)))</f>
        <v/>
      </c>
      <c r="CV203" s="29" t="str">
        <f ca="true">+IF(OFFSET('Sanitation Data'!$E$30,0,10*ROW('Sanitation Data'!E197))="","",OFFSET('Sanitation Data'!$E$30,0,10*ROW('Sanitation Data'!E197)))</f>
        <v/>
      </c>
      <c r="CW203" s="29" t="str">
        <f ca="true">+IF(OFFSET('Sanitation Data'!$E$31,0,10*ROW('Sanitation Data'!E197))="","",OFFSET('Sanitation Data'!$E$31,0,10*ROW('Sanitation Data'!E197)))</f>
        <v/>
      </c>
      <c r="CX203" s="29" t="str">
        <f ca="true">+IF(OFFSET('Sanitation Data'!$E$32,0,10*ROW('Sanitation Data'!E197))="","",OFFSET('Sanitation Data'!$E$32,0,10*ROW('Sanitation Data'!E197)))</f>
        <v/>
      </c>
      <c r="CY203" s="29" t="str">
        <f ca="true">+IF(OFFSET('Sanitation Data'!$E$33,0,10*ROW('Sanitation Data'!E197))="","",OFFSET('Sanitation Data'!$E$33,0,10*ROW('Sanitation Data'!E197)))</f>
        <v/>
      </c>
      <c r="CZ203" s="29" t="str">
        <f ca="true">+IF(OFFSET('Sanitation Data'!$F$29,0,10*ROW('Sanitation Data'!F197))="","",OFFSET('Sanitation Data'!$F$29,0,10*ROW('Sanitation Data'!F197)))</f>
        <v/>
      </c>
      <c r="DA203" s="29" t="str">
        <f ca="true">+IF(OFFSET('Sanitation Data'!$F$30,0,10*ROW('Sanitation Data'!F197))="","",OFFSET('Sanitation Data'!$F$30,0,10*ROW('Sanitation Data'!F197)))</f>
        <v/>
      </c>
      <c r="DB203" s="29" t="str">
        <f ca="true">+IF(OFFSET('Sanitation Data'!$F$31,0,10*ROW('Sanitation Data'!F197))="","",OFFSET('Sanitation Data'!$F$31,0,10*ROW('Sanitation Data'!F197)))</f>
        <v/>
      </c>
      <c r="DC203" s="29" t="str">
        <f ca="true">+IF(OFFSET('Sanitation Data'!$F$32,0,10*ROW('Sanitation Data'!F197))="","",OFFSET('Sanitation Data'!$F$32,0,10*ROW('Sanitation Data'!F197)))</f>
        <v/>
      </c>
      <c r="DD203" s="29" t="str">
        <f ca="true">+IF(OFFSET('Sanitation Data'!$F$33,0,10*ROW('Sanitation Data'!F197))="","",OFFSET('Sanitation Data'!$F$33,0,10*ROW('Sanitation Data'!F197)))</f>
        <v/>
      </c>
      <c r="DE203" s="29" t="str">
        <f ca="true">+IF(OFFSET('Sanitation Data'!$G$29,0,10*ROW('Sanitation Data'!G197))="","",OFFSET('Sanitation Data'!$G$29,0,10*ROW('Sanitation Data'!G197)))</f>
        <v/>
      </c>
      <c r="DF203" s="29" t="str">
        <f ca="true">+IF(OFFSET('Sanitation Data'!$G$30,0,10*ROW('Sanitation Data'!G197))="","",OFFSET('Sanitation Data'!$G$30,0,10*ROW('Sanitation Data'!G197)))</f>
        <v/>
      </c>
      <c r="DG203" s="29" t="str">
        <f ca="true">+IF(OFFSET('Sanitation Data'!$G$31,0,10*ROW('Sanitation Data'!G197))="","",OFFSET('Sanitation Data'!$G$31,0,10*ROW('Sanitation Data'!G197)))</f>
        <v/>
      </c>
      <c r="DH203" s="29" t="str">
        <f ca="true">+IF(OFFSET('Sanitation Data'!$G$32,0,10*ROW('Sanitation Data'!G197))="","",OFFSET('Sanitation Data'!$G$32,0,10*ROW('Sanitation Data'!G197)))</f>
        <v/>
      </c>
      <c r="DI203" s="29" t="str">
        <f ca="true">+IF(OFFSET('Sanitation Data'!$G$33,0,10*ROW('Sanitation Data'!G197))="","",OFFSET('Sanitation Data'!$G$33,0,10*ROW('Sanitation Data'!G197)))</f>
        <v/>
      </c>
      <c r="DJ203" s="29" t="str">
        <f ca="true">+IF(OFFSET('Sanitation Data'!$H$29,0,10*ROW('Sanitation Data'!H197))="","",OFFSET('Sanitation Data'!$H$29,0,10*ROW('Sanitation Data'!H197)))</f>
        <v/>
      </c>
      <c r="DK203" s="29" t="str">
        <f ca="true">+IF(OFFSET('Sanitation Data'!$H$30,0,10*ROW('Sanitation Data'!H197))="","",OFFSET('Sanitation Data'!$H$30,0,10*ROW('Sanitation Data'!H197)))</f>
        <v/>
      </c>
      <c r="DL203" s="29" t="str">
        <f ca="true">+IF(OFFSET('Sanitation Data'!$H$31,0,10*ROW('Sanitation Data'!H197))="","",OFFSET('Sanitation Data'!$H$31,0,10*ROW('Sanitation Data'!H197)))</f>
        <v/>
      </c>
      <c r="DM203" s="29" t="str">
        <f ca="true">+IF(OFFSET('Sanitation Data'!$H$32,0,10*ROW('Sanitation Data'!H197))="","",OFFSET('Sanitation Data'!$H$32,0,10*ROW('Sanitation Data'!H197)))</f>
        <v/>
      </c>
      <c r="DN203" s="29" t="str">
        <f ca="true">+IF(OFFSET('Sanitation Data'!$H$33,0,10*ROW('Sanitation Data'!H197))="","",OFFSET('Sanitation Data'!$H$33,0,10*ROW('Sanitation Data'!H197)))</f>
        <v/>
      </c>
      <c r="DO203" s="29" t="str">
        <f ca="true">+IF(OFFSET('Hygiene Data'!$C$12,0,10*ROW('Hygiene Data'!C197))="","",OFFSET('Hygiene Data'!$C$12,0,10*ROW('Hygiene Data'!C197)))</f>
        <v/>
      </c>
      <c r="DP203" s="29" t="str">
        <f ca="true">+IF(OFFSET('Hygiene Data'!$C$13,0,10*ROW('Hygiene Data'!C197))="","",OFFSET('Hygiene Data'!$C$13,0,10*ROW('Hygiene Data'!C197)))</f>
        <v/>
      </c>
      <c r="DQ203" s="29" t="str">
        <f ca="true">+IF(OFFSET('Hygiene Data'!$C$14,0,10*ROW('Hygiene Data'!C197))="","",OFFSET('Hygiene Data'!$C$14,0,10*ROW('Hygiene Data'!C197)))</f>
        <v/>
      </c>
      <c r="DR203" s="29" t="str">
        <f ca="true">+IF(OFFSET('Hygiene Data'!$D$12,0,10*ROW('Hygiene Data'!D197))="","",OFFSET('Hygiene Data'!$D$12,0,10*ROW('Hygiene Data'!D197)))</f>
        <v/>
      </c>
      <c r="DS203" s="29" t="str">
        <f ca="true">+IF(OFFSET('Hygiene Data'!$D$13,0,10*ROW('Hygiene Data'!D197))="","",OFFSET('Hygiene Data'!$D$13,0,10*ROW('Hygiene Data'!D197)))</f>
        <v/>
      </c>
      <c r="DT203" s="29" t="str">
        <f ca="true">+IF(OFFSET('Hygiene Data'!$D$14,0,10*ROW('Hygiene Data'!D197))="","",OFFSET('Hygiene Data'!$D$14,0,10*ROW('Hygiene Data'!D197)))</f>
        <v/>
      </c>
      <c r="DU203" s="29" t="str">
        <f ca="true">+IF(OFFSET('Hygiene Data'!$E$12,0,10*ROW('Hygiene Data'!E197))="","",OFFSET('Hygiene Data'!$E$12,0,10*ROW('Hygiene Data'!E197)))</f>
        <v/>
      </c>
      <c r="DV203" s="29" t="str">
        <f ca="true">+IF(OFFSET('Hygiene Data'!$E$13,0,10*ROW('Hygiene Data'!E197))="","",OFFSET('Hygiene Data'!$E$13,0,10*ROW('Hygiene Data'!E197)))</f>
        <v/>
      </c>
      <c r="DW203" s="29" t="str">
        <f ca="true">+IF(OFFSET('Hygiene Data'!$E$14,0,10*ROW('Hygiene Data'!E197))="","",OFFSET('Hygiene Data'!$E$14,0,10*ROW('Hygiene Data'!E197)))</f>
        <v/>
      </c>
      <c r="DX203" s="29" t="str">
        <f ca="true">+IF(OFFSET('Hygiene Data'!$F$12,0,10*ROW('Hygiene Data'!F197))="","",OFFSET('Hygiene Data'!$F$12,0,10*ROW('Hygiene Data'!F197)))</f>
        <v/>
      </c>
      <c r="DY203" s="29" t="str">
        <f ca="true">+IF(OFFSET('Hygiene Data'!$F$13,0,10*ROW('Hygiene Data'!F197))="","",OFFSET('Hygiene Data'!$F$13,0,10*ROW('Hygiene Data'!F197)))</f>
        <v/>
      </c>
      <c r="DZ203" s="29" t="str">
        <f ca="true">+IF(OFFSET('Hygiene Data'!$F$14,0,10*ROW('Hygiene Data'!F197))="","",OFFSET('Hygiene Data'!$F$14,0,10*ROW('Hygiene Data'!F197)))</f>
        <v/>
      </c>
      <c r="EA203" s="29" t="str">
        <f ca="true">+IF(OFFSET('Hygiene Data'!$G$12,0,10*ROW('Hygiene Data'!G197))="","",OFFSET('Hygiene Data'!$G$12,0,10*ROW('Hygiene Data'!G197)))</f>
        <v/>
      </c>
      <c r="EB203" s="29" t="str">
        <f ca="true">+IF(OFFSET('Hygiene Data'!$G$13,0,10*ROW('Hygiene Data'!G197))="","",OFFSET('Hygiene Data'!$G$13,0,10*ROW('Hygiene Data'!G197)))</f>
        <v/>
      </c>
      <c r="EC203" s="29" t="str">
        <f ca="true">+IF(OFFSET('Hygiene Data'!$G$14,0,10*ROW('Hygiene Data'!G197))="","",OFFSET('Hygiene Data'!$G$14,0,10*ROW('Hygiene Data'!G197)))</f>
        <v/>
      </c>
      <c r="ED203" s="29" t="str">
        <f ca="true">+IF(OFFSET('Hygiene Data'!$H$12,0,10*ROW('Hygiene Data'!H197))="","",OFFSET('Hygiene Data'!$H$12,0,10*ROW('Hygiene Data'!H197)))</f>
        <v/>
      </c>
      <c r="EE203" s="29" t="str">
        <f ca="true">+IF(OFFSET('Hygiene Data'!$H$13,0,10*ROW('Hygiene Data'!H197))="","",OFFSET('Hygiene Data'!$H$13,0,10*ROW('Hygiene Data'!H197)))</f>
        <v/>
      </c>
      <c r="EF203" s="29" t="str">
        <f ca="true">+IF(OFFSET('Hygiene Data'!$H$14,0,10*ROW('Hygiene Data'!H197))="","",OFFSET('Hygiene Data'!$H$14,0,10*ROW('Hygiene Data'!H197)))</f>
        <v/>
      </c>
    </row>
    <row r="204" x14ac:dyDescent="0.2">
      <c r="A204" s="52" t="str">
        <f ca="true">+IF(OFFSET('Water Data'!$B$1,0,10*ROW('Water Data'!B201))="","",OFFSET('Water Data'!$B$1,0,10*ROW('Water Data'!B201)))</f>
        <v/>
      </c>
      <c r="B204" s="52" t="str">
        <f ca="true">+IF(OFFSET('Water Data'!$A$3,0,10*ROW('Water Data'!A201))="","",OFFSET('Water Data'!$A$3,0,10*ROW('Water Data'!A201)))</f>
        <v/>
      </c>
      <c r="C204" s="52" t="str">
        <f ca="true">+IF(OFFSET('Water Data'!$C$3,0,10*ROW('Water Data'!C201))="","",OFFSET('Water Data'!$C$3,0,10*ROW('Water Data'!C201)))</f>
        <v/>
      </c>
      <c r="D204" s="240"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0"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0"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0"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0"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0"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0"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0"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0"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0"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0"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0"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0"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0"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0"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0"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0"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0"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1"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1"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1"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1"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1"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1"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1"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1"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1"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1"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1"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1"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1"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1"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1"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1"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1"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1"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1"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1"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1"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1"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1"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1"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1"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1"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1"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1"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1"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1"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2"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2"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2"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2"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2"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2"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2"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2"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2"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2"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2"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2"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2"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2"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2"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2"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2"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2"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29" t="str">
        <f ca="true">+IF(OFFSET('Water Data'!$C$28,0,10*ROW('Water Data'!C198))="","",OFFSET('Water Data'!$C$28,0,10*ROW('Water Data'!C198)))</f>
        <v/>
      </c>
      <c r="BT204" s="29" t="str">
        <f ca="true">+IF(OFFSET('Water Data'!$C$29,0,10*ROW('Water Data'!C198))="","",OFFSET('Water Data'!$C$29,0,10*ROW('Water Data'!C198)))</f>
        <v/>
      </c>
      <c r="BU204" s="29" t="str">
        <f ca="true">+IF(OFFSET('Water Data'!$C$30,0,10*ROW('Water Data'!C198))="","",OFFSET('Water Data'!$C$30,0,10*ROW('Water Data'!C198)))</f>
        <v/>
      </c>
      <c r="BV204" s="29" t="str">
        <f ca="true">+IF(OFFSET('Water Data'!$D$28,0,10*ROW('Water Data'!D198))="","",OFFSET('Water Data'!$D$28,0,10*ROW('Water Data'!D198)))</f>
        <v/>
      </c>
      <c r="BW204" s="29" t="str">
        <f ca="true">+IF(OFFSET('Water Data'!$D$29,0,10*ROW('Water Data'!D198))="","",OFFSET('Water Data'!$D$29,0,10*ROW('Water Data'!D198)))</f>
        <v/>
      </c>
      <c r="BX204" s="29" t="str">
        <f ca="true">+IF(OFFSET('Water Data'!$D$30,0,10*ROW('Water Data'!D198))="","",OFFSET('Water Data'!$D$30,0,10*ROW('Water Data'!D198)))</f>
        <v/>
      </c>
      <c r="BY204" s="29" t="str">
        <f ca="true">+IF(OFFSET('Water Data'!$E$28,0,10*ROW('Water Data'!E198))="","",OFFSET('Water Data'!$E$28,0,10*ROW('Water Data'!E198)))</f>
        <v/>
      </c>
      <c r="BZ204" s="29" t="str">
        <f ca="true">+IF(OFFSET('Water Data'!$E$29,0,10*ROW('Water Data'!E198))="","",OFFSET('Water Data'!$E$29,0,10*ROW('Water Data'!E198)))</f>
        <v/>
      </c>
      <c r="CA204" s="29" t="str">
        <f ca="true">+IF(OFFSET('Water Data'!$E$30,0,10*ROW('Water Data'!E198))="","",OFFSET('Water Data'!$E$30,0,10*ROW('Water Data'!E198)))</f>
        <v/>
      </c>
      <c r="CB204" s="29" t="str">
        <f ca="true">+IF(OFFSET('Water Data'!$F$28,0,10*ROW('Water Data'!F198))="","",OFFSET('Water Data'!$F$28,0,10*ROW('Water Data'!F198)))</f>
        <v/>
      </c>
      <c r="CC204" s="29" t="str">
        <f ca="true">+IF(OFFSET('Water Data'!$F$29,0,10*ROW('Water Data'!F198))="","",OFFSET('Water Data'!$F$29,0,10*ROW('Water Data'!F198)))</f>
        <v/>
      </c>
      <c r="CD204" s="29" t="str">
        <f ca="true">+IF(OFFSET('Water Data'!$F$30,0,10*ROW('Water Data'!F198))="","",OFFSET('Water Data'!$F$30,0,10*ROW('Water Data'!F198)))</f>
        <v/>
      </c>
      <c r="CE204" s="29" t="str">
        <f ca="true">+IF(OFFSET('Water Data'!$G$28,0,10*ROW('Water Data'!G198))="","",OFFSET('Water Data'!$G$28,0,10*ROW('Water Data'!G198)))</f>
        <v/>
      </c>
      <c r="CF204" s="29" t="str">
        <f ca="true">+IF(OFFSET('Water Data'!$G$29,0,10*ROW('Water Data'!G198))="","",OFFSET('Water Data'!$G$29,0,10*ROW('Water Data'!G198)))</f>
        <v/>
      </c>
      <c r="CG204" s="29" t="str">
        <f ca="true">+IF(OFFSET('Water Data'!$G$30,0,10*ROW('Water Data'!G198))="","",OFFSET('Water Data'!$G$30,0,10*ROW('Water Data'!G198)))</f>
        <v/>
      </c>
      <c r="CH204" s="29" t="str">
        <f ca="true">+IF(OFFSET('Water Data'!$H$28,0,10*ROW('Water Data'!H198))="","",OFFSET('Water Data'!$H$28,0,10*ROW('Water Data'!H198)))</f>
        <v/>
      </c>
      <c r="CI204" s="29" t="str">
        <f ca="true">+IF(OFFSET('Water Data'!$H$29,0,10*ROW('Water Data'!H198))="","",OFFSET('Water Data'!$H$29,0,10*ROW('Water Data'!H198)))</f>
        <v/>
      </c>
      <c r="CJ204" s="29" t="str">
        <f ca="true">+IF(OFFSET('Water Data'!$H$30,0,10*ROW('Water Data'!H198))="","",OFFSET('Water Data'!$H$30,0,10*ROW('Water Data'!H198)))</f>
        <v/>
      </c>
      <c r="CK204" s="29" t="str">
        <f ca="true">+IF(OFFSET('Sanitation Data'!$C$29,0,10*ROW('Sanitation Data'!C198))="","",OFFSET('Sanitation Data'!$C$29,0,10*ROW('Sanitation Data'!C198)))</f>
        <v/>
      </c>
      <c r="CL204" s="29" t="str">
        <f ca="true">+IF(OFFSET('Sanitation Data'!$C$30,0,10*ROW('Sanitation Data'!C198))="","",OFFSET('Sanitation Data'!$C$30,0,10*ROW('Sanitation Data'!C198)))</f>
        <v/>
      </c>
      <c r="CM204" s="29" t="str">
        <f ca="true">+IF(OFFSET('Sanitation Data'!$C$31,0,10*ROW('Sanitation Data'!C198))="","",OFFSET('Sanitation Data'!$C$31,0,10*ROW('Sanitation Data'!C198)))</f>
        <v/>
      </c>
      <c r="CN204" s="29" t="str">
        <f ca="true">+IF(OFFSET('Sanitation Data'!$C$32,0,10*ROW('Sanitation Data'!C198))="","",OFFSET('Sanitation Data'!$C$32,0,10*ROW('Sanitation Data'!C198)))</f>
        <v/>
      </c>
      <c r="CO204" s="29" t="str">
        <f ca="true">+IF(OFFSET('Sanitation Data'!$C$33,0,10*ROW('Sanitation Data'!C198))="","",OFFSET('Sanitation Data'!$C$33,0,10*ROW('Sanitation Data'!C198)))</f>
        <v/>
      </c>
      <c r="CP204" s="29" t="str">
        <f ca="true">+IF(OFFSET('Sanitation Data'!$D$29,0,10*ROW('Sanitation Data'!D198))="","",OFFSET('Sanitation Data'!$D$29,0,10*ROW('Sanitation Data'!D198)))</f>
        <v/>
      </c>
      <c r="CQ204" s="29" t="str">
        <f ca="true">+IF(OFFSET('Sanitation Data'!$D$30,0,10*ROW('Sanitation Data'!D198))="","",OFFSET('Sanitation Data'!$D$30,0,10*ROW('Sanitation Data'!D198)))</f>
        <v/>
      </c>
      <c r="CR204" s="29" t="str">
        <f ca="true">+IF(OFFSET('Sanitation Data'!$D$31,0,10*ROW('Sanitation Data'!D198))="","",OFFSET('Sanitation Data'!$D$31,0,10*ROW('Sanitation Data'!D198)))</f>
        <v/>
      </c>
      <c r="CS204" s="29" t="str">
        <f ca="true">+IF(OFFSET('Sanitation Data'!$D$32,0,10*ROW('Sanitation Data'!D198))="","",OFFSET('Sanitation Data'!$D$32,0,10*ROW('Sanitation Data'!D198)))</f>
        <v/>
      </c>
      <c r="CT204" s="29" t="str">
        <f ca="true">+IF(OFFSET('Sanitation Data'!$D$33,0,10*ROW('Sanitation Data'!D198))="","",OFFSET('Sanitation Data'!$D$33,0,10*ROW('Sanitation Data'!D198)))</f>
        <v/>
      </c>
      <c r="CU204" s="29" t="str">
        <f ca="true">+IF(OFFSET('Sanitation Data'!$E$29,0,10*ROW('Sanitation Data'!E198))="","",OFFSET('Sanitation Data'!$E$29,0,10*ROW('Sanitation Data'!E198)))</f>
        <v/>
      </c>
      <c r="CV204" s="29" t="str">
        <f ca="true">+IF(OFFSET('Sanitation Data'!$E$30,0,10*ROW('Sanitation Data'!E198))="","",OFFSET('Sanitation Data'!$E$30,0,10*ROW('Sanitation Data'!E198)))</f>
        <v/>
      </c>
      <c r="CW204" s="29" t="str">
        <f ca="true">+IF(OFFSET('Sanitation Data'!$E$31,0,10*ROW('Sanitation Data'!E198))="","",OFFSET('Sanitation Data'!$E$31,0,10*ROW('Sanitation Data'!E198)))</f>
        <v/>
      </c>
      <c r="CX204" s="29" t="str">
        <f ca="true">+IF(OFFSET('Sanitation Data'!$E$32,0,10*ROW('Sanitation Data'!E198))="","",OFFSET('Sanitation Data'!$E$32,0,10*ROW('Sanitation Data'!E198)))</f>
        <v/>
      </c>
      <c r="CY204" s="29" t="str">
        <f ca="true">+IF(OFFSET('Sanitation Data'!$E$33,0,10*ROW('Sanitation Data'!E198))="","",OFFSET('Sanitation Data'!$E$33,0,10*ROW('Sanitation Data'!E198)))</f>
        <v/>
      </c>
      <c r="CZ204" s="29" t="str">
        <f ca="true">+IF(OFFSET('Sanitation Data'!$F$29,0,10*ROW('Sanitation Data'!F198))="","",OFFSET('Sanitation Data'!$F$29,0,10*ROW('Sanitation Data'!F198)))</f>
        <v/>
      </c>
      <c r="DA204" s="29" t="str">
        <f ca="true">+IF(OFFSET('Sanitation Data'!$F$30,0,10*ROW('Sanitation Data'!F198))="","",OFFSET('Sanitation Data'!$F$30,0,10*ROW('Sanitation Data'!F198)))</f>
        <v/>
      </c>
      <c r="DB204" s="29" t="str">
        <f ca="true">+IF(OFFSET('Sanitation Data'!$F$31,0,10*ROW('Sanitation Data'!F198))="","",OFFSET('Sanitation Data'!$F$31,0,10*ROW('Sanitation Data'!F198)))</f>
        <v/>
      </c>
      <c r="DC204" s="29" t="str">
        <f ca="true">+IF(OFFSET('Sanitation Data'!$F$32,0,10*ROW('Sanitation Data'!F198))="","",OFFSET('Sanitation Data'!$F$32,0,10*ROW('Sanitation Data'!F198)))</f>
        <v/>
      </c>
      <c r="DD204" s="29" t="str">
        <f ca="true">+IF(OFFSET('Sanitation Data'!$F$33,0,10*ROW('Sanitation Data'!F198))="","",OFFSET('Sanitation Data'!$F$33,0,10*ROW('Sanitation Data'!F198)))</f>
        <v/>
      </c>
      <c r="DE204" s="29" t="str">
        <f ca="true">+IF(OFFSET('Sanitation Data'!$G$29,0,10*ROW('Sanitation Data'!G198))="","",OFFSET('Sanitation Data'!$G$29,0,10*ROW('Sanitation Data'!G198)))</f>
        <v/>
      </c>
      <c r="DF204" s="29" t="str">
        <f ca="true">+IF(OFFSET('Sanitation Data'!$G$30,0,10*ROW('Sanitation Data'!G198))="","",OFFSET('Sanitation Data'!$G$30,0,10*ROW('Sanitation Data'!G198)))</f>
        <v/>
      </c>
      <c r="DG204" s="29" t="str">
        <f ca="true">+IF(OFFSET('Sanitation Data'!$G$31,0,10*ROW('Sanitation Data'!G198))="","",OFFSET('Sanitation Data'!$G$31,0,10*ROW('Sanitation Data'!G198)))</f>
        <v/>
      </c>
      <c r="DH204" s="29" t="str">
        <f ca="true">+IF(OFFSET('Sanitation Data'!$G$32,0,10*ROW('Sanitation Data'!G198))="","",OFFSET('Sanitation Data'!$G$32,0,10*ROW('Sanitation Data'!G198)))</f>
        <v/>
      </c>
      <c r="DI204" s="29" t="str">
        <f ca="true">+IF(OFFSET('Sanitation Data'!$G$33,0,10*ROW('Sanitation Data'!G198))="","",OFFSET('Sanitation Data'!$G$33,0,10*ROW('Sanitation Data'!G198)))</f>
        <v/>
      </c>
      <c r="DJ204" s="29" t="str">
        <f ca="true">+IF(OFFSET('Sanitation Data'!$H$29,0,10*ROW('Sanitation Data'!H198))="","",OFFSET('Sanitation Data'!$H$29,0,10*ROW('Sanitation Data'!H198)))</f>
        <v/>
      </c>
      <c r="DK204" s="29" t="str">
        <f ca="true">+IF(OFFSET('Sanitation Data'!$H$30,0,10*ROW('Sanitation Data'!H198))="","",OFFSET('Sanitation Data'!$H$30,0,10*ROW('Sanitation Data'!H198)))</f>
        <v/>
      </c>
      <c r="DL204" s="29" t="str">
        <f ca="true">+IF(OFFSET('Sanitation Data'!$H$31,0,10*ROW('Sanitation Data'!H198))="","",OFFSET('Sanitation Data'!$H$31,0,10*ROW('Sanitation Data'!H198)))</f>
        <v/>
      </c>
      <c r="DM204" s="29" t="str">
        <f ca="true">+IF(OFFSET('Sanitation Data'!$H$32,0,10*ROW('Sanitation Data'!H198))="","",OFFSET('Sanitation Data'!$H$32,0,10*ROW('Sanitation Data'!H198)))</f>
        <v/>
      </c>
      <c r="DN204" s="29" t="str">
        <f ca="true">+IF(OFFSET('Sanitation Data'!$H$33,0,10*ROW('Sanitation Data'!H198))="","",OFFSET('Sanitation Data'!$H$33,0,10*ROW('Sanitation Data'!H198)))</f>
        <v/>
      </c>
      <c r="DO204" s="29" t="str">
        <f ca="true">+IF(OFFSET('Hygiene Data'!$C$12,0,10*ROW('Hygiene Data'!C198))="","",OFFSET('Hygiene Data'!$C$12,0,10*ROW('Hygiene Data'!C198)))</f>
        <v/>
      </c>
      <c r="DP204" s="29" t="str">
        <f ca="true">+IF(OFFSET('Hygiene Data'!$C$13,0,10*ROW('Hygiene Data'!C198))="","",OFFSET('Hygiene Data'!$C$13,0,10*ROW('Hygiene Data'!C198)))</f>
        <v/>
      </c>
      <c r="DQ204" s="29" t="str">
        <f ca="true">+IF(OFFSET('Hygiene Data'!$C$14,0,10*ROW('Hygiene Data'!C198))="","",OFFSET('Hygiene Data'!$C$14,0,10*ROW('Hygiene Data'!C198)))</f>
        <v/>
      </c>
      <c r="DR204" s="29" t="str">
        <f ca="true">+IF(OFFSET('Hygiene Data'!$D$12,0,10*ROW('Hygiene Data'!D198))="","",OFFSET('Hygiene Data'!$D$12,0,10*ROW('Hygiene Data'!D198)))</f>
        <v/>
      </c>
      <c r="DS204" s="29" t="str">
        <f ca="true">+IF(OFFSET('Hygiene Data'!$D$13,0,10*ROW('Hygiene Data'!D198))="","",OFFSET('Hygiene Data'!$D$13,0,10*ROW('Hygiene Data'!D198)))</f>
        <v/>
      </c>
      <c r="DT204" s="29" t="str">
        <f ca="true">+IF(OFFSET('Hygiene Data'!$D$14,0,10*ROW('Hygiene Data'!D198))="","",OFFSET('Hygiene Data'!$D$14,0,10*ROW('Hygiene Data'!D198)))</f>
        <v/>
      </c>
      <c r="DU204" s="29" t="str">
        <f ca="true">+IF(OFFSET('Hygiene Data'!$E$12,0,10*ROW('Hygiene Data'!E198))="","",OFFSET('Hygiene Data'!$E$12,0,10*ROW('Hygiene Data'!E198)))</f>
        <v/>
      </c>
      <c r="DV204" s="29" t="str">
        <f ca="true">+IF(OFFSET('Hygiene Data'!$E$13,0,10*ROW('Hygiene Data'!E198))="","",OFFSET('Hygiene Data'!$E$13,0,10*ROW('Hygiene Data'!E198)))</f>
        <v/>
      </c>
      <c r="DW204" s="29" t="str">
        <f ca="true">+IF(OFFSET('Hygiene Data'!$E$14,0,10*ROW('Hygiene Data'!E198))="","",OFFSET('Hygiene Data'!$E$14,0,10*ROW('Hygiene Data'!E198)))</f>
        <v/>
      </c>
      <c r="DX204" s="29" t="str">
        <f ca="true">+IF(OFFSET('Hygiene Data'!$F$12,0,10*ROW('Hygiene Data'!F198))="","",OFFSET('Hygiene Data'!$F$12,0,10*ROW('Hygiene Data'!F198)))</f>
        <v/>
      </c>
      <c r="DY204" s="29" t="str">
        <f ca="true">+IF(OFFSET('Hygiene Data'!$F$13,0,10*ROW('Hygiene Data'!F198))="","",OFFSET('Hygiene Data'!$F$13,0,10*ROW('Hygiene Data'!F198)))</f>
        <v/>
      </c>
      <c r="DZ204" s="29" t="str">
        <f ca="true">+IF(OFFSET('Hygiene Data'!$F$14,0,10*ROW('Hygiene Data'!F198))="","",OFFSET('Hygiene Data'!$F$14,0,10*ROW('Hygiene Data'!F198)))</f>
        <v/>
      </c>
      <c r="EA204" s="29" t="str">
        <f ca="true">+IF(OFFSET('Hygiene Data'!$G$12,0,10*ROW('Hygiene Data'!G198))="","",OFFSET('Hygiene Data'!$G$12,0,10*ROW('Hygiene Data'!G198)))</f>
        <v/>
      </c>
      <c r="EB204" s="29" t="str">
        <f ca="true">+IF(OFFSET('Hygiene Data'!$G$13,0,10*ROW('Hygiene Data'!G198))="","",OFFSET('Hygiene Data'!$G$13,0,10*ROW('Hygiene Data'!G198)))</f>
        <v/>
      </c>
      <c r="EC204" s="29" t="str">
        <f ca="true">+IF(OFFSET('Hygiene Data'!$G$14,0,10*ROW('Hygiene Data'!G198))="","",OFFSET('Hygiene Data'!$G$14,0,10*ROW('Hygiene Data'!G198)))</f>
        <v/>
      </c>
      <c r="ED204" s="29" t="str">
        <f ca="true">+IF(OFFSET('Hygiene Data'!$H$12,0,10*ROW('Hygiene Data'!H198))="","",OFFSET('Hygiene Data'!$H$12,0,10*ROW('Hygiene Data'!H198)))</f>
        <v/>
      </c>
      <c r="EE204" s="29" t="str">
        <f ca="true">+IF(OFFSET('Hygiene Data'!$H$13,0,10*ROW('Hygiene Data'!H198))="","",OFFSET('Hygiene Data'!$H$13,0,10*ROW('Hygiene Data'!H198)))</f>
        <v/>
      </c>
      <c r="EF204" s="29" t="str">
        <f ca="true">+IF(OFFSET('Hygiene Data'!$H$14,0,10*ROW('Hygiene Data'!H198))="","",OFFSET('Hygiene Data'!$H$14,0,10*ROW('Hygiene Data'!H198)))</f>
        <v/>
      </c>
    </row>
    <row r="205" x14ac:dyDescent="0.2">
      <c r="A205" s="52" t="str">
        <f ca="true">+IF(OFFSET('Water Data'!$B$1,0,10*ROW('Water Data'!B202))="","",OFFSET('Water Data'!$B$1,0,10*ROW('Water Data'!B202)))</f>
        <v/>
      </c>
      <c r="B205" s="52" t="str">
        <f ca="true">+IF(OFFSET('Water Data'!$A$3,0,10*ROW('Water Data'!A202))="","",OFFSET('Water Data'!$A$3,0,10*ROW('Water Data'!A202)))</f>
        <v/>
      </c>
      <c r="C205" s="52" t="str">
        <f ca="true">+IF(OFFSET('Water Data'!$C$3,0,10*ROW('Water Data'!C202))="","",OFFSET('Water Data'!$C$3,0,10*ROW('Water Data'!C202)))</f>
        <v/>
      </c>
      <c r="D205" s="240"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0"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0"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0"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0"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0"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0"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0"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0"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0"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0"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0"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0"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0"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0"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0"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0"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0"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1"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1"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1"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1"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1"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1"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1"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1"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1"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1"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1"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1"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1"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1"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1"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1"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1"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1"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1"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1"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1"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1"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1"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1"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1"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1"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1"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1"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1"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1"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2"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2"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2"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2"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2"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2"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2"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2"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2"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2"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2"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2"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2"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2"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2"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2"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2"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2"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29" t="str">
        <f ca="true">+IF(OFFSET('Water Data'!$C$28,0,10*ROW('Water Data'!C199))="","",OFFSET('Water Data'!$C$28,0,10*ROW('Water Data'!C199)))</f>
        <v/>
      </c>
      <c r="BT205" s="29" t="str">
        <f ca="true">+IF(OFFSET('Water Data'!$C$29,0,10*ROW('Water Data'!C199))="","",OFFSET('Water Data'!$C$29,0,10*ROW('Water Data'!C199)))</f>
        <v/>
      </c>
      <c r="BU205" s="29" t="str">
        <f ca="true">+IF(OFFSET('Water Data'!$C$30,0,10*ROW('Water Data'!C199))="","",OFFSET('Water Data'!$C$30,0,10*ROW('Water Data'!C199)))</f>
        <v/>
      </c>
      <c r="BV205" s="29" t="str">
        <f ca="true">+IF(OFFSET('Water Data'!$D$28,0,10*ROW('Water Data'!D199))="","",OFFSET('Water Data'!$D$28,0,10*ROW('Water Data'!D199)))</f>
        <v/>
      </c>
      <c r="BW205" s="29" t="str">
        <f ca="true">+IF(OFFSET('Water Data'!$D$29,0,10*ROW('Water Data'!D199))="","",OFFSET('Water Data'!$D$29,0,10*ROW('Water Data'!D199)))</f>
        <v/>
      </c>
      <c r="BX205" s="29" t="str">
        <f ca="true">+IF(OFFSET('Water Data'!$D$30,0,10*ROW('Water Data'!D199))="","",OFFSET('Water Data'!$D$30,0,10*ROW('Water Data'!D199)))</f>
        <v/>
      </c>
      <c r="BY205" s="29" t="str">
        <f ca="true">+IF(OFFSET('Water Data'!$E$28,0,10*ROW('Water Data'!E199))="","",OFFSET('Water Data'!$E$28,0,10*ROW('Water Data'!E199)))</f>
        <v/>
      </c>
      <c r="BZ205" s="29" t="str">
        <f ca="true">+IF(OFFSET('Water Data'!$E$29,0,10*ROW('Water Data'!E199))="","",OFFSET('Water Data'!$E$29,0,10*ROW('Water Data'!E199)))</f>
        <v/>
      </c>
      <c r="CA205" s="29" t="str">
        <f ca="true">+IF(OFFSET('Water Data'!$E$30,0,10*ROW('Water Data'!E199))="","",OFFSET('Water Data'!$E$30,0,10*ROW('Water Data'!E199)))</f>
        <v/>
      </c>
      <c r="CB205" s="29" t="str">
        <f ca="true">+IF(OFFSET('Water Data'!$F$28,0,10*ROW('Water Data'!F199))="","",OFFSET('Water Data'!$F$28,0,10*ROW('Water Data'!F199)))</f>
        <v/>
      </c>
      <c r="CC205" s="29" t="str">
        <f ca="true">+IF(OFFSET('Water Data'!$F$29,0,10*ROW('Water Data'!F199))="","",OFFSET('Water Data'!$F$29,0,10*ROW('Water Data'!F199)))</f>
        <v/>
      </c>
      <c r="CD205" s="29" t="str">
        <f ca="true">+IF(OFFSET('Water Data'!$F$30,0,10*ROW('Water Data'!F199))="","",OFFSET('Water Data'!$F$30,0,10*ROW('Water Data'!F199)))</f>
        <v/>
      </c>
      <c r="CE205" s="29" t="str">
        <f ca="true">+IF(OFFSET('Water Data'!$G$28,0,10*ROW('Water Data'!G199))="","",OFFSET('Water Data'!$G$28,0,10*ROW('Water Data'!G199)))</f>
        <v/>
      </c>
      <c r="CF205" s="29" t="str">
        <f ca="true">+IF(OFFSET('Water Data'!$G$29,0,10*ROW('Water Data'!G199))="","",OFFSET('Water Data'!$G$29,0,10*ROW('Water Data'!G199)))</f>
        <v/>
      </c>
      <c r="CG205" s="29" t="str">
        <f ca="true">+IF(OFFSET('Water Data'!$G$30,0,10*ROW('Water Data'!G199))="","",OFFSET('Water Data'!$G$30,0,10*ROW('Water Data'!G199)))</f>
        <v/>
      </c>
      <c r="CH205" s="29" t="str">
        <f ca="true">+IF(OFFSET('Water Data'!$H$28,0,10*ROW('Water Data'!H199))="","",OFFSET('Water Data'!$H$28,0,10*ROW('Water Data'!H199)))</f>
        <v/>
      </c>
      <c r="CI205" s="29" t="str">
        <f ca="true">+IF(OFFSET('Water Data'!$H$29,0,10*ROW('Water Data'!H199))="","",OFFSET('Water Data'!$H$29,0,10*ROW('Water Data'!H199)))</f>
        <v/>
      </c>
      <c r="CJ205" s="29" t="str">
        <f ca="true">+IF(OFFSET('Water Data'!$H$30,0,10*ROW('Water Data'!H199))="","",OFFSET('Water Data'!$H$30,0,10*ROW('Water Data'!H199)))</f>
        <v/>
      </c>
      <c r="CK205" s="29" t="str">
        <f ca="true">+IF(OFFSET('Sanitation Data'!$C$29,0,10*ROW('Sanitation Data'!C199))="","",OFFSET('Sanitation Data'!$C$29,0,10*ROW('Sanitation Data'!C199)))</f>
        <v/>
      </c>
      <c r="CL205" s="29" t="str">
        <f ca="true">+IF(OFFSET('Sanitation Data'!$C$30,0,10*ROW('Sanitation Data'!C199))="","",OFFSET('Sanitation Data'!$C$30,0,10*ROW('Sanitation Data'!C199)))</f>
        <v/>
      </c>
      <c r="CM205" s="29" t="str">
        <f ca="true">+IF(OFFSET('Sanitation Data'!$C$31,0,10*ROW('Sanitation Data'!C199))="","",OFFSET('Sanitation Data'!$C$31,0,10*ROW('Sanitation Data'!C199)))</f>
        <v/>
      </c>
      <c r="CN205" s="29" t="str">
        <f ca="true">+IF(OFFSET('Sanitation Data'!$C$32,0,10*ROW('Sanitation Data'!C199))="","",OFFSET('Sanitation Data'!$C$32,0,10*ROW('Sanitation Data'!C199)))</f>
        <v/>
      </c>
      <c r="CO205" s="29" t="str">
        <f ca="true">+IF(OFFSET('Sanitation Data'!$C$33,0,10*ROW('Sanitation Data'!C199))="","",OFFSET('Sanitation Data'!$C$33,0,10*ROW('Sanitation Data'!C199)))</f>
        <v/>
      </c>
      <c r="CP205" s="29" t="str">
        <f ca="true">+IF(OFFSET('Sanitation Data'!$D$29,0,10*ROW('Sanitation Data'!D199))="","",OFFSET('Sanitation Data'!$D$29,0,10*ROW('Sanitation Data'!D199)))</f>
        <v/>
      </c>
      <c r="CQ205" s="29" t="str">
        <f ca="true">+IF(OFFSET('Sanitation Data'!$D$30,0,10*ROW('Sanitation Data'!D199))="","",OFFSET('Sanitation Data'!$D$30,0,10*ROW('Sanitation Data'!D199)))</f>
        <v/>
      </c>
      <c r="CR205" s="29" t="str">
        <f ca="true">+IF(OFFSET('Sanitation Data'!$D$31,0,10*ROW('Sanitation Data'!D199))="","",OFFSET('Sanitation Data'!$D$31,0,10*ROW('Sanitation Data'!D199)))</f>
        <v/>
      </c>
      <c r="CS205" s="29" t="str">
        <f ca="true">+IF(OFFSET('Sanitation Data'!$D$32,0,10*ROW('Sanitation Data'!D199))="","",OFFSET('Sanitation Data'!$D$32,0,10*ROW('Sanitation Data'!D199)))</f>
        <v/>
      </c>
      <c r="CT205" s="29" t="str">
        <f ca="true">+IF(OFFSET('Sanitation Data'!$D$33,0,10*ROW('Sanitation Data'!D199))="","",OFFSET('Sanitation Data'!$D$33,0,10*ROW('Sanitation Data'!D199)))</f>
        <v/>
      </c>
      <c r="CU205" s="29" t="str">
        <f ca="true">+IF(OFFSET('Sanitation Data'!$E$29,0,10*ROW('Sanitation Data'!E199))="","",OFFSET('Sanitation Data'!$E$29,0,10*ROW('Sanitation Data'!E199)))</f>
        <v/>
      </c>
      <c r="CV205" s="29" t="str">
        <f ca="true">+IF(OFFSET('Sanitation Data'!$E$30,0,10*ROW('Sanitation Data'!E199))="","",OFFSET('Sanitation Data'!$E$30,0,10*ROW('Sanitation Data'!E199)))</f>
        <v/>
      </c>
      <c r="CW205" s="29" t="str">
        <f ca="true">+IF(OFFSET('Sanitation Data'!$E$31,0,10*ROW('Sanitation Data'!E199))="","",OFFSET('Sanitation Data'!$E$31,0,10*ROW('Sanitation Data'!E199)))</f>
        <v/>
      </c>
      <c r="CX205" s="29" t="str">
        <f ca="true">+IF(OFFSET('Sanitation Data'!$E$32,0,10*ROW('Sanitation Data'!E199))="","",OFFSET('Sanitation Data'!$E$32,0,10*ROW('Sanitation Data'!E199)))</f>
        <v/>
      </c>
      <c r="CY205" s="29" t="str">
        <f ca="true">+IF(OFFSET('Sanitation Data'!$E$33,0,10*ROW('Sanitation Data'!E199))="","",OFFSET('Sanitation Data'!$E$33,0,10*ROW('Sanitation Data'!E199)))</f>
        <v/>
      </c>
      <c r="CZ205" s="29" t="str">
        <f ca="true">+IF(OFFSET('Sanitation Data'!$F$29,0,10*ROW('Sanitation Data'!F199))="","",OFFSET('Sanitation Data'!$F$29,0,10*ROW('Sanitation Data'!F199)))</f>
        <v/>
      </c>
      <c r="DA205" s="29" t="str">
        <f ca="true">+IF(OFFSET('Sanitation Data'!$F$30,0,10*ROW('Sanitation Data'!F199))="","",OFFSET('Sanitation Data'!$F$30,0,10*ROW('Sanitation Data'!F199)))</f>
        <v/>
      </c>
      <c r="DB205" s="29" t="str">
        <f ca="true">+IF(OFFSET('Sanitation Data'!$F$31,0,10*ROW('Sanitation Data'!F199))="","",OFFSET('Sanitation Data'!$F$31,0,10*ROW('Sanitation Data'!F199)))</f>
        <v/>
      </c>
      <c r="DC205" s="29" t="str">
        <f ca="true">+IF(OFFSET('Sanitation Data'!$F$32,0,10*ROW('Sanitation Data'!F199))="","",OFFSET('Sanitation Data'!$F$32,0,10*ROW('Sanitation Data'!F199)))</f>
        <v/>
      </c>
      <c r="DD205" s="29" t="str">
        <f ca="true">+IF(OFFSET('Sanitation Data'!$F$33,0,10*ROW('Sanitation Data'!F199))="","",OFFSET('Sanitation Data'!$F$33,0,10*ROW('Sanitation Data'!F199)))</f>
        <v/>
      </c>
      <c r="DE205" s="29" t="str">
        <f ca="true">+IF(OFFSET('Sanitation Data'!$G$29,0,10*ROW('Sanitation Data'!G199))="","",OFFSET('Sanitation Data'!$G$29,0,10*ROW('Sanitation Data'!G199)))</f>
        <v/>
      </c>
      <c r="DF205" s="29" t="str">
        <f ca="true">+IF(OFFSET('Sanitation Data'!$G$30,0,10*ROW('Sanitation Data'!G199))="","",OFFSET('Sanitation Data'!$G$30,0,10*ROW('Sanitation Data'!G199)))</f>
        <v/>
      </c>
      <c r="DG205" s="29" t="str">
        <f ca="true">+IF(OFFSET('Sanitation Data'!$G$31,0,10*ROW('Sanitation Data'!G199))="","",OFFSET('Sanitation Data'!$G$31,0,10*ROW('Sanitation Data'!G199)))</f>
        <v/>
      </c>
      <c r="DH205" s="29" t="str">
        <f ca="true">+IF(OFFSET('Sanitation Data'!$G$32,0,10*ROW('Sanitation Data'!G199))="","",OFFSET('Sanitation Data'!$G$32,0,10*ROW('Sanitation Data'!G199)))</f>
        <v/>
      </c>
      <c r="DI205" s="29" t="str">
        <f ca="true">+IF(OFFSET('Sanitation Data'!$G$33,0,10*ROW('Sanitation Data'!G199))="","",OFFSET('Sanitation Data'!$G$33,0,10*ROW('Sanitation Data'!G199)))</f>
        <v/>
      </c>
      <c r="DJ205" s="29" t="str">
        <f ca="true">+IF(OFFSET('Sanitation Data'!$H$29,0,10*ROW('Sanitation Data'!H199))="","",OFFSET('Sanitation Data'!$H$29,0,10*ROW('Sanitation Data'!H199)))</f>
        <v/>
      </c>
      <c r="DK205" s="29" t="str">
        <f ca="true">+IF(OFFSET('Sanitation Data'!$H$30,0,10*ROW('Sanitation Data'!H199))="","",OFFSET('Sanitation Data'!$H$30,0,10*ROW('Sanitation Data'!H199)))</f>
        <v/>
      </c>
      <c r="DL205" s="29" t="str">
        <f ca="true">+IF(OFFSET('Sanitation Data'!$H$31,0,10*ROW('Sanitation Data'!H199))="","",OFFSET('Sanitation Data'!$H$31,0,10*ROW('Sanitation Data'!H199)))</f>
        <v/>
      </c>
      <c r="DM205" s="29" t="str">
        <f ca="true">+IF(OFFSET('Sanitation Data'!$H$32,0,10*ROW('Sanitation Data'!H199))="","",OFFSET('Sanitation Data'!$H$32,0,10*ROW('Sanitation Data'!H199)))</f>
        <v/>
      </c>
      <c r="DN205" s="29" t="str">
        <f ca="true">+IF(OFFSET('Sanitation Data'!$H$33,0,10*ROW('Sanitation Data'!H199))="","",OFFSET('Sanitation Data'!$H$33,0,10*ROW('Sanitation Data'!H199)))</f>
        <v/>
      </c>
      <c r="DO205" s="29" t="str">
        <f ca="true">+IF(OFFSET('Hygiene Data'!$C$12,0,10*ROW('Hygiene Data'!C199))="","",OFFSET('Hygiene Data'!$C$12,0,10*ROW('Hygiene Data'!C199)))</f>
        <v/>
      </c>
      <c r="DP205" s="29" t="str">
        <f ca="true">+IF(OFFSET('Hygiene Data'!$C$13,0,10*ROW('Hygiene Data'!C199))="","",OFFSET('Hygiene Data'!$C$13,0,10*ROW('Hygiene Data'!C199)))</f>
        <v/>
      </c>
      <c r="DQ205" s="29" t="str">
        <f ca="true">+IF(OFFSET('Hygiene Data'!$C$14,0,10*ROW('Hygiene Data'!C199))="","",OFFSET('Hygiene Data'!$C$14,0,10*ROW('Hygiene Data'!C199)))</f>
        <v/>
      </c>
      <c r="DR205" s="29" t="str">
        <f ca="true">+IF(OFFSET('Hygiene Data'!$D$12,0,10*ROW('Hygiene Data'!D199))="","",OFFSET('Hygiene Data'!$D$12,0,10*ROW('Hygiene Data'!D199)))</f>
        <v/>
      </c>
      <c r="DS205" s="29" t="str">
        <f ca="true">+IF(OFFSET('Hygiene Data'!$D$13,0,10*ROW('Hygiene Data'!D199))="","",OFFSET('Hygiene Data'!$D$13,0,10*ROW('Hygiene Data'!D199)))</f>
        <v/>
      </c>
      <c r="DT205" s="29" t="str">
        <f ca="true">+IF(OFFSET('Hygiene Data'!$D$14,0,10*ROW('Hygiene Data'!D199))="","",OFFSET('Hygiene Data'!$D$14,0,10*ROW('Hygiene Data'!D199)))</f>
        <v/>
      </c>
      <c r="DU205" s="29" t="str">
        <f ca="true">+IF(OFFSET('Hygiene Data'!$E$12,0,10*ROW('Hygiene Data'!E199))="","",OFFSET('Hygiene Data'!$E$12,0,10*ROW('Hygiene Data'!E199)))</f>
        <v/>
      </c>
      <c r="DV205" s="29" t="str">
        <f ca="true">+IF(OFFSET('Hygiene Data'!$E$13,0,10*ROW('Hygiene Data'!E199))="","",OFFSET('Hygiene Data'!$E$13,0,10*ROW('Hygiene Data'!E199)))</f>
        <v/>
      </c>
      <c r="DW205" s="29" t="str">
        <f ca="true">+IF(OFFSET('Hygiene Data'!$E$14,0,10*ROW('Hygiene Data'!E199))="","",OFFSET('Hygiene Data'!$E$14,0,10*ROW('Hygiene Data'!E199)))</f>
        <v/>
      </c>
      <c r="DX205" s="29" t="str">
        <f ca="true">+IF(OFFSET('Hygiene Data'!$F$12,0,10*ROW('Hygiene Data'!F199))="","",OFFSET('Hygiene Data'!$F$12,0,10*ROW('Hygiene Data'!F199)))</f>
        <v/>
      </c>
      <c r="DY205" s="29" t="str">
        <f ca="true">+IF(OFFSET('Hygiene Data'!$F$13,0,10*ROW('Hygiene Data'!F199))="","",OFFSET('Hygiene Data'!$F$13,0,10*ROW('Hygiene Data'!F199)))</f>
        <v/>
      </c>
      <c r="DZ205" s="29" t="str">
        <f ca="true">+IF(OFFSET('Hygiene Data'!$F$14,0,10*ROW('Hygiene Data'!F199))="","",OFFSET('Hygiene Data'!$F$14,0,10*ROW('Hygiene Data'!F199)))</f>
        <v/>
      </c>
      <c r="EA205" s="29" t="str">
        <f ca="true">+IF(OFFSET('Hygiene Data'!$G$12,0,10*ROW('Hygiene Data'!G199))="","",OFFSET('Hygiene Data'!$G$12,0,10*ROW('Hygiene Data'!G199)))</f>
        <v/>
      </c>
      <c r="EB205" s="29" t="str">
        <f ca="true">+IF(OFFSET('Hygiene Data'!$G$13,0,10*ROW('Hygiene Data'!G199))="","",OFFSET('Hygiene Data'!$G$13,0,10*ROW('Hygiene Data'!G199)))</f>
        <v/>
      </c>
      <c r="EC205" s="29" t="str">
        <f ca="true">+IF(OFFSET('Hygiene Data'!$G$14,0,10*ROW('Hygiene Data'!G199))="","",OFFSET('Hygiene Data'!$G$14,0,10*ROW('Hygiene Data'!G199)))</f>
        <v/>
      </c>
      <c r="ED205" s="29" t="str">
        <f ca="true">+IF(OFFSET('Hygiene Data'!$H$12,0,10*ROW('Hygiene Data'!H199))="","",OFFSET('Hygiene Data'!$H$12,0,10*ROW('Hygiene Data'!H199)))</f>
        <v/>
      </c>
      <c r="EE205" s="29" t="str">
        <f ca="true">+IF(OFFSET('Hygiene Data'!$H$13,0,10*ROW('Hygiene Data'!H199))="","",OFFSET('Hygiene Data'!$H$13,0,10*ROW('Hygiene Data'!H199)))</f>
        <v/>
      </c>
      <c r="EF205" s="29" t="str">
        <f ca="true">+IF(OFFSET('Hygiene Data'!$H$14,0,10*ROW('Hygiene Data'!H199))="","",OFFSET('Hygiene Data'!$H$14,0,10*ROW('Hygiene Data'!H199)))</f>
        <v/>
      </c>
    </row>
    <row r="206" x14ac:dyDescent="0.2">
      <c r="A206" s="52" t="str">
        <f ca="true">+IF(OFFSET('Water Data'!$B$1,0,10*ROW('Water Data'!B203))="","",OFFSET('Water Data'!$B$1,0,10*ROW('Water Data'!B203)))</f>
        <v/>
      </c>
      <c r="B206" s="52" t="str">
        <f ca="true">+IF(OFFSET('Water Data'!$A$3,0,10*ROW('Water Data'!A203))="","",OFFSET('Water Data'!$A$3,0,10*ROW('Water Data'!A203)))</f>
        <v/>
      </c>
      <c r="C206" s="52" t="str">
        <f ca="true">+IF(OFFSET('Water Data'!$C$3,0,10*ROW('Water Data'!C203))="","",OFFSET('Water Data'!$C$3,0,10*ROW('Water Data'!C203)))</f>
        <v/>
      </c>
      <c r="D206" s="240"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0"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0"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0"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0"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0"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0"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0"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0"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0"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0"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0"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0"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0"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0"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0"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0"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0"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1"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1"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1"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1"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1"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1"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1"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1"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1"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1"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1"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1"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1"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1"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1"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1"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1"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1"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1"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1"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1"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1"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1"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1"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1"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1"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1"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1"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1"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1"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2"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2"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2"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2"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2"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2"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2"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2"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2"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2"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2"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2"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2"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2"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2"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2"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2"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2"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29" t="str">
        <f ca="true">+IF(OFFSET('Water Data'!$C$28,0,10*ROW('Water Data'!C200))="","",OFFSET('Water Data'!$C$28,0,10*ROW('Water Data'!C200)))</f>
        <v/>
      </c>
      <c r="BT206" s="29" t="str">
        <f ca="true">+IF(OFFSET('Water Data'!$C$29,0,10*ROW('Water Data'!C200))="","",OFFSET('Water Data'!$C$29,0,10*ROW('Water Data'!C200)))</f>
        <v/>
      </c>
      <c r="BU206" s="29" t="str">
        <f ca="true">+IF(OFFSET('Water Data'!$C$30,0,10*ROW('Water Data'!C200))="","",OFFSET('Water Data'!$C$30,0,10*ROW('Water Data'!C200)))</f>
        <v/>
      </c>
      <c r="BV206" s="29" t="str">
        <f ca="true">+IF(OFFSET('Water Data'!$D$28,0,10*ROW('Water Data'!D200))="","",OFFSET('Water Data'!$D$28,0,10*ROW('Water Data'!D200)))</f>
        <v/>
      </c>
      <c r="BW206" s="29" t="str">
        <f ca="true">+IF(OFFSET('Water Data'!$D$29,0,10*ROW('Water Data'!D200))="","",OFFSET('Water Data'!$D$29,0,10*ROW('Water Data'!D200)))</f>
        <v/>
      </c>
      <c r="BX206" s="29" t="str">
        <f ca="true">+IF(OFFSET('Water Data'!$D$30,0,10*ROW('Water Data'!D200))="","",OFFSET('Water Data'!$D$30,0,10*ROW('Water Data'!D200)))</f>
        <v/>
      </c>
      <c r="BY206" s="29" t="str">
        <f ca="true">+IF(OFFSET('Water Data'!$E$28,0,10*ROW('Water Data'!E200))="","",OFFSET('Water Data'!$E$28,0,10*ROW('Water Data'!E200)))</f>
        <v/>
      </c>
      <c r="BZ206" s="29" t="str">
        <f ca="true">+IF(OFFSET('Water Data'!$E$29,0,10*ROW('Water Data'!E200))="","",OFFSET('Water Data'!$E$29,0,10*ROW('Water Data'!E200)))</f>
        <v/>
      </c>
      <c r="CA206" s="29" t="str">
        <f ca="true">+IF(OFFSET('Water Data'!$E$30,0,10*ROW('Water Data'!E200))="","",OFFSET('Water Data'!$E$30,0,10*ROW('Water Data'!E200)))</f>
        <v/>
      </c>
      <c r="CB206" s="29" t="str">
        <f ca="true">+IF(OFFSET('Water Data'!$F$28,0,10*ROW('Water Data'!F200))="","",OFFSET('Water Data'!$F$28,0,10*ROW('Water Data'!F200)))</f>
        <v/>
      </c>
      <c r="CC206" s="29" t="str">
        <f ca="true">+IF(OFFSET('Water Data'!$F$29,0,10*ROW('Water Data'!F200))="","",OFFSET('Water Data'!$F$29,0,10*ROW('Water Data'!F200)))</f>
        <v/>
      </c>
      <c r="CD206" s="29" t="str">
        <f ca="true">+IF(OFFSET('Water Data'!$F$30,0,10*ROW('Water Data'!F200))="","",OFFSET('Water Data'!$F$30,0,10*ROW('Water Data'!F200)))</f>
        <v/>
      </c>
      <c r="CE206" s="29" t="str">
        <f ca="true">+IF(OFFSET('Water Data'!$G$28,0,10*ROW('Water Data'!G200))="","",OFFSET('Water Data'!$G$28,0,10*ROW('Water Data'!G200)))</f>
        <v/>
      </c>
      <c r="CF206" s="29" t="str">
        <f ca="true">+IF(OFFSET('Water Data'!$G$29,0,10*ROW('Water Data'!G200))="","",OFFSET('Water Data'!$G$29,0,10*ROW('Water Data'!G200)))</f>
        <v/>
      </c>
      <c r="CG206" s="29" t="str">
        <f ca="true">+IF(OFFSET('Water Data'!$G$30,0,10*ROW('Water Data'!G200))="","",OFFSET('Water Data'!$G$30,0,10*ROW('Water Data'!G200)))</f>
        <v/>
      </c>
      <c r="CH206" s="29" t="str">
        <f ca="true">+IF(OFFSET('Water Data'!$H$28,0,10*ROW('Water Data'!H200))="","",OFFSET('Water Data'!$H$28,0,10*ROW('Water Data'!H200)))</f>
        <v/>
      </c>
      <c r="CI206" s="29" t="str">
        <f ca="true">+IF(OFFSET('Water Data'!$H$29,0,10*ROW('Water Data'!H200))="","",OFFSET('Water Data'!$H$29,0,10*ROW('Water Data'!H200)))</f>
        <v/>
      </c>
      <c r="CJ206" s="29" t="str">
        <f ca="true">+IF(OFFSET('Water Data'!$H$30,0,10*ROW('Water Data'!H200))="","",OFFSET('Water Data'!$H$30,0,10*ROW('Water Data'!H200)))</f>
        <v/>
      </c>
      <c r="CK206" s="29" t="str">
        <f ca="true">+IF(OFFSET('Sanitation Data'!$C$29,0,10*ROW('Sanitation Data'!C200))="","",OFFSET('Sanitation Data'!$C$29,0,10*ROW('Sanitation Data'!C200)))</f>
        <v/>
      </c>
      <c r="CL206" s="29" t="str">
        <f ca="true">+IF(OFFSET('Sanitation Data'!$C$30,0,10*ROW('Sanitation Data'!C200))="","",OFFSET('Sanitation Data'!$C$30,0,10*ROW('Sanitation Data'!C200)))</f>
        <v/>
      </c>
      <c r="CM206" s="29" t="str">
        <f ca="true">+IF(OFFSET('Sanitation Data'!$C$31,0,10*ROW('Sanitation Data'!C200))="","",OFFSET('Sanitation Data'!$C$31,0,10*ROW('Sanitation Data'!C200)))</f>
        <v/>
      </c>
      <c r="CN206" s="29" t="str">
        <f ca="true">+IF(OFFSET('Sanitation Data'!$C$32,0,10*ROW('Sanitation Data'!C200))="","",OFFSET('Sanitation Data'!$C$32,0,10*ROW('Sanitation Data'!C200)))</f>
        <v/>
      </c>
      <c r="CO206" s="29" t="str">
        <f ca="true">+IF(OFFSET('Sanitation Data'!$C$33,0,10*ROW('Sanitation Data'!C200))="","",OFFSET('Sanitation Data'!$C$33,0,10*ROW('Sanitation Data'!C200)))</f>
        <v/>
      </c>
      <c r="CP206" s="29" t="str">
        <f ca="true">+IF(OFFSET('Sanitation Data'!$D$29,0,10*ROW('Sanitation Data'!D200))="","",OFFSET('Sanitation Data'!$D$29,0,10*ROW('Sanitation Data'!D200)))</f>
        <v/>
      </c>
      <c r="CQ206" s="29" t="str">
        <f ca="true">+IF(OFFSET('Sanitation Data'!$D$30,0,10*ROW('Sanitation Data'!D200))="","",OFFSET('Sanitation Data'!$D$30,0,10*ROW('Sanitation Data'!D200)))</f>
        <v/>
      </c>
      <c r="CR206" s="29" t="str">
        <f ca="true">+IF(OFFSET('Sanitation Data'!$D$31,0,10*ROW('Sanitation Data'!D200))="","",OFFSET('Sanitation Data'!$D$31,0,10*ROW('Sanitation Data'!D200)))</f>
        <v/>
      </c>
      <c r="CS206" s="29" t="str">
        <f ca="true">+IF(OFFSET('Sanitation Data'!$D$32,0,10*ROW('Sanitation Data'!D200))="","",OFFSET('Sanitation Data'!$D$32,0,10*ROW('Sanitation Data'!D200)))</f>
        <v/>
      </c>
      <c r="CT206" s="29" t="str">
        <f ca="true">+IF(OFFSET('Sanitation Data'!$D$33,0,10*ROW('Sanitation Data'!D200))="","",OFFSET('Sanitation Data'!$D$33,0,10*ROW('Sanitation Data'!D200)))</f>
        <v/>
      </c>
      <c r="CU206" s="29" t="str">
        <f ca="true">+IF(OFFSET('Sanitation Data'!$E$29,0,10*ROW('Sanitation Data'!E200))="","",OFFSET('Sanitation Data'!$E$29,0,10*ROW('Sanitation Data'!E200)))</f>
        <v/>
      </c>
      <c r="CV206" s="29" t="str">
        <f ca="true">+IF(OFFSET('Sanitation Data'!$E$30,0,10*ROW('Sanitation Data'!E200))="","",OFFSET('Sanitation Data'!$E$30,0,10*ROW('Sanitation Data'!E200)))</f>
        <v/>
      </c>
      <c r="CW206" s="29" t="str">
        <f ca="true">+IF(OFFSET('Sanitation Data'!$E$31,0,10*ROW('Sanitation Data'!E200))="","",OFFSET('Sanitation Data'!$E$31,0,10*ROW('Sanitation Data'!E200)))</f>
        <v/>
      </c>
      <c r="CX206" s="29" t="str">
        <f ca="true">+IF(OFFSET('Sanitation Data'!$E$32,0,10*ROW('Sanitation Data'!E200))="","",OFFSET('Sanitation Data'!$E$32,0,10*ROW('Sanitation Data'!E200)))</f>
        <v/>
      </c>
      <c r="CY206" s="29" t="str">
        <f ca="true">+IF(OFFSET('Sanitation Data'!$E$33,0,10*ROW('Sanitation Data'!E200))="","",OFFSET('Sanitation Data'!$E$33,0,10*ROW('Sanitation Data'!E200)))</f>
        <v/>
      </c>
      <c r="CZ206" s="29" t="str">
        <f ca="true">+IF(OFFSET('Sanitation Data'!$F$29,0,10*ROW('Sanitation Data'!F200))="","",OFFSET('Sanitation Data'!$F$29,0,10*ROW('Sanitation Data'!F200)))</f>
        <v/>
      </c>
      <c r="DA206" s="29" t="str">
        <f ca="true">+IF(OFFSET('Sanitation Data'!$F$30,0,10*ROW('Sanitation Data'!F200))="","",OFFSET('Sanitation Data'!$F$30,0,10*ROW('Sanitation Data'!F200)))</f>
        <v/>
      </c>
      <c r="DB206" s="29" t="str">
        <f ca="true">+IF(OFFSET('Sanitation Data'!$F$31,0,10*ROW('Sanitation Data'!F200))="","",OFFSET('Sanitation Data'!$F$31,0,10*ROW('Sanitation Data'!F200)))</f>
        <v/>
      </c>
      <c r="DC206" s="29" t="str">
        <f ca="true">+IF(OFFSET('Sanitation Data'!$F$32,0,10*ROW('Sanitation Data'!F200))="","",OFFSET('Sanitation Data'!$F$32,0,10*ROW('Sanitation Data'!F200)))</f>
        <v/>
      </c>
      <c r="DD206" s="29" t="str">
        <f ca="true">+IF(OFFSET('Sanitation Data'!$F$33,0,10*ROW('Sanitation Data'!F200))="","",OFFSET('Sanitation Data'!$F$33,0,10*ROW('Sanitation Data'!F200)))</f>
        <v/>
      </c>
      <c r="DE206" s="29" t="str">
        <f ca="true">+IF(OFFSET('Sanitation Data'!$G$29,0,10*ROW('Sanitation Data'!G200))="","",OFFSET('Sanitation Data'!$G$29,0,10*ROW('Sanitation Data'!G200)))</f>
        <v/>
      </c>
      <c r="DF206" s="29" t="str">
        <f ca="true">+IF(OFFSET('Sanitation Data'!$G$30,0,10*ROW('Sanitation Data'!G200))="","",OFFSET('Sanitation Data'!$G$30,0,10*ROW('Sanitation Data'!G200)))</f>
        <v/>
      </c>
      <c r="DG206" s="29" t="str">
        <f ca="true">+IF(OFFSET('Sanitation Data'!$G$31,0,10*ROW('Sanitation Data'!G200))="","",OFFSET('Sanitation Data'!$G$31,0,10*ROW('Sanitation Data'!G200)))</f>
        <v/>
      </c>
      <c r="DH206" s="29" t="str">
        <f ca="true">+IF(OFFSET('Sanitation Data'!$G$32,0,10*ROW('Sanitation Data'!G200))="","",OFFSET('Sanitation Data'!$G$32,0,10*ROW('Sanitation Data'!G200)))</f>
        <v/>
      </c>
      <c r="DI206" s="29" t="str">
        <f ca="true">+IF(OFFSET('Sanitation Data'!$G$33,0,10*ROW('Sanitation Data'!G200))="","",OFFSET('Sanitation Data'!$G$33,0,10*ROW('Sanitation Data'!G200)))</f>
        <v/>
      </c>
      <c r="DJ206" s="29" t="str">
        <f ca="true">+IF(OFFSET('Sanitation Data'!$H$29,0,10*ROW('Sanitation Data'!H200))="","",OFFSET('Sanitation Data'!$H$29,0,10*ROW('Sanitation Data'!H200)))</f>
        <v/>
      </c>
      <c r="DK206" s="29" t="str">
        <f ca="true">+IF(OFFSET('Sanitation Data'!$H$30,0,10*ROW('Sanitation Data'!H200))="","",OFFSET('Sanitation Data'!$H$30,0,10*ROW('Sanitation Data'!H200)))</f>
        <v/>
      </c>
      <c r="DL206" s="29" t="str">
        <f ca="true">+IF(OFFSET('Sanitation Data'!$H$31,0,10*ROW('Sanitation Data'!H200))="","",OFFSET('Sanitation Data'!$H$31,0,10*ROW('Sanitation Data'!H200)))</f>
        <v/>
      </c>
      <c r="DM206" s="29" t="str">
        <f ca="true">+IF(OFFSET('Sanitation Data'!$H$32,0,10*ROW('Sanitation Data'!H200))="","",OFFSET('Sanitation Data'!$H$32,0,10*ROW('Sanitation Data'!H200)))</f>
        <v/>
      </c>
      <c r="DN206" s="29" t="str">
        <f ca="true">+IF(OFFSET('Sanitation Data'!$H$33,0,10*ROW('Sanitation Data'!H200))="","",OFFSET('Sanitation Data'!$H$33,0,10*ROW('Sanitation Data'!H200)))</f>
        <v/>
      </c>
      <c r="DO206" s="29" t="str">
        <f ca="true">+IF(OFFSET('Hygiene Data'!$C$12,0,10*ROW('Hygiene Data'!C200))="","",OFFSET('Hygiene Data'!$C$12,0,10*ROW('Hygiene Data'!C200)))</f>
        <v/>
      </c>
      <c r="DP206" s="29" t="str">
        <f ca="true">+IF(OFFSET('Hygiene Data'!$C$13,0,10*ROW('Hygiene Data'!C200))="","",OFFSET('Hygiene Data'!$C$13,0,10*ROW('Hygiene Data'!C200)))</f>
        <v/>
      </c>
      <c r="DQ206" s="29" t="str">
        <f ca="true">+IF(OFFSET('Hygiene Data'!$C$14,0,10*ROW('Hygiene Data'!C200))="","",OFFSET('Hygiene Data'!$C$14,0,10*ROW('Hygiene Data'!C200)))</f>
        <v/>
      </c>
      <c r="DR206" s="29" t="str">
        <f ca="true">+IF(OFFSET('Hygiene Data'!$D$12,0,10*ROW('Hygiene Data'!D200))="","",OFFSET('Hygiene Data'!$D$12,0,10*ROW('Hygiene Data'!D200)))</f>
        <v/>
      </c>
      <c r="DS206" s="29" t="str">
        <f ca="true">+IF(OFFSET('Hygiene Data'!$D$13,0,10*ROW('Hygiene Data'!D200))="","",OFFSET('Hygiene Data'!$D$13,0,10*ROW('Hygiene Data'!D200)))</f>
        <v/>
      </c>
      <c r="DT206" s="29" t="str">
        <f ca="true">+IF(OFFSET('Hygiene Data'!$D$14,0,10*ROW('Hygiene Data'!D200))="","",OFFSET('Hygiene Data'!$D$14,0,10*ROW('Hygiene Data'!D200)))</f>
        <v/>
      </c>
      <c r="DU206" s="29" t="str">
        <f ca="true">+IF(OFFSET('Hygiene Data'!$E$12,0,10*ROW('Hygiene Data'!E200))="","",OFFSET('Hygiene Data'!$E$12,0,10*ROW('Hygiene Data'!E200)))</f>
        <v/>
      </c>
      <c r="DV206" s="29" t="str">
        <f ca="true">+IF(OFFSET('Hygiene Data'!$E$13,0,10*ROW('Hygiene Data'!E200))="","",OFFSET('Hygiene Data'!$E$13,0,10*ROW('Hygiene Data'!E200)))</f>
        <v/>
      </c>
      <c r="DW206" s="29" t="str">
        <f ca="true">+IF(OFFSET('Hygiene Data'!$E$14,0,10*ROW('Hygiene Data'!E200))="","",OFFSET('Hygiene Data'!$E$14,0,10*ROW('Hygiene Data'!E200)))</f>
        <v/>
      </c>
      <c r="DX206" s="29" t="str">
        <f ca="true">+IF(OFFSET('Hygiene Data'!$F$12,0,10*ROW('Hygiene Data'!F200))="","",OFFSET('Hygiene Data'!$F$12,0,10*ROW('Hygiene Data'!F200)))</f>
        <v/>
      </c>
      <c r="DY206" s="29" t="str">
        <f ca="true">+IF(OFFSET('Hygiene Data'!$F$13,0,10*ROW('Hygiene Data'!F200))="","",OFFSET('Hygiene Data'!$F$13,0,10*ROW('Hygiene Data'!F200)))</f>
        <v/>
      </c>
      <c r="DZ206" s="29" t="str">
        <f ca="true">+IF(OFFSET('Hygiene Data'!$F$14,0,10*ROW('Hygiene Data'!F200))="","",OFFSET('Hygiene Data'!$F$14,0,10*ROW('Hygiene Data'!F200)))</f>
        <v/>
      </c>
      <c r="EA206" s="29" t="str">
        <f ca="true">+IF(OFFSET('Hygiene Data'!$G$12,0,10*ROW('Hygiene Data'!G200))="","",OFFSET('Hygiene Data'!$G$12,0,10*ROW('Hygiene Data'!G200)))</f>
        <v/>
      </c>
      <c r="EB206" s="29" t="str">
        <f ca="true">+IF(OFFSET('Hygiene Data'!$G$13,0,10*ROW('Hygiene Data'!G200))="","",OFFSET('Hygiene Data'!$G$13,0,10*ROW('Hygiene Data'!G200)))</f>
        <v/>
      </c>
      <c r="EC206" s="29" t="str">
        <f ca="true">+IF(OFFSET('Hygiene Data'!$G$14,0,10*ROW('Hygiene Data'!G200))="","",OFFSET('Hygiene Data'!$G$14,0,10*ROW('Hygiene Data'!G200)))</f>
        <v/>
      </c>
      <c r="ED206" s="29" t="str">
        <f ca="true">+IF(OFFSET('Hygiene Data'!$H$12,0,10*ROW('Hygiene Data'!H200))="","",OFFSET('Hygiene Data'!$H$12,0,10*ROW('Hygiene Data'!H200)))</f>
        <v/>
      </c>
      <c r="EE206" s="29" t="str">
        <f ca="true">+IF(OFFSET('Hygiene Data'!$H$13,0,10*ROW('Hygiene Data'!H200))="","",OFFSET('Hygiene Data'!$H$13,0,10*ROW('Hygiene Data'!H200)))</f>
        <v/>
      </c>
      <c r="EF206" s="29" t="str">
        <f ca="true">+IF(OFFSET('Hygiene Data'!$H$14,0,10*ROW('Hygiene Data'!H200))="","",OFFSET('Hygiene Data'!$H$14,0,10*ROW('Hygiene Data'!H200)))</f>
        <v/>
      </c>
    </row>
    <row r="207" x14ac:dyDescent="0.2">
      <c r="A207" s="52" t="str">
        <f ca="true">+IF(OFFSET('Water Data'!$B$1,0,10*ROW('Water Data'!B204))="","",OFFSET('Water Data'!$B$1,0,10*ROW('Water Data'!B204)))</f>
        <v/>
      </c>
      <c r="B207" s="52" t="str">
        <f ca="true">+IF(OFFSET('Water Data'!$A$3,0,10*ROW('Water Data'!A204))="","",OFFSET('Water Data'!$A$3,0,10*ROW('Water Data'!A204)))</f>
        <v/>
      </c>
      <c r="C207" s="52" t="str">
        <f ca="true">+IF(OFFSET('Water Data'!$C$3,0,10*ROW('Water Data'!C204))="","",OFFSET('Water Data'!$C$3,0,10*ROW('Water Data'!C204)))</f>
        <v/>
      </c>
      <c r="D207" s="240"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0"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0"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0"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0"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0"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0"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0"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0"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0"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0"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0"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0"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0"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0"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0"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0"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0"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1"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1"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1"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1"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1"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1"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1"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1"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1"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1"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1"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1"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1"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1"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1"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1"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1"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1"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1"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1"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1"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1"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1"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1"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1"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1"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1"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1"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1"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1"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2"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2"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2"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2"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2"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2"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2"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2"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2"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2"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2"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2"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2"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2"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2"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2"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2"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2"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29" t="str">
        <f ca="true">+IF(OFFSET('Water Data'!$C$28,0,10*ROW('Water Data'!C201))="","",OFFSET('Water Data'!$C$28,0,10*ROW('Water Data'!C201)))</f>
        <v/>
      </c>
      <c r="BT207" s="29" t="str">
        <f ca="true">+IF(OFFSET('Water Data'!$C$29,0,10*ROW('Water Data'!C201))="","",OFFSET('Water Data'!$C$29,0,10*ROW('Water Data'!C201)))</f>
        <v/>
      </c>
      <c r="BU207" s="29" t="str">
        <f ca="true">+IF(OFFSET('Water Data'!$C$30,0,10*ROW('Water Data'!C201))="","",OFFSET('Water Data'!$C$30,0,10*ROW('Water Data'!C201)))</f>
        <v/>
      </c>
      <c r="BV207" s="29" t="str">
        <f ca="true">+IF(OFFSET('Water Data'!$D$28,0,10*ROW('Water Data'!D201))="","",OFFSET('Water Data'!$D$28,0,10*ROW('Water Data'!D201)))</f>
        <v/>
      </c>
      <c r="BW207" s="29" t="str">
        <f ca="true">+IF(OFFSET('Water Data'!$D$29,0,10*ROW('Water Data'!D201))="","",OFFSET('Water Data'!$D$29,0,10*ROW('Water Data'!D201)))</f>
        <v/>
      </c>
      <c r="BX207" s="29" t="str">
        <f ca="true">+IF(OFFSET('Water Data'!$D$30,0,10*ROW('Water Data'!D201))="","",OFFSET('Water Data'!$D$30,0,10*ROW('Water Data'!D201)))</f>
        <v/>
      </c>
      <c r="BY207" s="29" t="str">
        <f ca="true">+IF(OFFSET('Water Data'!$E$28,0,10*ROW('Water Data'!E201))="","",OFFSET('Water Data'!$E$28,0,10*ROW('Water Data'!E201)))</f>
        <v/>
      </c>
      <c r="BZ207" s="29" t="str">
        <f ca="true">+IF(OFFSET('Water Data'!$E$29,0,10*ROW('Water Data'!E201))="","",OFFSET('Water Data'!$E$29,0,10*ROW('Water Data'!E201)))</f>
        <v/>
      </c>
      <c r="CA207" s="29" t="str">
        <f ca="true">+IF(OFFSET('Water Data'!$E$30,0,10*ROW('Water Data'!E201))="","",OFFSET('Water Data'!$E$30,0,10*ROW('Water Data'!E201)))</f>
        <v/>
      </c>
      <c r="CB207" s="29" t="str">
        <f ca="true">+IF(OFFSET('Water Data'!$F$28,0,10*ROW('Water Data'!F201))="","",OFFSET('Water Data'!$F$28,0,10*ROW('Water Data'!F201)))</f>
        <v/>
      </c>
      <c r="CC207" s="29" t="str">
        <f ca="true">+IF(OFFSET('Water Data'!$F$29,0,10*ROW('Water Data'!F201))="","",OFFSET('Water Data'!$F$29,0,10*ROW('Water Data'!F201)))</f>
        <v/>
      </c>
      <c r="CD207" s="29" t="str">
        <f ca="true">+IF(OFFSET('Water Data'!$F$30,0,10*ROW('Water Data'!F201))="","",OFFSET('Water Data'!$F$30,0,10*ROW('Water Data'!F201)))</f>
        <v/>
      </c>
      <c r="CE207" s="29" t="str">
        <f ca="true">+IF(OFFSET('Water Data'!$G$28,0,10*ROW('Water Data'!G201))="","",OFFSET('Water Data'!$G$28,0,10*ROW('Water Data'!G201)))</f>
        <v/>
      </c>
      <c r="CF207" s="29" t="str">
        <f ca="true">+IF(OFFSET('Water Data'!$G$29,0,10*ROW('Water Data'!G201))="","",OFFSET('Water Data'!$G$29,0,10*ROW('Water Data'!G201)))</f>
        <v/>
      </c>
      <c r="CG207" s="29" t="str">
        <f ca="true">+IF(OFFSET('Water Data'!$G$30,0,10*ROW('Water Data'!G201))="","",OFFSET('Water Data'!$G$30,0,10*ROW('Water Data'!G201)))</f>
        <v/>
      </c>
      <c r="CH207" s="29" t="str">
        <f ca="true">+IF(OFFSET('Water Data'!$H$28,0,10*ROW('Water Data'!H201))="","",OFFSET('Water Data'!$H$28,0,10*ROW('Water Data'!H201)))</f>
        <v/>
      </c>
      <c r="CI207" s="29" t="str">
        <f ca="true">+IF(OFFSET('Water Data'!$H$29,0,10*ROW('Water Data'!H201))="","",OFFSET('Water Data'!$H$29,0,10*ROW('Water Data'!H201)))</f>
        <v/>
      </c>
      <c r="CJ207" s="29" t="str">
        <f ca="true">+IF(OFFSET('Water Data'!$H$30,0,10*ROW('Water Data'!H201))="","",OFFSET('Water Data'!$H$30,0,10*ROW('Water Data'!H201)))</f>
        <v/>
      </c>
      <c r="CK207" s="29" t="str">
        <f ca="true">+IF(OFFSET('Sanitation Data'!$C$29,0,10*ROW('Sanitation Data'!C201))="","",OFFSET('Sanitation Data'!$C$29,0,10*ROW('Sanitation Data'!C201)))</f>
        <v/>
      </c>
      <c r="CL207" s="29" t="str">
        <f ca="true">+IF(OFFSET('Sanitation Data'!$C$30,0,10*ROW('Sanitation Data'!C201))="","",OFFSET('Sanitation Data'!$C$30,0,10*ROW('Sanitation Data'!C201)))</f>
        <v/>
      </c>
      <c r="CM207" s="29" t="str">
        <f ca="true">+IF(OFFSET('Sanitation Data'!$C$31,0,10*ROW('Sanitation Data'!C201))="","",OFFSET('Sanitation Data'!$C$31,0,10*ROW('Sanitation Data'!C201)))</f>
        <v/>
      </c>
      <c r="CN207" s="29" t="str">
        <f ca="true">+IF(OFFSET('Sanitation Data'!$C$32,0,10*ROW('Sanitation Data'!C201))="","",OFFSET('Sanitation Data'!$C$32,0,10*ROW('Sanitation Data'!C201)))</f>
        <v/>
      </c>
      <c r="CO207" s="29" t="str">
        <f ca="true">+IF(OFFSET('Sanitation Data'!$C$33,0,10*ROW('Sanitation Data'!C201))="","",OFFSET('Sanitation Data'!$C$33,0,10*ROW('Sanitation Data'!C201)))</f>
        <v/>
      </c>
      <c r="CP207" s="29" t="str">
        <f ca="true">+IF(OFFSET('Sanitation Data'!$D$29,0,10*ROW('Sanitation Data'!D201))="","",OFFSET('Sanitation Data'!$D$29,0,10*ROW('Sanitation Data'!D201)))</f>
        <v/>
      </c>
      <c r="CQ207" s="29" t="str">
        <f ca="true">+IF(OFFSET('Sanitation Data'!$D$30,0,10*ROW('Sanitation Data'!D201))="","",OFFSET('Sanitation Data'!$D$30,0,10*ROW('Sanitation Data'!D201)))</f>
        <v/>
      </c>
      <c r="CR207" s="29" t="str">
        <f ca="true">+IF(OFFSET('Sanitation Data'!$D$31,0,10*ROW('Sanitation Data'!D201))="","",OFFSET('Sanitation Data'!$D$31,0,10*ROW('Sanitation Data'!D201)))</f>
        <v/>
      </c>
      <c r="CS207" s="29" t="str">
        <f ca="true">+IF(OFFSET('Sanitation Data'!$D$32,0,10*ROW('Sanitation Data'!D201))="","",OFFSET('Sanitation Data'!$D$32,0,10*ROW('Sanitation Data'!D201)))</f>
        <v/>
      </c>
      <c r="CT207" s="29" t="str">
        <f ca="true">+IF(OFFSET('Sanitation Data'!$D$33,0,10*ROW('Sanitation Data'!D201))="","",OFFSET('Sanitation Data'!$D$33,0,10*ROW('Sanitation Data'!D201)))</f>
        <v/>
      </c>
      <c r="CU207" s="29" t="str">
        <f ca="true">+IF(OFFSET('Sanitation Data'!$E$29,0,10*ROW('Sanitation Data'!E201))="","",OFFSET('Sanitation Data'!$E$29,0,10*ROW('Sanitation Data'!E201)))</f>
        <v/>
      </c>
      <c r="CV207" s="29" t="str">
        <f ca="true">+IF(OFFSET('Sanitation Data'!$E$30,0,10*ROW('Sanitation Data'!E201))="","",OFFSET('Sanitation Data'!$E$30,0,10*ROW('Sanitation Data'!E201)))</f>
        <v/>
      </c>
      <c r="CW207" s="29" t="str">
        <f ca="true">+IF(OFFSET('Sanitation Data'!$E$31,0,10*ROW('Sanitation Data'!E201))="","",OFFSET('Sanitation Data'!$E$31,0,10*ROW('Sanitation Data'!E201)))</f>
        <v/>
      </c>
      <c r="CX207" s="29" t="str">
        <f ca="true">+IF(OFFSET('Sanitation Data'!$E$32,0,10*ROW('Sanitation Data'!E201))="","",OFFSET('Sanitation Data'!$E$32,0,10*ROW('Sanitation Data'!E201)))</f>
        <v/>
      </c>
      <c r="CY207" s="29" t="str">
        <f ca="true">+IF(OFFSET('Sanitation Data'!$E$33,0,10*ROW('Sanitation Data'!E201))="","",OFFSET('Sanitation Data'!$E$33,0,10*ROW('Sanitation Data'!E201)))</f>
        <v/>
      </c>
      <c r="CZ207" s="29" t="str">
        <f ca="true">+IF(OFFSET('Sanitation Data'!$F$29,0,10*ROW('Sanitation Data'!F201))="","",OFFSET('Sanitation Data'!$F$29,0,10*ROW('Sanitation Data'!F201)))</f>
        <v/>
      </c>
      <c r="DA207" s="29" t="str">
        <f ca="true">+IF(OFFSET('Sanitation Data'!$F$30,0,10*ROW('Sanitation Data'!F201))="","",OFFSET('Sanitation Data'!$F$30,0,10*ROW('Sanitation Data'!F201)))</f>
        <v/>
      </c>
      <c r="DB207" s="29" t="str">
        <f ca="true">+IF(OFFSET('Sanitation Data'!$F$31,0,10*ROW('Sanitation Data'!F201))="","",OFFSET('Sanitation Data'!$F$31,0,10*ROW('Sanitation Data'!F201)))</f>
        <v/>
      </c>
      <c r="DC207" s="29" t="str">
        <f ca="true">+IF(OFFSET('Sanitation Data'!$F$32,0,10*ROW('Sanitation Data'!F201))="","",OFFSET('Sanitation Data'!$F$32,0,10*ROW('Sanitation Data'!F201)))</f>
        <v/>
      </c>
      <c r="DD207" s="29" t="str">
        <f ca="true">+IF(OFFSET('Sanitation Data'!$F$33,0,10*ROW('Sanitation Data'!F201))="","",OFFSET('Sanitation Data'!$F$33,0,10*ROW('Sanitation Data'!F201)))</f>
        <v/>
      </c>
      <c r="DE207" s="29" t="str">
        <f ca="true">+IF(OFFSET('Sanitation Data'!$G$29,0,10*ROW('Sanitation Data'!G201))="","",OFFSET('Sanitation Data'!$G$29,0,10*ROW('Sanitation Data'!G201)))</f>
        <v/>
      </c>
      <c r="DF207" s="29" t="str">
        <f ca="true">+IF(OFFSET('Sanitation Data'!$G$30,0,10*ROW('Sanitation Data'!G201))="","",OFFSET('Sanitation Data'!$G$30,0,10*ROW('Sanitation Data'!G201)))</f>
        <v/>
      </c>
      <c r="DG207" s="29" t="str">
        <f ca="true">+IF(OFFSET('Sanitation Data'!$G$31,0,10*ROW('Sanitation Data'!G201))="","",OFFSET('Sanitation Data'!$G$31,0,10*ROW('Sanitation Data'!G201)))</f>
        <v/>
      </c>
      <c r="DH207" s="29" t="str">
        <f ca="true">+IF(OFFSET('Sanitation Data'!$G$32,0,10*ROW('Sanitation Data'!G201))="","",OFFSET('Sanitation Data'!$G$32,0,10*ROW('Sanitation Data'!G201)))</f>
        <v/>
      </c>
      <c r="DI207" s="29" t="str">
        <f ca="true">+IF(OFFSET('Sanitation Data'!$G$33,0,10*ROW('Sanitation Data'!G201))="","",OFFSET('Sanitation Data'!$G$33,0,10*ROW('Sanitation Data'!G201)))</f>
        <v/>
      </c>
      <c r="DJ207" s="29" t="str">
        <f ca="true">+IF(OFFSET('Sanitation Data'!$H$29,0,10*ROW('Sanitation Data'!H201))="","",OFFSET('Sanitation Data'!$H$29,0,10*ROW('Sanitation Data'!H201)))</f>
        <v/>
      </c>
      <c r="DK207" s="29" t="str">
        <f ca="true">+IF(OFFSET('Sanitation Data'!$H$30,0,10*ROW('Sanitation Data'!H201))="","",OFFSET('Sanitation Data'!$H$30,0,10*ROW('Sanitation Data'!H201)))</f>
        <v/>
      </c>
      <c r="DL207" s="29" t="str">
        <f ca="true">+IF(OFFSET('Sanitation Data'!$H$31,0,10*ROW('Sanitation Data'!H201))="","",OFFSET('Sanitation Data'!$H$31,0,10*ROW('Sanitation Data'!H201)))</f>
        <v/>
      </c>
      <c r="DM207" s="29" t="str">
        <f ca="true">+IF(OFFSET('Sanitation Data'!$H$32,0,10*ROW('Sanitation Data'!H201))="","",OFFSET('Sanitation Data'!$H$32,0,10*ROW('Sanitation Data'!H201)))</f>
        <v/>
      </c>
      <c r="DN207" s="29" t="str">
        <f ca="true">+IF(OFFSET('Sanitation Data'!$H$33,0,10*ROW('Sanitation Data'!H201))="","",OFFSET('Sanitation Data'!$H$33,0,10*ROW('Sanitation Data'!H201)))</f>
        <v/>
      </c>
      <c r="DO207" s="29" t="str">
        <f ca="true">+IF(OFFSET('Hygiene Data'!$C$12,0,10*ROW('Hygiene Data'!C201))="","",OFFSET('Hygiene Data'!$C$12,0,10*ROW('Hygiene Data'!C201)))</f>
        <v/>
      </c>
      <c r="DP207" s="29" t="str">
        <f ca="true">+IF(OFFSET('Hygiene Data'!$C$13,0,10*ROW('Hygiene Data'!C201))="","",OFFSET('Hygiene Data'!$C$13,0,10*ROW('Hygiene Data'!C201)))</f>
        <v/>
      </c>
      <c r="DQ207" s="29" t="str">
        <f ca="true">+IF(OFFSET('Hygiene Data'!$C$14,0,10*ROW('Hygiene Data'!C201))="","",OFFSET('Hygiene Data'!$C$14,0,10*ROW('Hygiene Data'!C201)))</f>
        <v/>
      </c>
      <c r="DR207" s="29" t="str">
        <f ca="true">+IF(OFFSET('Hygiene Data'!$D$12,0,10*ROW('Hygiene Data'!D201))="","",OFFSET('Hygiene Data'!$D$12,0,10*ROW('Hygiene Data'!D201)))</f>
        <v/>
      </c>
      <c r="DS207" s="29" t="str">
        <f ca="true">+IF(OFFSET('Hygiene Data'!$D$13,0,10*ROW('Hygiene Data'!D201))="","",OFFSET('Hygiene Data'!$D$13,0,10*ROW('Hygiene Data'!D201)))</f>
        <v/>
      </c>
      <c r="DT207" s="29" t="str">
        <f ca="true">+IF(OFFSET('Hygiene Data'!$D$14,0,10*ROW('Hygiene Data'!D201))="","",OFFSET('Hygiene Data'!$D$14,0,10*ROW('Hygiene Data'!D201)))</f>
        <v/>
      </c>
      <c r="DU207" s="29" t="str">
        <f ca="true">+IF(OFFSET('Hygiene Data'!$E$12,0,10*ROW('Hygiene Data'!E201))="","",OFFSET('Hygiene Data'!$E$12,0,10*ROW('Hygiene Data'!E201)))</f>
        <v/>
      </c>
      <c r="DV207" s="29" t="str">
        <f ca="true">+IF(OFFSET('Hygiene Data'!$E$13,0,10*ROW('Hygiene Data'!E201))="","",OFFSET('Hygiene Data'!$E$13,0,10*ROW('Hygiene Data'!E201)))</f>
        <v/>
      </c>
      <c r="DW207" s="29" t="str">
        <f ca="true">+IF(OFFSET('Hygiene Data'!$E$14,0,10*ROW('Hygiene Data'!E201))="","",OFFSET('Hygiene Data'!$E$14,0,10*ROW('Hygiene Data'!E201)))</f>
        <v/>
      </c>
      <c r="DX207" s="29" t="str">
        <f ca="true">+IF(OFFSET('Hygiene Data'!$F$12,0,10*ROW('Hygiene Data'!F201))="","",OFFSET('Hygiene Data'!$F$12,0,10*ROW('Hygiene Data'!F201)))</f>
        <v/>
      </c>
      <c r="DY207" s="29" t="str">
        <f ca="true">+IF(OFFSET('Hygiene Data'!$F$13,0,10*ROW('Hygiene Data'!F201))="","",OFFSET('Hygiene Data'!$F$13,0,10*ROW('Hygiene Data'!F201)))</f>
        <v/>
      </c>
      <c r="DZ207" s="29" t="str">
        <f ca="true">+IF(OFFSET('Hygiene Data'!$F$14,0,10*ROW('Hygiene Data'!F201))="","",OFFSET('Hygiene Data'!$F$14,0,10*ROW('Hygiene Data'!F201)))</f>
        <v/>
      </c>
      <c r="EA207" s="29" t="str">
        <f ca="true">+IF(OFFSET('Hygiene Data'!$G$12,0,10*ROW('Hygiene Data'!G201))="","",OFFSET('Hygiene Data'!$G$12,0,10*ROW('Hygiene Data'!G201)))</f>
        <v/>
      </c>
      <c r="EB207" s="29" t="str">
        <f ca="true">+IF(OFFSET('Hygiene Data'!$G$13,0,10*ROW('Hygiene Data'!G201))="","",OFFSET('Hygiene Data'!$G$13,0,10*ROW('Hygiene Data'!G201)))</f>
        <v/>
      </c>
      <c r="EC207" s="29" t="str">
        <f ca="true">+IF(OFFSET('Hygiene Data'!$G$14,0,10*ROW('Hygiene Data'!G201))="","",OFFSET('Hygiene Data'!$G$14,0,10*ROW('Hygiene Data'!G201)))</f>
        <v/>
      </c>
      <c r="ED207" s="29" t="str">
        <f ca="true">+IF(OFFSET('Hygiene Data'!$H$12,0,10*ROW('Hygiene Data'!H201))="","",OFFSET('Hygiene Data'!$H$12,0,10*ROW('Hygiene Data'!H201)))</f>
        <v/>
      </c>
      <c r="EE207" s="29" t="str">
        <f ca="true">+IF(OFFSET('Hygiene Data'!$H$13,0,10*ROW('Hygiene Data'!H201))="","",OFFSET('Hygiene Data'!$H$13,0,10*ROW('Hygiene Data'!H201)))</f>
        <v/>
      </c>
      <c r="EF207" s="29" t="str">
        <f ca="true">+IF(OFFSET('Hygiene Data'!$H$14,0,10*ROW('Hygiene Data'!H201))="","",OFFSET('Hygiene Data'!$H$14,0,10*ROW('Hygiene Data'!H201)))</f>
        <v/>
      </c>
    </row>
    <row r="208" s="41" customFormat="true" x14ac:dyDescent="0.2"/>
    <row r="209" s="41" customFormat="true" x14ac:dyDescent="0.2"/>
    <row r="210" s="41" customFormat="true" x14ac:dyDescent="0.2"/>
    <row r="211" s="41" customFormat="true" x14ac:dyDescent="0.2"/>
    <row r="212" s="41" customFormat="true" x14ac:dyDescent="0.2"/>
    <row r="213" s="41" customFormat="true" x14ac:dyDescent="0.2"/>
    <row r="214" s="41" customFormat="true" x14ac:dyDescent="0.2"/>
    <row r="215" s="41" customFormat="true" x14ac:dyDescent="0.2"/>
    <row r="216" s="41" customFormat="true" x14ac:dyDescent="0.2"/>
    <row r="217" s="41" customFormat="true" x14ac:dyDescent="0.2"/>
    <row r="218" s="41" customFormat="true" x14ac:dyDescent="0.2"/>
    <row r="219" s="41" customFormat="true" x14ac:dyDescent="0.2"/>
    <row r="220" s="41" customFormat="true" x14ac:dyDescent="0.2"/>
    <row r="221" s="41" customFormat="true" x14ac:dyDescent="0.2"/>
    <row r="222" s="41" customFormat="true" x14ac:dyDescent="0.2"/>
    <row r="223" s="41" customFormat="true" x14ac:dyDescent="0.2"/>
    <row r="224" s="41" customFormat="true" x14ac:dyDescent="0.2"/>
    <row r="225" s="41" customFormat="true" x14ac:dyDescent="0.2"/>
    <row r="226" s="41" customFormat="true" x14ac:dyDescent="0.2"/>
    <row r="227" s="41" customFormat="true" x14ac:dyDescent="0.2"/>
    <row r="228" s="41" customFormat="true" x14ac:dyDescent="0.2"/>
    <row r="229" s="41" customFormat="true" x14ac:dyDescent="0.2"/>
    <row r="230" s="41" customFormat="true" x14ac:dyDescent="0.2"/>
    <row r="231" s="41" customFormat="true" x14ac:dyDescent="0.2"/>
    <row r="232" s="41" customFormat="true" x14ac:dyDescent="0.2"/>
    <row r="233" s="41" customFormat="true" x14ac:dyDescent="0.2"/>
    <row r="234" s="41" customFormat="true" x14ac:dyDescent="0.2"/>
    <row r="235" s="41" customFormat="true" x14ac:dyDescent="0.2"/>
    <row r="236" s="41" customFormat="true" x14ac:dyDescent="0.2"/>
    <row r="237" s="41" customFormat="true" x14ac:dyDescent="0.2"/>
    <row r="238" s="41" customFormat="true" x14ac:dyDescent="0.2"/>
    <row r="239" s="41" customFormat="true" x14ac:dyDescent="0.2"/>
    <row r="240" s="41" customFormat="true" x14ac:dyDescent="0.2"/>
    <row r="241" s="41" customFormat="true" x14ac:dyDescent="0.2"/>
    <row r="242" s="41" customFormat="true" x14ac:dyDescent="0.2"/>
    <row r="243" s="41" customFormat="true" x14ac:dyDescent="0.2"/>
    <row r="244" s="41" customFormat="true" x14ac:dyDescent="0.2"/>
    <row r="245" s="41" customFormat="true" x14ac:dyDescent="0.2"/>
    <row r="246" s="41" customFormat="true" x14ac:dyDescent="0.2"/>
    <row r="247" s="41" customFormat="true" x14ac:dyDescent="0.2"/>
    <row r="248" s="41" customFormat="true" x14ac:dyDescent="0.2"/>
    <row r="249" s="41" customFormat="true" x14ac:dyDescent="0.2"/>
    <row r="250" s="41" customFormat="true" x14ac:dyDescent="0.2"/>
    <row r="251" s="41" customFormat="true" x14ac:dyDescent="0.2"/>
    <row r="252" s="41" customFormat="true" x14ac:dyDescent="0.2"/>
    <row r="253" s="41" customFormat="true" x14ac:dyDescent="0.2"/>
    <row r="254" s="41" customFormat="true" x14ac:dyDescent="0.2"/>
    <row r="255" s="41" customFormat="true" x14ac:dyDescent="0.2"/>
    <row r="256" s="41" customFormat="true" x14ac:dyDescent="0.2"/>
    <row r="257" s="41" customFormat="true" x14ac:dyDescent="0.2"/>
    <row r="258" s="41" customFormat="true" x14ac:dyDescent="0.2"/>
    <row r="259" s="41" customFormat="true" x14ac:dyDescent="0.2"/>
    <row r="260" s="41" customFormat="true" x14ac:dyDescent="0.2"/>
    <row r="261" s="41" customFormat="true" x14ac:dyDescent="0.2"/>
    <row r="262" s="41" customFormat="true" x14ac:dyDescent="0.2"/>
    <row r="263" s="41" customFormat="true" x14ac:dyDescent="0.2"/>
    <row r="264" s="41" customFormat="true" x14ac:dyDescent="0.2"/>
    <row r="265" s="41" customFormat="true" x14ac:dyDescent="0.2"/>
    <row r="266" s="41" customFormat="true" x14ac:dyDescent="0.2"/>
    <row r="267" s="41" customFormat="true" x14ac:dyDescent="0.2"/>
    <row r="268" s="41" customFormat="true" x14ac:dyDescent="0.2"/>
    <row r="269" s="41" customFormat="true" x14ac:dyDescent="0.2"/>
    <row r="270" s="41" customFormat="true" x14ac:dyDescent="0.2"/>
    <row r="271" s="41" customFormat="true" x14ac:dyDescent="0.2"/>
    <row r="272" s="41" customFormat="true" x14ac:dyDescent="0.2"/>
    <row r="273" s="41" customFormat="true" x14ac:dyDescent="0.2"/>
    <row r="274" s="41" customFormat="true" x14ac:dyDescent="0.2"/>
    <row r="275" s="41" customFormat="true" x14ac:dyDescent="0.2"/>
    <row r="276" s="41" customFormat="true" x14ac:dyDescent="0.2"/>
    <row r="277" s="41" customFormat="true" x14ac:dyDescent="0.2"/>
    <row r="278" s="41" customFormat="true" x14ac:dyDescent="0.2"/>
    <row r="279" s="41" customFormat="true" x14ac:dyDescent="0.2"/>
    <row r="280" s="41" customFormat="true" x14ac:dyDescent="0.2"/>
    <row r="281" s="41" customFormat="true" x14ac:dyDescent="0.2"/>
    <row r="282" s="41" customFormat="true" x14ac:dyDescent="0.2"/>
    <row r="283" s="41" customFormat="true" x14ac:dyDescent="0.2"/>
    <row r="284" s="41" customFormat="true" x14ac:dyDescent="0.2"/>
    <row r="285" s="41" customFormat="true" x14ac:dyDescent="0.2"/>
    <row r="286" s="41" customFormat="true" x14ac:dyDescent="0.2"/>
    <row r="287" s="41" customFormat="true" x14ac:dyDescent="0.2"/>
    <row r="288" s="41" customFormat="true" x14ac:dyDescent="0.2"/>
    <row r="289" s="41" customFormat="true" x14ac:dyDescent="0.2"/>
    <row r="290" s="41" customFormat="true" x14ac:dyDescent="0.2"/>
    <row r="291" s="41" customFormat="true" x14ac:dyDescent="0.2"/>
    <row r="292" s="41" customFormat="true" x14ac:dyDescent="0.2"/>
    <row r="293" s="41" customFormat="true" x14ac:dyDescent="0.2"/>
    <row r="294" s="41" customFormat="true" x14ac:dyDescent="0.2"/>
    <row r="295" s="41" customFormat="true" x14ac:dyDescent="0.2"/>
    <row r="296" s="41" customFormat="true" x14ac:dyDescent="0.2"/>
    <row r="297" s="41" customFormat="true" x14ac:dyDescent="0.2"/>
    <row r="298" s="41" customFormat="true" x14ac:dyDescent="0.2"/>
    <row r="299" s="41" customFormat="true" x14ac:dyDescent="0.2"/>
    <row r="300" s="41" customFormat="true" x14ac:dyDescent="0.2"/>
    <row r="301" s="41" customFormat="true" x14ac:dyDescent="0.2"/>
    <row r="302" s="41" customFormat="true" x14ac:dyDescent="0.2"/>
    <row r="303" s="41" customFormat="true" x14ac:dyDescent="0.2"/>
    <row r="304" s="41" customFormat="true" x14ac:dyDescent="0.2"/>
    <row r="305" s="41" customFormat="true" x14ac:dyDescent="0.2"/>
    <row r="306" s="41" customFormat="true" x14ac:dyDescent="0.2"/>
    <row r="307" s="41" customFormat="true" x14ac:dyDescent="0.2"/>
    <row r="308" s="41" customFormat="true" x14ac:dyDescent="0.2"/>
    <row r="309" s="41" customFormat="true" x14ac:dyDescent="0.2"/>
    <row r="310" s="41" customFormat="true" x14ac:dyDescent="0.2"/>
    <row r="311" s="41" customFormat="true" x14ac:dyDescent="0.2"/>
    <row r="312" s="41" customFormat="true" x14ac:dyDescent="0.2"/>
    <row r="313" s="41" customFormat="true" x14ac:dyDescent="0.2"/>
    <row r="314" s="41" customFormat="true" x14ac:dyDescent="0.2"/>
    <row r="315" s="41" customFormat="true" x14ac:dyDescent="0.2"/>
    <row r="316" s="41" customFormat="true" x14ac:dyDescent="0.2"/>
    <row r="317" s="41" customFormat="true" x14ac:dyDescent="0.2"/>
    <row r="318" s="41" customFormat="true" x14ac:dyDescent="0.2"/>
    <row r="319" s="41" customFormat="true" x14ac:dyDescent="0.2"/>
    <row r="320" s="41" customFormat="true" x14ac:dyDescent="0.2"/>
    <row r="321" s="41" customFormat="true" x14ac:dyDescent="0.2"/>
    <row r="322" s="41" customFormat="true" x14ac:dyDescent="0.2"/>
    <row r="323" s="41" customFormat="true" x14ac:dyDescent="0.2"/>
    <row r="324" s="41" customFormat="true" x14ac:dyDescent="0.2"/>
    <row r="325" s="41" customFormat="true" x14ac:dyDescent="0.2"/>
    <row r="326" s="41" customFormat="true" x14ac:dyDescent="0.2"/>
    <row r="327" s="41" customFormat="true" x14ac:dyDescent="0.2"/>
    <row r="328" s="41" customFormat="true" x14ac:dyDescent="0.2"/>
    <row r="329" s="41" customFormat="true" x14ac:dyDescent="0.2"/>
    <row r="330" s="41" customFormat="true" x14ac:dyDescent="0.2"/>
    <row r="331" s="41" customFormat="true" x14ac:dyDescent="0.2"/>
    <row r="332" s="41" customFormat="true" x14ac:dyDescent="0.2"/>
    <row r="333" s="41" customFormat="true" x14ac:dyDescent="0.2"/>
    <row r="334" s="41" customFormat="true" x14ac:dyDescent="0.2"/>
    <row r="335" s="41" customFormat="true" x14ac:dyDescent="0.2"/>
    <row r="336" s="41" customFormat="true" x14ac:dyDescent="0.2"/>
    <row r="337" s="41" customFormat="true" x14ac:dyDescent="0.2"/>
    <row r="338" s="41" customFormat="true" x14ac:dyDescent="0.2"/>
    <row r="339" s="41" customFormat="true" x14ac:dyDescent="0.2"/>
    <row r="340" s="41" customFormat="true" x14ac:dyDescent="0.2"/>
    <row r="341" s="41" customFormat="true" x14ac:dyDescent="0.2"/>
    <row r="342" s="41" customFormat="true" x14ac:dyDescent="0.2"/>
    <row r="343" s="41" customFormat="true" x14ac:dyDescent="0.2"/>
    <row r="344" s="41" customFormat="true" x14ac:dyDescent="0.2"/>
    <row r="345" s="41" customFormat="true" x14ac:dyDescent="0.2"/>
    <row r="346" s="41" customFormat="true" x14ac:dyDescent="0.2"/>
    <row r="347" s="41" customFormat="true" x14ac:dyDescent="0.2"/>
    <row r="348" s="41" customFormat="true" x14ac:dyDescent="0.2"/>
    <row r="349" s="41" customFormat="true" x14ac:dyDescent="0.2"/>
    <row r="350" s="41" customFormat="true" x14ac:dyDescent="0.2"/>
    <row r="351" s="41" customFormat="true" x14ac:dyDescent="0.2"/>
    <row r="352" s="41" customFormat="true" x14ac:dyDescent="0.2"/>
    <row r="353" s="41" customFormat="true" x14ac:dyDescent="0.2"/>
    <row r="354" s="41" customFormat="true" x14ac:dyDescent="0.2"/>
    <row r="355" s="41" customFormat="true" x14ac:dyDescent="0.2"/>
    <row r="356" s="41" customFormat="true" x14ac:dyDescent="0.2"/>
    <row r="357" s="41" customFormat="true" x14ac:dyDescent="0.2"/>
    <row r="358" s="41" customFormat="true" x14ac:dyDescent="0.2"/>
    <row r="359" s="41" customFormat="true" x14ac:dyDescent="0.2"/>
    <row r="360" s="41" customFormat="true" x14ac:dyDescent="0.2"/>
    <row r="361" s="41" customFormat="true" x14ac:dyDescent="0.2"/>
    <row r="362" s="41" customFormat="true" x14ac:dyDescent="0.2"/>
    <row r="363" s="41" customFormat="true" x14ac:dyDescent="0.2"/>
    <row r="364" s="41" customFormat="true" x14ac:dyDescent="0.2"/>
    <row r="365" s="41" customFormat="true" x14ac:dyDescent="0.2"/>
    <row r="366" s="41" customFormat="true" x14ac:dyDescent="0.2"/>
    <row r="367" s="41" customFormat="true" x14ac:dyDescent="0.2"/>
    <row r="368" s="41" customFormat="true" x14ac:dyDescent="0.2"/>
    <row r="369" s="41" customFormat="true" x14ac:dyDescent="0.2"/>
    <row r="370" s="41" customFormat="true" x14ac:dyDescent="0.2"/>
    <row r="371" s="41" customFormat="true" x14ac:dyDescent="0.2"/>
    <row r="372" s="41" customFormat="true" x14ac:dyDescent="0.2"/>
    <row r="373" s="41" customFormat="true" x14ac:dyDescent="0.2"/>
    <row r="374" s="41" customFormat="true" x14ac:dyDescent="0.2"/>
    <row r="375" s="41" customFormat="true" x14ac:dyDescent="0.2"/>
    <row r="376" s="41" customFormat="true" x14ac:dyDescent="0.2"/>
    <row r="377" s="41" customFormat="true" x14ac:dyDescent="0.2"/>
    <row r="378" s="41" customFormat="true" x14ac:dyDescent="0.2"/>
    <row r="379" s="41" customFormat="true" x14ac:dyDescent="0.2"/>
    <row r="380" s="41" customFormat="true" x14ac:dyDescent="0.2"/>
    <row r="381" s="41" customFormat="true" x14ac:dyDescent="0.2"/>
    <row r="382" s="41" customFormat="true" x14ac:dyDescent="0.2"/>
    <row r="383" s="41" customFormat="true" x14ac:dyDescent="0.2"/>
    <row r="384" s="41" customFormat="true" x14ac:dyDescent="0.2"/>
    <row r="385" s="41" customFormat="true" x14ac:dyDescent="0.2"/>
    <row r="386" s="41" customFormat="true" x14ac:dyDescent="0.2"/>
    <row r="387" s="41" customFormat="true" x14ac:dyDescent="0.2"/>
    <row r="388" s="41" customFormat="true" x14ac:dyDescent="0.2"/>
    <row r="389" s="41" customFormat="true" x14ac:dyDescent="0.2"/>
    <row r="390" s="41" customFormat="true" x14ac:dyDescent="0.2"/>
    <row r="391" s="41" customFormat="true" x14ac:dyDescent="0.2"/>
    <row r="392" s="41" customFormat="true" x14ac:dyDescent="0.2"/>
    <row r="393" s="41" customFormat="true" x14ac:dyDescent="0.2"/>
    <row r="394" s="41" customFormat="true" x14ac:dyDescent="0.2"/>
    <row r="395" s="41" customFormat="true" x14ac:dyDescent="0.2"/>
    <row r="396" s="41" customFormat="true" x14ac:dyDescent="0.2"/>
    <row r="397" s="41" customFormat="true" x14ac:dyDescent="0.2"/>
    <row r="398" s="41" customFormat="true" x14ac:dyDescent="0.2"/>
    <row r="399" s="41" customFormat="true" x14ac:dyDescent="0.2"/>
    <row r="400" s="41" customFormat="true" x14ac:dyDescent="0.2"/>
    <row r="401" s="41" customFormat="true" x14ac:dyDescent="0.2"/>
    <row r="402" s="41" customFormat="true" x14ac:dyDescent="0.2"/>
    <row r="403" s="41" customFormat="true" x14ac:dyDescent="0.2"/>
    <row r="404" s="41" customFormat="true" x14ac:dyDescent="0.2"/>
    <row r="405" s="41" customFormat="true" x14ac:dyDescent="0.2"/>
    <row r="406" s="41" customFormat="true" x14ac:dyDescent="0.2"/>
    <row r="407" s="41" customFormat="true" x14ac:dyDescent="0.2"/>
    <row r="408" s="41" customFormat="true" x14ac:dyDescent="0.2"/>
    <row r="409" s="41" customFormat="true" x14ac:dyDescent="0.2"/>
    <row r="410" s="41" customFormat="true" x14ac:dyDescent="0.2"/>
    <row r="411" s="41" customFormat="true" x14ac:dyDescent="0.2"/>
    <row r="412" s="41" customFormat="true" x14ac:dyDescent="0.2"/>
    <row r="413" s="41" customFormat="true" x14ac:dyDescent="0.2"/>
    <row r="414" s="41" customFormat="true" x14ac:dyDescent="0.2"/>
    <row r="415" s="41" customFormat="true" x14ac:dyDescent="0.2"/>
    <row r="416" s="41" customFormat="true" x14ac:dyDescent="0.2"/>
    <row r="417" s="41" customFormat="true" x14ac:dyDescent="0.2"/>
    <row r="418" s="41" customFormat="true" x14ac:dyDescent="0.2"/>
    <row r="419" s="41" customFormat="true" x14ac:dyDescent="0.2"/>
    <row r="420" s="41" customFormat="true" x14ac:dyDescent="0.2"/>
    <row r="421" s="41" customFormat="true" x14ac:dyDescent="0.2"/>
    <row r="422" s="41" customFormat="true" x14ac:dyDescent="0.2"/>
    <row r="423" s="41" customFormat="true" x14ac:dyDescent="0.2"/>
    <row r="424" s="41" customFormat="true" x14ac:dyDescent="0.2"/>
    <row r="425" s="41" customFormat="true" x14ac:dyDescent="0.2"/>
    <row r="426" s="41" customFormat="true" x14ac:dyDescent="0.2"/>
    <row r="427" s="41" customFormat="true" x14ac:dyDescent="0.2"/>
    <row r="428" s="41" customFormat="true" x14ac:dyDescent="0.2"/>
    <row r="429" s="41" customFormat="true" x14ac:dyDescent="0.2"/>
    <row r="430" s="41" customFormat="true" x14ac:dyDescent="0.2"/>
    <row r="431" s="41" customFormat="true" x14ac:dyDescent="0.2"/>
    <row r="432" s="41" customFormat="true" x14ac:dyDescent="0.2"/>
    <row r="433" s="41" customFormat="true" x14ac:dyDescent="0.2"/>
    <row r="434" s="41" customFormat="true" x14ac:dyDescent="0.2"/>
    <row r="435" s="41" customFormat="true" x14ac:dyDescent="0.2"/>
    <row r="436" s="41" customFormat="true" x14ac:dyDescent="0.2"/>
    <row r="437" s="41" customFormat="true" x14ac:dyDescent="0.2"/>
    <row r="438" s="41" customFormat="true" x14ac:dyDescent="0.2"/>
    <row r="439" s="41" customFormat="true" x14ac:dyDescent="0.2"/>
    <row r="440" s="41" customFormat="true" x14ac:dyDescent="0.2"/>
    <row r="441" s="41" customFormat="true" x14ac:dyDescent="0.2"/>
    <row r="442" s="41" customFormat="true" x14ac:dyDescent="0.2"/>
    <row r="443" s="41" customFormat="true" x14ac:dyDescent="0.2"/>
    <row r="444" s="41" customFormat="true" x14ac:dyDescent="0.2"/>
    <row r="445" s="41" customFormat="true" x14ac:dyDescent="0.2"/>
    <row r="446" s="41" customFormat="true" x14ac:dyDescent="0.2"/>
    <row r="447" s="41" customFormat="true" x14ac:dyDescent="0.2"/>
    <row r="448" s="41" customFormat="true" x14ac:dyDescent="0.2"/>
    <row r="449" s="41" customFormat="true" x14ac:dyDescent="0.2"/>
    <row r="450" s="41" customFormat="true" x14ac:dyDescent="0.2"/>
    <row r="451" s="41" customFormat="true" x14ac:dyDescent="0.2"/>
    <row r="452" s="41" customFormat="true" x14ac:dyDescent="0.2"/>
    <row r="453" s="41" customFormat="true" x14ac:dyDescent="0.2"/>
    <row r="454" s="41" customFormat="true" x14ac:dyDescent="0.2"/>
    <row r="455" s="41" customFormat="true" x14ac:dyDescent="0.2"/>
    <row r="456" s="41" customFormat="true" x14ac:dyDescent="0.2"/>
    <row r="457" s="41" customFormat="true" x14ac:dyDescent="0.2"/>
    <row r="458" s="41" customFormat="true" x14ac:dyDescent="0.2"/>
    <row r="459" s="41" customFormat="true" x14ac:dyDescent="0.2"/>
    <row r="460" s="41" customFormat="true" x14ac:dyDescent="0.2"/>
    <row r="461" s="41" customFormat="true" x14ac:dyDescent="0.2"/>
    <row r="462" s="41" customFormat="true" x14ac:dyDescent="0.2"/>
    <row r="463" s="41" customFormat="true" x14ac:dyDescent="0.2"/>
    <row r="464" s="41" customFormat="true" x14ac:dyDescent="0.2"/>
    <row r="465" s="41" customFormat="true" x14ac:dyDescent="0.2"/>
    <row r="466" s="41" customFormat="true" x14ac:dyDescent="0.2"/>
    <row r="467" s="41" customFormat="true" x14ac:dyDescent="0.2"/>
    <row r="468" s="41" customFormat="true" x14ac:dyDescent="0.2"/>
    <row r="469" s="41" customFormat="true" x14ac:dyDescent="0.2"/>
    <row r="470" s="41" customFormat="true" x14ac:dyDescent="0.2"/>
    <row r="471" s="41" customFormat="true" x14ac:dyDescent="0.2"/>
    <row r="472" s="41" customFormat="true" x14ac:dyDescent="0.2"/>
    <row r="473" s="41" customFormat="true" x14ac:dyDescent="0.2"/>
    <row r="474" s="41" customFormat="true" x14ac:dyDescent="0.2"/>
    <row r="475" s="41" customFormat="true" x14ac:dyDescent="0.2"/>
    <row r="476" s="41" customFormat="true" x14ac:dyDescent="0.2"/>
    <row r="477" s="41" customFormat="true" x14ac:dyDescent="0.2"/>
    <row r="478" s="41" customFormat="true" x14ac:dyDescent="0.2"/>
    <row r="479" s="41" customFormat="true" x14ac:dyDescent="0.2"/>
    <row r="480" s="41" customFormat="true" x14ac:dyDescent="0.2"/>
    <row r="481" s="41" customFormat="true" x14ac:dyDescent="0.2"/>
    <row r="482" s="41" customFormat="true" x14ac:dyDescent="0.2"/>
    <row r="483" s="41" customFormat="true" x14ac:dyDescent="0.2"/>
    <row r="484" s="41" customFormat="true" x14ac:dyDescent="0.2"/>
    <row r="485" s="41" customFormat="true" x14ac:dyDescent="0.2"/>
    <row r="486" s="41" customFormat="true" x14ac:dyDescent="0.2"/>
    <row r="487" s="41" customFormat="true" x14ac:dyDescent="0.2"/>
    <row r="488" s="41" customFormat="true" x14ac:dyDescent="0.2"/>
    <row r="489" s="41" customFormat="true" x14ac:dyDescent="0.2"/>
    <row r="490" s="41" customFormat="true" x14ac:dyDescent="0.2"/>
    <row r="491" s="41" customFormat="true" x14ac:dyDescent="0.2"/>
    <row r="492" s="41" customFormat="true" x14ac:dyDescent="0.2"/>
    <row r="493" s="41" customFormat="true" x14ac:dyDescent="0.2"/>
    <row r="494" s="41" customFormat="true" x14ac:dyDescent="0.2"/>
    <row r="495" s="41" customFormat="true" x14ac:dyDescent="0.2"/>
    <row r="496" s="41" customFormat="true" x14ac:dyDescent="0.2"/>
    <row r="497" s="41" customFormat="true" x14ac:dyDescent="0.2"/>
    <row r="498" s="41" customFormat="true" x14ac:dyDescent="0.2"/>
    <row r="499" s="41" customFormat="true" x14ac:dyDescent="0.2"/>
    <row r="500" s="41" customFormat="true" x14ac:dyDescent="0.2"/>
    <row r="501" s="41" customFormat="true" x14ac:dyDescent="0.2"/>
    <row r="502" s="41" customFormat="true" x14ac:dyDescent="0.2"/>
    <row r="503" s="41" customFormat="true" x14ac:dyDescent="0.2"/>
    <row r="504" s="41" customFormat="true" x14ac:dyDescent="0.2"/>
    <row r="505" s="41" customFormat="true" x14ac:dyDescent="0.2"/>
    <row r="506" s="41" customFormat="true" x14ac:dyDescent="0.2"/>
    <row r="507" s="41" customFormat="true" x14ac:dyDescent="0.2"/>
    <row r="508" s="41" customFormat="true" x14ac:dyDescent="0.2"/>
    <row r="509" s="41" customFormat="true" x14ac:dyDescent="0.2"/>
    <row r="510" s="41" customFormat="true" x14ac:dyDescent="0.2"/>
    <row r="511" s="41" customFormat="true" x14ac:dyDescent="0.2"/>
    <row r="512" s="41" customFormat="true" x14ac:dyDescent="0.2"/>
    <row r="513" s="41" customFormat="true" x14ac:dyDescent="0.2"/>
    <row r="514" s="41" customFormat="true" x14ac:dyDescent="0.2"/>
    <row r="515" s="41" customFormat="true" x14ac:dyDescent="0.2"/>
    <row r="516" s="41" customFormat="true" x14ac:dyDescent="0.2"/>
    <row r="517" s="41" customFormat="true" x14ac:dyDescent="0.2"/>
    <row r="518" s="41" customFormat="true" x14ac:dyDescent="0.2"/>
    <row r="519" s="41" customFormat="true" x14ac:dyDescent="0.2"/>
    <row r="520" s="41" customFormat="true" x14ac:dyDescent="0.2"/>
    <row r="521" s="41" customFormat="true" x14ac:dyDescent="0.2"/>
    <row r="522" s="41" customFormat="true" x14ac:dyDescent="0.2"/>
    <row r="523" s="41" customFormat="true" x14ac:dyDescent="0.2"/>
    <row r="524" s="41" customFormat="true" x14ac:dyDescent="0.2"/>
    <row r="525" s="41" customFormat="true" x14ac:dyDescent="0.2"/>
    <row r="526" s="41" customFormat="true" x14ac:dyDescent="0.2"/>
    <row r="527" s="41" customFormat="true" x14ac:dyDescent="0.2"/>
    <row r="528" s="41" customFormat="true" x14ac:dyDescent="0.2"/>
    <row r="529" s="41" customFormat="true" x14ac:dyDescent="0.2"/>
    <row r="530" s="41" customFormat="true" x14ac:dyDescent="0.2"/>
    <row r="531" s="41" customFormat="true" x14ac:dyDescent="0.2"/>
    <row r="532" s="41" customFormat="true" x14ac:dyDescent="0.2"/>
    <row r="533" s="41" customFormat="true" x14ac:dyDescent="0.2"/>
    <row r="534" s="41" customFormat="true" x14ac:dyDescent="0.2"/>
    <row r="535" s="41" customFormat="true" x14ac:dyDescent="0.2"/>
    <row r="536" s="41" customFormat="true" x14ac:dyDescent="0.2"/>
    <row r="537" s="41" customFormat="true" x14ac:dyDescent="0.2"/>
    <row r="538" s="41" customFormat="true" x14ac:dyDescent="0.2"/>
    <row r="539" s="41" customFormat="true" x14ac:dyDescent="0.2"/>
    <row r="540" s="41" customFormat="true" x14ac:dyDescent="0.2"/>
    <row r="541" s="41" customFormat="true" x14ac:dyDescent="0.2"/>
    <row r="542" s="41" customFormat="true" x14ac:dyDescent="0.2"/>
    <row r="543" s="41" customFormat="true" x14ac:dyDescent="0.2"/>
    <row r="544" s="41" customFormat="true" x14ac:dyDescent="0.2"/>
    <row r="545" s="41" customFormat="true" x14ac:dyDescent="0.2"/>
    <row r="546" s="41" customFormat="true" x14ac:dyDescent="0.2"/>
    <row r="547" s="41" customFormat="true" x14ac:dyDescent="0.2"/>
    <row r="548" s="41" customFormat="true" x14ac:dyDescent="0.2"/>
    <row r="549" s="41" customFormat="true" x14ac:dyDescent="0.2"/>
    <row r="550" s="41" customFormat="true" x14ac:dyDescent="0.2"/>
    <row r="551" s="41" customFormat="true" x14ac:dyDescent="0.2"/>
    <row r="552" s="41" customFormat="true" x14ac:dyDescent="0.2"/>
    <row r="553" s="41" customFormat="true" x14ac:dyDescent="0.2"/>
    <row r="554" s="41" customFormat="true" x14ac:dyDescent="0.2"/>
    <row r="555" s="41" customFormat="true" x14ac:dyDescent="0.2"/>
    <row r="556" s="41" customFormat="true" x14ac:dyDescent="0.2"/>
    <row r="557" s="41" customFormat="true" x14ac:dyDescent="0.2"/>
    <row r="558" s="41" customFormat="true" x14ac:dyDescent="0.2"/>
    <row r="559" s="41" customFormat="true" x14ac:dyDescent="0.2"/>
    <row r="560" s="41" customFormat="true" x14ac:dyDescent="0.2"/>
    <row r="561" s="41" customFormat="true" x14ac:dyDescent="0.2"/>
    <row r="562" s="41" customFormat="true" x14ac:dyDescent="0.2"/>
    <row r="563" s="41" customFormat="true" x14ac:dyDescent="0.2"/>
    <row r="564" s="41" customFormat="true" x14ac:dyDescent="0.2"/>
    <row r="565" s="41" customFormat="true" x14ac:dyDescent="0.2"/>
    <row r="566" s="41" customFormat="true" x14ac:dyDescent="0.2"/>
    <row r="567" s="41" customFormat="true" x14ac:dyDescent="0.2"/>
    <row r="568" s="41" customFormat="true" x14ac:dyDescent="0.2"/>
    <row r="569" s="41" customFormat="true" x14ac:dyDescent="0.2"/>
    <row r="570" s="41" customFormat="true" x14ac:dyDescent="0.2"/>
    <row r="571" s="41" customFormat="true" x14ac:dyDescent="0.2"/>
    <row r="572" s="41" customFormat="true" x14ac:dyDescent="0.2"/>
    <row r="573" s="41" customFormat="true" x14ac:dyDescent="0.2"/>
    <row r="574" s="41" customFormat="true" x14ac:dyDescent="0.2"/>
    <row r="575" s="41" customFormat="true" x14ac:dyDescent="0.2"/>
    <row r="576" s="41" customFormat="true" x14ac:dyDescent="0.2"/>
    <row r="577" s="41" customFormat="true" x14ac:dyDescent="0.2"/>
    <row r="578" s="41" customFormat="true" x14ac:dyDescent="0.2"/>
    <row r="579" s="41" customFormat="true" x14ac:dyDescent="0.2"/>
    <row r="580" s="41" customFormat="true" x14ac:dyDescent="0.2"/>
    <row r="581" s="41" customFormat="true" x14ac:dyDescent="0.2"/>
    <row r="582" s="41" customFormat="true" x14ac:dyDescent="0.2"/>
    <row r="583" s="41" customFormat="true" x14ac:dyDescent="0.2"/>
    <row r="584" s="41" customFormat="true" x14ac:dyDescent="0.2"/>
    <row r="585" s="41" customFormat="true" x14ac:dyDescent="0.2"/>
    <row r="586" s="41" customFormat="true" x14ac:dyDescent="0.2"/>
    <row r="587" s="41" customFormat="true" x14ac:dyDescent="0.2"/>
    <row r="588" s="41" customFormat="true" x14ac:dyDescent="0.2"/>
    <row r="589" s="41" customFormat="true" x14ac:dyDescent="0.2"/>
    <row r="590" s="41" customFormat="true" x14ac:dyDescent="0.2"/>
    <row r="591" s="41" customFormat="true" x14ac:dyDescent="0.2"/>
    <row r="592" s="41" customFormat="true" x14ac:dyDescent="0.2"/>
    <row r="593" s="41" customFormat="true" x14ac:dyDescent="0.2"/>
    <row r="594" s="41" customFormat="true" x14ac:dyDescent="0.2"/>
    <row r="595" s="41" customFormat="true" x14ac:dyDescent="0.2"/>
    <row r="596" s="41" customFormat="true" x14ac:dyDescent="0.2"/>
    <row r="597" s="41" customFormat="true" x14ac:dyDescent="0.2"/>
    <row r="598" s="41" customFormat="true" x14ac:dyDescent="0.2"/>
    <row r="599" s="41" customFormat="true" x14ac:dyDescent="0.2"/>
    <row r="600" s="41" customFormat="true" x14ac:dyDescent="0.2"/>
    <row r="601" s="41" customFormat="true" x14ac:dyDescent="0.2"/>
    <row r="602" s="41" customFormat="true" x14ac:dyDescent="0.2"/>
    <row r="603" s="41" customFormat="true" x14ac:dyDescent="0.2"/>
    <row r="604" s="41" customFormat="true" x14ac:dyDescent="0.2"/>
    <row r="605" s="41" customFormat="true" x14ac:dyDescent="0.2"/>
    <row r="606" s="41" customFormat="true" x14ac:dyDescent="0.2"/>
    <row r="607" s="41" customFormat="true" x14ac:dyDescent="0.2"/>
    <row r="608" s="41" customFormat="true" x14ac:dyDescent="0.2"/>
    <row r="609" s="41" customFormat="true" x14ac:dyDescent="0.2"/>
    <row r="610" s="41" customFormat="true" x14ac:dyDescent="0.2"/>
    <row r="611" s="41" customFormat="true" x14ac:dyDescent="0.2"/>
    <row r="612" s="41" customFormat="true" x14ac:dyDescent="0.2"/>
    <row r="613" s="41" customFormat="true" x14ac:dyDescent="0.2"/>
    <row r="614" s="41" customFormat="true" x14ac:dyDescent="0.2"/>
    <row r="615" s="41" customFormat="true" x14ac:dyDescent="0.2"/>
    <row r="616" s="41" customFormat="true" x14ac:dyDescent="0.2"/>
    <row r="617" s="41" customFormat="true" x14ac:dyDescent="0.2"/>
    <row r="618" s="41" customFormat="true" x14ac:dyDescent="0.2"/>
    <row r="619" s="41" customFormat="true" x14ac:dyDescent="0.2"/>
    <row r="620" s="41" customFormat="true" x14ac:dyDescent="0.2"/>
    <row r="621" s="41" customFormat="true" x14ac:dyDescent="0.2"/>
    <row r="622" s="41" customFormat="true" x14ac:dyDescent="0.2"/>
    <row r="623" s="41" customFormat="true" x14ac:dyDescent="0.2"/>
    <row r="624" s="41" customFormat="true" x14ac:dyDescent="0.2"/>
    <row r="625" s="41" customFormat="true" x14ac:dyDescent="0.2"/>
    <row r="626" s="41" customFormat="true" x14ac:dyDescent="0.2"/>
    <row r="627" s="41" customFormat="true" x14ac:dyDescent="0.2"/>
    <row r="628" s="41" customFormat="true" x14ac:dyDescent="0.2"/>
    <row r="629" s="41" customFormat="true" x14ac:dyDescent="0.2"/>
    <row r="630" s="41" customFormat="true" x14ac:dyDescent="0.2"/>
    <row r="631" s="41" customFormat="true" x14ac:dyDescent="0.2"/>
    <row r="632" s="41" customFormat="true" x14ac:dyDescent="0.2"/>
    <row r="633" s="41" customFormat="true" x14ac:dyDescent="0.2"/>
    <row r="634" s="41" customFormat="true" x14ac:dyDescent="0.2"/>
    <row r="635" s="41"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5" customWidth="true"/>
    <col min="2" max="2" width="29.75" customWidth="true"/>
    <col min="3" max="8" width="7.875" customWidth="true"/>
    <col min="9" max="10" width="1.125" customWidth="true"/>
    <col min="11" max="11" width="24.625" style="315" customWidth="true"/>
    <col min="12" max="12" width="29.75" customWidth="true"/>
    <col min="13" max="18" width="7.875" customWidth="true"/>
    <col min="19" max="20" width="1.125" customWidth="true"/>
    <col min="21" max="21" width="24.625" style="315" customWidth="true"/>
    <col min="22" max="22" width="29.75" customWidth="true"/>
    <col min="23" max="28" width="7.875" customWidth="true"/>
    <col min="29" max="30" width="1.125" customWidth="true"/>
    <col min="31" max="31" width="24.625" style="315" customWidth="true"/>
    <col min="32" max="32" width="29.75" customWidth="true"/>
    <col min="33" max="38" width="7.875" customWidth="true"/>
    <col min="39" max="40" width="1.125" customWidth="true"/>
    <col min="41" max="41" width="24.625" style="315" customWidth="true"/>
    <col min="42" max="42" width="29.75" customWidth="true"/>
    <col min="43" max="48" width="7.875" customWidth="true"/>
    <col min="49" max="50" width="1.125" customWidth="true"/>
    <col min="51" max="51" width="24.625" style="315" customWidth="true"/>
    <col min="52" max="52" width="29.75" style="315" customWidth="true"/>
    <col min="53" max="58" width="7.875" style="315" customWidth="true"/>
    <col min="59" max="60" width="1.125" customWidth="true"/>
    <col min="61" max="61" width="24.625" style="315" customWidth="true"/>
    <col min="62" max="62" width="29.75" customWidth="true"/>
    <col min="63" max="68" width="7.875" customWidth="true"/>
    <col min="69" max="70" width="1.125" customWidth="true"/>
    <col min="71" max="71" width="24.625" style="315" customWidth="true"/>
    <col min="72" max="72" width="29.75" customWidth="true"/>
    <col min="73" max="78" width="7.875" customWidth="true"/>
    <col min="79" max="80" width="1.125" customWidth="true"/>
    <col min="81" max="81" width="24.625" style="315" customWidth="true"/>
    <col min="82" max="82" width="29.75" customWidth="true"/>
    <col min="83" max="88" width="7.875" customWidth="true"/>
    <col min="89" max="90" width="1.125" customWidth="true"/>
    <col min="91" max="91" width="24.625" style="315" customWidth="true"/>
    <col min="92" max="92" width="29.75" customWidth="true"/>
    <col min="93" max="98" width="7.875" customWidth="true"/>
    <col min="99" max="100" width="1.125" customWidth="true"/>
    <col min="101" max="101" width="24.625" style="315" customWidth="true"/>
    <col min="102" max="102" width="29.75" customWidth="true"/>
    <col min="103" max="108" width="7.875" customWidth="true"/>
    <col min="109" max="110" width="1.125" customWidth="true"/>
    <col min="111" max="111" width="24.625" style="315" customWidth="true"/>
    <col min="112" max="112" width="29.75" customWidth="true"/>
    <col min="113" max="118" width="7.875" customWidth="true"/>
    <col min="119" max="120" width="1.125" customWidth="true"/>
    <col min="121" max="121" width="24.625" style="315" customWidth="true"/>
    <col min="122" max="122" width="29.75" customWidth="true"/>
    <col min="123" max="128" width="7.875" customWidth="true"/>
    <col min="129" max="130" width="1.125" customWidth="true"/>
    <col min="131" max="131" width="24.625" style="315" customWidth="true"/>
    <col min="132" max="132" width="29.75" customWidth="true"/>
    <col min="133" max="138" width="7.875" customWidth="true"/>
    <col min="139" max="140" width="1.125" customWidth="true"/>
    <col min="141" max="141" width="24.625" style="315" customWidth="true"/>
    <col min="142" max="142" width="29.75" customWidth="true"/>
    <col min="143" max="148" width="7.875" customWidth="true"/>
    <col min="149" max="150" width="1.125" customWidth="true"/>
    <col min="151" max="151" width="24.625" style="315" customWidth="true"/>
    <col min="152" max="152" width="29.75" customWidth="true"/>
    <col min="153" max="158" width="7.875" customWidth="true"/>
    <col min="159" max="160" width="1.125" customWidth="true"/>
    <col min="161" max="161" width="24.625" style="315" customWidth="true"/>
    <col min="162" max="162" width="29.75" customWidth="true"/>
    <col min="163" max="168" width="7.875" customWidth="true"/>
    <col min="169" max="170" width="1.125" customWidth="true"/>
    <col min="171" max="171" width="24.625" style="315" customWidth="true"/>
    <col min="172" max="172" width="29.75" customWidth="true"/>
    <col min="173" max="178" width="7.875" customWidth="true"/>
    <col min="179" max="180" width="1.125" customWidth="true"/>
    <col min="181" max="181" width="24.625" style="315" customWidth="true"/>
    <col min="182" max="182" width="29.75" customWidth="true"/>
    <col min="183" max="188" width="7.875" customWidth="true"/>
    <col min="189" max="190" width="1.125" customWidth="true"/>
    <col min="191" max="191" width="24.625" style="315" customWidth="true"/>
    <col min="192" max="192" width="29.75" customWidth="true"/>
    <col min="193" max="198" width="7.875" customWidth="true"/>
    <col min="199" max="200" width="1.125" customWidth="true"/>
    <col min="201" max="201" width="24.625" style="315" customWidth="true"/>
    <col min="202" max="202" width="29.75" customWidth="true"/>
    <col min="203" max="208" width="7.875" customWidth="true"/>
    <col min="209" max="210" width="1.125" customWidth="true"/>
    <col min="211" max="211" width="24.625" style="315" customWidth="true"/>
    <col min="212" max="212" width="29.75" customWidth="true"/>
    <col min="213" max="218" width="7.875" customWidth="true"/>
    <col min="219" max="220" width="1.125" customWidth="true"/>
    <col min="221" max="221" width="24.625" style="315" customWidth="true"/>
    <col min="222" max="222" width="29.75" customWidth="true"/>
    <col min="223" max="228" width="7.875" customWidth="true"/>
    <col min="229" max="230" width="1.125" customWidth="true"/>
    <col min="231" max="231" width="24.625" style="315" customWidth="true"/>
    <col min="232" max="232" width="29.75" customWidth="true"/>
    <col min="233" max="238" width="7.875" customWidth="true"/>
    <col min="239" max="240" width="1.125" customWidth="true"/>
  </cols>
  <sheetData>
    <row r="1" ht="15.75" customHeight="true" x14ac:dyDescent="0.25">
      <c r="A1" s="324" t="s">
        <v>29</v>
      </c>
      <c r="B1" s="325" t="s">
        <v>180</v>
      </c>
      <c r="C1" s="568" t="s">
        <v>179</v>
      </c>
      <c r="D1" s="569"/>
      <c r="E1" s="569"/>
      <c r="F1" s="569"/>
      <c r="G1" s="569"/>
      <c r="H1" s="570"/>
      <c r="I1" s="11"/>
      <c r="J1" s="11"/>
      <c r="K1" s="324" t="s">
        <v>29</v>
      </c>
      <c r="L1" s="325" t="s">
        <v>181</v>
      </c>
      <c r="M1" s="568" t="s">
        <v>179</v>
      </c>
      <c r="N1" s="569"/>
      <c r="O1" s="569"/>
      <c r="P1" s="569"/>
      <c r="Q1" s="569"/>
      <c r="R1" s="570"/>
      <c r="S1" s="11"/>
      <c r="T1" s="11"/>
      <c r="U1" s="324" t="s">
        <v>29</v>
      </c>
      <c r="V1" s="325" t="s">
        <v>197</v>
      </c>
      <c r="W1" s="568" t="s">
        <v>179</v>
      </c>
      <c r="X1" s="569"/>
      <c r="Y1" s="569"/>
      <c r="Z1" s="569"/>
      <c r="AA1" s="569"/>
      <c r="AB1" s="570"/>
      <c r="AC1" s="11"/>
      <c r="AD1" s="11"/>
      <c r="AE1" s="324" t="s">
        <v>29</v>
      </c>
      <c r="AF1" s="325" t="s">
        <v>198</v>
      </c>
      <c r="AG1" s="568" t="s">
        <v>179</v>
      </c>
      <c r="AH1" s="569"/>
      <c r="AI1" s="569"/>
      <c r="AJ1" s="569"/>
      <c r="AK1" s="569"/>
      <c r="AL1" s="570"/>
      <c r="AM1" s="11"/>
      <c r="AN1" s="11"/>
      <c r="AO1" s="324" t="s">
        <v>29</v>
      </c>
      <c r="AP1" s="325" t="s">
        <v>196</v>
      </c>
      <c r="AQ1" s="568" t="s">
        <v>179</v>
      </c>
      <c r="AR1" s="569"/>
      <c r="AS1" s="569"/>
      <c r="AT1" s="569"/>
      <c r="AU1" s="569"/>
      <c r="AV1" s="570"/>
      <c r="AW1" s="11"/>
      <c r="AX1" s="11"/>
      <c r="AY1" s="324" t="s">
        <v>29</v>
      </c>
      <c r="AZ1" s="444" t="s">
        <v>220</v>
      </c>
      <c r="BA1" s="568" t="str">
        <f>AQ1</f>
        <v>Sri Lanka</v>
      </c>
      <c r="BB1" s="568"/>
      <c r="BC1" s="568"/>
      <c r="BD1" s="568"/>
      <c r="BE1" s="568"/>
      <c r="BF1" s="579"/>
      <c r="BG1" s="11"/>
      <c r="BH1" s="11"/>
      <c r="BI1" s="324" t="s">
        <v>29</v>
      </c>
      <c r="BJ1" s="433" t="s">
        <v>189</v>
      </c>
      <c r="BK1" s="568" t="s">
        <v>179</v>
      </c>
      <c r="BL1" s="568"/>
      <c r="BM1" s="568"/>
      <c r="BN1" s="568"/>
      <c r="BO1" s="568"/>
      <c r="BP1" s="579"/>
      <c r="BQ1" s="11"/>
      <c r="BR1" s="11"/>
    </row>
    <row r="2" x14ac:dyDescent="0.25">
      <c r="A2" s="326" t="s">
        <v>195</v>
      </c>
      <c r="B2" s="327"/>
      <c r="C2" s="571"/>
      <c r="D2" s="571"/>
      <c r="E2" s="571"/>
      <c r="F2" s="571"/>
      <c r="G2" s="571"/>
      <c r="H2" s="572"/>
      <c r="I2" s="11"/>
      <c r="J2" s="11"/>
      <c r="K2" s="326" t="s">
        <v>195</v>
      </c>
      <c r="L2" s="327"/>
      <c r="M2" s="571"/>
      <c r="N2" s="571"/>
      <c r="O2" s="571"/>
      <c r="P2" s="571"/>
      <c r="Q2" s="571"/>
      <c r="R2" s="572"/>
      <c r="S2" s="11"/>
      <c r="T2" s="11"/>
      <c r="U2" s="326" t="s">
        <v>195</v>
      </c>
      <c r="V2" s="327"/>
      <c r="W2" s="571"/>
      <c r="X2" s="571"/>
      <c r="Y2" s="571"/>
      <c r="Z2" s="571"/>
      <c r="AA2" s="571"/>
      <c r="AB2" s="572"/>
      <c r="AC2" s="11"/>
      <c r="AD2" s="11"/>
      <c r="AE2" s="326" t="s">
        <v>195</v>
      </c>
      <c r="AF2" s="327"/>
      <c r="AG2" s="571"/>
      <c r="AH2" s="571"/>
      <c r="AI2" s="571"/>
      <c r="AJ2" s="571"/>
      <c r="AK2" s="571"/>
      <c r="AL2" s="572"/>
      <c r="AM2" s="11"/>
      <c r="AN2" s="11"/>
      <c r="AO2" s="326" t="s">
        <v>195</v>
      </c>
      <c r="AP2" s="327"/>
      <c r="AQ2" s="571"/>
      <c r="AR2" s="571"/>
      <c r="AS2" s="571"/>
      <c r="AT2" s="571"/>
      <c r="AU2" s="571"/>
      <c r="AV2" s="572"/>
      <c r="AW2" s="11"/>
      <c r="AX2" s="11"/>
      <c r="AY2" s="326" t="s">
        <v>221</v>
      </c>
      <c r="AZ2" s="327"/>
      <c r="BA2" s="580"/>
      <c r="BB2" s="580"/>
      <c r="BC2" s="580"/>
      <c r="BD2" s="580"/>
      <c r="BE2" s="580"/>
      <c r="BF2" s="581"/>
      <c r="BG2" s="11"/>
      <c r="BH2" s="11"/>
      <c r="BI2" s="326" t="s">
        <v>188</v>
      </c>
      <c r="BJ2" s="328"/>
      <c r="BK2" s="580"/>
      <c r="BL2" s="580"/>
      <c r="BM2" s="580"/>
      <c r="BN2" s="580"/>
      <c r="BO2" s="580"/>
      <c r="BP2" s="581"/>
      <c r="BQ2" s="11"/>
      <c r="BR2" s="11"/>
    </row>
    <row r="3" x14ac:dyDescent="0.25">
      <c r="A3" s="329" t="s">
        <v>219</v>
      </c>
      <c r="B3" s="330"/>
      <c r="C3" s="573">
        <v>2010</v>
      </c>
      <c r="D3" s="574"/>
      <c r="E3" s="574"/>
      <c r="F3" s="574"/>
      <c r="G3" s="574"/>
      <c r="H3" s="575"/>
      <c r="I3" s="11"/>
      <c r="J3" s="11"/>
      <c r="K3" s="329" t="s">
        <v>219</v>
      </c>
      <c r="L3" s="330"/>
      <c r="M3" s="573">
        <v>2012</v>
      </c>
      <c r="N3" s="574"/>
      <c r="O3" s="574"/>
      <c r="P3" s="574"/>
      <c r="Q3" s="574"/>
      <c r="R3" s="575"/>
      <c r="S3" s="11"/>
      <c r="T3" s="11"/>
      <c r="U3" s="329" t="s">
        <v>219</v>
      </c>
      <c r="V3" s="330"/>
      <c r="W3" s="573">
        <v>2013</v>
      </c>
      <c r="X3" s="574"/>
      <c r="Y3" s="574"/>
      <c r="Z3" s="574"/>
      <c r="AA3" s="574"/>
      <c r="AB3" s="575"/>
      <c r="AC3" s="11"/>
      <c r="AD3" s="11"/>
      <c r="AE3" s="329" t="s">
        <v>219</v>
      </c>
      <c r="AF3" s="330"/>
      <c r="AG3" s="573">
        <v>2014</v>
      </c>
      <c r="AH3" s="574"/>
      <c r="AI3" s="574"/>
      <c r="AJ3" s="574"/>
      <c r="AK3" s="574"/>
      <c r="AL3" s="575"/>
      <c r="AM3" s="11"/>
      <c r="AN3" s="11"/>
      <c r="AO3" s="329" t="s">
        <v>219</v>
      </c>
      <c r="AP3" s="330"/>
      <c r="AQ3" s="573">
        <v>2015</v>
      </c>
      <c r="AR3" s="574"/>
      <c r="AS3" s="574"/>
      <c r="AT3" s="574"/>
      <c r="AU3" s="574"/>
      <c r="AV3" s="575"/>
      <c r="AW3" s="11"/>
      <c r="AX3" s="11"/>
      <c r="AY3" s="329" t="s">
        <v>222</v>
      </c>
      <c r="AZ3" s="330"/>
      <c r="BA3" s="573">
        <v>2016</v>
      </c>
      <c r="BB3" s="573"/>
      <c r="BC3" s="573"/>
      <c r="BD3" s="573"/>
      <c r="BE3" s="573"/>
      <c r="BF3" s="582"/>
      <c r="BG3" s="11"/>
      <c r="BH3" s="11"/>
      <c r="BI3" s="329" t="s">
        <v>219</v>
      </c>
      <c r="BJ3" s="331"/>
      <c r="BK3" s="573">
        <v>2017</v>
      </c>
      <c r="BL3" s="573"/>
      <c r="BM3" s="573"/>
      <c r="BN3" s="573"/>
      <c r="BO3" s="573"/>
      <c r="BP3" s="582"/>
      <c r="BQ3" s="11"/>
      <c r="BR3" s="11"/>
    </row>
    <row r="4" s="4" customFormat="true" ht="18" customHeight="true" x14ac:dyDescent="0.25">
      <c r="A4" s="332" t="s">
        <v>211</v>
      </c>
      <c r="B4" s="333" t="s">
        <v>182</v>
      </c>
      <c r="C4" s="334" t="s">
        <v>7</v>
      </c>
      <c r="D4" s="335" t="s">
        <v>1</v>
      </c>
      <c r="E4" s="335" t="s">
        <v>2</v>
      </c>
      <c r="F4" s="335" t="s">
        <v>16</v>
      </c>
      <c r="G4" s="335" t="s">
        <v>17</v>
      </c>
      <c r="H4" s="336" t="s">
        <v>18</v>
      </c>
      <c r="I4" s="21"/>
      <c r="J4" s="21"/>
      <c r="K4" s="332" t="s">
        <v>211</v>
      </c>
      <c r="L4" s="333" t="s">
        <v>182</v>
      </c>
      <c r="M4" s="334" t="s">
        <v>7</v>
      </c>
      <c r="N4" s="335" t="s">
        <v>1</v>
      </c>
      <c r="O4" s="335" t="s">
        <v>2</v>
      </c>
      <c r="P4" s="335" t="s">
        <v>16</v>
      </c>
      <c r="Q4" s="335" t="s">
        <v>17</v>
      </c>
      <c r="R4" s="336" t="s">
        <v>18</v>
      </c>
      <c r="S4" s="21"/>
      <c r="T4" s="21"/>
      <c r="U4" s="332" t="s">
        <v>211</v>
      </c>
      <c r="V4" s="333" t="s">
        <v>182</v>
      </c>
      <c r="W4" s="334" t="s">
        <v>7</v>
      </c>
      <c r="X4" s="335" t="s">
        <v>1</v>
      </c>
      <c r="Y4" s="335" t="s">
        <v>2</v>
      </c>
      <c r="Z4" s="335" t="s">
        <v>16</v>
      </c>
      <c r="AA4" s="335" t="s">
        <v>17</v>
      </c>
      <c r="AB4" s="336" t="s">
        <v>18</v>
      </c>
      <c r="AC4" s="21"/>
      <c r="AD4" s="21"/>
      <c r="AE4" s="332" t="s">
        <v>211</v>
      </c>
      <c r="AF4" s="333" t="s">
        <v>182</v>
      </c>
      <c r="AG4" s="334" t="s">
        <v>7</v>
      </c>
      <c r="AH4" s="335" t="s">
        <v>1</v>
      </c>
      <c r="AI4" s="335" t="s">
        <v>2</v>
      </c>
      <c r="AJ4" s="335" t="s">
        <v>16</v>
      </c>
      <c r="AK4" s="335" t="s">
        <v>17</v>
      </c>
      <c r="AL4" s="336" t="s">
        <v>18</v>
      </c>
      <c r="AM4" s="21"/>
      <c r="AN4" s="21"/>
      <c r="AO4" s="332" t="s">
        <v>211</v>
      </c>
      <c r="AP4" s="333" t="s">
        <v>182</v>
      </c>
      <c r="AQ4" s="334" t="s">
        <v>7</v>
      </c>
      <c r="AR4" s="335" t="s">
        <v>1</v>
      </c>
      <c r="AS4" s="335" t="s">
        <v>2</v>
      </c>
      <c r="AT4" s="335" t="s">
        <v>16</v>
      </c>
      <c r="AU4" s="335" t="s">
        <v>17</v>
      </c>
      <c r="AV4" s="336" t="s">
        <v>18</v>
      </c>
      <c r="AW4" s="21"/>
      <c r="AX4" s="21"/>
      <c r="AY4" s="332" t="s">
        <v>211</v>
      </c>
      <c r="AZ4" s="333" t="s">
        <v>57</v>
      </c>
      <c r="BA4" s="334" t="s">
        <v>7</v>
      </c>
      <c r="BB4" s="335" t="s">
        <v>1</v>
      </c>
      <c r="BC4" s="335" t="s">
        <v>2</v>
      </c>
      <c r="BD4" s="335" t="s">
        <v>16</v>
      </c>
      <c r="BE4" s="335" t="s">
        <v>17</v>
      </c>
      <c r="BF4" s="336" t="s">
        <v>18</v>
      </c>
      <c r="BG4" s="21"/>
      <c r="BH4" s="21"/>
      <c r="BI4" s="332" t="s">
        <v>211</v>
      </c>
      <c r="BJ4" s="337" t="s">
        <v>182</v>
      </c>
      <c r="BK4" s="334" t="s">
        <v>7</v>
      </c>
      <c r="BL4" s="335" t="s">
        <v>1</v>
      </c>
      <c r="BM4" s="335" t="s">
        <v>2</v>
      </c>
      <c r="BN4" s="335" t="s">
        <v>16</v>
      </c>
      <c r="BO4" s="335" t="s">
        <v>17</v>
      </c>
      <c r="BP4" s="336" t="s">
        <v>18</v>
      </c>
      <c r="BQ4" s="21"/>
      <c r="BR4" s="21"/>
      <c r="BS4" s="319"/>
      <c r="CC4" s="319"/>
      <c r="CM4" s="319"/>
      <c r="CW4" s="319"/>
      <c r="DG4" s="319"/>
      <c r="DQ4" s="319"/>
      <c r="EA4" s="319"/>
      <c r="EK4" s="319"/>
      <c r="EU4" s="319"/>
      <c r="FE4" s="319"/>
      <c r="FO4" s="319"/>
      <c r="FY4" s="319"/>
      <c r="GI4" s="319"/>
      <c r="GS4" s="319"/>
      <c r="HC4" s="319"/>
      <c r="HM4" s="319"/>
      <c r="HW4" s="319"/>
    </row>
    <row r="5" s="4" customFormat="true" x14ac:dyDescent="0.25">
      <c r="A5" s="307"/>
      <c r="B5" s="133" t="s">
        <v>24</v>
      </c>
      <c r="C5" s="9">
        <f>IF(COUNTA(C14)=0,"",C14)</f>
        <v>17</v>
      </c>
      <c r="D5" s="9" t="str">
        <f t="shared" ref="D5:H5" si="0">IF(COUNTA(D14)=0,"",D14)</f>
        <v/>
      </c>
      <c r="E5" s="9" t="str">
        <f t="shared" si="0"/>
        <v/>
      </c>
      <c r="F5" s="9" t="str">
        <f t="shared" si="0"/>
        <v/>
      </c>
      <c r="G5" s="9" t="str">
        <f t="shared" si="0"/>
        <v/>
      </c>
      <c r="H5" s="26" t="str">
        <f t="shared" si="0"/>
        <v/>
      </c>
      <c r="I5" s="21"/>
      <c r="J5" s="21"/>
      <c r="K5" s="307"/>
      <c r="L5" s="133" t="s">
        <v>24</v>
      </c>
      <c r="M5" s="9">
        <f>IF(COUNTA(M14)=0,"",M14)</f>
        <v>15</v>
      </c>
      <c r="N5" s="9" t="str">
        <f t="shared" ref="N5:R5" si="1">IF(COUNTA(N14)=0,"",N14)</f>
        <v/>
      </c>
      <c r="O5" s="9" t="str">
        <f t="shared" si="1"/>
        <v/>
      </c>
      <c r="P5" s="9" t="str">
        <f t="shared" si="1"/>
        <v/>
      </c>
      <c r="Q5" s="9" t="str">
        <f t="shared" si="1"/>
        <v/>
      </c>
      <c r="R5" s="26" t="str">
        <f t="shared" si="1"/>
        <v/>
      </c>
      <c r="S5" s="21"/>
      <c r="T5" s="21"/>
      <c r="U5" s="307"/>
      <c r="V5" s="133" t="s">
        <v>24</v>
      </c>
      <c r="W5" s="9">
        <f>IF(COUNTA(W14)=0,"",W14)</f>
        <v>13.799999999999997</v>
      </c>
      <c r="X5" s="9" t="str">
        <f t="shared" ref="X5:AB5" si="2">IF(COUNTA(X14)=0,"",X14)</f>
        <v/>
      </c>
      <c r="Y5" s="9" t="str">
        <f t="shared" si="2"/>
        <v/>
      </c>
      <c r="Z5" s="9" t="str">
        <f t="shared" si="2"/>
        <v/>
      </c>
      <c r="AA5" s="9" t="str">
        <f t="shared" si="2"/>
        <v/>
      </c>
      <c r="AB5" s="26" t="str">
        <f t="shared" si="2"/>
        <v/>
      </c>
      <c r="AC5" s="21"/>
      <c r="AD5" s="21"/>
      <c r="AE5" s="307"/>
      <c r="AF5" s="133" t="s">
        <v>24</v>
      </c>
      <c r="AG5" s="9">
        <f>IF(COUNTA(AG14)=0,"",AG14)</f>
        <v>15</v>
      </c>
      <c r="AH5" s="9" t="str">
        <f t="shared" ref="AH5:AL5" si="3">IF(COUNTA(AH14)=0,"",AH14)</f>
        <v/>
      </c>
      <c r="AI5" s="9" t="str">
        <f t="shared" si="3"/>
        <v/>
      </c>
      <c r="AJ5" s="9" t="str">
        <f t="shared" si="3"/>
        <v/>
      </c>
      <c r="AK5" s="9" t="str">
        <f t="shared" si="3"/>
        <v/>
      </c>
      <c r="AL5" s="26" t="str">
        <f t="shared" si="3"/>
        <v/>
      </c>
      <c r="AM5" s="21"/>
      <c r="AN5" s="21"/>
      <c r="AO5" s="307"/>
      <c r="AP5" s="133" t="s">
        <v>24</v>
      </c>
      <c r="AQ5" s="9">
        <f>IF(COUNTA(AQ14)=0,"",AQ14)</f>
        <v>13</v>
      </c>
      <c r="AR5" s="9" t="str">
        <f t="shared" ref="AR5:AV5" si="4">IF(COUNTA(AR14)=0,"",AR14)</f>
        <v/>
      </c>
      <c r="AS5" s="9" t="str">
        <f t="shared" si="4"/>
        <v/>
      </c>
      <c r="AT5" s="9" t="str">
        <f t="shared" si="4"/>
        <v/>
      </c>
      <c r="AU5" s="9" t="str">
        <f t="shared" si="4"/>
        <v/>
      </c>
      <c r="AV5" s="26" t="str">
        <f t="shared" si="4"/>
        <v/>
      </c>
      <c r="AW5" s="21"/>
      <c r="AX5" s="21"/>
      <c r="AY5" s="307"/>
      <c r="AZ5" s="15" t="s">
        <v>24</v>
      </c>
      <c r="BA5" s="9" t="str">
        <f t="shared" ref="BA5:BF5" si="5">IF(COUNTA(BA14)=0,"",BA14)</f>
        <v/>
      </c>
      <c r="BB5" s="9" t="str">
        <f t="shared" si="5"/>
        <v/>
      </c>
      <c r="BC5" s="9" t="str">
        <f t="shared" si="5"/>
        <v/>
      </c>
      <c r="BD5" s="9" t="str">
        <f t="shared" si="5"/>
        <v/>
      </c>
      <c r="BE5" s="9" t="str">
        <f t="shared" si="5"/>
        <v/>
      </c>
      <c r="BF5" s="26" t="str">
        <f t="shared" si="5"/>
        <v/>
      </c>
      <c r="BG5" s="21"/>
      <c r="BH5" s="21"/>
      <c r="BI5" s="307"/>
      <c r="BJ5" s="133" t="s">
        <v>24</v>
      </c>
      <c r="BK5" s="9">
        <f>IF(COUNTA(BK14)=0,"",BK14)</f>
        <v>12.035032473922456</v>
      </c>
      <c r="BL5" s="9" t="str">
        <f t="shared" ref="BL5:BP5" si="6">IF(COUNTA(BL14)=0,"",BL14)</f>
        <v/>
      </c>
      <c r="BM5" s="9" t="str">
        <f t="shared" si="6"/>
        <v/>
      </c>
      <c r="BN5" s="9" t="str">
        <f t="shared" si="6"/>
        <v/>
      </c>
      <c r="BO5" s="9" t="str">
        <f t="shared" si="6"/>
        <v/>
      </c>
      <c r="BP5" s="26" t="str">
        <f t="shared" si="6"/>
        <v/>
      </c>
      <c r="BQ5" s="21"/>
      <c r="BR5" s="21"/>
      <c r="BS5" s="319"/>
      <c r="CC5" s="319"/>
      <c r="CM5" s="319"/>
      <c r="CW5" s="319"/>
      <c r="DG5" s="319"/>
      <c r="DQ5" s="319"/>
      <c r="EA5" s="319"/>
      <c r="EK5" s="319"/>
      <c r="EU5" s="319"/>
      <c r="FE5" s="319"/>
      <c r="FO5" s="319"/>
      <c r="FY5" s="319"/>
      <c r="GI5" s="319"/>
      <c r="GS5" s="319"/>
      <c r="HC5" s="319"/>
      <c r="HM5" s="319"/>
      <c r="HW5" s="319"/>
    </row>
    <row r="6" s="4" customFormat="true" x14ac:dyDescent="0.25">
      <c r="A6" s="307"/>
      <c r="B6" s="133"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26"/>
      <c r="I6" s="21"/>
      <c r="J6" s="21"/>
      <c r="K6" s="307"/>
      <c r="L6" s="133" t="s">
        <v>0</v>
      </c>
      <c r="M6" s="9" t="str">
        <f>IF((COUNTA(M15:M26)=0)+(COUNTA(M14)=0),"",100-M14-SUMPRODUCT(L15:L26,M15:M26))</f>
        <v/>
      </c>
      <c r="N6" s="9" t="str">
        <f>IF((COUNTA(N15:N26)=0)+(COUNTA(N14)=0),"",100-N14-SUMPRODUCT(L15:L26,N15:N26))</f>
        <v/>
      </c>
      <c r="O6" s="9" t="str">
        <f>IF((COUNTA(O15:O26)=0)+(COUNTA(O14)=0),"",100-O14-SUMPRODUCT(L15:L26,O15:O26))</f>
        <v/>
      </c>
      <c r="P6" s="9" t="str">
        <f>IF((COUNTA(P15:P26)=0)+(COUNTA(P14)=0),"",100-P14-SUMPRODUCT(L15:L26,P15:P26))</f>
        <v/>
      </c>
      <c r="Q6" s="9" t="str">
        <f>IF((COUNTA(Q15:Q26)=0)+(COUNTA(Q14)=0),"",100-Q14-SUMPRODUCT(L15:L26,Q15:Q26))</f>
        <v/>
      </c>
      <c r="R6" s="26"/>
      <c r="S6" s="21"/>
      <c r="T6" s="21"/>
      <c r="U6" s="307"/>
      <c r="V6" s="133" t="s">
        <v>0</v>
      </c>
      <c r="W6" s="9" t="str">
        <f>IF((COUNTA(W15:W26)=0)+(COUNTA(W14)=0),"",100-W14-SUMPRODUCT(V15:V26,W15:W26))</f>
        <v/>
      </c>
      <c r="X6" s="9" t="str">
        <f>IF((COUNTA(X15:X26)=0)+(COUNTA(X14)=0),"",100-X14-SUMPRODUCT(V15:V26,X15:X26))</f>
        <v/>
      </c>
      <c r="Y6" s="9" t="str">
        <f>IF((COUNTA(Y15:Y26)=0)+(COUNTA(Y14)=0),"",100-Y14-SUMPRODUCT(V15:V26,Y15:Y26))</f>
        <v/>
      </c>
      <c r="Z6" s="9" t="str">
        <f>IF((COUNTA(Z15:Z26)=0)+(COUNTA(Z14)=0),"",100-Z14-SUMPRODUCT(V15:V26,Z15:Z26))</f>
        <v/>
      </c>
      <c r="AA6" s="9" t="str">
        <f>IF((COUNTA(AA15:AA26)=0)+(COUNTA(AA14)=0),"",100-AA14-SUMPRODUCT(V15:V26,AA15:AA26))</f>
        <v/>
      </c>
      <c r="AB6" s="26"/>
      <c r="AC6" s="21"/>
      <c r="AD6" s="21"/>
      <c r="AE6" s="307"/>
      <c r="AF6" s="133" t="s">
        <v>0</v>
      </c>
      <c r="AG6" s="9" t="str">
        <f>IF((COUNTA(AG15:AG26)=0)+(COUNTA(AG14)=0),"",100-AG14-SUMPRODUCT(AF15:AF26,AG15:AG26))</f>
        <v/>
      </c>
      <c r="AH6" s="9" t="str">
        <f>IF((COUNTA(AH15:AH26)=0)+(COUNTA(AH14)=0),"",100-AH14-SUMPRODUCT(AF15:AF26,AH15:AH26))</f>
        <v/>
      </c>
      <c r="AI6" s="9" t="str">
        <f>IF((COUNTA(AI15:AI26)=0)+(COUNTA(AI14)=0),"",100-AI14-SUMPRODUCT(AF15:AF26,AI15:AI26))</f>
        <v/>
      </c>
      <c r="AJ6" s="9" t="str">
        <f>IF((COUNTA(AJ15:AJ26)=0)+(COUNTA(AJ14)=0),"",100-AJ14-SUMPRODUCT(AF15:AF26,AJ15:AJ26))</f>
        <v/>
      </c>
      <c r="AK6" s="9" t="str">
        <f>IF((COUNTA(AK15:AK26)=0)+(COUNTA(AK14)=0),"",100-AK14-SUMPRODUCT(AF15:AF26,AK15:AK26))</f>
        <v/>
      </c>
      <c r="AL6" s="26"/>
      <c r="AM6" s="21"/>
      <c r="AN6" s="21"/>
      <c r="AO6" s="307"/>
      <c r="AP6" s="133" t="s">
        <v>0</v>
      </c>
      <c r="AQ6" s="9" t="str">
        <f>IF((COUNTA(AQ15:AQ26)=0)+(COUNTA(AQ14)=0),"",100-AQ14-SUMPRODUCT(AP15:AP26,AQ15:AQ26))</f>
        <v/>
      </c>
      <c r="AR6" s="9" t="str">
        <f>IF((COUNTA(AR15:AR26)=0)+(COUNTA(AR14)=0),"",100-AR14-SUMPRODUCT(AP15:AP26,AR15:AR26))</f>
        <v/>
      </c>
      <c r="AS6" s="9" t="str">
        <f>IF((COUNTA(AS15:AS26)=0)+(COUNTA(AS14)=0),"",100-AS14-SUMPRODUCT(AP15:AP26,AS15:AS26))</f>
        <v/>
      </c>
      <c r="AT6" s="9" t="str">
        <f>IF((COUNTA(AT15:AT26)=0)+(COUNTA(AT14)=0),"",100-AT14-SUMPRODUCT(AP15:AP26,AT15:AT26))</f>
        <v/>
      </c>
      <c r="AU6" s="9" t="str">
        <f>IF((COUNTA(AU15:AU26)=0)+(COUNTA(AU14)=0),"",100-AU14-SUMPRODUCT(AP15:AP26,AU15:AU26))</f>
        <v/>
      </c>
      <c r="AV6" s="26"/>
      <c r="AW6" s="21"/>
      <c r="AX6" s="21"/>
      <c r="AY6" s="307"/>
      <c r="AZ6" s="15" t="s">
        <v>0</v>
      </c>
      <c r="BA6" s="9"/>
      <c r="BB6" s="9" t="str">
        <f>IF(COUNTA(BB15:BB20)=0,"",BB15*(1-AZ15)+BB16*(1-AZ16)+BB17*(1-AZ17)+BB18*(1-AZ18)+BB19*(1-AZ19)+BB20*(1-AZ20)+BB21*(1-AZ21)+BB22*(1-AZ22))</f>
        <v/>
      </c>
      <c r="BC6" s="9" t="str">
        <f>IF(COUNTA(BC15:BC20)=0,"",BC15*(1-AZ15)+BC16*(1-AZ16)+BC17*(1-AZ17)+BC18*(1-AZ18)+BC19*(1-AZ19)+BC20*(1-AZ20)+BC21*(1-AZ21)+BC22*(1-AZ22))</f>
        <v/>
      </c>
      <c r="BD6" s="9"/>
      <c r="BE6" s="9"/>
      <c r="BF6" s="26"/>
      <c r="BG6" s="21"/>
      <c r="BH6" s="21"/>
      <c r="BI6" s="307"/>
      <c r="BJ6" s="133" t="s">
        <v>0</v>
      </c>
      <c r="BK6" s="9">
        <f>IF((COUNTA(BK15:BK26)=0)+(COUNTA(BK14)=0),"",100-BK14-SUMPRODUCT(BJ15:BJ26,BK15:BK26))</f>
        <v>8.4038575083644957</v>
      </c>
      <c r="BL6" s="9" t="str">
        <f>IF((COUNTA(BL15:BL26)=0)+(COUNTA(BL14)=0),"",100-BL14-SUMPRODUCT(BJ15:BJ26,BL15:BL26))</f>
        <v/>
      </c>
      <c r="BM6" s="9" t="str">
        <f>IF((COUNTA(BM15:BM26)=0)+(COUNTA(BM14)=0),"",100-BM14-SUMPRODUCT(BJ15:BJ26,BM15:BM26))</f>
        <v/>
      </c>
      <c r="BN6" s="9" t="str">
        <f>IF((COUNTA(BN15:BN26)=0)+(COUNTA(BN14)=0),"",100-BN14-SUMPRODUCT(BJ15:BJ26,BN15:BN26))</f>
        <v/>
      </c>
      <c r="BO6" s="9" t="str">
        <f>IF((COUNTA(BO15:BO26)=0)+(COUNTA(BO14)=0),"",100-BO14-SUMPRODUCT(BJ15:BJ26,BO15:BO26))</f>
        <v/>
      </c>
      <c r="BP6" s="26"/>
      <c r="BQ6" s="21"/>
      <c r="BR6" s="21"/>
      <c r="BS6" s="319"/>
      <c r="CC6" s="319"/>
      <c r="CM6" s="319"/>
      <c r="CW6" s="319"/>
      <c r="DG6" s="319"/>
      <c r="DQ6" s="319"/>
      <c r="EA6" s="319"/>
      <c r="EK6" s="319"/>
      <c r="EU6" s="319"/>
      <c r="FE6" s="319"/>
      <c r="FO6" s="319"/>
      <c r="FY6" s="319"/>
      <c r="GI6" s="319"/>
      <c r="GS6" s="319"/>
      <c r="HC6" s="319"/>
      <c r="HM6" s="319"/>
      <c r="HW6" s="319"/>
    </row>
    <row r="7" s="4" customFormat="true" x14ac:dyDescent="0.25">
      <c r="A7" s="307"/>
      <c r="B7" s="133" t="s">
        <v>19</v>
      </c>
      <c r="C7" s="9" t="str">
        <f>IF(COUNTA(C15:C26)=0,"",SUMPRODUCT(C15:C26,B15:B26))</f>
        <v/>
      </c>
      <c r="D7" s="9" t="str">
        <f>IF(COUNTA(D15:D26)=0,"",SUMPRODUCT(D15:D26,B15:B26))</f>
        <v/>
      </c>
      <c r="E7" s="9" t="str">
        <f>IF(COUNTA(E15:E26)=0,"",SUMPRODUCT(E15:E26,B15:B26))</f>
        <v/>
      </c>
      <c r="F7" s="9" t="str">
        <f>IF(COUNTA(F15:F26)=0,"",SUMPRODUCT(F15:F26,B15:B26))</f>
        <v/>
      </c>
      <c r="G7" s="9" t="str">
        <f>IF(COUNTA(G15:G26)=0,"",SUMPRODUCT(G15:G26,B15:B26))</f>
        <v/>
      </c>
      <c r="H7" s="26" t="str">
        <f>IF(COUNTA(H14:H20)=0,"",H15*B15+H16*B16+H17*B17+H18*B18+H19*B19+H20*B20+H21*B21+H22*B22)</f>
        <v/>
      </c>
      <c r="I7" s="21"/>
      <c r="J7" s="21"/>
      <c r="K7" s="307"/>
      <c r="L7" s="133" t="s">
        <v>19</v>
      </c>
      <c r="M7" s="9" t="str">
        <f>IF(COUNTA(M15:M26)=0,"",SUMPRODUCT(M15:M26,L15:L26))</f>
        <v/>
      </c>
      <c r="N7" s="9" t="str">
        <f>IF(COUNTA(N15:N26)=0,"",SUMPRODUCT(N15:N26,L15:L26))</f>
        <v/>
      </c>
      <c r="O7" s="9" t="str">
        <f>IF(COUNTA(O15:O26)=0,"",SUMPRODUCT(O15:O26,L15:L26))</f>
        <v/>
      </c>
      <c r="P7" s="9" t="str">
        <f>IF(COUNTA(P15:P26)=0,"",SUMPRODUCT(P15:P26,L15:L26))</f>
        <v/>
      </c>
      <c r="Q7" s="9" t="str">
        <f>IF(COUNTA(Q15:Q26)=0,"",SUMPRODUCT(Q15:Q26,L15:L26))</f>
        <v/>
      </c>
      <c r="R7" s="26" t="str">
        <f>IF(COUNTA(R14:R20)=0,"",R15*L15+R16*L16+R17*L17+R18*L18+R19*L19+R20*L20+R21*L21+R22*L22)</f>
        <v/>
      </c>
      <c r="S7" s="21"/>
      <c r="T7" s="21"/>
      <c r="U7" s="307"/>
      <c r="V7" s="133" t="s">
        <v>19</v>
      </c>
      <c r="W7" s="9" t="str">
        <f>IF(COUNTA(W15:W26)=0,"",SUMPRODUCT(W15:W26,V15:V26))</f>
        <v/>
      </c>
      <c r="X7" s="9" t="str">
        <f>IF(COUNTA(X15:X26)=0,"",SUMPRODUCT(X15:X26,V15:V26))</f>
        <v/>
      </c>
      <c r="Y7" s="9" t="str">
        <f>IF(COUNTA(Y15:Y26)=0,"",SUMPRODUCT(Y15:Y26,V15:V26))</f>
        <v/>
      </c>
      <c r="Z7" s="9" t="str">
        <f>IF(COUNTA(Z15:Z26)=0,"",SUMPRODUCT(Z15:Z26,V15:V26))</f>
        <v/>
      </c>
      <c r="AA7" s="9" t="str">
        <f>IF(COUNTA(AA15:AA26)=0,"",SUMPRODUCT(AA15:AA26,V15:V26))</f>
        <v/>
      </c>
      <c r="AB7" s="26" t="str">
        <f>IF(COUNTA(AB14:AB20)=0,"",AB15*V15+AB16*V16+AB17*V17+AB18*V18+AB19*V19+AB20*V20+AB21*V21+AB22*V22)</f>
        <v/>
      </c>
      <c r="AC7" s="21"/>
      <c r="AD7" s="21"/>
      <c r="AE7" s="307"/>
      <c r="AF7" s="133" t="s">
        <v>19</v>
      </c>
      <c r="AG7" s="9" t="str">
        <f>IF(COUNTA(AG15:AG26)=0,"",SUMPRODUCT(AG15:AG26,AF15:AF26))</f>
        <v/>
      </c>
      <c r="AH7" s="9" t="str">
        <f>IF(COUNTA(AH15:AH26)=0,"",SUMPRODUCT(AH15:AH26,AF15:AF26))</f>
        <v/>
      </c>
      <c r="AI7" s="9" t="str">
        <f>IF(COUNTA(AI15:AI26)=0,"",SUMPRODUCT(AI15:AI26,AF15:AF26))</f>
        <v/>
      </c>
      <c r="AJ7" s="9" t="str">
        <f>IF(COUNTA(AJ15:AJ26)=0,"",SUMPRODUCT(AJ15:AJ26,AF15:AF26))</f>
        <v/>
      </c>
      <c r="AK7" s="9" t="str">
        <f>IF(COUNTA(AK15:AK26)=0,"",SUMPRODUCT(AK15:AK26,AF15:AF26))</f>
        <v/>
      </c>
      <c r="AL7" s="26" t="str">
        <f>IF(COUNTA(AL14:AL20)=0,"",AL15*AF15+AL16*AF16+AL17*AF17+AL18*AF18+AL19*AF19+AL20*AF20+AL21*AF21+AL22*AF22)</f>
        <v/>
      </c>
      <c r="AM7" s="21"/>
      <c r="AN7" s="21"/>
      <c r="AO7" s="307"/>
      <c r="AP7" s="133" t="s">
        <v>19</v>
      </c>
      <c r="AQ7" s="9" t="str">
        <f>IF(COUNTA(AQ15:AQ26)=0,"",SUMPRODUCT(AQ15:AQ26,AP15:AP26))</f>
        <v/>
      </c>
      <c r="AR7" s="9" t="str">
        <f>IF(COUNTA(AR15:AR26)=0,"",SUMPRODUCT(AR15:AR26,AP15:AP26))</f>
        <v/>
      </c>
      <c r="AS7" s="9" t="str">
        <f>IF(COUNTA(AS15:AS26)=0,"",SUMPRODUCT(AS15:AS26,AP15:AP26))</f>
        <v/>
      </c>
      <c r="AT7" s="9" t="str">
        <f>IF(COUNTA(AT15:AT26)=0,"",SUMPRODUCT(AT15:AT26,AP15:AP26))</f>
        <v/>
      </c>
      <c r="AU7" s="9" t="str">
        <f>IF(COUNTA(AU15:AU26)=0,"",SUMPRODUCT(AU15:AU26,AP15:AP26))</f>
        <v/>
      </c>
      <c r="AV7" s="26" t="str">
        <f>IF(COUNTA(AV14:AV20)=0,"",AV15*AP15+AV16*AP16+AV17*AP17+AV18*AP18+AV19*AP19+AV20*AP20+AV21*AP21+AV22*AP22)</f>
        <v/>
      </c>
      <c r="AW7" s="21"/>
      <c r="AX7" s="21"/>
      <c r="AY7" s="307"/>
      <c r="AZ7" s="15" t="s">
        <v>19</v>
      </c>
      <c r="BA7" s="9" t="str">
        <f>IF(COUNTA(BA14:BA20)=0,"",BA15*AZ15+BA16*AZ16+BA17*AZ17+BA18*AZ18+BA19*AZ19+BA20*AZ20+BA21*AZ21+BA22*AZ22)</f>
        <v/>
      </c>
      <c r="BB7" s="9" t="str">
        <f>IF(COUNTA(BB14:BB20)=0,"",BB15*AZ15+BB16*AZ16+BB17*AZ17+BB18*AZ18+BB19*AZ19+BB20*AZ20+BB21*AZ21+BB22*AZ22)</f>
        <v/>
      </c>
      <c r="BC7" s="9" t="str">
        <f>IF(COUNTA(BC14:BC20)=0,"",BC15*AZ15+BC16*AZ16+BC17*AZ17+BC18*AZ18+BC19*AZ19+BC20*AZ20+BC21*AZ21+BC22*AZ22)</f>
        <v/>
      </c>
      <c r="BD7" s="9" t="str">
        <f>IF(COUNTA(BD14:BD20)=0,"",BD15*AZ15+BD16*AZ16+BD17*AZ17+BD18*AZ18+BD19*AZ19+BD20*AZ20+BD21*AZ21+BD22*AZ22)</f>
        <v/>
      </c>
      <c r="BE7" s="9" t="str">
        <f>IF(COUNTA(BE14:BE20)=0,"",BE15*AZ15+BE16*AZ16+BE17*AZ17+BE18*AZ18+BE19*AZ19+BE20*AZ20+BE21*AZ21+BE22*AZ22)</f>
        <v/>
      </c>
      <c r="BF7" s="26" t="str">
        <f>IF(COUNTA(BF14:BF20)=0,"",BF15*AZ15+BF16*AZ16+BF17*AZ17+BF18*AZ18+BF19*AZ19+BF20*AZ20+BF21*AZ21+BF22*AZ22)</f>
        <v/>
      </c>
      <c r="BG7" s="21"/>
      <c r="BH7" s="21"/>
      <c r="BI7" s="307"/>
      <c r="BJ7" s="133" t="s">
        <v>19</v>
      </c>
      <c r="BK7" s="9">
        <f>IF(COUNTA(BK15:BK26)=0,"",SUMPRODUCT(BK15:BK26,BJ15:BJ26))</f>
        <v>79.561110017713048</v>
      </c>
      <c r="BL7" s="9" t="str">
        <f>IF(COUNTA(BL15:BL26)=0,"",SUMPRODUCT(BL15:BL26,BJ15:BJ26))</f>
        <v/>
      </c>
      <c r="BM7" s="9" t="str">
        <f>IF(COUNTA(BM15:BM26)=0,"",SUMPRODUCT(BM15:BM26,BJ15:BJ26))</f>
        <v/>
      </c>
      <c r="BN7" s="9" t="str">
        <f>IF(COUNTA(BN15:BN26)=0,"",SUMPRODUCT(BN15:BN26,BJ15:BJ26))</f>
        <v/>
      </c>
      <c r="BO7" s="9" t="str">
        <f>IF(COUNTA(BO15:BO26)=0,"",SUMPRODUCT(BO15:BO26,BJ15:BJ26))</f>
        <v/>
      </c>
      <c r="BP7" s="26" t="str">
        <f>IF(COUNTA(BP14:BP20)=0,"",BP15*BJ15+BP16*BJ16+BP17*BJ17+BP18*BJ18+BP19*BJ19+BP20*BJ20+BP21*BJ21+BP22*BJ22)</f>
        <v/>
      </c>
      <c r="BQ7" s="21"/>
      <c r="BR7" s="21"/>
      <c r="BS7" s="319"/>
      <c r="CC7" s="319"/>
      <c r="CM7" s="319"/>
      <c r="CW7" s="319"/>
      <c r="DG7" s="319"/>
      <c r="DQ7" s="319"/>
      <c r="EA7" s="319"/>
      <c r="EK7" s="319"/>
      <c r="EU7" s="319"/>
      <c r="FE7" s="319"/>
      <c r="FO7" s="319"/>
      <c r="FY7" s="319"/>
      <c r="GI7" s="319"/>
      <c r="GS7" s="319"/>
      <c r="HC7" s="319"/>
      <c r="HM7" s="319"/>
      <c r="HW7" s="319"/>
    </row>
    <row r="8" s="4" customFormat="true" x14ac:dyDescent="0.25">
      <c r="A8" s="307"/>
      <c r="B8" s="253" t="s">
        <v>39</v>
      </c>
      <c r="C8" s="8"/>
      <c r="D8" s="8"/>
      <c r="E8" s="8"/>
      <c r="F8" s="8"/>
      <c r="G8" s="8"/>
      <c r="H8" s="26"/>
      <c r="I8" s="21"/>
      <c r="J8" s="21"/>
      <c r="K8" s="307"/>
      <c r="L8" s="253" t="s">
        <v>39</v>
      </c>
      <c r="M8" s="8"/>
      <c r="N8" s="8"/>
      <c r="O8" s="8"/>
      <c r="P8" s="8"/>
      <c r="Q8" s="8"/>
      <c r="R8" s="26"/>
      <c r="S8" s="21"/>
      <c r="T8" s="21"/>
      <c r="U8" s="307"/>
      <c r="V8" s="253" t="s">
        <v>39</v>
      </c>
      <c r="W8" s="8"/>
      <c r="X8" s="8"/>
      <c r="Y8" s="8"/>
      <c r="Z8" s="8"/>
      <c r="AA8" s="8"/>
      <c r="AB8" s="26"/>
      <c r="AC8" s="21"/>
      <c r="AD8" s="21"/>
      <c r="AE8" s="307"/>
      <c r="AF8" s="253" t="s">
        <v>39</v>
      </c>
      <c r="AG8" s="8"/>
      <c r="AH8" s="8"/>
      <c r="AI8" s="8"/>
      <c r="AJ8" s="8"/>
      <c r="AK8" s="8"/>
      <c r="AL8" s="26"/>
      <c r="AM8" s="21"/>
      <c r="AN8" s="21"/>
      <c r="AO8" s="307"/>
      <c r="AP8" s="253" t="s">
        <v>39</v>
      </c>
      <c r="AQ8" s="8"/>
      <c r="AR8" s="8"/>
      <c r="AS8" s="8"/>
      <c r="AT8" s="8"/>
      <c r="AU8" s="8"/>
      <c r="AV8" s="26"/>
      <c r="AW8" s="21"/>
      <c r="AX8" s="21"/>
      <c r="AY8" s="307"/>
      <c r="AZ8" s="78" t="s">
        <v>39</v>
      </c>
      <c r="BA8" s="8"/>
      <c r="BB8" s="8"/>
      <c r="BC8" s="8"/>
      <c r="BD8" s="8"/>
      <c r="BE8" s="8"/>
      <c r="BF8" s="26"/>
      <c r="BG8" s="21"/>
      <c r="BH8" s="21"/>
      <c r="BI8" s="307"/>
      <c r="BJ8" s="253" t="s">
        <v>39</v>
      </c>
      <c r="BK8" s="8"/>
      <c r="BL8" s="8"/>
      <c r="BM8" s="8"/>
      <c r="BN8" s="8"/>
      <c r="BO8" s="8"/>
      <c r="BP8" s="26"/>
      <c r="BQ8" s="21"/>
      <c r="BR8" s="21"/>
      <c r="BS8" s="319"/>
      <c r="CC8" s="319"/>
      <c r="CM8" s="319"/>
      <c r="CW8" s="319"/>
      <c r="DG8" s="319"/>
      <c r="DQ8" s="319"/>
      <c r="EA8" s="319"/>
      <c r="EK8" s="319"/>
      <c r="EU8" s="319"/>
      <c r="FE8" s="319"/>
      <c r="FO8" s="319"/>
      <c r="FY8" s="319"/>
      <c r="GI8" s="319"/>
      <c r="GS8" s="319"/>
      <c r="HC8" s="319"/>
      <c r="HM8" s="319"/>
      <c r="HW8" s="319"/>
    </row>
    <row r="9" s="4" customFormat="true" ht="15.6" hidden="true" customHeight="true" x14ac:dyDescent="0.25">
      <c r="A9" s="307"/>
      <c r="B9" s="253" t="s">
        <v>119</v>
      </c>
      <c r="C9" s="254"/>
      <c r="D9" s="9"/>
      <c r="E9" s="9"/>
      <c r="F9" s="9"/>
      <c r="G9" s="9"/>
      <c r="H9" s="26"/>
      <c r="I9" s="21"/>
      <c r="J9" s="21"/>
      <c r="K9" s="307"/>
      <c r="L9" s="253" t="s">
        <v>119</v>
      </c>
      <c r="M9" s="254"/>
      <c r="N9" s="9"/>
      <c r="O9" s="9"/>
      <c r="P9" s="9"/>
      <c r="Q9" s="9"/>
      <c r="R9" s="26"/>
      <c r="S9" s="21"/>
      <c r="T9" s="21"/>
      <c r="U9" s="307"/>
      <c r="V9" s="253" t="s">
        <v>119</v>
      </c>
      <c r="W9" s="254"/>
      <c r="X9" s="9"/>
      <c r="Y9" s="9"/>
      <c r="Z9" s="9"/>
      <c r="AA9" s="9"/>
      <c r="AB9" s="26"/>
      <c r="AC9" s="21"/>
      <c r="AD9" s="21"/>
      <c r="AE9" s="307"/>
      <c r="AF9" s="253" t="s">
        <v>119</v>
      </c>
      <c r="AG9" s="254"/>
      <c r="AH9" s="9"/>
      <c r="AI9" s="9"/>
      <c r="AJ9" s="9"/>
      <c r="AK9" s="9"/>
      <c r="AL9" s="26"/>
      <c r="AM9" s="21"/>
      <c r="AN9" s="21"/>
      <c r="AO9" s="307"/>
      <c r="AP9" s="253" t="s">
        <v>119</v>
      </c>
      <c r="AQ9" s="254"/>
      <c r="AR9" s="9"/>
      <c r="AS9" s="9"/>
      <c r="AT9" s="9"/>
      <c r="AU9" s="9"/>
      <c r="AV9" s="26"/>
      <c r="AW9" s="21"/>
      <c r="AX9" s="21"/>
      <c r="AY9" s="307"/>
      <c r="AZ9" s="78" t="s">
        <v>119</v>
      </c>
      <c r="BA9" s="9"/>
      <c r="BB9" s="9"/>
      <c r="BC9" s="9"/>
      <c r="BD9" s="9"/>
      <c r="BE9" s="9"/>
      <c r="BF9" s="26"/>
      <c r="BG9" s="21"/>
      <c r="BH9" s="21"/>
      <c r="BI9" s="307"/>
      <c r="BJ9" s="253" t="s">
        <v>119</v>
      </c>
      <c r="BK9" s="254"/>
      <c r="BL9" s="9"/>
      <c r="BM9" s="9"/>
      <c r="BN9" s="9"/>
      <c r="BO9" s="9"/>
      <c r="BP9" s="26"/>
      <c r="BQ9" s="21"/>
      <c r="BR9" s="21"/>
      <c r="BS9" s="319"/>
      <c r="CC9" s="319"/>
      <c r="CM9" s="319"/>
      <c r="CW9" s="319"/>
      <c r="DG9" s="319"/>
      <c r="DQ9" s="319"/>
      <c r="EA9" s="319"/>
      <c r="EK9" s="319"/>
      <c r="EU9" s="319"/>
      <c r="FE9" s="319"/>
      <c r="FO9" s="319"/>
      <c r="FY9" s="319"/>
      <c r="GI9" s="319"/>
      <c r="GS9" s="319"/>
      <c r="HC9" s="319"/>
      <c r="HM9" s="319"/>
      <c r="HW9" s="319"/>
    </row>
    <row r="10" s="4" customFormat="true" x14ac:dyDescent="0.25">
      <c r="A10" s="307"/>
      <c r="B10" s="133" t="s">
        <v>212</v>
      </c>
      <c r="C10" s="8"/>
      <c r="D10" s="7"/>
      <c r="E10" s="7"/>
      <c r="F10" s="7"/>
      <c r="G10" s="8"/>
      <c r="H10" s="23"/>
      <c r="I10" s="21"/>
      <c r="J10" s="21"/>
      <c r="K10" s="307"/>
      <c r="L10" s="133" t="s">
        <v>212</v>
      </c>
      <c r="M10" s="8"/>
      <c r="N10" s="7"/>
      <c r="O10" s="7"/>
      <c r="P10" s="7"/>
      <c r="Q10" s="8"/>
      <c r="R10" s="23"/>
      <c r="S10" s="21"/>
      <c r="T10" s="21"/>
      <c r="U10" s="307"/>
      <c r="V10" s="133" t="s">
        <v>212</v>
      </c>
      <c r="W10" s="8"/>
      <c r="X10" s="7"/>
      <c r="Y10" s="7"/>
      <c r="Z10" s="7"/>
      <c r="AA10" s="8"/>
      <c r="AB10" s="23"/>
      <c r="AC10" s="21"/>
      <c r="AD10" s="21"/>
      <c r="AE10" s="307"/>
      <c r="AF10" s="133" t="s">
        <v>212</v>
      </c>
      <c r="AG10" s="8"/>
      <c r="AH10" s="7"/>
      <c r="AI10" s="7"/>
      <c r="AJ10" s="7"/>
      <c r="AK10" s="8"/>
      <c r="AL10" s="23"/>
      <c r="AM10" s="21"/>
      <c r="AN10" s="21"/>
      <c r="AO10" s="307"/>
      <c r="AP10" s="133" t="s">
        <v>212</v>
      </c>
      <c r="AQ10" s="8"/>
      <c r="AR10" s="7"/>
      <c r="AS10" s="7"/>
      <c r="AT10" s="7"/>
      <c r="AU10" s="8"/>
      <c r="AV10" s="23"/>
      <c r="AW10" s="21"/>
      <c r="AX10" s="21"/>
      <c r="AY10" s="307" t="s">
        <v>223</v>
      </c>
      <c r="AZ10" s="133" t="s">
        <v>212</v>
      </c>
      <c r="BA10" s="8">
        <v>84.03</v>
      </c>
      <c r="BB10" s="8"/>
      <c r="BC10" s="8"/>
      <c r="BD10" s="8"/>
      <c r="BE10" s="8">
        <v>79.89</v>
      </c>
      <c r="BF10" s="23">
        <v>86.72</v>
      </c>
      <c r="BG10" s="21"/>
      <c r="BH10" s="21"/>
      <c r="BI10" s="307"/>
      <c r="BJ10" s="133" t="s">
        <v>212</v>
      </c>
      <c r="BK10" s="8"/>
      <c r="BL10" s="7"/>
      <c r="BM10" s="7"/>
      <c r="BN10" s="7"/>
      <c r="BO10" s="8"/>
      <c r="BP10" s="23"/>
      <c r="BQ10" s="21"/>
      <c r="BR10" s="21"/>
      <c r="BS10" s="319"/>
      <c r="CC10" s="319"/>
      <c r="CM10" s="319"/>
      <c r="CW10" s="319"/>
      <c r="DG10" s="319"/>
      <c r="DQ10" s="319"/>
      <c r="EA10" s="319"/>
      <c r="EK10" s="319"/>
      <c r="EU10" s="319"/>
      <c r="FE10" s="319"/>
      <c r="FO10" s="319"/>
      <c r="FY10" s="319"/>
      <c r="GI10" s="319"/>
      <c r="GS10" s="319"/>
      <c r="HC10" s="319"/>
      <c r="HM10" s="319"/>
      <c r="HW10" s="319"/>
    </row>
    <row r="11" s="4" customFormat="true" ht="15.6" hidden="true" customHeight="true" x14ac:dyDescent="0.25">
      <c r="A11" s="307"/>
      <c r="B11" s="133" t="s">
        <v>120</v>
      </c>
      <c r="C11" s="255"/>
      <c r="D11" s="7"/>
      <c r="E11" s="7"/>
      <c r="F11" s="7"/>
      <c r="G11" s="7"/>
      <c r="H11" s="23"/>
      <c r="I11" s="21"/>
      <c r="J11" s="21"/>
      <c r="K11" s="307"/>
      <c r="L11" s="133" t="s">
        <v>120</v>
      </c>
      <c r="M11" s="255"/>
      <c r="N11" s="7"/>
      <c r="O11" s="7"/>
      <c r="P11" s="7"/>
      <c r="Q11" s="7"/>
      <c r="R11" s="23"/>
      <c r="S11" s="21"/>
      <c r="T11" s="21"/>
      <c r="U11" s="307"/>
      <c r="V11" s="133" t="s">
        <v>120</v>
      </c>
      <c r="W11" s="255"/>
      <c r="X11" s="7"/>
      <c r="Y11" s="7"/>
      <c r="Z11" s="7"/>
      <c r="AA11" s="7"/>
      <c r="AB11" s="23"/>
      <c r="AC11" s="21"/>
      <c r="AD11" s="21"/>
      <c r="AE11" s="307"/>
      <c r="AF11" s="133" t="s">
        <v>120</v>
      </c>
      <c r="AG11" s="255"/>
      <c r="AH11" s="7"/>
      <c r="AI11" s="7"/>
      <c r="AJ11" s="7"/>
      <c r="AK11" s="7"/>
      <c r="AL11" s="23"/>
      <c r="AM11" s="21"/>
      <c r="AN11" s="21"/>
      <c r="AO11" s="307"/>
      <c r="AP11" s="133" t="s">
        <v>120</v>
      </c>
      <c r="AQ11" s="255"/>
      <c r="AR11" s="7"/>
      <c r="AS11" s="7"/>
      <c r="AT11" s="7"/>
      <c r="AU11" s="7"/>
      <c r="AV11" s="23"/>
      <c r="AW11" s="21"/>
      <c r="AX11" s="21"/>
      <c r="AY11" s="307"/>
      <c r="AZ11" s="133" t="s">
        <v>120</v>
      </c>
      <c r="BA11" s="16"/>
      <c r="BB11" s="7"/>
      <c r="BC11" s="7"/>
      <c r="BD11" s="7"/>
      <c r="BE11" s="7"/>
      <c r="BF11" s="23"/>
      <c r="BG11" s="21"/>
      <c r="BH11" s="21"/>
      <c r="BI11" s="307"/>
      <c r="BJ11" s="133" t="s">
        <v>120</v>
      </c>
      <c r="BK11" s="318"/>
      <c r="BL11" s="316"/>
      <c r="BM11" s="316"/>
      <c r="BN11" s="316"/>
      <c r="BO11" s="316"/>
      <c r="BP11" s="317"/>
      <c r="BQ11" s="21"/>
      <c r="BR11" s="21"/>
      <c r="BS11" s="319"/>
      <c r="CC11" s="319"/>
      <c r="CM11" s="319"/>
      <c r="CW11" s="319"/>
      <c r="DG11" s="319"/>
      <c r="DQ11" s="319"/>
      <c r="EA11" s="319"/>
      <c r="EK11" s="319"/>
      <c r="EU11" s="319"/>
      <c r="FE11" s="319"/>
      <c r="FO11" s="319"/>
      <c r="FY11" s="319"/>
      <c r="GI11" s="319"/>
      <c r="GS11" s="319"/>
      <c r="HC11" s="319"/>
      <c r="HM11" s="319"/>
      <c r="HW11" s="319"/>
    </row>
    <row r="12" s="4" customFormat="true" ht="15.6" hidden="true" customHeight="true" x14ac:dyDescent="0.25">
      <c r="A12" s="307"/>
      <c r="B12" s="133" t="s">
        <v>121</v>
      </c>
      <c r="C12" s="255"/>
      <c r="D12" s="7"/>
      <c r="E12" s="7"/>
      <c r="F12" s="7"/>
      <c r="G12" s="7"/>
      <c r="H12" s="23"/>
      <c r="I12" s="21"/>
      <c r="J12" s="21"/>
      <c r="K12" s="307"/>
      <c r="L12" s="133" t="s">
        <v>121</v>
      </c>
      <c r="M12" s="255"/>
      <c r="N12" s="7"/>
      <c r="O12" s="7"/>
      <c r="P12" s="7"/>
      <c r="Q12" s="7"/>
      <c r="R12" s="23"/>
      <c r="S12" s="21"/>
      <c r="T12" s="21"/>
      <c r="U12" s="307"/>
      <c r="V12" s="133" t="s">
        <v>121</v>
      </c>
      <c r="W12" s="255"/>
      <c r="X12" s="7"/>
      <c r="Y12" s="7"/>
      <c r="Z12" s="7"/>
      <c r="AA12" s="7"/>
      <c r="AB12" s="23"/>
      <c r="AC12" s="21"/>
      <c r="AD12" s="21"/>
      <c r="AE12" s="307"/>
      <c r="AF12" s="133" t="s">
        <v>121</v>
      </c>
      <c r="AG12" s="255"/>
      <c r="AH12" s="7"/>
      <c r="AI12" s="7"/>
      <c r="AJ12" s="7"/>
      <c r="AK12" s="7"/>
      <c r="AL12" s="23"/>
      <c r="AM12" s="21"/>
      <c r="AN12" s="21"/>
      <c r="AO12" s="307"/>
      <c r="AP12" s="133" t="s">
        <v>121</v>
      </c>
      <c r="AQ12" s="255"/>
      <c r="AR12" s="7"/>
      <c r="AS12" s="7"/>
      <c r="AT12" s="7"/>
      <c r="AU12" s="7"/>
      <c r="AV12" s="23"/>
      <c r="AW12" s="21"/>
      <c r="AX12" s="21"/>
      <c r="AY12" s="307"/>
      <c r="AZ12" s="133" t="s">
        <v>121</v>
      </c>
      <c r="BA12" s="16"/>
      <c r="BB12" s="7"/>
      <c r="BC12" s="7"/>
      <c r="BD12" s="7"/>
      <c r="BE12" s="7"/>
      <c r="BF12" s="23"/>
      <c r="BG12" s="21"/>
      <c r="BH12" s="21"/>
      <c r="BI12" s="307"/>
      <c r="BJ12" s="133" t="s">
        <v>121</v>
      </c>
      <c r="BK12" s="318"/>
      <c r="BL12" s="316"/>
      <c r="BM12" s="316"/>
      <c r="BN12" s="316"/>
      <c r="BO12" s="316"/>
      <c r="BP12" s="317"/>
      <c r="BQ12" s="21"/>
      <c r="BR12" s="21"/>
      <c r="BS12" s="319"/>
      <c r="CC12" s="319"/>
      <c r="CM12" s="319"/>
      <c r="CW12" s="319"/>
      <c r="DG12" s="319"/>
      <c r="DQ12" s="319"/>
      <c r="EA12" s="319"/>
      <c r="EK12" s="319"/>
      <c r="EU12" s="319"/>
      <c r="FE12" s="319"/>
      <c r="FO12" s="319"/>
      <c r="FY12" s="319"/>
      <c r="GI12" s="319"/>
      <c r="GS12" s="319"/>
      <c r="HC12" s="319"/>
      <c r="HM12" s="319"/>
      <c r="HW12" s="319"/>
    </row>
    <row r="13" s="1" customFormat="true" ht="18" customHeight="true" x14ac:dyDescent="0.2">
      <c r="A13" s="338" t="s">
        <v>58</v>
      </c>
      <c r="B13" s="339" t="s">
        <v>27</v>
      </c>
      <c r="C13" s="340"/>
      <c r="D13" s="341"/>
      <c r="E13" s="341"/>
      <c r="F13" s="341"/>
      <c r="G13" s="341"/>
      <c r="H13" s="342"/>
      <c r="I13" s="21"/>
      <c r="J13" s="21"/>
      <c r="K13" s="338" t="s">
        <v>58</v>
      </c>
      <c r="L13" s="339" t="s">
        <v>27</v>
      </c>
      <c r="M13" s="340"/>
      <c r="N13" s="341"/>
      <c r="O13" s="341"/>
      <c r="P13" s="341"/>
      <c r="Q13" s="341"/>
      <c r="R13" s="342"/>
      <c r="S13" s="21"/>
      <c r="T13" s="21"/>
      <c r="U13" s="338" t="s">
        <v>58</v>
      </c>
      <c r="V13" s="339" t="s">
        <v>27</v>
      </c>
      <c r="W13" s="340"/>
      <c r="X13" s="341"/>
      <c r="Y13" s="341"/>
      <c r="Z13" s="341"/>
      <c r="AA13" s="341"/>
      <c r="AB13" s="342"/>
      <c r="AC13" s="21"/>
      <c r="AD13" s="21"/>
      <c r="AE13" s="338" t="s">
        <v>58</v>
      </c>
      <c r="AF13" s="339" t="s">
        <v>27</v>
      </c>
      <c r="AG13" s="340"/>
      <c r="AH13" s="341"/>
      <c r="AI13" s="341"/>
      <c r="AJ13" s="341"/>
      <c r="AK13" s="341"/>
      <c r="AL13" s="342"/>
      <c r="AM13" s="21"/>
      <c r="AN13" s="21"/>
      <c r="AO13" s="338" t="s">
        <v>58</v>
      </c>
      <c r="AP13" s="339" t="s">
        <v>27</v>
      </c>
      <c r="AQ13" s="340"/>
      <c r="AR13" s="341"/>
      <c r="AS13" s="341"/>
      <c r="AT13" s="341"/>
      <c r="AU13" s="341"/>
      <c r="AV13" s="342"/>
      <c r="AW13" s="21"/>
      <c r="AX13" s="21"/>
      <c r="AY13" s="338" t="s">
        <v>58</v>
      </c>
      <c r="AZ13" s="339" t="s">
        <v>27</v>
      </c>
      <c r="BA13" s="341"/>
      <c r="BB13" s="341"/>
      <c r="BC13" s="341"/>
      <c r="BD13" s="341"/>
      <c r="BE13" s="341"/>
      <c r="BF13" s="342"/>
      <c r="BG13" s="21"/>
      <c r="BH13" s="21"/>
      <c r="BI13" s="338" t="s">
        <v>58</v>
      </c>
      <c r="BJ13" s="339" t="s">
        <v>27</v>
      </c>
      <c r="BK13" s="343"/>
      <c r="BL13" s="344"/>
      <c r="BM13" s="344"/>
      <c r="BN13" s="344"/>
      <c r="BO13" s="344"/>
      <c r="BP13" s="345"/>
      <c r="BQ13" s="21"/>
      <c r="BR13" s="21"/>
      <c r="BS13" s="320"/>
      <c r="CC13" s="320"/>
      <c r="CM13" s="320"/>
      <c r="CW13" s="320"/>
      <c r="DG13" s="320"/>
      <c r="DQ13" s="320"/>
      <c r="EA13" s="320"/>
      <c r="EK13" s="320"/>
      <c r="EU13" s="320"/>
      <c r="FE13" s="320"/>
      <c r="FO13" s="320"/>
      <c r="FY13" s="320"/>
      <c r="GI13" s="320"/>
      <c r="GS13" s="320"/>
      <c r="HC13" s="320"/>
      <c r="HM13" s="320"/>
      <c r="HW13" s="320"/>
    </row>
    <row r="14" s="14" customFormat="true" ht="14.25" customHeight="true" x14ac:dyDescent="0.2">
      <c r="A14" s="308" t="s">
        <v>56</v>
      </c>
      <c r="B14" s="5">
        <v>0</v>
      </c>
      <c r="C14" s="77">
        <f>100-83</f>
        <v>17</v>
      </c>
      <c r="D14" s="77"/>
      <c r="E14" s="77"/>
      <c r="F14" s="77"/>
      <c r="G14" s="77"/>
      <c r="H14" s="134"/>
      <c r="I14" s="11"/>
      <c r="J14" s="11"/>
      <c r="K14" s="308" t="s">
        <v>56</v>
      </c>
      <c r="L14" s="5">
        <v>0</v>
      </c>
      <c r="M14" s="77">
        <f>100-85</f>
        <v>15</v>
      </c>
      <c r="N14" s="77"/>
      <c r="O14" s="77"/>
      <c r="P14" s="77"/>
      <c r="Q14" s="77"/>
      <c r="R14" s="134"/>
      <c r="S14" s="11"/>
      <c r="T14" s="11"/>
      <c r="U14" s="308" t="s">
        <v>56</v>
      </c>
      <c r="V14" s="5">
        <v>0</v>
      </c>
      <c r="W14" s="77">
        <f>100-86.2</f>
        <v>13.799999999999997</v>
      </c>
      <c r="X14" s="77"/>
      <c r="Y14" s="77"/>
      <c r="Z14" s="77"/>
      <c r="AA14" s="77"/>
      <c r="AB14" s="134"/>
      <c r="AC14" s="11"/>
      <c r="AD14" s="11"/>
      <c r="AE14" s="308" t="s">
        <v>56</v>
      </c>
      <c r="AF14" s="5">
        <v>0</v>
      </c>
      <c r="AG14" s="77">
        <f>100-85</f>
        <v>15</v>
      </c>
      <c r="AH14" s="77"/>
      <c r="AI14" s="77"/>
      <c r="AJ14" s="77"/>
      <c r="AK14" s="77"/>
      <c r="AL14" s="134"/>
      <c r="AM14" s="11"/>
      <c r="AN14" s="11"/>
      <c r="AO14" s="308" t="s">
        <v>56</v>
      </c>
      <c r="AP14" s="5">
        <v>0</v>
      </c>
      <c r="AQ14" s="77">
        <f>100-87</f>
        <v>13</v>
      </c>
      <c r="AR14" s="77"/>
      <c r="AS14" s="77"/>
      <c r="AT14" s="77"/>
      <c r="AU14" s="77"/>
      <c r="AV14" s="134"/>
      <c r="AW14" s="11"/>
      <c r="AX14" s="11"/>
      <c r="AY14" s="308" t="s">
        <v>56</v>
      </c>
      <c r="AZ14" s="5">
        <v>0</v>
      </c>
      <c r="BA14" s="77"/>
      <c r="BB14" s="77"/>
      <c r="BC14" s="77"/>
      <c r="BD14" s="77"/>
      <c r="BE14" s="77"/>
      <c r="BF14" s="134"/>
      <c r="BG14" s="11"/>
      <c r="BH14" s="11"/>
      <c r="BI14" s="308" t="s">
        <v>56</v>
      </c>
      <c r="BJ14" s="5">
        <v>0</v>
      </c>
      <c r="BK14" s="77">
        <f>1223/10162*100</f>
        <v>12.035032473922456</v>
      </c>
      <c r="BL14" s="77"/>
      <c r="BM14" s="77"/>
      <c r="BN14" s="77"/>
      <c r="BO14" s="77"/>
      <c r="BP14" s="134"/>
      <c r="BQ14" s="11"/>
      <c r="BR14" s="11"/>
      <c r="BS14" s="321"/>
      <c r="CC14" s="321"/>
      <c r="CM14" s="321"/>
      <c r="CW14" s="321"/>
      <c r="DG14" s="321"/>
      <c r="DQ14" s="321"/>
      <c r="EA14" s="321"/>
      <c r="EK14" s="321"/>
      <c r="EU14" s="321"/>
      <c r="FE14" s="321"/>
      <c r="FO14" s="321"/>
      <c r="FY14" s="321"/>
      <c r="GI14" s="321"/>
      <c r="GS14" s="321"/>
      <c r="HC14" s="321"/>
      <c r="HM14" s="321"/>
      <c r="HW14" s="321"/>
    </row>
    <row r="15" x14ac:dyDescent="0.25">
      <c r="A15" s="309" t="s">
        <v>118</v>
      </c>
      <c r="B15" s="19">
        <v>0</v>
      </c>
      <c r="C15" s="77"/>
      <c r="D15" s="77"/>
      <c r="E15" s="77"/>
      <c r="F15" s="77"/>
      <c r="G15" s="77"/>
      <c r="H15" s="134"/>
      <c r="I15" s="11"/>
      <c r="J15" s="11"/>
      <c r="K15" s="309" t="s">
        <v>118</v>
      </c>
      <c r="L15" s="19">
        <v>0</v>
      </c>
      <c r="M15" s="77"/>
      <c r="N15" s="77"/>
      <c r="O15" s="77"/>
      <c r="P15" s="77"/>
      <c r="Q15" s="77"/>
      <c r="R15" s="134"/>
      <c r="S15" s="11"/>
      <c r="T15" s="11"/>
      <c r="U15" s="309" t="s">
        <v>118</v>
      </c>
      <c r="V15" s="19">
        <v>0</v>
      </c>
      <c r="W15" s="77"/>
      <c r="X15" s="77"/>
      <c r="Y15" s="77"/>
      <c r="Z15" s="77"/>
      <c r="AA15" s="77"/>
      <c r="AB15" s="134"/>
      <c r="AC15" s="11"/>
      <c r="AD15" s="11"/>
      <c r="AE15" s="309" t="s">
        <v>118</v>
      </c>
      <c r="AF15" s="19">
        <v>0</v>
      </c>
      <c r="AG15" s="77"/>
      <c r="AH15" s="77"/>
      <c r="AI15" s="77"/>
      <c r="AJ15" s="77"/>
      <c r="AK15" s="77"/>
      <c r="AL15" s="134"/>
      <c r="AM15" s="11"/>
      <c r="AN15" s="11"/>
      <c r="AO15" s="309" t="s">
        <v>118</v>
      </c>
      <c r="AP15" s="19">
        <v>0</v>
      </c>
      <c r="AQ15" s="77"/>
      <c r="AR15" s="77"/>
      <c r="AS15" s="77"/>
      <c r="AT15" s="77"/>
      <c r="AU15" s="77"/>
      <c r="AV15" s="134"/>
      <c r="AW15" s="11"/>
      <c r="AX15" s="11"/>
      <c r="AY15" s="309" t="s">
        <v>118</v>
      </c>
      <c r="AZ15" s="19">
        <v>0</v>
      </c>
      <c r="BA15" s="77"/>
      <c r="BB15" s="77"/>
      <c r="BC15" s="77"/>
      <c r="BD15" s="77"/>
      <c r="BE15" s="77"/>
      <c r="BF15" s="134"/>
      <c r="BG15" s="11"/>
      <c r="BH15" s="11"/>
      <c r="BI15" s="309" t="s">
        <v>118</v>
      </c>
      <c r="BJ15" s="19">
        <v>0</v>
      </c>
      <c r="BK15" s="77"/>
      <c r="BL15" s="77"/>
      <c r="BM15" s="77"/>
      <c r="BN15" s="77"/>
      <c r="BO15" s="77"/>
      <c r="BP15" s="134"/>
      <c r="BQ15" s="11"/>
      <c r="BR15" s="11"/>
    </row>
    <row r="16" s="2" customFormat="true" x14ac:dyDescent="0.25">
      <c r="A16" s="309"/>
      <c r="B16" s="6"/>
      <c r="C16" s="77"/>
      <c r="D16" s="7"/>
      <c r="E16" s="7"/>
      <c r="F16" s="7"/>
      <c r="G16" s="77"/>
      <c r="H16" s="134"/>
      <c r="I16" s="11"/>
      <c r="J16" s="11"/>
      <c r="K16" s="309"/>
      <c r="L16" s="6"/>
      <c r="M16" s="77"/>
      <c r="N16" s="7"/>
      <c r="O16" s="7"/>
      <c r="P16" s="7"/>
      <c r="Q16" s="77"/>
      <c r="R16" s="134"/>
      <c r="S16" s="11"/>
      <c r="T16" s="11"/>
      <c r="U16" s="309"/>
      <c r="V16" s="6"/>
      <c r="W16" s="77"/>
      <c r="X16" s="7"/>
      <c r="Y16" s="7"/>
      <c r="Z16" s="7"/>
      <c r="AA16" s="77"/>
      <c r="AB16" s="134"/>
      <c r="AC16" s="11"/>
      <c r="AD16" s="11"/>
      <c r="AE16" s="309"/>
      <c r="AF16" s="6"/>
      <c r="AG16" s="77"/>
      <c r="AH16" s="7"/>
      <c r="AI16" s="7"/>
      <c r="AJ16" s="7"/>
      <c r="AK16" s="77"/>
      <c r="AL16" s="134"/>
      <c r="AM16" s="11"/>
      <c r="AN16" s="11"/>
      <c r="AO16" s="309"/>
      <c r="AP16" s="6"/>
      <c r="AQ16" s="77"/>
      <c r="AR16" s="7"/>
      <c r="AS16" s="7"/>
      <c r="AT16" s="7"/>
      <c r="AU16" s="77"/>
      <c r="AV16" s="134"/>
      <c r="AW16" s="11"/>
      <c r="AX16" s="11"/>
      <c r="AY16" s="309"/>
      <c r="AZ16" s="6"/>
      <c r="BA16" s="77"/>
      <c r="BB16" s="7"/>
      <c r="BC16" s="7"/>
      <c r="BD16" s="7"/>
      <c r="BE16" s="77"/>
      <c r="BF16" s="134"/>
      <c r="BG16" s="11"/>
      <c r="BH16" s="11"/>
      <c r="BI16" s="309" t="s">
        <v>190</v>
      </c>
      <c r="BJ16" s="6">
        <v>1</v>
      </c>
      <c r="BK16" s="77">
        <f>4368/10162*100</f>
        <v>42.983664632946272</v>
      </c>
      <c r="BL16" s="7"/>
      <c r="BM16" s="7"/>
      <c r="BN16" s="7"/>
      <c r="BO16" s="77"/>
      <c r="BP16" s="134"/>
      <c r="BQ16" s="11"/>
      <c r="BR16" s="11"/>
      <c r="BS16" s="322"/>
      <c r="CC16" s="322"/>
      <c r="CM16" s="322"/>
      <c r="CW16" s="322"/>
      <c r="DG16" s="322"/>
      <c r="DQ16" s="322"/>
      <c r="EA16" s="322"/>
      <c r="EK16" s="322"/>
      <c r="EU16" s="322"/>
      <c r="FE16" s="322"/>
      <c r="FO16" s="322"/>
      <c r="FY16" s="322"/>
      <c r="GI16" s="322"/>
      <c r="GS16" s="322"/>
      <c r="HC16" s="322"/>
      <c r="HM16" s="322"/>
      <c r="HW16" s="322"/>
    </row>
    <row r="17" s="2" customFormat="true" x14ac:dyDescent="0.25">
      <c r="A17" s="310"/>
      <c r="B17" s="256"/>
      <c r="C17" s="77"/>
      <c r="D17" s="7"/>
      <c r="E17" s="7"/>
      <c r="F17" s="7"/>
      <c r="G17" s="77"/>
      <c r="H17" s="134"/>
      <c r="I17" s="11"/>
      <c r="J17" s="11"/>
      <c r="K17" s="310"/>
      <c r="L17" s="256"/>
      <c r="M17" s="77"/>
      <c r="N17" s="7"/>
      <c r="O17" s="7"/>
      <c r="P17" s="7"/>
      <c r="Q17" s="77"/>
      <c r="R17" s="134"/>
      <c r="S17" s="11"/>
      <c r="T17" s="11"/>
      <c r="U17" s="309"/>
      <c r="V17" s="13"/>
      <c r="W17" s="77"/>
      <c r="X17" s="7"/>
      <c r="Y17" s="7"/>
      <c r="Z17" s="7"/>
      <c r="AA17" s="77"/>
      <c r="AB17" s="134"/>
      <c r="AC17" s="11"/>
      <c r="AD17" s="11"/>
      <c r="AE17" s="309"/>
      <c r="AF17" s="13"/>
      <c r="AG17" s="77"/>
      <c r="AH17" s="7"/>
      <c r="AI17" s="7"/>
      <c r="AJ17" s="7"/>
      <c r="AK17" s="77"/>
      <c r="AL17" s="134"/>
      <c r="AM17" s="11"/>
      <c r="AN17" s="11"/>
      <c r="AO17" s="309"/>
      <c r="AP17" s="13"/>
      <c r="AQ17" s="77"/>
      <c r="AR17" s="7"/>
      <c r="AS17" s="7"/>
      <c r="AT17" s="7"/>
      <c r="AU17" s="77"/>
      <c r="AV17" s="134"/>
      <c r="AW17" s="11"/>
      <c r="AX17" s="11"/>
      <c r="AY17" s="309"/>
      <c r="AZ17" s="13"/>
      <c r="BA17" s="77"/>
      <c r="BB17" s="7"/>
      <c r="BC17" s="7"/>
      <c r="BD17" s="7"/>
      <c r="BE17" s="77"/>
      <c r="BF17" s="134"/>
      <c r="BG17" s="11"/>
      <c r="BH17" s="11"/>
      <c r="BI17" s="309" t="s">
        <v>191</v>
      </c>
      <c r="BJ17" s="13">
        <v>1</v>
      </c>
      <c r="BK17" s="77">
        <f>3627/10162*100</f>
        <v>35.691792954142883</v>
      </c>
      <c r="BL17" s="7"/>
      <c r="BM17" s="7"/>
      <c r="BN17" s="7"/>
      <c r="BO17" s="77"/>
      <c r="BP17" s="134"/>
      <c r="BQ17" s="11"/>
      <c r="BR17" s="11"/>
      <c r="BS17" s="322"/>
      <c r="CC17" s="322"/>
      <c r="CM17" s="322"/>
      <c r="CW17" s="322"/>
      <c r="DG17" s="322"/>
      <c r="DQ17" s="322"/>
      <c r="EA17" s="322"/>
      <c r="EK17" s="322"/>
      <c r="EU17" s="322"/>
      <c r="FE17" s="322"/>
      <c r="FO17" s="322"/>
      <c r="FY17" s="322"/>
      <c r="GI17" s="322"/>
      <c r="GS17" s="322"/>
      <c r="HC17" s="322"/>
      <c r="HM17" s="322"/>
      <c r="HW17" s="322"/>
    </row>
    <row r="18" s="2" customFormat="true" x14ac:dyDescent="0.25">
      <c r="A18" s="310"/>
      <c r="B18" s="256"/>
      <c r="C18" s="77"/>
      <c r="D18" s="7"/>
      <c r="E18" s="7"/>
      <c r="F18" s="7"/>
      <c r="G18" s="77"/>
      <c r="H18" s="23"/>
      <c r="I18" s="11"/>
      <c r="J18" s="11"/>
      <c r="K18" s="310"/>
      <c r="L18" s="256"/>
      <c r="M18" s="77"/>
      <c r="N18" s="7"/>
      <c r="O18" s="7"/>
      <c r="P18" s="7"/>
      <c r="Q18" s="77"/>
      <c r="R18" s="23"/>
      <c r="S18" s="11"/>
      <c r="T18" s="11"/>
      <c r="U18" s="309"/>
      <c r="V18" s="13"/>
      <c r="W18" s="77"/>
      <c r="X18" s="7"/>
      <c r="Y18" s="7"/>
      <c r="Z18" s="7"/>
      <c r="AA18" s="77"/>
      <c r="AB18" s="23"/>
      <c r="AC18" s="11"/>
      <c r="AD18" s="11"/>
      <c r="AE18" s="309"/>
      <c r="AF18" s="13"/>
      <c r="AG18" s="77"/>
      <c r="AH18" s="7"/>
      <c r="AI18" s="7"/>
      <c r="AJ18" s="7"/>
      <c r="AK18" s="77"/>
      <c r="AL18" s="23"/>
      <c r="AM18" s="11"/>
      <c r="AN18" s="11"/>
      <c r="AO18" s="309"/>
      <c r="AP18" s="13"/>
      <c r="AQ18" s="77"/>
      <c r="AR18" s="7"/>
      <c r="AS18" s="7"/>
      <c r="AT18" s="7"/>
      <c r="AU18" s="77"/>
      <c r="AV18" s="23"/>
      <c r="AW18" s="11"/>
      <c r="AX18" s="11"/>
      <c r="AY18" s="309"/>
      <c r="AZ18" s="13"/>
      <c r="BA18" s="77"/>
      <c r="BB18" s="7"/>
      <c r="BC18" s="7"/>
      <c r="BD18" s="7"/>
      <c r="BE18" s="7"/>
      <c r="BF18" s="23"/>
      <c r="BG18" s="11"/>
      <c r="BH18" s="11"/>
      <c r="BI18" s="309" t="s">
        <v>192</v>
      </c>
      <c r="BJ18" s="13">
        <v>0</v>
      </c>
      <c r="BK18" s="77">
        <f>854/10162*100</f>
        <v>8.4038575083644957</v>
      </c>
      <c r="BL18" s="7"/>
      <c r="BM18" s="7"/>
      <c r="BN18" s="7"/>
      <c r="BO18" s="77"/>
      <c r="BP18" s="23"/>
      <c r="BQ18" s="11"/>
      <c r="BR18" s="11"/>
      <c r="BS18" s="322"/>
      <c r="CC18" s="322"/>
      <c r="CM18" s="322"/>
      <c r="CW18" s="322"/>
      <c r="DG18" s="322"/>
      <c r="DQ18" s="322"/>
      <c r="EA18" s="322"/>
      <c r="EK18" s="322"/>
      <c r="EU18" s="322"/>
      <c r="FE18" s="322"/>
      <c r="FO18" s="322"/>
      <c r="FY18" s="322"/>
      <c r="GI18" s="322"/>
      <c r="GS18" s="322"/>
      <c r="HC18" s="322"/>
      <c r="HM18" s="322"/>
      <c r="HW18" s="322"/>
    </row>
    <row r="19" s="2" customFormat="true" x14ac:dyDescent="0.25">
      <c r="A19" s="309"/>
      <c r="B19" s="13"/>
      <c r="C19" s="77"/>
      <c r="D19" s="135"/>
      <c r="E19" s="135"/>
      <c r="F19" s="7"/>
      <c r="G19" s="77"/>
      <c r="H19" s="23"/>
      <c r="I19" s="11"/>
      <c r="J19" s="11"/>
      <c r="K19" s="309"/>
      <c r="L19" s="13"/>
      <c r="M19" s="77"/>
      <c r="N19" s="135"/>
      <c r="O19" s="135"/>
      <c r="P19" s="7"/>
      <c r="Q19" s="77"/>
      <c r="R19" s="23"/>
      <c r="S19" s="11"/>
      <c r="T19" s="11"/>
      <c r="U19" s="309"/>
      <c r="V19" s="13"/>
      <c r="W19" s="77"/>
      <c r="X19" s="135"/>
      <c r="Y19" s="135"/>
      <c r="Z19" s="7"/>
      <c r="AA19" s="77"/>
      <c r="AB19" s="23"/>
      <c r="AC19" s="11"/>
      <c r="AD19" s="11"/>
      <c r="AE19" s="309"/>
      <c r="AF19" s="13"/>
      <c r="AG19" s="77"/>
      <c r="AH19" s="135"/>
      <c r="AI19" s="135"/>
      <c r="AJ19" s="7"/>
      <c r="AK19" s="77"/>
      <c r="AL19" s="23"/>
      <c r="AM19" s="11"/>
      <c r="AN19" s="11"/>
      <c r="AO19" s="309"/>
      <c r="AP19" s="13"/>
      <c r="AQ19" s="77"/>
      <c r="AR19" s="135"/>
      <c r="AS19" s="135"/>
      <c r="AT19" s="7"/>
      <c r="AU19" s="77"/>
      <c r="AV19" s="23"/>
      <c r="AW19" s="11"/>
      <c r="AX19" s="11"/>
      <c r="AY19" s="309"/>
      <c r="AZ19" s="13"/>
      <c r="BA19" s="77"/>
      <c r="BB19" s="135"/>
      <c r="BC19" s="135"/>
      <c r="BD19" s="7"/>
      <c r="BE19" s="7"/>
      <c r="BF19" s="23"/>
      <c r="BG19" s="11"/>
      <c r="BH19" s="11"/>
      <c r="BI19" s="309" t="s">
        <v>193</v>
      </c>
      <c r="BJ19" s="13">
        <v>1</v>
      </c>
      <c r="BK19" s="77">
        <f>90/10162*100</f>
        <v>0.88565243062389298</v>
      </c>
      <c r="BL19" s="135"/>
      <c r="BM19" s="135"/>
      <c r="BN19" s="7"/>
      <c r="BO19" s="77"/>
      <c r="BP19" s="23"/>
      <c r="BQ19" s="11"/>
      <c r="BR19" s="11"/>
      <c r="BS19" s="322"/>
      <c r="CC19" s="322"/>
      <c r="CM19" s="322"/>
      <c r="CW19" s="322"/>
      <c r="DG19" s="322"/>
      <c r="DQ19" s="322"/>
      <c r="EA19" s="322"/>
      <c r="EK19" s="322"/>
      <c r="EU19" s="322"/>
      <c r="FE19" s="322"/>
      <c r="FO19" s="322"/>
      <c r="FY19" s="322"/>
      <c r="GI19" s="322"/>
      <c r="GS19" s="322"/>
      <c r="HC19" s="322"/>
      <c r="HM19" s="322"/>
      <c r="HW19" s="322"/>
    </row>
    <row r="20" s="2" customFormat="true" x14ac:dyDescent="0.25">
      <c r="A20" s="309"/>
      <c r="B20" s="6"/>
      <c r="C20" s="257"/>
      <c r="D20" s="135"/>
      <c r="E20" s="135"/>
      <c r="F20" s="135"/>
      <c r="G20" s="77"/>
      <c r="H20" s="136"/>
      <c r="I20" s="11"/>
      <c r="J20" s="11"/>
      <c r="K20" s="309"/>
      <c r="L20" s="6"/>
      <c r="M20" s="257"/>
      <c r="N20" s="135"/>
      <c r="O20" s="135"/>
      <c r="P20" s="135"/>
      <c r="Q20" s="77"/>
      <c r="R20" s="136"/>
      <c r="S20" s="11"/>
      <c r="T20" s="11"/>
      <c r="U20" s="309"/>
      <c r="V20" s="6"/>
      <c r="W20" s="257"/>
      <c r="X20" s="135"/>
      <c r="Y20" s="135"/>
      <c r="Z20" s="135"/>
      <c r="AA20" s="77"/>
      <c r="AB20" s="136"/>
      <c r="AC20" s="11"/>
      <c r="AD20" s="11"/>
      <c r="AE20" s="309"/>
      <c r="AF20" s="6"/>
      <c r="AG20" s="257"/>
      <c r="AH20" s="135"/>
      <c r="AI20" s="135"/>
      <c r="AJ20" s="135"/>
      <c r="AK20" s="77"/>
      <c r="AL20" s="136"/>
      <c r="AM20" s="11"/>
      <c r="AN20" s="11"/>
      <c r="AO20" s="309"/>
      <c r="AP20" s="6"/>
      <c r="AQ20" s="257"/>
      <c r="AR20" s="135"/>
      <c r="AS20" s="135"/>
      <c r="AT20" s="135"/>
      <c r="AU20" s="77"/>
      <c r="AV20" s="136"/>
      <c r="AW20" s="11"/>
      <c r="AX20" s="11"/>
      <c r="AY20" s="309"/>
      <c r="AZ20" s="6"/>
      <c r="BA20" s="77"/>
      <c r="BB20" s="135"/>
      <c r="BC20" s="135"/>
      <c r="BD20" s="135"/>
      <c r="BE20" s="135"/>
      <c r="BF20" s="136"/>
      <c r="BG20" s="11"/>
      <c r="BH20" s="11"/>
      <c r="BI20" s="309"/>
      <c r="BJ20" s="6"/>
      <c r="BK20" s="257"/>
      <c r="BL20" s="135"/>
      <c r="BM20" s="135"/>
      <c r="BN20" s="135"/>
      <c r="BO20" s="77"/>
      <c r="BP20" s="136"/>
      <c r="BQ20" s="11"/>
      <c r="BR20" s="11"/>
      <c r="BS20" s="322"/>
      <c r="CC20" s="322"/>
      <c r="CM20" s="322"/>
      <c r="CW20" s="322"/>
      <c r="DG20" s="322"/>
      <c r="DQ20" s="322"/>
      <c r="EA20" s="322"/>
      <c r="EK20" s="322"/>
      <c r="EU20" s="322"/>
      <c r="FE20" s="322"/>
      <c r="FO20" s="322"/>
      <c r="FY20" s="322"/>
      <c r="GI20" s="322"/>
      <c r="GS20" s="322"/>
      <c r="HC20" s="322"/>
      <c r="HM20" s="322"/>
      <c r="HW20" s="322"/>
    </row>
    <row r="21" s="2" customFormat="true" x14ac:dyDescent="0.25">
      <c r="A21" s="309"/>
      <c r="B21" s="6"/>
      <c r="C21" s="258"/>
      <c r="D21" s="135"/>
      <c r="E21" s="135"/>
      <c r="F21" s="135"/>
      <c r="G21" s="135"/>
      <c r="H21" s="137"/>
      <c r="I21" s="11"/>
      <c r="J21" s="11"/>
      <c r="K21" s="309"/>
      <c r="L21" s="6"/>
      <c r="M21" s="258"/>
      <c r="N21" s="135"/>
      <c r="O21" s="135"/>
      <c r="P21" s="135"/>
      <c r="Q21" s="135"/>
      <c r="R21" s="137"/>
      <c r="S21" s="11"/>
      <c r="T21" s="11"/>
      <c r="U21" s="309"/>
      <c r="V21" s="6"/>
      <c r="W21" s="258"/>
      <c r="X21" s="135"/>
      <c r="Y21" s="135"/>
      <c r="Z21" s="135"/>
      <c r="AA21" s="135"/>
      <c r="AB21" s="137"/>
      <c r="AC21" s="11"/>
      <c r="AD21" s="11"/>
      <c r="AE21" s="309"/>
      <c r="AF21" s="6"/>
      <c r="AG21" s="258"/>
      <c r="AH21" s="135"/>
      <c r="AI21" s="135"/>
      <c r="AJ21" s="135"/>
      <c r="AK21" s="135"/>
      <c r="AL21" s="137"/>
      <c r="AM21" s="11"/>
      <c r="AN21" s="11"/>
      <c r="AO21" s="309"/>
      <c r="AP21" s="6"/>
      <c r="AQ21" s="258"/>
      <c r="AR21" s="135"/>
      <c r="AS21" s="135"/>
      <c r="AT21" s="135"/>
      <c r="AU21" s="135"/>
      <c r="AV21" s="137"/>
      <c r="AW21" s="11"/>
      <c r="AX21" s="11"/>
      <c r="AY21" s="309"/>
      <c r="AZ21" s="6"/>
      <c r="BA21" s="135"/>
      <c r="BB21" s="135"/>
      <c r="BC21" s="135"/>
      <c r="BD21" s="135"/>
      <c r="BE21" s="135"/>
      <c r="BF21" s="137"/>
      <c r="BG21" s="11"/>
      <c r="BH21" s="11"/>
      <c r="BI21" s="309"/>
      <c r="BJ21" s="6"/>
      <c r="BK21" s="258"/>
      <c r="BL21" s="135"/>
      <c r="BM21" s="135"/>
      <c r="BN21" s="135"/>
      <c r="BO21" s="135"/>
      <c r="BP21" s="137"/>
      <c r="BQ21" s="11"/>
      <c r="BR21" s="11"/>
      <c r="BS21" s="322"/>
      <c r="CC21" s="322"/>
      <c r="CM21" s="322"/>
      <c r="CW21" s="322"/>
      <c r="DG21" s="322"/>
      <c r="DQ21" s="322"/>
      <c r="EA21" s="322"/>
      <c r="EK21" s="322"/>
      <c r="EU21" s="322"/>
      <c r="FE21" s="322"/>
      <c r="FO21" s="322"/>
      <c r="FY21" s="322"/>
      <c r="GI21" s="322"/>
      <c r="GS21" s="322"/>
      <c r="HC21" s="322"/>
      <c r="HM21" s="322"/>
      <c r="HW21" s="322"/>
    </row>
    <row r="22" s="2" customFormat="true" x14ac:dyDescent="0.25">
      <c r="A22" s="309"/>
      <c r="B22" s="13"/>
      <c r="C22" s="259"/>
      <c r="D22" s="7"/>
      <c r="E22" s="7"/>
      <c r="F22" s="7"/>
      <c r="G22" s="7"/>
      <c r="H22" s="137"/>
      <c r="I22" s="11"/>
      <c r="J22" s="11"/>
      <c r="K22" s="309"/>
      <c r="L22" s="13"/>
      <c r="M22" s="259"/>
      <c r="N22" s="7"/>
      <c r="O22" s="7"/>
      <c r="P22" s="7"/>
      <c r="Q22" s="7"/>
      <c r="R22" s="137"/>
      <c r="S22" s="11"/>
      <c r="T22" s="11"/>
      <c r="U22" s="309"/>
      <c r="V22" s="13"/>
      <c r="W22" s="259"/>
      <c r="X22" s="7"/>
      <c r="Y22" s="7"/>
      <c r="Z22" s="7"/>
      <c r="AA22" s="7"/>
      <c r="AB22" s="137"/>
      <c r="AC22" s="11"/>
      <c r="AD22" s="11"/>
      <c r="AE22" s="309"/>
      <c r="AF22" s="13"/>
      <c r="AG22" s="259"/>
      <c r="AH22" s="7"/>
      <c r="AI22" s="7"/>
      <c r="AJ22" s="7"/>
      <c r="AK22" s="7"/>
      <c r="AL22" s="137"/>
      <c r="AM22" s="11"/>
      <c r="AN22" s="11"/>
      <c r="AO22" s="309"/>
      <c r="AP22" s="13"/>
      <c r="AQ22" s="259"/>
      <c r="AR22" s="7"/>
      <c r="AS22" s="7"/>
      <c r="AT22" s="7"/>
      <c r="AU22" s="7"/>
      <c r="AV22" s="137"/>
      <c r="AW22" s="11"/>
      <c r="AX22" s="11"/>
      <c r="AY22" s="309"/>
      <c r="AZ22" s="13"/>
      <c r="BA22" s="7"/>
      <c r="BB22" s="7"/>
      <c r="BC22" s="7"/>
      <c r="BD22" s="7"/>
      <c r="BE22" s="7"/>
      <c r="BF22" s="137"/>
      <c r="BG22" s="11"/>
      <c r="BH22" s="11"/>
      <c r="BI22" s="309"/>
      <c r="BJ22" s="13"/>
      <c r="BK22" s="259"/>
      <c r="BL22" s="7"/>
      <c r="BM22" s="7"/>
      <c r="BN22" s="7"/>
      <c r="BO22" s="7"/>
      <c r="BP22" s="137"/>
      <c r="BQ22" s="11"/>
      <c r="BR22" s="11"/>
      <c r="BS22" s="322"/>
      <c r="CC22" s="322"/>
      <c r="CM22" s="322"/>
      <c r="CW22" s="322"/>
      <c r="DG22" s="322"/>
      <c r="DQ22" s="322"/>
      <c r="EA22" s="322"/>
      <c r="EK22" s="322"/>
      <c r="EU22" s="322"/>
      <c r="FE22" s="322"/>
      <c r="FO22" s="322"/>
      <c r="FY22" s="322"/>
      <c r="GI22" s="322"/>
      <c r="GS22" s="322"/>
      <c r="HC22" s="322"/>
      <c r="HM22" s="322"/>
      <c r="HW22" s="322"/>
    </row>
    <row r="23" s="2" customFormat="true" x14ac:dyDescent="0.25">
      <c r="A23" s="309"/>
      <c r="B23" s="13"/>
      <c r="C23" s="259"/>
      <c r="D23" s="7"/>
      <c r="E23" s="7"/>
      <c r="F23" s="7"/>
      <c r="G23" s="7"/>
      <c r="H23" s="23"/>
      <c r="I23" s="11"/>
      <c r="J23" s="11"/>
      <c r="K23" s="309"/>
      <c r="L23" s="13"/>
      <c r="M23" s="259"/>
      <c r="N23" s="7"/>
      <c r="O23" s="7"/>
      <c r="P23" s="7"/>
      <c r="Q23" s="7"/>
      <c r="R23" s="23"/>
      <c r="S23" s="11"/>
      <c r="T23" s="11"/>
      <c r="U23" s="309"/>
      <c r="V23" s="13"/>
      <c r="W23" s="259"/>
      <c r="X23" s="7"/>
      <c r="Y23" s="7"/>
      <c r="Z23" s="7"/>
      <c r="AA23" s="7"/>
      <c r="AB23" s="23"/>
      <c r="AC23" s="11"/>
      <c r="AD23" s="11"/>
      <c r="AE23" s="309"/>
      <c r="AF23" s="13"/>
      <c r="AG23" s="259"/>
      <c r="AH23" s="7"/>
      <c r="AI23" s="7"/>
      <c r="AJ23" s="7"/>
      <c r="AK23" s="7"/>
      <c r="AL23" s="23"/>
      <c r="AM23" s="11"/>
      <c r="AN23" s="11"/>
      <c r="AO23" s="309"/>
      <c r="AP23" s="13"/>
      <c r="AQ23" s="259"/>
      <c r="AR23" s="7"/>
      <c r="AS23" s="7"/>
      <c r="AT23" s="7"/>
      <c r="AU23" s="7"/>
      <c r="AV23" s="23"/>
      <c r="AW23" s="11"/>
      <c r="AX23" s="11"/>
      <c r="AY23" s="309"/>
      <c r="AZ23" s="13"/>
      <c r="BA23" s="7"/>
      <c r="BB23" s="7"/>
      <c r="BC23" s="7"/>
      <c r="BD23" s="7"/>
      <c r="BE23" s="7"/>
      <c r="BF23" s="23"/>
      <c r="BG23" s="11"/>
      <c r="BH23" s="11"/>
      <c r="BI23" s="309"/>
      <c r="BJ23" s="13"/>
      <c r="BK23" s="259"/>
      <c r="BL23" s="7"/>
      <c r="BM23" s="7"/>
      <c r="BN23" s="7"/>
      <c r="BO23" s="7"/>
      <c r="BP23" s="23"/>
      <c r="BQ23" s="11"/>
      <c r="BR23" s="11"/>
      <c r="BS23" s="322"/>
      <c r="CC23" s="322"/>
      <c r="CM23" s="322"/>
      <c r="CW23" s="322"/>
      <c r="DG23" s="322"/>
      <c r="DQ23" s="322"/>
      <c r="EA23" s="322"/>
      <c r="EK23" s="322"/>
      <c r="EU23" s="322"/>
      <c r="FE23" s="322"/>
      <c r="FO23" s="322"/>
      <c r="FY23" s="322"/>
      <c r="GI23" s="322"/>
      <c r="GS23" s="322"/>
      <c r="HC23" s="322"/>
      <c r="HM23" s="322"/>
      <c r="HW23" s="322"/>
    </row>
    <row r="24" s="2" customFormat="true" x14ac:dyDescent="0.25">
      <c r="A24" s="309"/>
      <c r="B24" s="13"/>
      <c r="C24" s="7"/>
      <c r="D24" s="7"/>
      <c r="E24" s="7"/>
      <c r="F24" s="7"/>
      <c r="G24" s="7"/>
      <c r="H24" s="23"/>
      <c r="I24" s="11"/>
      <c r="J24" s="11"/>
      <c r="K24" s="309"/>
      <c r="L24" s="13"/>
      <c r="M24" s="7"/>
      <c r="N24" s="7"/>
      <c r="O24" s="7"/>
      <c r="P24" s="7"/>
      <c r="Q24" s="7"/>
      <c r="R24" s="23"/>
      <c r="S24" s="11"/>
      <c r="T24" s="11"/>
      <c r="U24" s="309"/>
      <c r="V24" s="13"/>
      <c r="W24" s="7"/>
      <c r="X24" s="7"/>
      <c r="Y24" s="7"/>
      <c r="Z24" s="7"/>
      <c r="AA24" s="7"/>
      <c r="AB24" s="23"/>
      <c r="AC24" s="11"/>
      <c r="AD24" s="11"/>
      <c r="AE24" s="309"/>
      <c r="AF24" s="13"/>
      <c r="AG24" s="7"/>
      <c r="AH24" s="7"/>
      <c r="AI24" s="7"/>
      <c r="AJ24" s="7"/>
      <c r="AK24" s="7"/>
      <c r="AL24" s="23"/>
      <c r="AM24" s="11"/>
      <c r="AN24" s="11"/>
      <c r="AO24" s="309"/>
      <c r="AP24" s="13"/>
      <c r="AQ24" s="7"/>
      <c r="AR24" s="7"/>
      <c r="AS24" s="7"/>
      <c r="AT24" s="7"/>
      <c r="AU24" s="7"/>
      <c r="AV24" s="23"/>
      <c r="AW24" s="11"/>
      <c r="AX24" s="11"/>
      <c r="AY24" s="309"/>
      <c r="AZ24" s="13"/>
      <c r="BA24" s="7"/>
      <c r="BB24" s="7"/>
      <c r="BC24" s="7"/>
      <c r="BD24" s="7"/>
      <c r="BE24" s="7"/>
      <c r="BF24" s="23"/>
      <c r="BG24" s="11"/>
      <c r="BH24" s="11"/>
      <c r="BI24" s="309"/>
      <c r="BJ24" s="13"/>
      <c r="BK24" s="7"/>
      <c r="BL24" s="7"/>
      <c r="BM24" s="7"/>
      <c r="BN24" s="7"/>
      <c r="BO24" s="7"/>
      <c r="BP24" s="23"/>
      <c r="BQ24" s="11"/>
      <c r="BR24" s="11"/>
      <c r="BS24" s="322"/>
      <c r="CC24" s="322"/>
      <c r="CM24" s="322"/>
      <c r="CW24" s="322"/>
      <c r="DG24" s="322"/>
      <c r="DQ24" s="322"/>
      <c r="EA24" s="322"/>
      <c r="EK24" s="322"/>
      <c r="EU24" s="322"/>
      <c r="FE24" s="322"/>
      <c r="FO24" s="322"/>
      <c r="FY24" s="322"/>
      <c r="GI24" s="322"/>
      <c r="GS24" s="322"/>
      <c r="HC24" s="322"/>
      <c r="HM24" s="322"/>
      <c r="HW24" s="322"/>
    </row>
    <row r="25" s="2" customFormat="true" x14ac:dyDescent="0.25">
      <c r="A25" s="309"/>
      <c r="B25" s="13"/>
      <c r="C25" s="7"/>
      <c r="D25" s="7"/>
      <c r="E25" s="7"/>
      <c r="F25" s="7"/>
      <c r="G25" s="7"/>
      <c r="H25" s="23"/>
      <c r="I25" s="11"/>
      <c r="J25" s="11"/>
      <c r="K25" s="309"/>
      <c r="L25" s="13"/>
      <c r="M25" s="7"/>
      <c r="N25" s="7"/>
      <c r="O25" s="7"/>
      <c r="P25" s="7"/>
      <c r="Q25" s="7"/>
      <c r="R25" s="23"/>
      <c r="S25" s="11"/>
      <c r="T25" s="11"/>
      <c r="U25" s="309"/>
      <c r="V25" s="13"/>
      <c r="W25" s="7"/>
      <c r="X25" s="7"/>
      <c r="Y25" s="7"/>
      <c r="Z25" s="7"/>
      <c r="AA25" s="7"/>
      <c r="AB25" s="23"/>
      <c r="AC25" s="11"/>
      <c r="AD25" s="11"/>
      <c r="AE25" s="309"/>
      <c r="AF25" s="13"/>
      <c r="AG25" s="7"/>
      <c r="AH25" s="7"/>
      <c r="AI25" s="7"/>
      <c r="AJ25" s="7"/>
      <c r="AK25" s="7"/>
      <c r="AL25" s="23"/>
      <c r="AM25" s="11"/>
      <c r="AN25" s="11"/>
      <c r="AO25" s="309"/>
      <c r="AP25" s="13"/>
      <c r="AQ25" s="7"/>
      <c r="AR25" s="7"/>
      <c r="AS25" s="7"/>
      <c r="AT25" s="7"/>
      <c r="AU25" s="7"/>
      <c r="AV25" s="23"/>
      <c r="AW25" s="11"/>
      <c r="AX25" s="11"/>
      <c r="AY25" s="309"/>
      <c r="AZ25" s="13"/>
      <c r="BA25" s="7"/>
      <c r="BB25" s="7"/>
      <c r="BC25" s="7"/>
      <c r="BD25" s="7"/>
      <c r="BE25" s="7"/>
      <c r="BF25" s="23"/>
      <c r="BG25" s="11"/>
      <c r="BH25" s="11"/>
      <c r="BI25" s="309"/>
      <c r="BJ25" s="13"/>
      <c r="BK25" s="7"/>
      <c r="BL25" s="7"/>
      <c r="BM25" s="7"/>
      <c r="BN25" s="7"/>
      <c r="BO25" s="7"/>
      <c r="BP25" s="23"/>
      <c r="BQ25" s="11"/>
      <c r="BR25" s="11"/>
      <c r="BS25" s="322"/>
      <c r="CC25" s="322"/>
      <c r="CM25" s="322"/>
      <c r="CW25" s="322"/>
      <c r="DG25" s="322"/>
      <c r="DQ25" s="322"/>
      <c r="EA25" s="322"/>
      <c r="EK25" s="322"/>
      <c r="EU25" s="322"/>
      <c r="FE25" s="322"/>
      <c r="FO25" s="322"/>
      <c r="FY25" s="322"/>
      <c r="GI25" s="322"/>
      <c r="GS25" s="322"/>
      <c r="HC25" s="322"/>
      <c r="HM25" s="322"/>
      <c r="HW25" s="322"/>
    </row>
    <row r="26" s="2" customFormat="true" x14ac:dyDescent="0.25">
      <c r="A26" s="309"/>
      <c r="B26" s="13"/>
      <c r="C26" s="7"/>
      <c r="D26" s="7"/>
      <c r="E26" s="7"/>
      <c r="F26" s="7"/>
      <c r="G26" s="7"/>
      <c r="H26" s="23"/>
      <c r="I26" s="11"/>
      <c r="J26" s="11"/>
      <c r="K26" s="309"/>
      <c r="L26" s="13"/>
      <c r="M26" s="7"/>
      <c r="N26" s="7"/>
      <c r="O26" s="7"/>
      <c r="P26" s="7"/>
      <c r="Q26" s="7"/>
      <c r="R26" s="23"/>
      <c r="S26" s="11"/>
      <c r="T26" s="11"/>
      <c r="U26" s="309"/>
      <c r="V26" s="13"/>
      <c r="W26" s="7"/>
      <c r="X26" s="7"/>
      <c r="Y26" s="7"/>
      <c r="Z26" s="7"/>
      <c r="AA26" s="7"/>
      <c r="AB26" s="23"/>
      <c r="AC26" s="11"/>
      <c r="AD26" s="11"/>
      <c r="AE26" s="309"/>
      <c r="AF26" s="13"/>
      <c r="AG26" s="7"/>
      <c r="AH26" s="7"/>
      <c r="AI26" s="7"/>
      <c r="AJ26" s="7"/>
      <c r="AK26" s="7"/>
      <c r="AL26" s="23"/>
      <c r="AM26" s="11"/>
      <c r="AN26" s="11"/>
      <c r="AO26" s="309"/>
      <c r="AP26" s="13"/>
      <c r="AQ26" s="7"/>
      <c r="AR26" s="7"/>
      <c r="AS26" s="7"/>
      <c r="AT26" s="7"/>
      <c r="AU26" s="7"/>
      <c r="AV26" s="23"/>
      <c r="AW26" s="11"/>
      <c r="AX26" s="11"/>
      <c r="AY26" s="309"/>
      <c r="AZ26" s="13"/>
      <c r="BA26" s="7"/>
      <c r="BB26" s="7"/>
      <c r="BC26" s="7"/>
      <c r="BD26" s="7"/>
      <c r="BE26" s="7"/>
      <c r="BF26" s="23"/>
      <c r="BG26" s="11"/>
      <c r="BH26" s="11"/>
      <c r="BI26" s="309"/>
      <c r="BJ26" s="13"/>
      <c r="BK26" s="7"/>
      <c r="BL26" s="7"/>
      <c r="BM26" s="7"/>
      <c r="BN26" s="7"/>
      <c r="BO26" s="7"/>
      <c r="BP26" s="23"/>
      <c r="BQ26" s="11"/>
      <c r="BR26" s="11"/>
      <c r="BS26" s="322"/>
      <c r="CC26" s="322"/>
      <c r="CM26" s="322"/>
      <c r="CW26" s="322"/>
      <c r="DG26" s="322"/>
      <c r="DQ26" s="322"/>
      <c r="EA26" s="322"/>
      <c r="EK26" s="322"/>
      <c r="EU26" s="322"/>
      <c r="FE26" s="322"/>
      <c r="FO26" s="322"/>
      <c r="FY26" s="322"/>
      <c r="GI26" s="322"/>
      <c r="GS26" s="322"/>
      <c r="HC26" s="322"/>
      <c r="HM26" s="322"/>
      <c r="HW26" s="322"/>
    </row>
    <row r="27" s="2" customFormat="true" ht="83.25" customHeight="true" x14ac:dyDescent="0.25">
      <c r="A27" s="311" t="s">
        <v>12</v>
      </c>
      <c r="B27" s="576"/>
      <c r="C27" s="577"/>
      <c r="D27" s="577"/>
      <c r="E27" s="577"/>
      <c r="F27" s="577"/>
      <c r="G27" s="577"/>
      <c r="H27" s="578"/>
      <c r="I27" s="11"/>
      <c r="J27" s="11"/>
      <c r="K27" s="311" t="s">
        <v>12</v>
      </c>
      <c r="L27" s="576"/>
      <c r="M27" s="577"/>
      <c r="N27" s="577"/>
      <c r="O27" s="577"/>
      <c r="P27" s="577"/>
      <c r="Q27" s="577"/>
      <c r="R27" s="578"/>
      <c r="S27" s="11"/>
      <c r="T27" s="11"/>
      <c r="U27" s="311" t="s">
        <v>12</v>
      </c>
      <c r="V27" s="576"/>
      <c r="W27" s="577"/>
      <c r="X27" s="577"/>
      <c r="Y27" s="577"/>
      <c r="Z27" s="577"/>
      <c r="AA27" s="577"/>
      <c r="AB27" s="578"/>
      <c r="AC27" s="11"/>
      <c r="AD27" s="11"/>
      <c r="AE27" s="311" t="s">
        <v>12</v>
      </c>
      <c r="AF27" s="576"/>
      <c r="AG27" s="577"/>
      <c r="AH27" s="577"/>
      <c r="AI27" s="577"/>
      <c r="AJ27" s="577"/>
      <c r="AK27" s="577"/>
      <c r="AL27" s="578"/>
      <c r="AM27" s="11"/>
      <c r="AN27" s="11"/>
      <c r="AO27" s="311" t="s">
        <v>12</v>
      </c>
      <c r="AP27" s="576"/>
      <c r="AQ27" s="577"/>
      <c r="AR27" s="577"/>
      <c r="AS27" s="577"/>
      <c r="AT27" s="577"/>
      <c r="AU27" s="577"/>
      <c r="AV27" s="578"/>
      <c r="AW27" s="11"/>
      <c r="AX27" s="11"/>
      <c r="AY27" s="311" t="s">
        <v>12</v>
      </c>
      <c r="AZ27" s="583" t="s">
        <v>229</v>
      </c>
      <c r="BA27" s="583"/>
      <c r="BB27" s="583"/>
      <c r="BC27" s="583"/>
      <c r="BD27" s="583"/>
      <c r="BE27" s="583"/>
      <c r="BF27" s="584"/>
      <c r="BG27" s="11"/>
      <c r="BH27" s="11"/>
      <c r="BI27" s="311" t="s">
        <v>12</v>
      </c>
      <c r="BJ27" s="576" t="s">
        <v>200</v>
      </c>
      <c r="BK27" s="577"/>
      <c r="BL27" s="577"/>
      <c r="BM27" s="577"/>
      <c r="BN27" s="577"/>
      <c r="BO27" s="577"/>
      <c r="BP27" s="578"/>
      <c r="BQ27" s="11"/>
      <c r="BR27" s="11"/>
      <c r="BS27" s="322"/>
      <c r="CC27" s="322"/>
      <c r="CM27" s="322"/>
      <c r="CW27" s="322"/>
      <c r="DG27" s="322"/>
      <c r="DQ27" s="322"/>
      <c r="EA27" s="322"/>
      <c r="EK27" s="322"/>
      <c r="EU27" s="322"/>
      <c r="FE27" s="322"/>
      <c r="FO27" s="322"/>
      <c r="FY27" s="322"/>
      <c r="GI27" s="322"/>
      <c r="GS27" s="322"/>
      <c r="HC27" s="322"/>
      <c r="HM27" s="322"/>
      <c r="HW27" s="322"/>
    </row>
    <row r="28" s="2" customFormat="true" ht="15.75" customHeight="true" x14ac:dyDescent="0.25">
      <c r="A28" s="311"/>
      <c r="B28" s="132" t="s">
        <v>139</v>
      </c>
      <c r="C28" s="85" t="s">
        <v>184</v>
      </c>
      <c r="D28" s="85"/>
      <c r="E28" s="85"/>
      <c r="F28" s="85"/>
      <c r="G28" s="85"/>
      <c r="H28" s="251"/>
      <c r="I28" s="11"/>
      <c r="J28" s="11"/>
      <c r="K28" s="311"/>
      <c r="L28" s="132" t="s">
        <v>139</v>
      </c>
      <c r="M28" s="85" t="s">
        <v>184</v>
      </c>
      <c r="N28" s="85"/>
      <c r="O28" s="85"/>
      <c r="P28" s="85"/>
      <c r="Q28" s="85"/>
      <c r="R28" s="251"/>
      <c r="S28" s="11"/>
      <c r="T28" s="11"/>
      <c r="U28" s="311"/>
      <c r="V28" s="132" t="s">
        <v>139</v>
      </c>
      <c r="W28" s="85" t="s">
        <v>184</v>
      </c>
      <c r="X28" s="85"/>
      <c r="Y28" s="85"/>
      <c r="Z28" s="85"/>
      <c r="AA28" s="85"/>
      <c r="AB28" s="251"/>
      <c r="AC28" s="11"/>
      <c r="AD28" s="11"/>
      <c r="AE28" s="311"/>
      <c r="AF28" s="132" t="s">
        <v>139</v>
      </c>
      <c r="AG28" s="85" t="s">
        <v>184</v>
      </c>
      <c r="AH28" s="85"/>
      <c r="AI28" s="85"/>
      <c r="AJ28" s="85"/>
      <c r="AK28" s="85"/>
      <c r="AL28" s="251"/>
      <c r="AM28" s="11"/>
      <c r="AN28" s="11"/>
      <c r="AO28" s="311"/>
      <c r="AP28" s="132" t="s">
        <v>139</v>
      </c>
      <c r="AQ28" s="85" t="s">
        <v>184</v>
      </c>
      <c r="AR28" s="85"/>
      <c r="AS28" s="85"/>
      <c r="AT28" s="85"/>
      <c r="AU28" s="85"/>
      <c r="AV28" s="251"/>
      <c r="AW28" s="11"/>
      <c r="AX28" s="11"/>
      <c r="AY28" s="311"/>
      <c r="AZ28" s="132" t="s">
        <v>139</v>
      </c>
      <c r="BA28" s="441"/>
      <c r="BB28" s="441"/>
      <c r="BC28" s="441"/>
      <c r="BD28" s="441"/>
      <c r="BE28" s="441"/>
      <c r="BF28" s="280"/>
      <c r="BG28" s="11"/>
      <c r="BH28" s="11"/>
      <c r="BI28" s="311"/>
      <c r="BJ28" s="132" t="s">
        <v>139</v>
      </c>
      <c r="BK28" s="85" t="s">
        <v>184</v>
      </c>
      <c r="BL28" s="85"/>
      <c r="BM28" s="85"/>
      <c r="BN28" s="85"/>
      <c r="BO28" s="85"/>
      <c r="BP28" s="251"/>
      <c r="BQ28" s="11"/>
      <c r="BR28" s="11"/>
      <c r="BS28" s="322"/>
      <c r="CC28" s="322"/>
      <c r="CM28" s="322"/>
      <c r="CW28" s="322"/>
      <c r="DG28" s="322"/>
      <c r="DQ28" s="322"/>
      <c r="EA28" s="322"/>
      <c r="EK28" s="322"/>
      <c r="EU28" s="322"/>
      <c r="FE28" s="322"/>
      <c r="FO28" s="322"/>
      <c r="FY28" s="322"/>
      <c r="GI28" s="322"/>
      <c r="GS28" s="322"/>
      <c r="HC28" s="322"/>
      <c r="HM28" s="322"/>
      <c r="HW28" s="322"/>
    </row>
    <row r="29" s="2" customFormat="true" ht="15.75" customHeight="true" x14ac:dyDescent="0.25">
      <c r="A29" s="311"/>
      <c r="B29" s="132" t="s">
        <v>115</v>
      </c>
      <c r="C29" s="85"/>
      <c r="D29" s="85"/>
      <c r="E29" s="85"/>
      <c r="F29" s="85"/>
      <c r="G29" s="85"/>
      <c r="H29" s="251"/>
      <c r="I29" s="11"/>
      <c r="J29" s="11"/>
      <c r="K29" s="311"/>
      <c r="L29" s="132" t="s">
        <v>115</v>
      </c>
      <c r="M29" s="85"/>
      <c r="N29" s="85"/>
      <c r="O29" s="85"/>
      <c r="P29" s="85"/>
      <c r="Q29" s="85"/>
      <c r="R29" s="251"/>
      <c r="S29" s="11"/>
      <c r="T29" s="11"/>
      <c r="U29" s="311"/>
      <c r="V29" s="132" t="s">
        <v>115</v>
      </c>
      <c r="W29" s="85"/>
      <c r="X29" s="85"/>
      <c r="Y29" s="85"/>
      <c r="Z29" s="85"/>
      <c r="AA29" s="85"/>
      <c r="AB29" s="251"/>
      <c r="AC29" s="11"/>
      <c r="AD29" s="11"/>
      <c r="AE29" s="311"/>
      <c r="AF29" s="132" t="s">
        <v>115</v>
      </c>
      <c r="AG29" s="85"/>
      <c r="AH29" s="85"/>
      <c r="AI29" s="85"/>
      <c r="AJ29" s="85"/>
      <c r="AK29" s="85"/>
      <c r="AL29" s="251"/>
      <c r="AM29" s="11"/>
      <c r="AN29" s="11"/>
      <c r="AO29" s="311"/>
      <c r="AP29" s="132" t="s">
        <v>115</v>
      </c>
      <c r="AQ29" s="85"/>
      <c r="AR29" s="85"/>
      <c r="AS29" s="85"/>
      <c r="AT29" s="85"/>
      <c r="AU29" s="85"/>
      <c r="AV29" s="251"/>
      <c r="AW29" s="11"/>
      <c r="AX29" s="11"/>
      <c r="AY29" s="311"/>
      <c r="AZ29" s="132" t="s">
        <v>115</v>
      </c>
      <c r="BA29" s="442"/>
      <c r="BB29" s="85"/>
      <c r="BC29" s="85"/>
      <c r="BD29" s="85"/>
      <c r="BE29" s="85"/>
      <c r="BF29" s="251"/>
      <c r="BG29" s="11"/>
      <c r="BH29" s="11"/>
      <c r="BI29" s="311"/>
      <c r="BJ29" s="132" t="s">
        <v>115</v>
      </c>
      <c r="BK29" s="85" t="s">
        <v>184</v>
      </c>
      <c r="BL29" s="85"/>
      <c r="BM29" s="85"/>
      <c r="BN29" s="85"/>
      <c r="BO29" s="85"/>
      <c r="BP29" s="251"/>
      <c r="BQ29" s="11"/>
      <c r="BR29" s="11"/>
      <c r="BS29" s="322"/>
      <c r="CC29" s="322"/>
      <c r="CM29" s="322"/>
      <c r="CW29" s="322"/>
      <c r="DG29" s="322"/>
      <c r="DQ29" s="322"/>
      <c r="EA29" s="322"/>
      <c r="EK29" s="322"/>
      <c r="EU29" s="322"/>
      <c r="FE29" s="322"/>
      <c r="FO29" s="322"/>
      <c r="FY29" s="322"/>
      <c r="GI29" s="322"/>
      <c r="GS29" s="322"/>
      <c r="HC29" s="322"/>
      <c r="HM29" s="322"/>
      <c r="HW29" s="322"/>
    </row>
    <row r="30" ht="15.75" customHeight="true" x14ac:dyDescent="0.25">
      <c r="A30" s="311"/>
      <c r="B30" s="132" t="s">
        <v>183</v>
      </c>
      <c r="C30" s="85"/>
      <c r="D30" s="85"/>
      <c r="E30" s="85"/>
      <c r="F30" s="85"/>
      <c r="G30" s="85"/>
      <c r="H30" s="251"/>
      <c r="I30" s="11"/>
      <c r="J30" s="11"/>
      <c r="K30" s="311"/>
      <c r="L30" s="132" t="s">
        <v>183</v>
      </c>
      <c r="M30" s="85"/>
      <c r="N30" s="85"/>
      <c r="O30" s="85"/>
      <c r="P30" s="85"/>
      <c r="Q30" s="85"/>
      <c r="R30" s="251"/>
      <c r="S30" s="11"/>
      <c r="T30" s="11"/>
      <c r="U30" s="311"/>
      <c r="V30" s="132" t="s">
        <v>183</v>
      </c>
      <c r="W30" s="85"/>
      <c r="X30" s="85"/>
      <c r="Y30" s="85"/>
      <c r="Z30" s="85"/>
      <c r="AA30" s="85"/>
      <c r="AB30" s="251"/>
      <c r="AC30" s="11"/>
      <c r="AD30" s="11"/>
      <c r="AE30" s="311"/>
      <c r="AF30" s="132" t="s">
        <v>183</v>
      </c>
      <c r="AG30" s="85"/>
      <c r="AH30" s="85"/>
      <c r="AI30" s="85"/>
      <c r="AJ30" s="85"/>
      <c r="AK30" s="85"/>
      <c r="AL30" s="251"/>
      <c r="AM30" s="11"/>
      <c r="AN30" s="11"/>
      <c r="AO30" s="311"/>
      <c r="AP30" s="132" t="s">
        <v>183</v>
      </c>
      <c r="AQ30" s="85"/>
      <c r="AR30" s="85"/>
      <c r="AS30" s="85"/>
      <c r="AT30" s="85"/>
      <c r="AU30" s="85"/>
      <c r="AV30" s="251"/>
      <c r="AW30" s="11"/>
      <c r="AX30" s="11"/>
      <c r="AY30" s="311"/>
      <c r="AZ30" s="132" t="s">
        <v>116</v>
      </c>
      <c r="BA30" s="85" t="s">
        <v>194</v>
      </c>
      <c r="BB30" s="85"/>
      <c r="BC30" s="85"/>
      <c r="BD30" s="85"/>
      <c r="BE30" s="85" t="s">
        <v>194</v>
      </c>
      <c r="BF30" s="251" t="s">
        <v>194</v>
      </c>
      <c r="BG30" s="11"/>
      <c r="BH30" s="11"/>
      <c r="BI30" s="311"/>
      <c r="BJ30" s="132" t="s">
        <v>183</v>
      </c>
      <c r="BK30" s="85"/>
      <c r="BL30" s="85"/>
      <c r="BM30" s="85"/>
      <c r="BN30" s="85"/>
      <c r="BO30" s="85"/>
      <c r="BP30" s="251"/>
      <c r="BQ30" s="11"/>
      <c r="BR30" s="11"/>
    </row>
    <row r="31" ht="15.75" customHeight="true" x14ac:dyDescent="0.25">
      <c r="A31" s="312"/>
      <c r="B31" s="12" t="s">
        <v>23</v>
      </c>
      <c r="C31" s="138"/>
      <c r="D31" s="138"/>
      <c r="E31" s="138"/>
      <c r="F31" s="139"/>
      <c r="G31" s="140"/>
      <c r="H31" s="141"/>
      <c r="I31" s="11"/>
      <c r="J31" s="11"/>
      <c r="K31" s="312"/>
      <c r="L31" s="12" t="s">
        <v>23</v>
      </c>
      <c r="M31" s="138"/>
      <c r="N31" s="138"/>
      <c r="O31" s="138"/>
      <c r="P31" s="139"/>
      <c r="Q31" s="140"/>
      <c r="R31" s="141"/>
      <c r="S31" s="11"/>
      <c r="T31" s="11"/>
      <c r="U31" s="312"/>
      <c r="V31" s="12" t="s">
        <v>23</v>
      </c>
      <c r="W31" s="138"/>
      <c r="X31" s="138"/>
      <c r="Y31" s="138"/>
      <c r="Z31" s="139"/>
      <c r="AA31" s="140"/>
      <c r="AB31" s="141"/>
      <c r="AC31" s="11"/>
      <c r="AD31" s="11"/>
      <c r="AE31" s="312"/>
      <c r="AF31" s="12" t="s">
        <v>23</v>
      </c>
      <c r="AG31" s="138"/>
      <c r="AH31" s="138"/>
      <c r="AI31" s="138"/>
      <c r="AJ31" s="139"/>
      <c r="AK31" s="140"/>
      <c r="AL31" s="141"/>
      <c r="AM31" s="11"/>
      <c r="AN31" s="11"/>
      <c r="AO31" s="312"/>
      <c r="AP31" s="12" t="s">
        <v>23</v>
      </c>
      <c r="AQ31" s="138"/>
      <c r="AR31" s="138"/>
      <c r="AS31" s="138"/>
      <c r="AT31" s="139"/>
      <c r="AU31" s="140"/>
      <c r="AV31" s="141"/>
      <c r="AW31" s="11"/>
      <c r="AX31" s="11"/>
      <c r="AY31" s="312"/>
      <c r="AZ31" s="12" t="s">
        <v>23</v>
      </c>
      <c r="BA31" s="138"/>
      <c r="BB31" s="138"/>
      <c r="BC31" s="138"/>
      <c r="BD31" s="139"/>
      <c r="BE31" s="140"/>
      <c r="BF31" s="141"/>
      <c r="BG31" s="11"/>
      <c r="BH31" s="11"/>
      <c r="BI31" s="312"/>
      <c r="BJ31" s="12" t="s">
        <v>23</v>
      </c>
      <c r="BK31" s="138"/>
      <c r="BL31" s="138"/>
      <c r="BM31" s="138"/>
      <c r="BN31" s="139"/>
      <c r="BO31" s="140"/>
      <c r="BP31" s="141"/>
      <c r="BQ31" s="11"/>
      <c r="BR31" s="11"/>
    </row>
    <row r="32" s="3" customFormat="true" ht="16.9" customHeight="true" thickBot="true" x14ac:dyDescent="0.3">
      <c r="A32" s="313"/>
      <c r="B32" s="142" t="s">
        <v>20</v>
      </c>
      <c r="C32" s="143"/>
      <c r="D32" s="143"/>
      <c r="E32" s="143"/>
      <c r="F32" s="143"/>
      <c r="G32" s="143"/>
      <c r="H32" s="144"/>
      <c r="I32" s="11"/>
      <c r="J32" s="11"/>
      <c r="K32" s="313"/>
      <c r="L32" s="142" t="s">
        <v>20</v>
      </c>
      <c r="M32" s="143"/>
      <c r="N32" s="143"/>
      <c r="O32" s="143"/>
      <c r="P32" s="143"/>
      <c r="Q32" s="143"/>
      <c r="R32" s="144"/>
      <c r="S32" s="11"/>
      <c r="T32" s="11"/>
      <c r="U32" s="313"/>
      <c r="V32" s="142" t="s">
        <v>20</v>
      </c>
      <c r="W32" s="143"/>
      <c r="X32" s="143"/>
      <c r="Y32" s="143"/>
      <c r="Z32" s="143"/>
      <c r="AA32" s="143"/>
      <c r="AB32" s="144"/>
      <c r="AC32" s="11"/>
      <c r="AD32" s="11"/>
      <c r="AE32" s="313"/>
      <c r="AF32" s="142" t="s">
        <v>20</v>
      </c>
      <c r="AG32" s="143"/>
      <c r="AH32" s="143"/>
      <c r="AI32" s="143"/>
      <c r="AJ32" s="143"/>
      <c r="AK32" s="143"/>
      <c r="AL32" s="144"/>
      <c r="AM32" s="11"/>
      <c r="AN32" s="11"/>
      <c r="AO32" s="313"/>
      <c r="AP32" s="142" t="s">
        <v>20</v>
      </c>
      <c r="AQ32" s="143"/>
      <c r="AR32" s="143"/>
      <c r="AS32" s="143"/>
      <c r="AT32" s="143"/>
      <c r="AU32" s="143"/>
      <c r="AV32" s="144"/>
      <c r="AW32" s="11"/>
      <c r="AX32" s="11"/>
      <c r="AY32" s="313"/>
      <c r="AZ32" s="142" t="s">
        <v>20</v>
      </c>
      <c r="BA32" s="143"/>
      <c r="BB32" s="143"/>
      <c r="BC32" s="143"/>
      <c r="BD32" s="143"/>
      <c r="BE32" s="143"/>
      <c r="BF32" s="144"/>
      <c r="BG32" s="11"/>
      <c r="BH32" s="11"/>
      <c r="BI32" s="313"/>
      <c r="BJ32" s="142" t="s">
        <v>20</v>
      </c>
      <c r="BK32" s="143">
        <v>10162</v>
      </c>
      <c r="BL32" s="143"/>
      <c r="BM32" s="143"/>
      <c r="BN32" s="143"/>
      <c r="BO32" s="143"/>
      <c r="BP32" s="144"/>
      <c r="BQ32" s="11"/>
      <c r="BR32" s="11"/>
      <c r="BS32" s="314"/>
      <c r="CC32" s="314"/>
      <c r="CM32" s="314"/>
      <c r="CW32" s="314"/>
      <c r="DG32" s="314"/>
      <c r="DQ32" s="314"/>
      <c r="EA32" s="314"/>
      <c r="EK32" s="314"/>
      <c r="EU32" s="314"/>
      <c r="FE32" s="314"/>
      <c r="FO32" s="314"/>
      <c r="FY32" s="314"/>
      <c r="GI32" s="314"/>
      <c r="GS32" s="314"/>
      <c r="HC32" s="314"/>
      <c r="HM32" s="314"/>
      <c r="HW32" s="314"/>
    </row>
    <row r="33" s="3" customFormat="true" x14ac:dyDescent="0.25">
      <c r="A33" s="314"/>
      <c r="K33" s="314"/>
      <c r="U33" s="314"/>
      <c r="AE33" s="314"/>
      <c r="AO33" s="314"/>
      <c r="AY33" s="314"/>
      <c r="AZ33" s="314"/>
      <c r="BA33" s="314"/>
      <c r="BB33" s="314"/>
      <c r="BC33" s="314"/>
      <c r="BD33" s="314"/>
      <c r="BE33" s="314"/>
      <c r="BF33" s="314"/>
      <c r="BI33" s="314"/>
      <c r="BS33" s="314"/>
      <c r="CC33" s="314"/>
      <c r="CM33" s="314"/>
      <c r="CW33" s="314"/>
      <c r="DG33" s="314"/>
      <c r="DQ33" s="314"/>
      <c r="EA33" s="314"/>
      <c r="EK33" s="314"/>
      <c r="EU33" s="314"/>
      <c r="FE33" s="314"/>
      <c r="FO33" s="314"/>
      <c r="FY33" s="314"/>
      <c r="GI33" s="314"/>
      <c r="GS33" s="314"/>
      <c r="HC33" s="314"/>
      <c r="HM33" s="314"/>
      <c r="HW33" s="314"/>
    </row>
    <row r="34" s="3" customFormat="true" x14ac:dyDescent="0.25">
      <c r="A34" s="314"/>
      <c r="K34" s="314"/>
      <c r="U34" s="314"/>
      <c r="AE34" s="314"/>
      <c r="AO34" s="314"/>
      <c r="AY34" s="314"/>
      <c r="AZ34" s="314"/>
      <c r="BA34" s="314"/>
      <c r="BB34" s="314"/>
      <c r="BC34" s="314"/>
      <c r="BD34" s="314"/>
      <c r="BE34" s="314"/>
      <c r="BF34" s="314"/>
      <c r="BI34" s="314"/>
      <c r="BS34" s="314"/>
      <c r="CC34" s="314"/>
      <c r="CM34" s="314"/>
      <c r="CW34" s="314"/>
      <c r="DG34" s="314"/>
      <c r="DQ34" s="314"/>
      <c r="EA34" s="314"/>
      <c r="EK34" s="314"/>
      <c r="EU34" s="314"/>
      <c r="FE34" s="314"/>
      <c r="FO34" s="314"/>
      <c r="FY34" s="314"/>
      <c r="GI34" s="314"/>
      <c r="GS34" s="314"/>
      <c r="HC34" s="314"/>
      <c r="HM34" s="314"/>
      <c r="HW34" s="314"/>
    </row>
    <row r="35" s="3" customFormat="true" x14ac:dyDescent="0.25">
      <c r="A35" s="314"/>
      <c r="K35" s="314"/>
      <c r="U35" s="314"/>
      <c r="AE35" s="314"/>
      <c r="AO35" s="314"/>
      <c r="AY35" s="314"/>
      <c r="AZ35" s="314"/>
      <c r="BA35" s="314"/>
      <c r="BB35" s="314"/>
      <c r="BC35" s="314"/>
      <c r="BD35" s="314"/>
      <c r="BE35" s="314"/>
      <c r="BF35" s="314"/>
      <c r="BI35" s="314"/>
      <c r="BS35" s="314"/>
      <c r="CC35" s="314"/>
      <c r="CM35" s="314"/>
      <c r="CW35" s="314"/>
      <c r="DG35" s="314"/>
      <c r="DQ35" s="314"/>
      <c r="EA35" s="314"/>
      <c r="EK35" s="314"/>
      <c r="EU35" s="314"/>
      <c r="FE35" s="314"/>
      <c r="FO35" s="314"/>
      <c r="FY35" s="314"/>
      <c r="GI35" s="314"/>
      <c r="GS35" s="314"/>
      <c r="HC35" s="314"/>
      <c r="HM35" s="314"/>
      <c r="HW35" s="314"/>
    </row>
    <row r="36" s="3" customFormat="true" x14ac:dyDescent="0.25">
      <c r="A36" s="314"/>
      <c r="K36" s="314"/>
      <c r="U36" s="314"/>
      <c r="AE36" s="314"/>
      <c r="AO36" s="314"/>
      <c r="AY36" s="314"/>
      <c r="AZ36" s="314"/>
      <c r="BA36" s="314"/>
      <c r="BB36" s="314"/>
      <c r="BC36" s="314"/>
      <c r="BD36" s="314"/>
      <c r="BE36" s="314"/>
      <c r="BF36" s="314"/>
      <c r="BI36" s="314"/>
      <c r="BS36" s="314"/>
      <c r="CC36" s="314"/>
      <c r="CM36" s="314"/>
      <c r="CW36" s="314"/>
      <c r="DG36" s="314"/>
      <c r="DQ36" s="314"/>
      <c r="EA36" s="314"/>
      <c r="EK36" s="314"/>
      <c r="EU36" s="314"/>
      <c r="FE36" s="314"/>
      <c r="FO36" s="314"/>
      <c r="FY36" s="314"/>
      <c r="GI36" s="314"/>
      <c r="GS36" s="314"/>
      <c r="HC36" s="314"/>
      <c r="HM36" s="314"/>
      <c r="HW36" s="314"/>
    </row>
    <row r="37" s="3" customFormat="true" x14ac:dyDescent="0.25">
      <c r="A37" s="314"/>
      <c r="K37" s="314"/>
      <c r="U37" s="314"/>
      <c r="AE37" s="314"/>
      <c r="AO37" s="314"/>
      <c r="AY37" s="314"/>
      <c r="AZ37" s="314"/>
      <c r="BA37" s="314"/>
      <c r="BB37" s="314"/>
      <c r="BC37" s="314"/>
      <c r="BD37" s="314"/>
      <c r="BE37" s="314"/>
      <c r="BF37" s="314"/>
      <c r="BI37" s="314"/>
      <c r="BS37" s="314"/>
      <c r="CC37" s="314"/>
      <c r="CM37" s="314"/>
      <c r="CW37" s="314"/>
      <c r="DG37" s="314"/>
      <c r="DQ37" s="314"/>
      <c r="EA37" s="314"/>
      <c r="EK37" s="314"/>
      <c r="EU37" s="314"/>
      <c r="FE37" s="314"/>
      <c r="FO37" s="314"/>
      <c r="FY37" s="314"/>
      <c r="GI37" s="314"/>
      <c r="GS37" s="314"/>
      <c r="HC37" s="314"/>
      <c r="HM37" s="314"/>
      <c r="HW37" s="314"/>
    </row>
    <row r="38" s="3" customFormat="true" x14ac:dyDescent="0.25">
      <c r="A38" s="314"/>
      <c r="K38" s="314"/>
      <c r="U38" s="314"/>
      <c r="AE38" s="314"/>
      <c r="AO38" s="314"/>
      <c r="AY38" s="314"/>
      <c r="AZ38" s="314"/>
      <c r="BA38" s="314"/>
      <c r="BB38" s="314"/>
      <c r="BC38" s="314"/>
      <c r="BD38" s="314"/>
      <c r="BE38" s="314"/>
      <c r="BF38" s="314"/>
      <c r="BI38" s="314"/>
      <c r="BS38" s="314"/>
      <c r="CC38" s="314"/>
      <c r="CM38" s="314"/>
      <c r="CW38" s="314"/>
      <c r="DG38" s="314"/>
      <c r="DQ38" s="314"/>
      <c r="EA38" s="314"/>
      <c r="EK38" s="314"/>
      <c r="EU38" s="314"/>
      <c r="FE38" s="314"/>
      <c r="FO38" s="314"/>
      <c r="FY38" s="314"/>
      <c r="GI38" s="314"/>
      <c r="GS38" s="314"/>
      <c r="HC38" s="314"/>
      <c r="HM38" s="314"/>
      <c r="HW38" s="314"/>
    </row>
    <row r="39" s="3" customFormat="true" x14ac:dyDescent="0.25">
      <c r="A39" s="314"/>
      <c r="K39" s="314"/>
      <c r="U39" s="314"/>
      <c r="AE39" s="314"/>
      <c r="AO39" s="314"/>
      <c r="AY39" s="314"/>
      <c r="AZ39" s="314"/>
      <c r="BA39" s="314"/>
      <c r="BB39" s="314"/>
      <c r="BC39" s="314"/>
      <c r="BD39" s="314"/>
      <c r="BE39" s="314"/>
      <c r="BF39" s="314"/>
      <c r="BI39" s="314"/>
      <c r="BS39" s="314"/>
      <c r="CC39" s="314"/>
      <c r="CM39" s="314"/>
      <c r="CW39" s="314"/>
      <c r="DG39" s="314"/>
      <c r="DQ39" s="314"/>
      <c r="EA39" s="314"/>
      <c r="EK39" s="314"/>
      <c r="EU39" s="314"/>
      <c r="FE39" s="314"/>
      <c r="FO39" s="314"/>
      <c r="FY39" s="314"/>
      <c r="GI39" s="314"/>
      <c r="GS39" s="314"/>
      <c r="HC39" s="314"/>
      <c r="HM39" s="314"/>
      <c r="HW39" s="314"/>
    </row>
    <row r="40" s="3" customFormat="true" x14ac:dyDescent="0.25">
      <c r="A40" s="314"/>
      <c r="K40" s="314"/>
      <c r="U40" s="314"/>
      <c r="AE40" s="314"/>
      <c r="AO40" s="314"/>
      <c r="AY40" s="314"/>
      <c r="AZ40" s="314"/>
      <c r="BA40" s="314"/>
      <c r="BB40" s="314"/>
      <c r="BC40" s="314"/>
      <c r="BD40" s="314"/>
      <c r="BE40" s="314"/>
      <c r="BF40" s="314"/>
      <c r="BI40" s="314"/>
      <c r="BS40" s="314"/>
      <c r="CC40" s="314"/>
      <c r="CM40" s="314"/>
      <c r="CW40" s="314"/>
      <c r="DG40" s="314"/>
      <c r="DQ40" s="314"/>
      <c r="EA40" s="314"/>
      <c r="EK40" s="314"/>
      <c r="EU40" s="314"/>
      <c r="FE40" s="314"/>
      <c r="FO40" s="314"/>
      <c r="FY40" s="314"/>
      <c r="GI40" s="314"/>
      <c r="GS40" s="314"/>
      <c r="HC40" s="314"/>
      <c r="HM40" s="314"/>
      <c r="HW40" s="314"/>
    </row>
    <row r="41" s="3" customFormat="true" x14ac:dyDescent="0.25">
      <c r="A41" s="314"/>
      <c r="K41" s="314"/>
      <c r="U41" s="314"/>
      <c r="AE41" s="314"/>
      <c r="AO41" s="314"/>
      <c r="AY41" s="314"/>
      <c r="AZ41" s="314"/>
      <c r="BA41" s="314"/>
      <c r="BB41" s="314"/>
      <c r="BC41" s="314"/>
      <c r="BD41" s="314"/>
      <c r="BE41" s="314"/>
      <c r="BF41" s="314"/>
      <c r="BI41" s="314"/>
      <c r="BS41" s="314"/>
      <c r="CC41" s="314"/>
      <c r="CM41" s="314"/>
      <c r="CW41" s="314"/>
      <c r="DG41" s="314"/>
      <c r="DQ41" s="314"/>
      <c r="EA41" s="314"/>
      <c r="EK41" s="314"/>
      <c r="EU41" s="314"/>
      <c r="FE41" s="314"/>
      <c r="FO41" s="314"/>
      <c r="FY41" s="314"/>
      <c r="GI41" s="314"/>
      <c r="GS41" s="314"/>
      <c r="HC41" s="314"/>
      <c r="HM41" s="314"/>
      <c r="HW41" s="314"/>
    </row>
    <row r="42" s="3" customFormat="true" x14ac:dyDescent="0.25">
      <c r="A42" s="314"/>
      <c r="K42" s="314"/>
      <c r="U42" s="314"/>
      <c r="AE42" s="314"/>
      <c r="AO42" s="314"/>
      <c r="AY42" s="314"/>
      <c r="AZ42" s="314"/>
      <c r="BA42" s="314"/>
      <c r="BB42" s="314"/>
      <c r="BC42" s="314"/>
      <c r="BD42" s="314"/>
      <c r="BE42" s="314"/>
      <c r="BF42" s="314"/>
      <c r="BI42" s="314"/>
      <c r="BS42" s="314"/>
      <c r="CC42" s="314"/>
      <c r="CM42" s="314"/>
      <c r="CW42" s="314"/>
      <c r="DG42" s="314"/>
      <c r="DQ42" s="314"/>
      <c r="EA42" s="314"/>
      <c r="EK42" s="314"/>
      <c r="EU42" s="314"/>
      <c r="FE42" s="314"/>
      <c r="FO42" s="314"/>
      <c r="FY42" s="314"/>
      <c r="GI42" s="314"/>
      <c r="GS42" s="314"/>
      <c r="HC42" s="314"/>
      <c r="HM42" s="314"/>
      <c r="HW42" s="314"/>
    </row>
    <row r="43" s="3" customFormat="true" x14ac:dyDescent="0.25">
      <c r="A43" s="314"/>
      <c r="K43" s="314"/>
      <c r="U43" s="314"/>
      <c r="AE43" s="314"/>
      <c r="AO43" s="314"/>
      <c r="AY43" s="314"/>
      <c r="AZ43" s="314"/>
      <c r="BA43" s="314"/>
      <c r="BB43" s="314"/>
      <c r="BC43" s="314"/>
      <c r="BD43" s="314"/>
      <c r="BE43" s="314"/>
      <c r="BF43" s="314"/>
      <c r="BI43" s="314"/>
      <c r="BS43" s="314"/>
      <c r="CC43" s="314"/>
      <c r="CM43" s="314"/>
      <c r="CW43" s="314"/>
      <c r="DG43" s="314"/>
      <c r="DQ43" s="314"/>
      <c r="EA43" s="314"/>
      <c r="EK43" s="314"/>
      <c r="EU43" s="314"/>
      <c r="FE43" s="314"/>
      <c r="FO43" s="314"/>
      <c r="FY43" s="314"/>
      <c r="GI43" s="314"/>
      <c r="GS43" s="314"/>
      <c r="HC43" s="314"/>
      <c r="HM43" s="314"/>
      <c r="HW43" s="314"/>
    </row>
    <row r="44" s="3" customFormat="true" x14ac:dyDescent="0.25">
      <c r="A44" s="314"/>
      <c r="K44" s="314"/>
      <c r="U44" s="314"/>
      <c r="AE44" s="314"/>
      <c r="AO44" s="314"/>
      <c r="AY44" s="314"/>
      <c r="AZ44" s="314"/>
      <c r="BA44" s="314"/>
      <c r="BB44" s="314"/>
      <c r="BC44" s="314"/>
      <c r="BD44" s="314"/>
      <c r="BE44" s="314"/>
      <c r="BF44" s="314"/>
      <c r="BI44" s="314"/>
      <c r="BS44" s="314"/>
      <c r="CC44" s="314"/>
      <c r="CM44" s="314"/>
      <c r="CW44" s="314"/>
      <c r="DG44" s="314"/>
      <c r="DQ44" s="314"/>
      <c r="EA44" s="314"/>
      <c r="EK44" s="314"/>
      <c r="EU44" s="314"/>
      <c r="FE44" s="314"/>
      <c r="FO44" s="314"/>
      <c r="FY44" s="314"/>
      <c r="GI44" s="314"/>
      <c r="GS44" s="314"/>
      <c r="HC44" s="314"/>
      <c r="HM44" s="314"/>
      <c r="HW44" s="314"/>
    </row>
    <row r="45" s="3" customFormat="true" x14ac:dyDescent="0.25">
      <c r="A45" s="314"/>
      <c r="K45" s="314"/>
      <c r="U45" s="314"/>
      <c r="AE45" s="314"/>
      <c r="AO45" s="314"/>
      <c r="AY45" s="314"/>
      <c r="AZ45" s="314"/>
      <c r="BA45" s="314"/>
      <c r="BB45" s="314"/>
      <c r="BC45" s="314"/>
      <c r="BD45" s="314"/>
      <c r="BE45" s="314"/>
      <c r="BF45" s="314"/>
      <c r="BI45" s="314"/>
      <c r="BS45" s="314"/>
      <c r="CC45" s="314"/>
      <c r="CM45" s="314"/>
      <c r="CW45" s="314"/>
      <c r="DG45" s="314"/>
      <c r="DQ45" s="314"/>
      <c r="EA45" s="314"/>
      <c r="EK45" s="314"/>
      <c r="EU45" s="314"/>
      <c r="FE45" s="314"/>
      <c r="FO45" s="314"/>
      <c r="FY45" s="314"/>
      <c r="GI45" s="314"/>
      <c r="GS45" s="314"/>
      <c r="HC45" s="314"/>
      <c r="HM45" s="314"/>
      <c r="HW45" s="314"/>
    </row>
    <row r="46" s="3" customFormat="true" x14ac:dyDescent="0.25">
      <c r="A46" s="314"/>
      <c r="K46" s="314"/>
      <c r="U46" s="314"/>
      <c r="AE46" s="314"/>
      <c r="AO46" s="314"/>
      <c r="AY46" s="314"/>
      <c r="AZ46" s="314"/>
      <c r="BA46" s="314"/>
      <c r="BB46" s="314"/>
      <c r="BC46" s="314"/>
      <c r="BD46" s="314"/>
      <c r="BE46" s="314"/>
      <c r="BF46" s="314"/>
      <c r="BI46" s="314"/>
      <c r="BS46" s="314"/>
      <c r="CC46" s="314"/>
      <c r="CM46" s="314"/>
      <c r="CW46" s="314"/>
      <c r="DG46" s="314"/>
      <c r="DQ46" s="314"/>
      <c r="EA46" s="314"/>
      <c r="EK46" s="314"/>
      <c r="EU46" s="314"/>
      <c r="FE46" s="314"/>
      <c r="FO46" s="314"/>
      <c r="FY46" s="314"/>
      <c r="GI46" s="314"/>
      <c r="GS46" s="314"/>
      <c r="HC46" s="314"/>
      <c r="HM46" s="314"/>
      <c r="HW46" s="314"/>
    </row>
    <row r="47" s="3" customFormat="true" x14ac:dyDescent="0.25">
      <c r="A47" s="314"/>
      <c r="K47" s="314"/>
      <c r="U47" s="314"/>
      <c r="AE47" s="314"/>
      <c r="AO47" s="314"/>
      <c r="AY47" s="314"/>
      <c r="AZ47" s="314"/>
      <c r="BA47" s="314"/>
      <c r="BB47" s="314"/>
      <c r="BC47" s="314"/>
      <c r="BD47" s="314"/>
      <c r="BE47" s="314"/>
      <c r="BF47" s="314"/>
      <c r="BI47" s="314"/>
      <c r="BS47" s="314"/>
      <c r="CC47" s="314"/>
      <c r="CM47" s="314"/>
      <c r="CW47" s="314"/>
      <c r="DG47" s="314"/>
      <c r="DQ47" s="314"/>
      <c r="EA47" s="314"/>
      <c r="EK47" s="314"/>
      <c r="EU47" s="314"/>
      <c r="FE47" s="314"/>
      <c r="FO47" s="314"/>
      <c r="FY47" s="314"/>
      <c r="GI47" s="314"/>
      <c r="GS47" s="314"/>
      <c r="HC47" s="314"/>
      <c r="HM47" s="314"/>
      <c r="HW47" s="314"/>
    </row>
    <row r="48" s="3" customFormat="true" x14ac:dyDescent="0.25">
      <c r="A48" s="314"/>
      <c r="K48" s="314"/>
      <c r="U48" s="314"/>
      <c r="AE48" s="314"/>
      <c r="AO48" s="314"/>
      <c r="AY48" s="314"/>
      <c r="AZ48" s="314"/>
      <c r="BA48" s="314"/>
      <c r="BB48" s="314"/>
      <c r="BC48" s="314"/>
      <c r="BD48" s="314"/>
      <c r="BE48" s="314"/>
      <c r="BF48" s="314"/>
      <c r="BI48" s="314"/>
      <c r="BS48" s="314"/>
      <c r="CC48" s="314"/>
      <c r="CM48" s="314"/>
      <c r="CW48" s="314"/>
      <c r="DG48" s="314"/>
      <c r="DQ48" s="314"/>
      <c r="EA48" s="314"/>
      <c r="EK48" s="314"/>
      <c r="EU48" s="314"/>
      <c r="FE48" s="314"/>
      <c r="FO48" s="314"/>
      <c r="FY48" s="314"/>
      <c r="GI48" s="314"/>
      <c r="GS48" s="314"/>
      <c r="HC48" s="314"/>
      <c r="HM48" s="314"/>
      <c r="HW48" s="314"/>
    </row>
    <row r="49" s="3" customFormat="true" x14ac:dyDescent="0.25">
      <c r="A49" s="314"/>
      <c r="K49" s="314"/>
      <c r="U49" s="314"/>
      <c r="AE49" s="314"/>
      <c r="AO49" s="314"/>
      <c r="AY49" s="314"/>
      <c r="AZ49" s="314"/>
      <c r="BA49" s="314"/>
      <c r="BB49" s="314"/>
      <c r="BC49" s="314"/>
      <c r="BD49" s="314"/>
      <c r="BE49" s="314"/>
      <c r="BF49" s="314"/>
      <c r="BI49" s="314"/>
      <c r="BS49" s="314"/>
      <c r="CC49" s="314"/>
      <c r="CM49" s="314"/>
      <c r="CW49" s="314"/>
      <c r="DG49" s="314"/>
      <c r="DQ49" s="314"/>
      <c r="EA49" s="314"/>
      <c r="EK49" s="314"/>
      <c r="EU49" s="314"/>
      <c r="FE49" s="314"/>
      <c r="FO49" s="314"/>
      <c r="FY49" s="314"/>
      <c r="GI49" s="314"/>
      <c r="GS49" s="314"/>
      <c r="HC49" s="314"/>
      <c r="HM49" s="314"/>
      <c r="HW49" s="314"/>
    </row>
    <row r="50" s="3" customFormat="true" x14ac:dyDescent="0.25">
      <c r="A50" s="314"/>
      <c r="K50" s="314"/>
      <c r="U50" s="314"/>
      <c r="AE50" s="314"/>
      <c r="AO50" s="314"/>
      <c r="AY50" s="314"/>
      <c r="AZ50" s="314"/>
      <c r="BA50" s="314"/>
      <c r="BB50" s="314"/>
      <c r="BC50" s="314"/>
      <c r="BD50" s="314"/>
      <c r="BE50" s="314"/>
      <c r="BF50" s="314"/>
      <c r="BI50" s="314"/>
      <c r="BS50" s="314"/>
      <c r="CC50" s="314"/>
      <c r="CM50" s="314"/>
      <c r="CW50" s="314"/>
      <c r="DG50" s="314"/>
      <c r="DQ50" s="314"/>
      <c r="EA50" s="314"/>
      <c r="EK50" s="314"/>
      <c r="EU50" s="314"/>
      <c r="FE50" s="314"/>
      <c r="FO50" s="314"/>
      <c r="FY50" s="314"/>
      <c r="GI50" s="314"/>
      <c r="GS50" s="314"/>
      <c r="HC50" s="314"/>
      <c r="HM50" s="314"/>
      <c r="HW50" s="314"/>
    </row>
    <row r="51" s="3" customFormat="true" x14ac:dyDescent="0.25">
      <c r="A51" s="314"/>
      <c r="K51" s="314"/>
      <c r="U51" s="314"/>
      <c r="AE51" s="314"/>
      <c r="AO51" s="314"/>
      <c r="AY51" s="314"/>
      <c r="AZ51" s="314"/>
      <c r="BA51" s="314"/>
      <c r="BB51" s="314"/>
      <c r="BC51" s="314"/>
      <c r="BD51" s="314"/>
      <c r="BE51" s="314"/>
      <c r="BF51" s="314"/>
      <c r="BI51" s="314"/>
      <c r="BS51" s="314"/>
      <c r="CC51" s="314"/>
      <c r="CM51" s="314"/>
      <c r="CW51" s="314"/>
      <c r="DG51" s="314"/>
      <c r="DQ51" s="314"/>
      <c r="EA51" s="314"/>
      <c r="EK51" s="314"/>
      <c r="EU51" s="314"/>
      <c r="FE51" s="314"/>
      <c r="FO51" s="314"/>
      <c r="FY51" s="314"/>
      <c r="GI51" s="314"/>
      <c r="GS51" s="314"/>
      <c r="HC51" s="314"/>
      <c r="HM51" s="314"/>
      <c r="HW51" s="314"/>
    </row>
    <row r="52" s="3" customFormat="true" x14ac:dyDescent="0.25">
      <c r="A52" s="314"/>
      <c r="K52" s="314"/>
      <c r="U52" s="314"/>
      <c r="AE52" s="314"/>
      <c r="AO52" s="314"/>
      <c r="AY52" s="314"/>
      <c r="AZ52" s="314"/>
      <c r="BA52" s="314"/>
      <c r="BB52" s="314"/>
      <c r="BC52" s="314"/>
      <c r="BD52" s="314"/>
      <c r="BE52" s="314"/>
      <c r="BF52" s="314"/>
      <c r="BI52" s="314"/>
      <c r="BS52" s="314"/>
      <c r="CC52" s="314"/>
      <c r="CM52" s="314"/>
      <c r="CW52" s="314"/>
      <c r="DG52" s="314"/>
      <c r="DQ52" s="314"/>
      <c r="EA52" s="314"/>
      <c r="EK52" s="314"/>
      <c r="EU52" s="314"/>
      <c r="FE52" s="314"/>
      <c r="FO52" s="314"/>
      <c r="FY52" s="314"/>
      <c r="GI52" s="314"/>
      <c r="GS52" s="314"/>
      <c r="HC52" s="314"/>
      <c r="HM52" s="314"/>
      <c r="HW52" s="314"/>
    </row>
    <row r="53" s="3" customFormat="true" x14ac:dyDescent="0.25">
      <c r="A53" s="314"/>
      <c r="K53" s="314"/>
      <c r="U53" s="314"/>
      <c r="AE53" s="314"/>
      <c r="AO53" s="314"/>
      <c r="AY53" s="314"/>
      <c r="AZ53" s="314"/>
      <c r="BA53" s="314"/>
      <c r="BB53" s="314"/>
      <c r="BC53" s="314"/>
      <c r="BD53" s="314"/>
      <c r="BE53" s="314"/>
      <c r="BF53" s="314"/>
      <c r="BI53" s="314"/>
      <c r="BS53" s="314"/>
      <c r="CC53" s="314"/>
      <c r="CM53" s="314"/>
      <c r="CW53" s="314"/>
      <c r="DG53" s="314"/>
      <c r="DQ53" s="314"/>
      <c r="EA53" s="314"/>
      <c r="EK53" s="314"/>
      <c r="EU53" s="314"/>
      <c r="FE53" s="314"/>
      <c r="FO53" s="314"/>
      <c r="FY53" s="314"/>
      <c r="GI53" s="314"/>
      <c r="GS53" s="314"/>
      <c r="HC53" s="314"/>
      <c r="HM53" s="314"/>
      <c r="HW53" s="314"/>
    </row>
    <row r="54" s="3" customFormat="true" x14ac:dyDescent="0.25">
      <c r="A54" s="314"/>
      <c r="K54" s="314"/>
      <c r="U54" s="314"/>
      <c r="AE54" s="314"/>
      <c r="AO54" s="314"/>
      <c r="AY54" s="314"/>
      <c r="AZ54" s="314"/>
      <c r="BA54" s="314"/>
      <c r="BB54" s="314"/>
      <c r="BC54" s="314"/>
      <c r="BD54" s="314"/>
      <c r="BE54" s="314"/>
      <c r="BF54" s="314"/>
      <c r="BI54" s="314"/>
      <c r="BS54" s="314"/>
      <c r="CC54" s="314"/>
      <c r="CM54" s="314"/>
      <c r="CW54" s="314"/>
      <c r="DG54" s="314"/>
      <c r="DQ54" s="314"/>
      <c r="EA54" s="314"/>
      <c r="EK54" s="314"/>
      <c r="EU54" s="314"/>
      <c r="FE54" s="314"/>
      <c r="FO54" s="314"/>
      <c r="FY54" s="314"/>
      <c r="GI54" s="314"/>
      <c r="GS54" s="314"/>
      <c r="HC54" s="314"/>
      <c r="HM54" s="314"/>
      <c r="HW54" s="314"/>
    </row>
    <row r="55" s="3" customFormat="true" x14ac:dyDescent="0.25">
      <c r="A55" s="314"/>
      <c r="K55" s="314"/>
      <c r="U55" s="314"/>
      <c r="AE55" s="314"/>
      <c r="AO55" s="314"/>
      <c r="AY55" s="314"/>
      <c r="AZ55" s="314"/>
      <c r="BA55" s="314"/>
      <c r="BB55" s="314"/>
      <c r="BC55" s="314"/>
      <c r="BD55" s="314"/>
      <c r="BE55" s="314"/>
      <c r="BF55" s="314"/>
      <c r="BI55" s="314"/>
      <c r="BS55" s="314"/>
      <c r="CC55" s="314"/>
      <c r="CM55" s="314"/>
      <c r="CW55" s="314"/>
      <c r="DG55" s="314"/>
      <c r="DQ55" s="314"/>
      <c r="EA55" s="314"/>
      <c r="EK55" s="314"/>
      <c r="EU55" s="314"/>
      <c r="FE55" s="314"/>
      <c r="FO55" s="314"/>
      <c r="FY55" s="314"/>
      <c r="GI55" s="314"/>
      <c r="GS55" s="314"/>
      <c r="HC55" s="314"/>
      <c r="HM55" s="314"/>
      <c r="HW55" s="314"/>
    </row>
    <row r="56" s="3" customFormat="true" x14ac:dyDescent="0.25">
      <c r="A56" s="314"/>
      <c r="K56" s="314"/>
      <c r="U56" s="314"/>
      <c r="AE56" s="314"/>
      <c r="AO56" s="314"/>
      <c r="AY56" s="314"/>
      <c r="AZ56" s="314"/>
      <c r="BA56" s="314"/>
      <c r="BB56" s="314"/>
      <c r="BC56" s="314"/>
      <c r="BD56" s="314"/>
      <c r="BE56" s="314"/>
      <c r="BF56" s="314"/>
      <c r="BI56" s="314"/>
      <c r="BS56" s="314"/>
      <c r="CC56" s="314"/>
      <c r="CM56" s="314"/>
      <c r="CW56" s="314"/>
      <c r="DG56" s="314"/>
      <c r="DQ56" s="314"/>
      <c r="EA56" s="314"/>
      <c r="EK56" s="314"/>
      <c r="EU56" s="314"/>
      <c r="FE56" s="314"/>
      <c r="FO56" s="314"/>
      <c r="FY56" s="314"/>
      <c r="GI56" s="314"/>
      <c r="GS56" s="314"/>
      <c r="HC56" s="314"/>
      <c r="HM56" s="314"/>
      <c r="HW56" s="314"/>
    </row>
    <row r="57" s="3" customFormat="true" x14ac:dyDescent="0.25">
      <c r="A57" s="314"/>
      <c r="K57" s="314"/>
      <c r="U57" s="314"/>
      <c r="AE57" s="314"/>
      <c r="AO57" s="314"/>
      <c r="AY57" s="314"/>
      <c r="AZ57" s="314"/>
      <c r="BA57" s="314"/>
      <c r="BB57" s="314"/>
      <c r="BC57" s="314"/>
      <c r="BD57" s="314"/>
      <c r="BE57" s="314"/>
      <c r="BF57" s="314"/>
      <c r="BI57" s="314"/>
      <c r="BS57" s="314"/>
      <c r="CC57" s="314"/>
      <c r="CM57" s="314"/>
      <c r="CW57" s="314"/>
      <c r="DG57" s="314"/>
      <c r="DQ57" s="314"/>
      <c r="EA57" s="314"/>
      <c r="EK57" s="314"/>
      <c r="EU57" s="314"/>
      <c r="FE57" s="314"/>
      <c r="FO57" s="314"/>
      <c r="FY57" s="314"/>
      <c r="GI57" s="314"/>
      <c r="GS57" s="314"/>
      <c r="HC57" s="314"/>
      <c r="HM57" s="314"/>
      <c r="HW57" s="314"/>
    </row>
    <row r="58" s="3" customFormat="true" x14ac:dyDescent="0.25">
      <c r="A58" s="314"/>
      <c r="K58" s="314"/>
      <c r="U58" s="314"/>
      <c r="AE58" s="314"/>
      <c r="AO58" s="314"/>
      <c r="AY58" s="314"/>
      <c r="AZ58" s="314"/>
      <c r="BA58" s="314"/>
      <c r="BB58" s="314"/>
      <c r="BC58" s="314"/>
      <c r="BD58" s="314"/>
      <c r="BE58" s="314"/>
      <c r="BF58" s="314"/>
      <c r="BI58" s="314"/>
      <c r="BS58" s="314"/>
      <c r="CC58" s="314"/>
      <c r="CM58" s="314"/>
      <c r="CW58" s="314"/>
      <c r="DG58" s="314"/>
      <c r="DQ58" s="314"/>
      <c r="EA58" s="314"/>
      <c r="EK58" s="314"/>
      <c r="EU58" s="314"/>
      <c r="FE58" s="314"/>
      <c r="FO58" s="314"/>
      <c r="FY58" s="314"/>
      <c r="GI58" s="314"/>
      <c r="GS58" s="314"/>
      <c r="HC58" s="314"/>
      <c r="HM58" s="314"/>
      <c r="HW58" s="314"/>
    </row>
    <row r="59" s="3" customFormat="true" x14ac:dyDescent="0.25">
      <c r="A59" s="314"/>
      <c r="K59" s="314"/>
      <c r="U59" s="314"/>
      <c r="AE59" s="314"/>
      <c r="AO59" s="314"/>
      <c r="AY59" s="314"/>
      <c r="AZ59" s="314"/>
      <c r="BA59" s="314"/>
      <c r="BB59" s="314"/>
      <c r="BC59" s="314"/>
      <c r="BD59" s="314"/>
      <c r="BE59" s="314"/>
      <c r="BF59" s="314"/>
      <c r="BI59" s="314"/>
      <c r="BS59" s="314"/>
      <c r="CC59" s="314"/>
      <c r="CM59" s="314"/>
      <c r="CW59" s="314"/>
      <c r="DG59" s="314"/>
      <c r="DQ59" s="314"/>
      <c r="EA59" s="314"/>
      <c r="EK59" s="314"/>
      <c r="EU59" s="314"/>
      <c r="FE59" s="314"/>
      <c r="FO59" s="314"/>
      <c r="FY59" s="314"/>
      <c r="GI59" s="314"/>
      <c r="GS59" s="314"/>
      <c r="HC59" s="314"/>
      <c r="HM59" s="314"/>
      <c r="HW59" s="314"/>
    </row>
    <row r="60" s="3" customFormat="true" x14ac:dyDescent="0.25">
      <c r="A60" s="314"/>
      <c r="K60" s="314"/>
      <c r="U60" s="314"/>
      <c r="AE60" s="314"/>
      <c r="AO60" s="314"/>
      <c r="AY60" s="314"/>
      <c r="AZ60" s="314"/>
      <c r="BA60" s="314"/>
      <c r="BB60" s="314"/>
      <c r="BC60" s="314"/>
      <c r="BD60" s="314"/>
      <c r="BE60" s="314"/>
      <c r="BF60" s="314"/>
      <c r="BI60" s="314"/>
      <c r="BS60" s="314"/>
      <c r="CC60" s="314"/>
      <c r="CM60" s="314"/>
      <c r="CW60" s="314"/>
      <c r="DG60" s="314"/>
      <c r="DQ60" s="314"/>
      <c r="EA60" s="314"/>
      <c r="EK60" s="314"/>
      <c r="EU60" s="314"/>
      <c r="FE60" s="314"/>
      <c r="FO60" s="314"/>
      <c r="FY60" s="314"/>
      <c r="GI60" s="314"/>
      <c r="GS60" s="314"/>
      <c r="HC60" s="314"/>
      <c r="HM60" s="314"/>
      <c r="HW60" s="314"/>
    </row>
    <row r="61" s="3" customFormat="true" x14ac:dyDescent="0.25">
      <c r="A61" s="314"/>
      <c r="K61" s="314"/>
      <c r="U61" s="314"/>
      <c r="AE61" s="314"/>
      <c r="AO61" s="314"/>
      <c r="AY61" s="314"/>
      <c r="AZ61" s="314"/>
      <c r="BA61" s="314"/>
      <c r="BB61" s="314"/>
      <c r="BC61" s="314"/>
      <c r="BD61" s="314"/>
      <c r="BE61" s="314"/>
      <c r="BF61" s="314"/>
      <c r="BI61" s="314"/>
      <c r="BS61" s="314"/>
      <c r="CC61" s="314"/>
      <c r="CM61" s="314"/>
      <c r="CW61" s="314"/>
      <c r="DG61" s="314"/>
      <c r="DQ61" s="314"/>
      <c r="EA61" s="314"/>
      <c r="EK61" s="314"/>
      <c r="EU61" s="314"/>
      <c r="FE61" s="314"/>
      <c r="FO61" s="314"/>
      <c r="FY61" s="314"/>
      <c r="GI61" s="314"/>
      <c r="GS61" s="314"/>
      <c r="HC61" s="314"/>
      <c r="HM61" s="314"/>
      <c r="HW61" s="314"/>
    </row>
    <row r="62" s="3" customFormat="true" x14ac:dyDescent="0.25">
      <c r="A62" s="314"/>
      <c r="K62" s="314"/>
      <c r="U62" s="314"/>
      <c r="AE62" s="314"/>
      <c r="AO62" s="314"/>
      <c r="AY62" s="314"/>
      <c r="AZ62" s="314"/>
      <c r="BA62" s="314"/>
      <c r="BB62" s="314"/>
      <c r="BC62" s="314"/>
      <c r="BD62" s="314"/>
      <c r="BE62" s="314"/>
      <c r="BF62" s="314"/>
      <c r="BI62" s="314"/>
      <c r="BS62" s="314"/>
      <c r="CC62" s="314"/>
      <c r="CM62" s="314"/>
      <c r="CW62" s="314"/>
      <c r="DG62" s="314"/>
      <c r="DQ62" s="314"/>
      <c r="EA62" s="314"/>
      <c r="EK62" s="314"/>
      <c r="EU62" s="314"/>
      <c r="FE62" s="314"/>
      <c r="FO62" s="314"/>
      <c r="FY62" s="314"/>
      <c r="GI62" s="314"/>
      <c r="GS62" s="314"/>
      <c r="HC62" s="314"/>
      <c r="HM62" s="314"/>
      <c r="HW62" s="314"/>
    </row>
    <row r="63" s="3" customFormat="true" x14ac:dyDescent="0.25">
      <c r="A63" s="314"/>
      <c r="K63" s="314"/>
      <c r="U63" s="314"/>
      <c r="AE63" s="314"/>
      <c r="AO63" s="314"/>
      <c r="AY63" s="314"/>
      <c r="AZ63" s="314"/>
      <c r="BA63" s="314"/>
      <c r="BB63" s="314"/>
      <c r="BC63" s="314"/>
      <c r="BD63" s="314"/>
      <c r="BE63" s="314"/>
      <c r="BF63" s="314"/>
      <c r="BI63" s="314"/>
      <c r="BS63" s="314"/>
      <c r="CC63" s="314"/>
      <c r="CM63" s="314"/>
      <c r="CW63" s="314"/>
      <c r="DG63" s="314"/>
      <c r="DQ63" s="314"/>
      <c r="EA63" s="314"/>
      <c r="EK63" s="314"/>
      <c r="EU63" s="314"/>
      <c r="FE63" s="314"/>
      <c r="FO63" s="314"/>
      <c r="FY63" s="314"/>
      <c r="GI63" s="314"/>
      <c r="GS63" s="314"/>
      <c r="HC63" s="314"/>
      <c r="HM63" s="314"/>
      <c r="HW63" s="314"/>
    </row>
    <row r="64" s="3" customFormat="true" x14ac:dyDescent="0.25">
      <c r="A64" s="314"/>
      <c r="K64" s="314"/>
      <c r="U64" s="314"/>
      <c r="AE64" s="314"/>
      <c r="AO64" s="314"/>
      <c r="AY64" s="314"/>
      <c r="AZ64" s="314"/>
      <c r="BA64" s="314"/>
      <c r="BB64" s="314"/>
      <c r="BC64" s="314"/>
      <c r="BD64" s="314"/>
      <c r="BE64" s="314"/>
      <c r="BF64" s="314"/>
      <c r="BI64" s="314"/>
      <c r="BS64" s="314"/>
      <c r="CC64" s="314"/>
      <c r="CM64" s="314"/>
      <c r="CW64" s="314"/>
      <c r="DG64" s="314"/>
      <c r="DQ64" s="314"/>
      <c r="EA64" s="314"/>
      <c r="EK64" s="314"/>
      <c r="EU64" s="314"/>
      <c r="FE64" s="314"/>
      <c r="FO64" s="314"/>
      <c r="FY64" s="314"/>
      <c r="GI64" s="314"/>
      <c r="GS64" s="314"/>
      <c r="HC64" s="314"/>
      <c r="HM64" s="314"/>
      <c r="HW64" s="314"/>
    </row>
    <row r="65" s="3" customFormat="true" x14ac:dyDescent="0.25">
      <c r="A65" s="314"/>
      <c r="K65" s="314"/>
      <c r="U65" s="314"/>
      <c r="AE65" s="314"/>
      <c r="AO65" s="314"/>
      <c r="AY65" s="314"/>
      <c r="AZ65" s="314"/>
      <c r="BA65" s="314"/>
      <c r="BB65" s="314"/>
      <c r="BC65" s="314"/>
      <c r="BD65" s="314"/>
      <c r="BE65" s="314"/>
      <c r="BF65" s="314"/>
      <c r="BI65" s="314"/>
      <c r="BS65" s="314"/>
      <c r="CC65" s="314"/>
      <c r="CM65" s="314"/>
      <c r="CW65" s="314"/>
      <c r="DG65" s="314"/>
      <c r="DQ65" s="314"/>
      <c r="EA65" s="314"/>
      <c r="EK65" s="314"/>
      <c r="EU65" s="314"/>
      <c r="FE65" s="314"/>
      <c r="FO65" s="314"/>
      <c r="FY65" s="314"/>
      <c r="GI65" s="314"/>
      <c r="GS65" s="314"/>
      <c r="HC65" s="314"/>
      <c r="HM65" s="314"/>
      <c r="HW65" s="314"/>
    </row>
    <row r="66" s="3" customFormat="true" x14ac:dyDescent="0.25">
      <c r="A66" s="314"/>
      <c r="K66" s="314"/>
      <c r="U66" s="314"/>
      <c r="AE66" s="314"/>
      <c r="AO66" s="314"/>
      <c r="AY66" s="314"/>
      <c r="AZ66" s="314"/>
      <c r="BA66" s="314"/>
      <c r="BB66" s="314"/>
      <c r="BC66" s="314"/>
      <c r="BD66" s="314"/>
      <c r="BE66" s="314"/>
      <c r="BF66" s="314"/>
      <c r="BI66" s="314"/>
      <c r="BS66" s="314"/>
      <c r="CC66" s="314"/>
      <c r="CM66" s="314"/>
      <c r="CW66" s="314"/>
      <c r="DG66" s="314"/>
      <c r="DQ66" s="314"/>
      <c r="EA66" s="314"/>
      <c r="EK66" s="314"/>
      <c r="EU66" s="314"/>
      <c r="FE66" s="314"/>
      <c r="FO66" s="314"/>
      <c r="FY66" s="314"/>
      <c r="GI66" s="314"/>
      <c r="GS66" s="314"/>
      <c r="HC66" s="314"/>
      <c r="HM66" s="314"/>
      <c r="HW66" s="314"/>
    </row>
    <row r="67" s="3" customFormat="true" x14ac:dyDescent="0.25">
      <c r="A67" s="314"/>
      <c r="K67" s="314"/>
      <c r="U67" s="314"/>
      <c r="AE67" s="314"/>
      <c r="AO67" s="314"/>
      <c r="AY67" s="314"/>
      <c r="AZ67" s="314"/>
      <c r="BA67" s="314"/>
      <c r="BB67" s="314"/>
      <c r="BC67" s="314"/>
      <c r="BD67" s="314"/>
      <c r="BE67" s="314"/>
      <c r="BF67" s="314"/>
      <c r="BI67" s="314"/>
      <c r="BS67" s="314"/>
      <c r="CC67" s="314"/>
      <c r="CM67" s="314"/>
      <c r="CW67" s="314"/>
      <c r="DG67" s="314"/>
      <c r="DQ67" s="314"/>
      <c r="EA67" s="314"/>
      <c r="EK67" s="314"/>
      <c r="EU67" s="314"/>
      <c r="FE67" s="314"/>
      <c r="FO67" s="314"/>
      <c r="FY67" s="314"/>
      <c r="GI67" s="314"/>
      <c r="GS67" s="314"/>
      <c r="HC67" s="314"/>
      <c r="HM67" s="314"/>
      <c r="HW67" s="314"/>
    </row>
    <row r="68" s="3" customFormat="true" x14ac:dyDescent="0.25">
      <c r="A68" s="314"/>
      <c r="K68" s="314"/>
      <c r="U68" s="314"/>
      <c r="AE68" s="314"/>
      <c r="AO68" s="314"/>
      <c r="AY68" s="314"/>
      <c r="AZ68" s="314"/>
      <c r="BA68" s="314"/>
      <c r="BB68" s="314"/>
      <c r="BC68" s="314"/>
      <c r="BD68" s="314"/>
      <c r="BE68" s="314"/>
      <c r="BF68" s="314"/>
      <c r="BI68" s="314"/>
      <c r="BS68" s="314"/>
      <c r="CC68" s="314"/>
      <c r="CM68" s="314"/>
      <c r="CW68" s="314"/>
      <c r="DG68" s="314"/>
      <c r="DQ68" s="314"/>
      <c r="EA68" s="314"/>
      <c r="EK68" s="314"/>
      <c r="EU68" s="314"/>
      <c r="FE68" s="314"/>
      <c r="FO68" s="314"/>
      <c r="FY68" s="314"/>
      <c r="GI68" s="314"/>
      <c r="GS68" s="314"/>
      <c r="HC68" s="314"/>
      <c r="HM68" s="314"/>
      <c r="HW68" s="314"/>
    </row>
    <row r="69" s="3" customFormat="true" x14ac:dyDescent="0.25">
      <c r="A69" s="314"/>
      <c r="K69" s="314"/>
      <c r="U69" s="314"/>
      <c r="AE69" s="314"/>
      <c r="AO69" s="314"/>
      <c r="AY69" s="314"/>
      <c r="AZ69" s="314"/>
      <c r="BA69" s="314"/>
      <c r="BB69" s="314"/>
      <c r="BC69" s="314"/>
      <c r="BD69" s="314"/>
      <c r="BE69" s="314"/>
      <c r="BF69" s="314"/>
      <c r="BI69" s="314"/>
      <c r="BS69" s="314"/>
      <c r="CC69" s="314"/>
      <c r="CM69" s="314"/>
      <c r="CW69" s="314"/>
      <c r="DG69" s="314"/>
      <c r="DQ69" s="314"/>
      <c r="EA69" s="314"/>
      <c r="EK69" s="314"/>
      <c r="EU69" s="314"/>
      <c r="FE69" s="314"/>
      <c r="FO69" s="314"/>
      <c r="FY69" s="314"/>
      <c r="GI69" s="314"/>
      <c r="GS69" s="314"/>
      <c r="HC69" s="314"/>
      <c r="HM69" s="314"/>
      <c r="HW69" s="314"/>
    </row>
    <row r="70" s="3" customFormat="true" x14ac:dyDescent="0.25">
      <c r="A70" s="314"/>
      <c r="K70" s="314"/>
      <c r="U70" s="314"/>
      <c r="AE70" s="314"/>
      <c r="AO70" s="314"/>
      <c r="AY70" s="314"/>
      <c r="AZ70" s="314"/>
      <c r="BA70" s="314"/>
      <c r="BB70" s="314"/>
      <c r="BC70" s="314"/>
      <c r="BD70" s="314"/>
      <c r="BE70" s="314"/>
      <c r="BF70" s="314"/>
      <c r="BI70" s="314"/>
      <c r="BS70" s="314"/>
      <c r="CC70" s="314"/>
      <c r="CM70" s="314"/>
      <c r="CW70" s="314"/>
      <c r="DG70" s="314"/>
      <c r="DQ70" s="314"/>
      <c r="EA70" s="314"/>
      <c r="EK70" s="314"/>
      <c r="EU70" s="314"/>
      <c r="FE70" s="314"/>
      <c r="FO70" s="314"/>
      <c r="FY70" s="314"/>
      <c r="GI70" s="314"/>
      <c r="GS70" s="314"/>
      <c r="HC70" s="314"/>
      <c r="HM70" s="314"/>
      <c r="HW70" s="314"/>
    </row>
    <row r="71" s="3" customFormat="true" x14ac:dyDescent="0.25">
      <c r="A71" s="314"/>
      <c r="K71" s="314"/>
      <c r="U71" s="314"/>
      <c r="AE71" s="314"/>
      <c r="AO71" s="314"/>
      <c r="AY71" s="314"/>
      <c r="AZ71" s="314"/>
      <c r="BA71" s="314"/>
      <c r="BB71" s="314"/>
      <c r="BC71" s="314"/>
      <c r="BD71" s="314"/>
      <c r="BE71" s="314"/>
      <c r="BF71" s="314"/>
      <c r="BI71" s="314"/>
      <c r="BS71" s="314"/>
      <c r="CC71" s="314"/>
      <c r="CM71" s="314"/>
      <c r="CW71" s="314"/>
      <c r="DG71" s="314"/>
      <c r="DQ71" s="314"/>
      <c r="EA71" s="314"/>
      <c r="EK71" s="314"/>
      <c r="EU71" s="314"/>
      <c r="FE71" s="314"/>
      <c r="FO71" s="314"/>
      <c r="FY71" s="314"/>
      <c r="GI71" s="314"/>
      <c r="GS71" s="314"/>
      <c r="HC71" s="314"/>
      <c r="HM71" s="314"/>
      <c r="HW71" s="314"/>
    </row>
    <row r="72" s="3" customFormat="true" x14ac:dyDescent="0.25">
      <c r="A72" s="314"/>
      <c r="K72" s="314"/>
      <c r="U72" s="314"/>
      <c r="AE72" s="314"/>
      <c r="AO72" s="314"/>
      <c r="AY72" s="314"/>
      <c r="AZ72" s="314"/>
      <c r="BA72" s="314"/>
      <c r="BB72" s="314"/>
      <c r="BC72" s="314"/>
      <c r="BD72" s="314"/>
      <c r="BE72" s="314"/>
      <c r="BF72" s="314"/>
      <c r="BI72" s="314"/>
      <c r="BS72" s="314"/>
      <c r="CC72" s="314"/>
      <c r="CM72" s="314"/>
      <c r="CW72" s="314"/>
      <c r="DG72" s="314"/>
      <c r="DQ72" s="314"/>
      <c r="EA72" s="314"/>
      <c r="EK72" s="314"/>
      <c r="EU72" s="314"/>
      <c r="FE72" s="314"/>
      <c r="FO72" s="314"/>
      <c r="FY72" s="314"/>
      <c r="GI72" s="314"/>
      <c r="GS72" s="314"/>
      <c r="HC72" s="314"/>
      <c r="HM72" s="314"/>
      <c r="HW72" s="314"/>
    </row>
    <row r="73" s="3" customFormat="true" x14ac:dyDescent="0.25">
      <c r="A73" s="314"/>
      <c r="K73" s="314"/>
      <c r="U73" s="314"/>
      <c r="AE73" s="314"/>
      <c r="AO73" s="314"/>
      <c r="AY73" s="314"/>
      <c r="AZ73" s="314"/>
      <c r="BA73" s="314"/>
      <c r="BB73" s="314"/>
      <c r="BC73" s="314"/>
      <c r="BD73" s="314"/>
      <c r="BE73" s="314"/>
      <c r="BF73" s="314"/>
      <c r="BI73" s="314"/>
      <c r="BS73" s="314"/>
      <c r="CC73" s="314"/>
      <c r="CM73" s="314"/>
      <c r="CW73" s="314"/>
      <c r="DG73" s="314"/>
      <c r="DQ73" s="314"/>
      <c r="EA73" s="314"/>
      <c r="EK73" s="314"/>
      <c r="EU73" s="314"/>
      <c r="FE73" s="314"/>
      <c r="FO73" s="314"/>
      <c r="FY73" s="314"/>
      <c r="GI73" s="314"/>
      <c r="GS73" s="314"/>
      <c r="HC73" s="314"/>
      <c r="HM73" s="314"/>
      <c r="HW73" s="314"/>
    </row>
    <row r="74" s="3" customFormat="true" x14ac:dyDescent="0.25">
      <c r="A74" s="314"/>
      <c r="K74" s="314"/>
      <c r="U74" s="314"/>
      <c r="AE74" s="314"/>
      <c r="AO74" s="314"/>
      <c r="AY74" s="314"/>
      <c r="AZ74" s="314"/>
      <c r="BA74" s="314"/>
      <c r="BB74" s="314"/>
      <c r="BC74" s="314"/>
      <c r="BD74" s="314"/>
      <c r="BE74" s="314"/>
      <c r="BF74" s="314"/>
      <c r="BI74" s="314"/>
      <c r="BS74" s="314"/>
      <c r="CC74" s="314"/>
      <c r="CM74" s="314"/>
      <c r="CW74" s="314"/>
      <c r="DG74" s="314"/>
      <c r="DQ74" s="314"/>
      <c r="EA74" s="314"/>
      <c r="EK74" s="314"/>
      <c r="EU74" s="314"/>
      <c r="FE74" s="314"/>
      <c r="FO74" s="314"/>
      <c r="FY74" s="314"/>
      <c r="GI74" s="314"/>
      <c r="GS74" s="314"/>
      <c r="HC74" s="314"/>
      <c r="HM74" s="314"/>
      <c r="HW74" s="314"/>
    </row>
    <row r="75" s="3" customFormat="true" x14ac:dyDescent="0.25">
      <c r="A75" s="314"/>
      <c r="K75" s="314"/>
      <c r="U75" s="314"/>
      <c r="AE75" s="314"/>
      <c r="AO75" s="314"/>
      <c r="AY75" s="314"/>
      <c r="AZ75" s="314"/>
      <c r="BA75" s="314"/>
      <c r="BB75" s="314"/>
      <c r="BC75" s="314"/>
      <c r="BD75" s="314"/>
      <c r="BE75" s="314"/>
      <c r="BF75" s="314"/>
      <c r="BI75" s="314"/>
      <c r="BS75" s="314"/>
      <c r="CC75" s="314"/>
      <c r="CM75" s="314"/>
      <c r="CW75" s="314"/>
      <c r="DG75" s="314"/>
      <c r="DQ75" s="314"/>
      <c r="EA75" s="314"/>
      <c r="EK75" s="314"/>
      <c r="EU75" s="314"/>
      <c r="FE75" s="314"/>
      <c r="FO75" s="314"/>
      <c r="FY75" s="314"/>
      <c r="GI75" s="314"/>
      <c r="GS75" s="314"/>
      <c r="HC75" s="314"/>
      <c r="HM75" s="314"/>
      <c r="HW75" s="314"/>
    </row>
    <row r="76" s="3" customFormat="true" x14ac:dyDescent="0.25">
      <c r="A76" s="314"/>
      <c r="K76" s="314"/>
      <c r="U76" s="314"/>
      <c r="AE76" s="314"/>
      <c r="AO76" s="314"/>
      <c r="AY76" s="314"/>
      <c r="AZ76" s="314"/>
      <c r="BA76" s="314"/>
      <c r="BB76" s="314"/>
      <c r="BC76" s="314"/>
      <c r="BD76" s="314"/>
      <c r="BE76" s="314"/>
      <c r="BF76" s="314"/>
      <c r="BI76" s="314"/>
      <c r="BS76" s="314"/>
      <c r="CC76" s="314"/>
      <c r="CM76" s="314"/>
      <c r="CW76" s="314"/>
      <c r="DG76" s="314"/>
      <c r="DQ76" s="314"/>
      <c r="EA76" s="314"/>
      <c r="EK76" s="314"/>
      <c r="EU76" s="314"/>
      <c r="FE76" s="314"/>
      <c r="FO76" s="314"/>
      <c r="FY76" s="314"/>
      <c r="GI76" s="314"/>
      <c r="GS76" s="314"/>
      <c r="HC76" s="314"/>
      <c r="HM76" s="314"/>
      <c r="HW76" s="314"/>
    </row>
    <row r="77" s="3" customFormat="true" x14ac:dyDescent="0.25">
      <c r="A77" s="314"/>
      <c r="K77" s="314"/>
      <c r="U77" s="314"/>
      <c r="AE77" s="314"/>
      <c r="AO77" s="314"/>
      <c r="AY77" s="314"/>
      <c r="AZ77" s="314"/>
      <c r="BA77" s="314"/>
      <c r="BB77" s="314"/>
      <c r="BC77" s="314"/>
      <c r="BD77" s="314"/>
      <c r="BE77" s="314"/>
      <c r="BF77" s="314"/>
      <c r="BI77" s="314"/>
      <c r="BS77" s="314"/>
      <c r="CC77" s="314"/>
      <c r="CM77" s="314"/>
      <c r="CW77" s="314"/>
      <c r="DG77" s="314"/>
      <c r="DQ77" s="314"/>
      <c r="EA77" s="314"/>
      <c r="EK77" s="314"/>
      <c r="EU77" s="314"/>
      <c r="FE77" s="314"/>
      <c r="FO77" s="314"/>
      <c r="FY77" s="314"/>
      <c r="GI77" s="314"/>
      <c r="GS77" s="314"/>
      <c r="HC77" s="314"/>
      <c r="HM77" s="314"/>
      <c r="HW77" s="314"/>
    </row>
    <row r="78" s="3" customFormat="true" x14ac:dyDescent="0.25">
      <c r="A78" s="314"/>
      <c r="K78" s="314"/>
      <c r="U78" s="314"/>
      <c r="AE78" s="314"/>
      <c r="AO78" s="314"/>
      <c r="AY78" s="314"/>
      <c r="AZ78" s="314"/>
      <c r="BA78" s="314"/>
      <c r="BB78" s="314"/>
      <c r="BC78" s="314"/>
      <c r="BD78" s="314"/>
      <c r="BE78" s="314"/>
      <c r="BF78" s="314"/>
      <c r="BI78" s="314"/>
      <c r="BS78" s="314"/>
      <c r="CC78" s="314"/>
      <c r="CM78" s="314"/>
      <c r="CW78" s="314"/>
      <c r="DG78" s="314"/>
      <c r="DQ78" s="314"/>
      <c r="EA78" s="314"/>
      <c r="EK78" s="314"/>
      <c r="EU78" s="314"/>
      <c r="FE78" s="314"/>
      <c r="FO78" s="314"/>
      <c r="FY78" s="314"/>
      <c r="GI78" s="314"/>
      <c r="GS78" s="314"/>
      <c r="HC78" s="314"/>
      <c r="HM78" s="314"/>
      <c r="HW78" s="314"/>
    </row>
    <row r="79" s="3" customFormat="true" x14ac:dyDescent="0.25">
      <c r="A79" s="314"/>
      <c r="K79" s="314"/>
      <c r="U79" s="314"/>
      <c r="AE79" s="314"/>
      <c r="AO79" s="314"/>
      <c r="AY79" s="314"/>
      <c r="AZ79" s="314"/>
      <c r="BA79" s="314"/>
      <c r="BB79" s="314"/>
      <c r="BC79" s="314"/>
      <c r="BD79" s="314"/>
      <c r="BE79" s="314"/>
      <c r="BF79" s="314"/>
      <c r="BI79" s="314"/>
      <c r="BS79" s="314"/>
      <c r="CC79" s="314"/>
      <c r="CM79" s="314"/>
      <c r="CW79" s="314"/>
      <c r="DG79" s="314"/>
      <c r="DQ79" s="314"/>
      <c r="EA79" s="314"/>
      <c r="EK79" s="314"/>
      <c r="EU79" s="314"/>
      <c r="FE79" s="314"/>
      <c r="FO79" s="314"/>
      <c r="FY79" s="314"/>
      <c r="GI79" s="314"/>
      <c r="GS79" s="314"/>
      <c r="HC79" s="314"/>
      <c r="HM79" s="314"/>
      <c r="HW79" s="314"/>
    </row>
    <row r="80" s="3" customFormat="true" x14ac:dyDescent="0.25">
      <c r="A80" s="314"/>
      <c r="K80" s="314"/>
      <c r="U80" s="314"/>
      <c r="AE80" s="314"/>
      <c r="AO80" s="314"/>
      <c r="AY80" s="314"/>
      <c r="AZ80" s="314"/>
      <c r="BA80" s="314"/>
      <c r="BB80" s="314"/>
      <c r="BC80" s="314"/>
      <c r="BD80" s="314"/>
      <c r="BE80" s="314"/>
      <c r="BF80" s="314"/>
      <c r="BI80" s="314"/>
      <c r="BS80" s="314"/>
      <c r="CC80" s="314"/>
      <c r="CM80" s="314"/>
      <c r="CW80" s="314"/>
      <c r="DG80" s="314"/>
      <c r="DQ80" s="314"/>
      <c r="EA80" s="314"/>
      <c r="EK80" s="314"/>
      <c r="EU80" s="314"/>
      <c r="FE80" s="314"/>
      <c r="FO80" s="314"/>
      <c r="FY80" s="314"/>
      <c r="GI80" s="314"/>
      <c r="GS80" s="314"/>
      <c r="HC80" s="314"/>
      <c r="HM80" s="314"/>
      <c r="HW80" s="314"/>
    </row>
    <row r="81" s="3" customFormat="true" x14ac:dyDescent="0.25">
      <c r="A81" s="314"/>
      <c r="K81" s="314"/>
      <c r="U81" s="314"/>
      <c r="AE81" s="314"/>
      <c r="AO81" s="314"/>
      <c r="AY81" s="314"/>
      <c r="AZ81" s="314"/>
      <c r="BA81" s="314"/>
      <c r="BB81" s="314"/>
      <c r="BC81" s="314"/>
      <c r="BD81" s="314"/>
      <c r="BE81" s="314"/>
      <c r="BF81" s="314"/>
      <c r="BI81" s="314"/>
      <c r="BS81" s="314"/>
      <c r="CC81" s="314"/>
      <c r="CM81" s="314"/>
      <c r="CW81" s="314"/>
      <c r="DG81" s="314"/>
      <c r="DQ81" s="314"/>
      <c r="EA81" s="314"/>
      <c r="EK81" s="314"/>
      <c r="EU81" s="314"/>
      <c r="FE81" s="314"/>
      <c r="FO81" s="314"/>
      <c r="FY81" s="314"/>
      <c r="GI81" s="314"/>
      <c r="GS81" s="314"/>
      <c r="HC81" s="314"/>
      <c r="HM81" s="314"/>
      <c r="HW81" s="314"/>
    </row>
    <row r="82" s="3" customFormat="true" x14ac:dyDescent="0.25">
      <c r="A82" s="314"/>
      <c r="K82" s="314"/>
      <c r="U82" s="314"/>
      <c r="AE82" s="314"/>
      <c r="AO82" s="314"/>
      <c r="AY82" s="314"/>
      <c r="AZ82" s="314"/>
      <c r="BA82" s="314"/>
      <c r="BB82" s="314"/>
      <c r="BC82" s="314"/>
      <c r="BD82" s="314"/>
      <c r="BE82" s="314"/>
      <c r="BF82" s="314"/>
      <c r="BI82" s="314"/>
      <c r="BS82" s="314"/>
      <c r="CC82" s="314"/>
      <c r="CM82" s="314"/>
      <c r="CW82" s="314"/>
      <c r="DG82" s="314"/>
      <c r="DQ82" s="314"/>
      <c r="EA82" s="314"/>
      <c r="EK82" s="314"/>
      <c r="EU82" s="314"/>
      <c r="FE82" s="314"/>
      <c r="FO82" s="314"/>
      <c r="FY82" s="314"/>
      <c r="GI82" s="314"/>
      <c r="GS82" s="314"/>
      <c r="HC82" s="314"/>
      <c r="HM82" s="314"/>
      <c r="HW82" s="314"/>
    </row>
    <row r="83" s="3" customFormat="true" x14ac:dyDescent="0.25">
      <c r="A83" s="314"/>
      <c r="K83" s="314"/>
      <c r="U83" s="314"/>
      <c r="AE83" s="314"/>
      <c r="AO83" s="314"/>
      <c r="AY83" s="314"/>
      <c r="AZ83" s="314"/>
      <c r="BA83" s="314"/>
      <c r="BB83" s="314"/>
      <c r="BC83" s="314"/>
      <c r="BD83" s="314"/>
      <c r="BE83" s="314"/>
      <c r="BF83" s="314"/>
      <c r="BI83" s="314"/>
      <c r="BS83" s="314"/>
      <c r="CC83" s="314"/>
      <c r="CM83" s="314"/>
      <c r="CW83" s="314"/>
      <c r="DG83" s="314"/>
      <c r="DQ83" s="314"/>
      <c r="EA83" s="314"/>
      <c r="EK83" s="314"/>
      <c r="EU83" s="314"/>
      <c r="FE83" s="314"/>
      <c r="FO83" s="314"/>
      <c r="FY83" s="314"/>
      <c r="GI83" s="314"/>
      <c r="GS83" s="314"/>
      <c r="HC83" s="314"/>
      <c r="HM83" s="314"/>
      <c r="HW83" s="314"/>
    </row>
    <row r="84" s="3" customFormat="true" x14ac:dyDescent="0.25">
      <c r="A84" s="314"/>
      <c r="K84" s="314"/>
      <c r="U84" s="314"/>
      <c r="AE84" s="314"/>
      <c r="AO84" s="314"/>
      <c r="AY84" s="314"/>
      <c r="AZ84" s="314"/>
      <c r="BA84" s="314"/>
      <c r="BB84" s="314"/>
      <c r="BC84" s="314"/>
      <c r="BD84" s="314"/>
      <c r="BE84" s="314"/>
      <c r="BF84" s="314"/>
      <c r="BI84" s="314"/>
      <c r="BS84" s="314"/>
      <c r="CC84" s="314"/>
      <c r="CM84" s="314"/>
      <c r="CW84" s="314"/>
      <c r="DG84" s="314"/>
      <c r="DQ84" s="314"/>
      <c r="EA84" s="314"/>
      <c r="EK84" s="314"/>
      <c r="EU84" s="314"/>
      <c r="FE84" s="314"/>
      <c r="FO84" s="314"/>
      <c r="FY84" s="314"/>
      <c r="GI84" s="314"/>
      <c r="GS84" s="314"/>
      <c r="HC84" s="314"/>
      <c r="HM84" s="314"/>
      <c r="HW84" s="314"/>
    </row>
    <row r="85" s="3" customFormat="true" x14ac:dyDescent="0.25">
      <c r="A85" s="314"/>
      <c r="K85" s="314"/>
      <c r="U85" s="314"/>
      <c r="AE85" s="314"/>
      <c r="AO85" s="314"/>
      <c r="AY85" s="314"/>
      <c r="AZ85" s="314"/>
      <c r="BA85" s="314"/>
      <c r="BB85" s="314"/>
      <c r="BC85" s="314"/>
      <c r="BD85" s="314"/>
      <c r="BE85" s="314"/>
      <c r="BF85" s="314"/>
      <c r="BI85" s="314"/>
      <c r="BS85" s="314"/>
      <c r="CC85" s="314"/>
      <c r="CM85" s="314"/>
      <c r="CW85" s="314"/>
      <c r="DG85" s="314"/>
      <c r="DQ85" s="314"/>
      <c r="EA85" s="314"/>
      <c r="EK85" s="314"/>
      <c r="EU85" s="314"/>
      <c r="FE85" s="314"/>
      <c r="FO85" s="314"/>
      <c r="FY85" s="314"/>
      <c r="GI85" s="314"/>
      <c r="GS85" s="314"/>
      <c r="HC85" s="314"/>
      <c r="HM85" s="314"/>
      <c r="HW85" s="314"/>
    </row>
    <row r="86" s="3" customFormat="true" x14ac:dyDescent="0.25">
      <c r="A86" s="314"/>
      <c r="K86" s="314"/>
      <c r="U86" s="314"/>
      <c r="AE86" s="314"/>
      <c r="AO86" s="314"/>
      <c r="AY86" s="314"/>
      <c r="AZ86" s="314"/>
      <c r="BA86" s="314"/>
      <c r="BB86" s="314"/>
      <c r="BC86" s="314"/>
      <c r="BD86" s="314"/>
      <c r="BE86" s="314"/>
      <c r="BF86" s="314"/>
      <c r="BI86" s="314"/>
      <c r="BS86" s="314"/>
      <c r="CC86" s="314"/>
      <c r="CM86" s="314"/>
      <c r="CW86" s="314"/>
      <c r="DG86" s="314"/>
      <c r="DQ86" s="314"/>
      <c r="EA86" s="314"/>
      <c r="EK86" s="314"/>
      <c r="EU86" s="314"/>
      <c r="FE86" s="314"/>
      <c r="FO86" s="314"/>
      <c r="FY86" s="314"/>
      <c r="GI86" s="314"/>
      <c r="GS86" s="314"/>
      <c r="HC86" s="314"/>
      <c r="HM86" s="314"/>
      <c r="HW86" s="314"/>
    </row>
    <row r="87" s="3" customFormat="true" x14ac:dyDescent="0.25">
      <c r="A87" s="314"/>
      <c r="K87" s="314"/>
      <c r="U87" s="314"/>
      <c r="AE87" s="314"/>
      <c r="AO87" s="314"/>
      <c r="AY87" s="314"/>
      <c r="AZ87" s="314"/>
      <c r="BA87" s="314"/>
      <c r="BB87" s="314"/>
      <c r="BC87" s="314"/>
      <c r="BD87" s="314"/>
      <c r="BE87" s="314"/>
      <c r="BF87" s="314"/>
      <c r="BI87" s="314"/>
      <c r="BS87" s="314"/>
      <c r="CC87" s="314"/>
      <c r="CM87" s="314"/>
      <c r="CW87" s="314"/>
      <c r="DG87" s="314"/>
      <c r="DQ87" s="314"/>
      <c r="EA87" s="314"/>
      <c r="EK87" s="314"/>
      <c r="EU87" s="314"/>
      <c r="FE87" s="314"/>
      <c r="FO87" s="314"/>
      <c r="FY87" s="314"/>
      <c r="GI87" s="314"/>
      <c r="GS87" s="314"/>
      <c r="HC87" s="314"/>
      <c r="HM87" s="314"/>
      <c r="HW87" s="314"/>
    </row>
    <row r="88" s="3" customFormat="true" x14ac:dyDescent="0.25">
      <c r="A88" s="314"/>
      <c r="K88" s="314"/>
      <c r="U88" s="314"/>
      <c r="AE88" s="314"/>
      <c r="AO88" s="314"/>
      <c r="AY88" s="314"/>
      <c r="AZ88" s="314"/>
      <c r="BA88" s="314"/>
      <c r="BB88" s="314"/>
      <c r="BC88" s="314"/>
      <c r="BD88" s="314"/>
      <c r="BE88" s="314"/>
      <c r="BF88" s="314"/>
      <c r="BI88" s="314"/>
      <c r="BS88" s="314"/>
      <c r="CC88" s="314"/>
      <c r="CM88" s="314"/>
      <c r="CW88" s="314"/>
      <c r="DG88" s="314"/>
      <c r="DQ88" s="314"/>
      <c r="EA88" s="314"/>
      <c r="EK88" s="314"/>
      <c r="EU88" s="314"/>
      <c r="FE88" s="314"/>
      <c r="FO88" s="314"/>
      <c r="FY88" s="314"/>
      <c r="GI88" s="314"/>
      <c r="GS88" s="314"/>
      <c r="HC88" s="314"/>
      <c r="HM88" s="314"/>
      <c r="HW88" s="314"/>
    </row>
    <row r="89" s="3" customFormat="true" x14ac:dyDescent="0.25">
      <c r="A89" s="314"/>
      <c r="K89" s="314"/>
      <c r="U89" s="314"/>
      <c r="AE89" s="314"/>
      <c r="AO89" s="314"/>
      <c r="AY89" s="314"/>
      <c r="AZ89" s="314"/>
      <c r="BA89" s="314"/>
      <c r="BB89" s="314"/>
      <c r="BC89" s="314"/>
      <c r="BD89" s="314"/>
      <c r="BE89" s="314"/>
      <c r="BF89" s="314"/>
      <c r="BI89" s="314"/>
      <c r="BS89" s="314"/>
      <c r="CC89" s="314"/>
      <c r="CM89" s="314"/>
      <c r="CW89" s="314"/>
      <c r="DG89" s="314"/>
      <c r="DQ89" s="314"/>
      <c r="EA89" s="314"/>
      <c r="EK89" s="314"/>
      <c r="EU89" s="314"/>
      <c r="FE89" s="314"/>
      <c r="FO89" s="314"/>
      <c r="FY89" s="314"/>
      <c r="GI89" s="314"/>
      <c r="GS89" s="314"/>
      <c r="HC89" s="314"/>
      <c r="HM89" s="314"/>
      <c r="HW89" s="314"/>
    </row>
    <row r="90" s="3" customFormat="true" x14ac:dyDescent="0.25">
      <c r="A90" s="314"/>
      <c r="K90" s="314"/>
      <c r="U90" s="314"/>
      <c r="AE90" s="314"/>
      <c r="AO90" s="314"/>
      <c r="AY90" s="314"/>
      <c r="AZ90" s="314"/>
      <c r="BA90" s="314"/>
      <c r="BB90" s="314"/>
      <c r="BC90" s="314"/>
      <c r="BD90" s="314"/>
      <c r="BE90" s="314"/>
      <c r="BF90" s="314"/>
      <c r="BI90" s="314"/>
      <c r="BS90" s="314"/>
      <c r="CC90" s="314"/>
      <c r="CM90" s="314"/>
      <c r="CW90" s="314"/>
      <c r="DG90" s="314"/>
      <c r="DQ90" s="314"/>
      <c r="EA90" s="314"/>
      <c r="EK90" s="314"/>
      <c r="EU90" s="314"/>
      <c r="FE90" s="314"/>
      <c r="FO90" s="314"/>
      <c r="FY90" s="314"/>
      <c r="GI90" s="314"/>
      <c r="GS90" s="314"/>
      <c r="HC90" s="314"/>
      <c r="HM90" s="314"/>
      <c r="HW90" s="314"/>
    </row>
    <row r="91" s="3" customFormat="true" x14ac:dyDescent="0.25">
      <c r="A91" s="314"/>
      <c r="K91" s="314"/>
      <c r="U91" s="314"/>
      <c r="AE91" s="314"/>
      <c r="AO91" s="314"/>
      <c r="AY91" s="314"/>
      <c r="AZ91" s="314"/>
      <c r="BA91" s="314"/>
      <c r="BB91" s="314"/>
      <c r="BC91" s="314"/>
      <c r="BD91" s="314"/>
      <c r="BE91" s="314"/>
      <c r="BF91" s="314"/>
      <c r="BI91" s="314"/>
      <c r="BS91" s="314"/>
      <c r="CC91" s="314"/>
      <c r="CM91" s="314"/>
      <c r="CW91" s="314"/>
      <c r="DG91" s="314"/>
      <c r="DQ91" s="314"/>
      <c r="EA91" s="314"/>
      <c r="EK91" s="314"/>
      <c r="EU91" s="314"/>
      <c r="FE91" s="314"/>
      <c r="FO91" s="314"/>
      <c r="FY91" s="314"/>
      <c r="GI91" s="314"/>
      <c r="GS91" s="314"/>
      <c r="HC91" s="314"/>
      <c r="HM91" s="314"/>
      <c r="HW91" s="314"/>
    </row>
    <row r="92" s="3" customFormat="true" x14ac:dyDescent="0.25">
      <c r="A92" s="314"/>
      <c r="K92" s="314"/>
      <c r="U92" s="314"/>
      <c r="AE92" s="314"/>
      <c r="AO92" s="314"/>
      <c r="AY92" s="314"/>
      <c r="AZ92" s="314"/>
      <c r="BA92" s="314"/>
      <c r="BB92" s="314"/>
      <c r="BC92" s="314"/>
      <c r="BD92" s="314"/>
      <c r="BE92" s="314"/>
      <c r="BF92" s="314"/>
      <c r="BI92" s="314"/>
      <c r="BS92" s="314"/>
      <c r="CC92" s="314"/>
      <c r="CM92" s="314"/>
      <c r="CW92" s="314"/>
      <c r="DG92" s="314"/>
      <c r="DQ92" s="314"/>
      <c r="EA92" s="314"/>
      <c r="EK92" s="314"/>
      <c r="EU92" s="314"/>
      <c r="FE92" s="314"/>
      <c r="FO92" s="314"/>
      <c r="FY92" s="314"/>
      <c r="GI92" s="314"/>
      <c r="GS92" s="314"/>
      <c r="HC92" s="314"/>
      <c r="HM92" s="314"/>
      <c r="HW92" s="314"/>
    </row>
    <row r="93" s="3" customFormat="true" x14ac:dyDescent="0.25">
      <c r="A93" s="314"/>
      <c r="K93" s="314"/>
      <c r="U93" s="314"/>
      <c r="AE93" s="314"/>
      <c r="AO93" s="314"/>
      <c r="AY93" s="314"/>
      <c r="AZ93" s="314"/>
      <c r="BA93" s="314"/>
      <c r="BB93" s="314"/>
      <c r="BC93" s="314"/>
      <c r="BD93" s="314"/>
      <c r="BE93" s="314"/>
      <c r="BF93" s="314"/>
      <c r="BI93" s="314"/>
      <c r="BS93" s="314"/>
      <c r="CC93" s="314"/>
      <c r="CM93" s="314"/>
      <c r="CW93" s="314"/>
      <c r="DG93" s="314"/>
      <c r="DQ93" s="314"/>
      <c r="EA93" s="314"/>
      <c r="EK93" s="314"/>
      <c r="EU93" s="314"/>
      <c r="FE93" s="314"/>
      <c r="FO93" s="314"/>
      <c r="FY93" s="314"/>
      <c r="GI93" s="314"/>
      <c r="GS93" s="314"/>
      <c r="HC93" s="314"/>
      <c r="HM93" s="314"/>
      <c r="HW93" s="314"/>
    </row>
    <row r="94" s="3" customFormat="true" x14ac:dyDescent="0.25">
      <c r="A94" s="314"/>
      <c r="K94" s="314"/>
      <c r="U94" s="314"/>
      <c r="AE94" s="314"/>
      <c r="AO94" s="314"/>
      <c r="AY94" s="314"/>
      <c r="AZ94" s="314"/>
      <c r="BA94" s="314"/>
      <c r="BB94" s="314"/>
      <c r="BC94" s="314"/>
      <c r="BD94" s="314"/>
      <c r="BE94" s="314"/>
      <c r="BF94" s="314"/>
      <c r="BI94" s="314"/>
      <c r="BS94" s="314"/>
      <c r="CC94" s="314"/>
      <c r="CM94" s="314"/>
      <c r="CW94" s="314"/>
      <c r="DG94" s="314"/>
      <c r="DQ94" s="314"/>
      <c r="EA94" s="314"/>
      <c r="EK94" s="314"/>
      <c r="EU94" s="314"/>
      <c r="FE94" s="314"/>
      <c r="FO94" s="314"/>
      <c r="FY94" s="314"/>
      <c r="GI94" s="314"/>
      <c r="GS94" s="314"/>
      <c r="HC94" s="314"/>
      <c r="HM94" s="314"/>
      <c r="HW94" s="314"/>
    </row>
    <row r="95" s="3" customFormat="true" x14ac:dyDescent="0.25">
      <c r="A95" s="314"/>
      <c r="K95" s="314"/>
      <c r="U95" s="314"/>
      <c r="AE95" s="314"/>
      <c r="AO95" s="314"/>
      <c r="AY95" s="314"/>
      <c r="AZ95" s="314"/>
      <c r="BA95" s="314"/>
      <c r="BB95" s="314"/>
      <c r="BC95" s="314"/>
      <c r="BD95" s="314"/>
      <c r="BE95" s="314"/>
      <c r="BF95" s="314"/>
      <c r="BI95" s="314"/>
      <c r="BS95" s="314"/>
      <c r="CC95" s="314"/>
      <c r="CM95" s="314"/>
      <c r="CW95" s="314"/>
      <c r="DG95" s="314"/>
      <c r="DQ95" s="314"/>
      <c r="EA95" s="314"/>
      <c r="EK95" s="314"/>
      <c r="EU95" s="314"/>
      <c r="FE95" s="314"/>
      <c r="FO95" s="314"/>
      <c r="FY95" s="314"/>
      <c r="GI95" s="314"/>
      <c r="GS95" s="314"/>
      <c r="HC95" s="314"/>
      <c r="HM95" s="314"/>
      <c r="HW95" s="314"/>
    </row>
    <row r="96" s="3" customFormat="true" x14ac:dyDescent="0.25">
      <c r="A96" s="314"/>
      <c r="K96" s="314"/>
      <c r="U96" s="314"/>
      <c r="AE96" s="314"/>
      <c r="AO96" s="314"/>
      <c r="AY96" s="314"/>
      <c r="AZ96" s="314"/>
      <c r="BA96" s="314"/>
      <c r="BB96" s="314"/>
      <c r="BC96" s="314"/>
      <c r="BD96" s="314"/>
      <c r="BE96" s="314"/>
      <c r="BF96" s="314"/>
      <c r="BI96" s="314"/>
      <c r="BS96" s="314"/>
      <c r="CC96" s="314"/>
      <c r="CM96" s="314"/>
      <c r="CW96" s="314"/>
      <c r="DG96" s="314"/>
      <c r="DQ96" s="314"/>
      <c r="EA96" s="314"/>
      <c r="EK96" s="314"/>
      <c r="EU96" s="314"/>
      <c r="FE96" s="314"/>
      <c r="FO96" s="314"/>
      <c r="FY96" s="314"/>
      <c r="GI96" s="314"/>
      <c r="GS96" s="314"/>
      <c r="HC96" s="314"/>
      <c r="HM96" s="314"/>
      <c r="HW96" s="314"/>
    </row>
    <row r="97" s="3" customFormat="true" x14ac:dyDescent="0.25">
      <c r="A97" s="314"/>
      <c r="K97" s="314"/>
      <c r="U97" s="314"/>
      <c r="AE97" s="314"/>
      <c r="AO97" s="314"/>
      <c r="AY97" s="314"/>
      <c r="AZ97" s="314"/>
      <c r="BA97" s="314"/>
      <c r="BB97" s="314"/>
      <c r="BC97" s="314"/>
      <c r="BD97" s="314"/>
      <c r="BE97" s="314"/>
      <c r="BF97" s="314"/>
      <c r="BI97" s="314"/>
      <c r="BS97" s="314"/>
      <c r="CC97" s="314"/>
      <c r="CM97" s="314"/>
      <c r="CW97" s="314"/>
      <c r="DG97" s="314"/>
      <c r="DQ97" s="314"/>
      <c r="EA97" s="314"/>
      <c r="EK97" s="314"/>
      <c r="EU97" s="314"/>
      <c r="FE97" s="314"/>
      <c r="FO97" s="314"/>
      <c r="FY97" s="314"/>
      <c r="GI97" s="314"/>
      <c r="GS97" s="314"/>
      <c r="HC97" s="314"/>
      <c r="HM97" s="314"/>
      <c r="HW97" s="314"/>
    </row>
    <row r="98" s="3" customFormat="true" x14ac:dyDescent="0.25">
      <c r="A98" s="314"/>
      <c r="K98" s="314"/>
      <c r="U98" s="314"/>
      <c r="AE98" s="314"/>
      <c r="AO98" s="314"/>
      <c r="AY98" s="314"/>
      <c r="AZ98" s="314"/>
      <c r="BA98" s="314"/>
      <c r="BB98" s="314"/>
      <c r="BC98" s="314"/>
      <c r="BD98" s="314"/>
      <c r="BE98" s="314"/>
      <c r="BF98" s="314"/>
      <c r="BI98" s="314"/>
      <c r="BS98" s="314"/>
      <c r="CC98" s="314"/>
      <c r="CM98" s="314"/>
      <c r="CW98" s="314"/>
      <c r="DG98" s="314"/>
      <c r="DQ98" s="314"/>
      <c r="EA98" s="314"/>
      <c r="EK98" s="314"/>
      <c r="EU98" s="314"/>
      <c r="FE98" s="314"/>
      <c r="FO98" s="314"/>
      <c r="FY98" s="314"/>
      <c r="GI98" s="314"/>
      <c r="GS98" s="314"/>
      <c r="HC98" s="314"/>
      <c r="HM98" s="314"/>
      <c r="HW98" s="314"/>
    </row>
    <row r="99" s="3" customFormat="true" x14ac:dyDescent="0.25">
      <c r="A99" s="314"/>
      <c r="K99" s="314"/>
      <c r="U99" s="314"/>
      <c r="AE99" s="314"/>
      <c r="AO99" s="314"/>
      <c r="AY99" s="314"/>
      <c r="AZ99" s="314"/>
      <c r="BA99" s="314"/>
      <c r="BB99" s="314"/>
      <c r="BC99" s="314"/>
      <c r="BD99" s="314"/>
      <c r="BE99" s="314"/>
      <c r="BF99" s="314"/>
      <c r="BI99" s="314"/>
      <c r="BS99" s="314"/>
      <c r="CC99" s="314"/>
      <c r="CM99" s="314"/>
      <c r="CW99" s="314"/>
      <c r="DG99" s="314"/>
      <c r="DQ99" s="314"/>
      <c r="EA99" s="314"/>
      <c r="EK99" s="314"/>
      <c r="EU99" s="314"/>
      <c r="FE99" s="314"/>
      <c r="FO99" s="314"/>
      <c r="FY99" s="314"/>
      <c r="GI99" s="314"/>
      <c r="GS99" s="314"/>
      <c r="HC99" s="314"/>
      <c r="HM99" s="314"/>
      <c r="HW99" s="314"/>
    </row>
    <row r="100" s="3" customFormat="true" x14ac:dyDescent="0.25">
      <c r="A100" s="314"/>
      <c r="K100" s="314"/>
      <c r="U100" s="314"/>
      <c r="AE100" s="314"/>
      <c r="AO100" s="314"/>
      <c r="AY100" s="314"/>
      <c r="AZ100" s="314"/>
      <c r="BA100" s="314"/>
      <c r="BB100" s="314"/>
      <c r="BC100" s="314"/>
      <c r="BD100" s="314"/>
      <c r="BE100" s="314"/>
      <c r="BF100" s="314"/>
      <c r="BI100" s="314"/>
      <c r="BS100" s="314"/>
      <c r="CC100" s="314"/>
      <c r="CM100" s="314"/>
      <c r="CW100" s="314"/>
      <c r="DG100" s="314"/>
      <c r="DQ100" s="314"/>
      <c r="EA100" s="314"/>
      <c r="EK100" s="314"/>
      <c r="EU100" s="314"/>
      <c r="FE100" s="314"/>
      <c r="FO100" s="314"/>
      <c r="FY100" s="314"/>
      <c r="GI100" s="314"/>
      <c r="GS100" s="314"/>
      <c r="HC100" s="314"/>
      <c r="HM100" s="314"/>
      <c r="HW100" s="314"/>
    </row>
    <row r="101" s="3" customFormat="true" x14ac:dyDescent="0.25">
      <c r="A101" s="314"/>
      <c r="K101" s="314"/>
      <c r="U101" s="314"/>
      <c r="AE101" s="314"/>
      <c r="AO101" s="314"/>
      <c r="AY101" s="314"/>
      <c r="AZ101" s="314"/>
      <c r="BA101" s="314"/>
      <c r="BB101" s="314"/>
      <c r="BC101" s="314"/>
      <c r="BD101" s="314"/>
      <c r="BE101" s="314"/>
      <c r="BF101" s="314"/>
      <c r="BI101" s="314"/>
      <c r="BS101" s="314"/>
      <c r="CC101" s="314"/>
      <c r="CM101" s="314"/>
      <c r="CW101" s="314"/>
      <c r="DG101" s="314"/>
      <c r="DQ101" s="314"/>
      <c r="EA101" s="314"/>
      <c r="EK101" s="314"/>
      <c r="EU101" s="314"/>
      <c r="FE101" s="314"/>
      <c r="FO101" s="314"/>
      <c r="FY101" s="314"/>
      <c r="GI101" s="314"/>
      <c r="GS101" s="314"/>
      <c r="HC101" s="314"/>
      <c r="HM101" s="314"/>
      <c r="HW101" s="314"/>
    </row>
    <row r="102" s="3" customFormat="true" x14ac:dyDescent="0.25">
      <c r="A102" s="314"/>
      <c r="K102" s="314"/>
      <c r="U102" s="314"/>
      <c r="AE102" s="314"/>
      <c r="AO102" s="314"/>
      <c r="AY102" s="314"/>
      <c r="AZ102" s="314"/>
      <c r="BA102" s="314"/>
      <c r="BB102" s="314"/>
      <c r="BC102" s="314"/>
      <c r="BD102" s="314"/>
      <c r="BE102" s="314"/>
      <c r="BF102" s="314"/>
      <c r="BI102" s="314"/>
      <c r="BS102" s="314"/>
      <c r="CC102" s="314"/>
      <c r="CM102" s="314"/>
      <c r="CW102" s="314"/>
      <c r="DG102" s="314"/>
      <c r="DQ102" s="314"/>
      <c r="EA102" s="314"/>
      <c r="EK102" s="314"/>
      <c r="EU102" s="314"/>
      <c r="FE102" s="314"/>
      <c r="FO102" s="314"/>
      <c r="FY102" s="314"/>
      <c r="GI102" s="314"/>
      <c r="GS102" s="314"/>
      <c r="HC102" s="314"/>
      <c r="HM102" s="314"/>
      <c r="HW102" s="314"/>
    </row>
    <row r="103" s="3" customFormat="true" x14ac:dyDescent="0.25">
      <c r="A103" s="314"/>
      <c r="K103" s="314"/>
      <c r="U103" s="314"/>
      <c r="AE103" s="314"/>
      <c r="AO103" s="314"/>
      <c r="AY103" s="314"/>
      <c r="AZ103" s="314"/>
      <c r="BA103" s="314"/>
      <c r="BB103" s="314"/>
      <c r="BC103" s="314"/>
      <c r="BD103" s="314"/>
      <c r="BE103" s="314"/>
      <c r="BF103" s="314"/>
      <c r="BI103" s="314"/>
      <c r="BS103" s="314"/>
      <c r="CC103" s="314"/>
      <c r="CM103" s="314"/>
      <c r="CW103" s="314"/>
      <c r="DG103" s="314"/>
      <c r="DQ103" s="314"/>
      <c r="EA103" s="314"/>
      <c r="EK103" s="314"/>
      <c r="EU103" s="314"/>
      <c r="FE103" s="314"/>
      <c r="FO103" s="314"/>
      <c r="FY103" s="314"/>
      <c r="GI103" s="314"/>
      <c r="GS103" s="314"/>
      <c r="HC103" s="314"/>
      <c r="HM103" s="314"/>
      <c r="HW103" s="314"/>
    </row>
    <row r="104" s="3" customFormat="true" x14ac:dyDescent="0.25">
      <c r="A104" s="314"/>
      <c r="K104" s="314"/>
      <c r="U104" s="314"/>
      <c r="AE104" s="314"/>
      <c r="AO104" s="314"/>
      <c r="AY104" s="314"/>
      <c r="AZ104" s="314"/>
      <c r="BA104" s="314"/>
      <c r="BB104" s="314"/>
      <c r="BC104" s="314"/>
      <c r="BD104" s="314"/>
      <c r="BE104" s="314"/>
      <c r="BF104" s="314"/>
      <c r="BI104" s="314"/>
      <c r="BS104" s="314"/>
      <c r="CC104" s="314"/>
      <c r="CM104" s="314"/>
      <c r="CW104" s="314"/>
      <c r="DG104" s="314"/>
      <c r="DQ104" s="314"/>
      <c r="EA104" s="314"/>
      <c r="EK104" s="314"/>
      <c r="EU104" s="314"/>
      <c r="FE104" s="314"/>
      <c r="FO104" s="314"/>
      <c r="FY104" s="314"/>
      <c r="GI104" s="314"/>
      <c r="GS104" s="314"/>
      <c r="HC104" s="314"/>
      <c r="HM104" s="314"/>
      <c r="HW104" s="314"/>
    </row>
    <row r="105" s="3" customFormat="true" x14ac:dyDescent="0.25">
      <c r="A105" s="314"/>
      <c r="K105" s="314"/>
      <c r="U105" s="314"/>
      <c r="AE105" s="314"/>
      <c r="AO105" s="314"/>
      <c r="AY105" s="314"/>
      <c r="AZ105" s="314"/>
      <c r="BA105" s="314"/>
      <c r="BB105" s="314"/>
      <c r="BC105" s="314"/>
      <c r="BD105" s="314"/>
      <c r="BE105" s="314"/>
      <c r="BF105" s="314"/>
      <c r="BI105" s="314"/>
      <c r="BS105" s="314"/>
      <c r="CC105" s="314"/>
      <c r="CM105" s="314"/>
      <c r="CW105" s="314"/>
      <c r="DG105" s="314"/>
      <c r="DQ105" s="314"/>
      <c r="EA105" s="314"/>
      <c r="EK105" s="314"/>
      <c r="EU105" s="314"/>
      <c r="FE105" s="314"/>
      <c r="FO105" s="314"/>
      <c r="FY105" s="314"/>
      <c r="GI105" s="314"/>
      <c r="GS105" s="314"/>
      <c r="HC105" s="314"/>
      <c r="HM105" s="314"/>
      <c r="HW105" s="314"/>
    </row>
    <row r="106" s="3" customFormat="true" x14ac:dyDescent="0.25">
      <c r="A106" s="314"/>
      <c r="K106" s="314"/>
      <c r="U106" s="314"/>
      <c r="AE106" s="314"/>
      <c r="AO106" s="314"/>
      <c r="AY106" s="314"/>
      <c r="AZ106" s="314"/>
      <c r="BA106" s="314"/>
      <c r="BB106" s="314"/>
      <c r="BC106" s="314"/>
      <c r="BD106" s="314"/>
      <c r="BE106" s="314"/>
      <c r="BF106" s="314"/>
      <c r="BI106" s="314"/>
      <c r="BS106" s="314"/>
      <c r="CC106" s="314"/>
      <c r="CM106" s="314"/>
      <c r="CW106" s="314"/>
      <c r="DG106" s="314"/>
      <c r="DQ106" s="314"/>
      <c r="EA106" s="314"/>
      <c r="EK106" s="314"/>
      <c r="EU106" s="314"/>
      <c r="FE106" s="314"/>
      <c r="FO106" s="314"/>
      <c r="FY106" s="314"/>
      <c r="GI106" s="314"/>
      <c r="GS106" s="314"/>
      <c r="HC106" s="314"/>
      <c r="HM106" s="314"/>
      <c r="HW106" s="314"/>
    </row>
    <row r="107" s="3" customFormat="true" x14ac:dyDescent="0.25">
      <c r="A107" s="314"/>
      <c r="K107" s="314"/>
      <c r="U107" s="314"/>
      <c r="AE107" s="314"/>
      <c r="AO107" s="314"/>
      <c r="AY107" s="314"/>
      <c r="AZ107" s="314"/>
      <c r="BA107" s="314"/>
      <c r="BB107" s="314"/>
      <c r="BC107" s="314"/>
      <c r="BD107" s="314"/>
      <c r="BE107" s="314"/>
      <c r="BF107" s="314"/>
      <c r="BI107" s="314"/>
      <c r="BS107" s="314"/>
      <c r="CC107" s="314"/>
      <c r="CM107" s="314"/>
      <c r="CW107" s="314"/>
      <c r="DG107" s="314"/>
      <c r="DQ107" s="314"/>
      <c r="EA107" s="314"/>
      <c r="EK107" s="314"/>
      <c r="EU107" s="314"/>
      <c r="FE107" s="314"/>
      <c r="FO107" s="314"/>
      <c r="FY107" s="314"/>
      <c r="GI107" s="314"/>
      <c r="GS107" s="314"/>
      <c r="HC107" s="314"/>
      <c r="HM107" s="314"/>
      <c r="HW107" s="314"/>
    </row>
    <row r="108" s="3" customFormat="true" x14ac:dyDescent="0.25">
      <c r="A108" s="314"/>
      <c r="K108" s="314"/>
      <c r="U108" s="314"/>
      <c r="AE108" s="314"/>
      <c r="AO108" s="314"/>
      <c r="AY108" s="314"/>
      <c r="AZ108" s="314"/>
      <c r="BA108" s="314"/>
      <c r="BB108" s="314"/>
      <c r="BC108" s="314"/>
      <c r="BD108" s="314"/>
      <c r="BE108" s="314"/>
      <c r="BF108" s="314"/>
      <c r="BI108" s="314"/>
      <c r="BS108" s="314"/>
      <c r="CC108" s="314"/>
      <c r="CM108" s="314"/>
      <c r="CW108" s="314"/>
      <c r="DG108" s="314"/>
      <c r="DQ108" s="314"/>
      <c r="EA108" s="314"/>
      <c r="EK108" s="314"/>
      <c r="EU108" s="314"/>
      <c r="FE108" s="314"/>
      <c r="FO108" s="314"/>
      <c r="FY108" s="314"/>
      <c r="GI108" s="314"/>
      <c r="GS108" s="314"/>
      <c r="HC108" s="314"/>
      <c r="HM108" s="314"/>
      <c r="HW108" s="314"/>
    </row>
    <row r="109" s="3" customFormat="true" x14ac:dyDescent="0.25">
      <c r="A109" s="314"/>
      <c r="K109" s="314"/>
      <c r="U109" s="314"/>
      <c r="AE109" s="314"/>
      <c r="AO109" s="314"/>
      <c r="AY109" s="314"/>
      <c r="AZ109" s="314"/>
      <c r="BA109" s="314"/>
      <c r="BB109" s="314"/>
      <c r="BC109" s="314"/>
      <c r="BD109" s="314"/>
      <c r="BE109" s="314"/>
      <c r="BF109" s="314"/>
      <c r="BI109" s="314"/>
      <c r="BS109" s="314"/>
      <c r="CC109" s="314"/>
      <c r="CM109" s="314"/>
      <c r="CW109" s="314"/>
      <c r="DG109" s="314"/>
      <c r="DQ109" s="314"/>
      <c r="EA109" s="314"/>
      <c r="EK109" s="314"/>
      <c r="EU109" s="314"/>
      <c r="FE109" s="314"/>
      <c r="FO109" s="314"/>
      <c r="FY109" s="314"/>
      <c r="GI109" s="314"/>
      <c r="GS109" s="314"/>
      <c r="HC109" s="314"/>
      <c r="HM109" s="314"/>
      <c r="HW109" s="314"/>
    </row>
    <row r="110" s="3" customFormat="true" x14ac:dyDescent="0.25">
      <c r="A110" s="314"/>
      <c r="K110" s="314"/>
      <c r="U110" s="314"/>
      <c r="AE110" s="314"/>
      <c r="AO110" s="314"/>
      <c r="AY110" s="314"/>
      <c r="AZ110" s="314"/>
      <c r="BA110" s="314"/>
      <c r="BB110" s="314"/>
      <c r="BC110" s="314"/>
      <c r="BD110" s="314"/>
      <c r="BE110" s="314"/>
      <c r="BF110" s="314"/>
      <c r="BI110" s="314"/>
      <c r="BS110" s="314"/>
      <c r="CC110" s="314"/>
      <c r="CM110" s="314"/>
      <c r="CW110" s="314"/>
      <c r="DG110" s="314"/>
      <c r="DQ110" s="314"/>
      <c r="EA110" s="314"/>
      <c r="EK110" s="314"/>
      <c r="EU110" s="314"/>
      <c r="FE110" s="314"/>
      <c r="FO110" s="314"/>
      <c r="FY110" s="314"/>
      <c r="GI110" s="314"/>
      <c r="GS110" s="314"/>
      <c r="HC110" s="314"/>
      <c r="HM110" s="314"/>
      <c r="HW110" s="314"/>
    </row>
    <row r="111" s="3" customFormat="true" x14ac:dyDescent="0.25">
      <c r="A111" s="314"/>
      <c r="K111" s="314"/>
      <c r="U111" s="314"/>
      <c r="AE111" s="314"/>
      <c r="AO111" s="314"/>
      <c r="AY111" s="314"/>
      <c r="AZ111" s="314"/>
      <c r="BA111" s="314"/>
      <c r="BB111" s="314"/>
      <c r="BC111" s="314"/>
      <c r="BD111" s="314"/>
      <c r="BE111" s="314"/>
      <c r="BF111" s="314"/>
      <c r="BI111" s="314"/>
      <c r="BS111" s="314"/>
      <c r="CC111" s="314"/>
      <c r="CM111" s="314"/>
      <c r="CW111" s="314"/>
      <c r="DG111" s="314"/>
      <c r="DQ111" s="314"/>
      <c r="EA111" s="314"/>
      <c r="EK111" s="314"/>
      <c r="EU111" s="314"/>
      <c r="FE111" s="314"/>
      <c r="FO111" s="314"/>
      <c r="FY111" s="314"/>
      <c r="GI111" s="314"/>
      <c r="GS111" s="314"/>
      <c r="HC111" s="314"/>
      <c r="HM111" s="314"/>
      <c r="HW111" s="314"/>
    </row>
    <row r="112" s="3" customFormat="true" x14ac:dyDescent="0.25">
      <c r="A112" s="314"/>
      <c r="K112" s="314"/>
      <c r="U112" s="314"/>
      <c r="AE112" s="314"/>
      <c r="AO112" s="314"/>
      <c r="AY112" s="314"/>
      <c r="AZ112" s="314"/>
      <c r="BA112" s="314"/>
      <c r="BB112" s="314"/>
      <c r="BC112" s="314"/>
      <c r="BD112" s="314"/>
      <c r="BE112" s="314"/>
      <c r="BF112" s="314"/>
      <c r="BI112" s="314"/>
      <c r="BS112" s="314"/>
      <c r="CC112" s="314"/>
      <c r="CM112" s="314"/>
      <c r="CW112" s="314"/>
      <c r="DG112" s="314"/>
      <c r="DQ112" s="314"/>
      <c r="EA112" s="314"/>
      <c r="EK112" s="314"/>
      <c r="EU112" s="314"/>
      <c r="FE112" s="314"/>
      <c r="FO112" s="314"/>
      <c r="FY112" s="314"/>
      <c r="GI112" s="314"/>
      <c r="GS112" s="314"/>
      <c r="HC112" s="314"/>
      <c r="HM112" s="314"/>
      <c r="HW112" s="314"/>
    </row>
    <row r="113" s="3" customFormat="true" x14ac:dyDescent="0.25">
      <c r="A113" s="314"/>
      <c r="K113" s="314"/>
      <c r="U113" s="314"/>
      <c r="AE113" s="314"/>
      <c r="AO113" s="314"/>
      <c r="AY113" s="314"/>
      <c r="AZ113" s="314"/>
      <c r="BA113" s="314"/>
      <c r="BB113" s="314"/>
      <c r="BC113" s="314"/>
      <c r="BD113" s="314"/>
      <c r="BE113" s="314"/>
      <c r="BF113" s="314"/>
      <c r="BI113" s="314"/>
      <c r="BS113" s="314"/>
      <c r="CC113" s="314"/>
      <c r="CM113" s="314"/>
      <c r="CW113" s="314"/>
      <c r="DG113" s="314"/>
      <c r="DQ113" s="314"/>
      <c r="EA113" s="314"/>
      <c r="EK113" s="314"/>
      <c r="EU113" s="314"/>
      <c r="FE113" s="314"/>
      <c r="FO113" s="314"/>
      <c r="FY113" s="314"/>
      <c r="GI113" s="314"/>
      <c r="GS113" s="314"/>
      <c r="HC113" s="314"/>
      <c r="HM113" s="314"/>
      <c r="HW113" s="314"/>
    </row>
    <row r="114" s="3" customFormat="true" x14ac:dyDescent="0.25">
      <c r="A114" s="314"/>
      <c r="K114" s="314"/>
      <c r="U114" s="314"/>
      <c r="AE114" s="314"/>
      <c r="AO114" s="314"/>
      <c r="AY114" s="314"/>
      <c r="AZ114" s="314"/>
      <c r="BA114" s="314"/>
      <c r="BB114" s="314"/>
      <c r="BC114" s="314"/>
      <c r="BD114" s="314"/>
      <c r="BE114" s="314"/>
      <c r="BF114" s="314"/>
      <c r="BI114" s="314"/>
      <c r="BS114" s="314"/>
      <c r="CC114" s="314"/>
      <c r="CM114" s="314"/>
      <c r="CW114" s="314"/>
      <c r="DG114" s="314"/>
      <c r="DQ114" s="314"/>
      <c r="EA114" s="314"/>
      <c r="EK114" s="314"/>
      <c r="EU114" s="314"/>
      <c r="FE114" s="314"/>
      <c r="FO114" s="314"/>
      <c r="FY114" s="314"/>
      <c r="GI114" s="314"/>
      <c r="GS114" s="314"/>
      <c r="HC114" s="314"/>
      <c r="HM114" s="314"/>
      <c r="HW114" s="314"/>
    </row>
    <row r="115" s="3" customFormat="true" x14ac:dyDescent="0.25">
      <c r="A115" s="314"/>
      <c r="K115" s="314"/>
      <c r="U115" s="314"/>
      <c r="AE115" s="314"/>
      <c r="AO115" s="314"/>
      <c r="AY115" s="314"/>
      <c r="AZ115" s="314"/>
      <c r="BA115" s="314"/>
      <c r="BB115" s="314"/>
      <c r="BC115" s="314"/>
      <c r="BD115" s="314"/>
      <c r="BE115" s="314"/>
      <c r="BF115" s="314"/>
      <c r="BI115" s="314"/>
      <c r="BS115" s="314"/>
      <c r="CC115" s="314"/>
      <c r="CM115" s="314"/>
      <c r="CW115" s="314"/>
      <c r="DG115" s="314"/>
      <c r="DQ115" s="314"/>
      <c r="EA115" s="314"/>
      <c r="EK115" s="314"/>
      <c r="EU115" s="314"/>
      <c r="FE115" s="314"/>
      <c r="FO115" s="314"/>
      <c r="FY115" s="314"/>
      <c r="GI115" s="314"/>
      <c r="GS115" s="314"/>
      <c r="HC115" s="314"/>
      <c r="HM115" s="314"/>
      <c r="HW115" s="314"/>
    </row>
    <row r="116" s="3" customFormat="true" x14ac:dyDescent="0.25">
      <c r="A116" s="314"/>
      <c r="K116" s="314"/>
      <c r="U116" s="314"/>
      <c r="AE116" s="314"/>
      <c r="AO116" s="314"/>
      <c r="AY116" s="314"/>
      <c r="AZ116" s="314"/>
      <c r="BA116" s="314"/>
      <c r="BB116" s="314"/>
      <c r="BC116" s="314"/>
      <c r="BD116" s="314"/>
      <c r="BE116" s="314"/>
      <c r="BF116" s="314"/>
      <c r="BI116" s="314"/>
      <c r="BS116" s="314"/>
      <c r="CC116" s="314"/>
      <c r="CM116" s="314"/>
      <c r="CW116" s="314"/>
      <c r="DG116" s="314"/>
      <c r="DQ116" s="314"/>
      <c r="EA116" s="314"/>
      <c r="EK116" s="314"/>
      <c r="EU116" s="314"/>
      <c r="FE116" s="314"/>
      <c r="FO116" s="314"/>
      <c r="FY116" s="314"/>
      <c r="GI116" s="314"/>
      <c r="GS116" s="314"/>
      <c r="HC116" s="314"/>
      <c r="HM116" s="314"/>
      <c r="HW116" s="314"/>
    </row>
    <row r="117" s="3" customFormat="true" x14ac:dyDescent="0.25">
      <c r="A117" s="314"/>
      <c r="K117" s="314"/>
      <c r="U117" s="314"/>
      <c r="AE117" s="314"/>
      <c r="AO117" s="314"/>
      <c r="AY117" s="314"/>
      <c r="AZ117" s="314"/>
      <c r="BA117" s="314"/>
      <c r="BB117" s="314"/>
      <c r="BC117" s="314"/>
      <c r="BD117" s="314"/>
      <c r="BE117" s="314"/>
      <c r="BF117" s="314"/>
      <c r="BI117" s="314"/>
      <c r="BS117" s="314"/>
      <c r="CC117" s="314"/>
      <c r="CM117" s="314"/>
      <c r="CW117" s="314"/>
      <c r="DG117" s="314"/>
      <c r="DQ117" s="314"/>
      <c r="EA117" s="314"/>
      <c r="EK117" s="314"/>
      <c r="EU117" s="314"/>
      <c r="FE117" s="314"/>
      <c r="FO117" s="314"/>
      <c r="FY117" s="314"/>
      <c r="GI117" s="314"/>
      <c r="GS117" s="314"/>
      <c r="HC117" s="314"/>
      <c r="HM117" s="314"/>
      <c r="HW117" s="314"/>
    </row>
    <row r="118" s="3" customFormat="true" x14ac:dyDescent="0.25">
      <c r="A118" s="314"/>
      <c r="K118" s="314"/>
      <c r="U118" s="314"/>
      <c r="AE118" s="314"/>
      <c r="AO118" s="314"/>
      <c r="AY118" s="314"/>
      <c r="AZ118" s="314"/>
      <c r="BA118" s="314"/>
      <c r="BB118" s="314"/>
      <c r="BC118" s="314"/>
      <c r="BD118" s="314"/>
      <c r="BE118" s="314"/>
      <c r="BF118" s="314"/>
      <c r="BI118" s="314"/>
      <c r="BS118" s="314"/>
      <c r="CC118" s="314"/>
      <c r="CM118" s="314"/>
      <c r="CW118" s="314"/>
      <c r="DG118" s="314"/>
      <c r="DQ118" s="314"/>
      <c r="EA118" s="314"/>
      <c r="EK118" s="314"/>
      <c r="EU118" s="314"/>
      <c r="FE118" s="314"/>
      <c r="FO118" s="314"/>
      <c r="FY118" s="314"/>
      <c r="GI118" s="314"/>
      <c r="GS118" s="314"/>
      <c r="HC118" s="314"/>
      <c r="HM118" s="314"/>
      <c r="HW118" s="314"/>
    </row>
    <row r="119" s="3" customFormat="true" x14ac:dyDescent="0.25">
      <c r="A119" s="314"/>
      <c r="K119" s="314"/>
      <c r="U119" s="314"/>
      <c r="AE119" s="314"/>
      <c r="AO119" s="314"/>
      <c r="AY119" s="314"/>
      <c r="AZ119" s="314"/>
      <c r="BA119" s="314"/>
      <c r="BB119" s="314"/>
      <c r="BC119" s="314"/>
      <c r="BD119" s="314"/>
      <c r="BE119" s="314"/>
      <c r="BF119" s="314"/>
      <c r="BI119" s="314"/>
      <c r="BS119" s="314"/>
      <c r="CC119" s="314"/>
      <c r="CM119" s="314"/>
      <c r="CW119" s="314"/>
      <c r="DG119" s="314"/>
      <c r="DQ119" s="314"/>
      <c r="EA119" s="314"/>
      <c r="EK119" s="314"/>
      <c r="EU119" s="314"/>
      <c r="FE119" s="314"/>
      <c r="FO119" s="314"/>
      <c r="FY119" s="314"/>
      <c r="GI119" s="314"/>
      <c r="GS119" s="314"/>
      <c r="HC119" s="314"/>
      <c r="HM119" s="314"/>
      <c r="HW119" s="314"/>
    </row>
    <row r="120" s="3" customFormat="true" x14ac:dyDescent="0.25">
      <c r="A120" s="314"/>
      <c r="K120" s="314"/>
      <c r="U120" s="314"/>
      <c r="AE120" s="314"/>
      <c r="AO120" s="314"/>
      <c r="AY120" s="314"/>
      <c r="AZ120" s="314"/>
      <c r="BA120" s="314"/>
      <c r="BB120" s="314"/>
      <c r="BC120" s="314"/>
      <c r="BD120" s="314"/>
      <c r="BE120" s="314"/>
      <c r="BF120" s="314"/>
      <c r="BI120" s="314"/>
      <c r="BS120" s="314"/>
      <c r="CC120" s="314"/>
      <c r="CM120" s="314"/>
      <c r="CW120" s="314"/>
      <c r="DG120" s="314"/>
      <c r="DQ120" s="314"/>
      <c r="EA120" s="314"/>
      <c r="EK120" s="314"/>
      <c r="EU120" s="314"/>
      <c r="FE120" s="314"/>
      <c r="FO120" s="314"/>
      <c r="FY120" s="314"/>
      <c r="GI120" s="314"/>
      <c r="GS120" s="314"/>
      <c r="HC120" s="314"/>
      <c r="HM120" s="314"/>
      <c r="HW120" s="314"/>
    </row>
    <row r="121" s="3" customFormat="true" x14ac:dyDescent="0.25">
      <c r="A121" s="314"/>
      <c r="K121" s="314"/>
      <c r="U121" s="314"/>
      <c r="AE121" s="314"/>
      <c r="AO121" s="314"/>
      <c r="AY121" s="314"/>
      <c r="AZ121" s="314"/>
      <c r="BA121" s="314"/>
      <c r="BB121" s="314"/>
      <c r="BC121" s="314"/>
      <c r="BD121" s="314"/>
      <c r="BE121" s="314"/>
      <c r="BF121" s="314"/>
      <c r="BI121" s="314"/>
      <c r="BS121" s="314"/>
      <c r="CC121" s="314"/>
      <c r="CM121" s="314"/>
      <c r="CW121" s="314"/>
      <c r="DG121" s="314"/>
      <c r="DQ121" s="314"/>
      <c r="EA121" s="314"/>
      <c r="EK121" s="314"/>
      <c r="EU121" s="314"/>
      <c r="FE121" s="314"/>
      <c r="FO121" s="314"/>
      <c r="FY121" s="314"/>
      <c r="GI121" s="314"/>
      <c r="GS121" s="314"/>
      <c r="HC121" s="314"/>
      <c r="HM121" s="314"/>
      <c r="HW121" s="314"/>
    </row>
    <row r="122" s="3" customFormat="true" x14ac:dyDescent="0.25">
      <c r="A122" s="314"/>
      <c r="K122" s="314"/>
      <c r="U122" s="314"/>
      <c r="AE122" s="314"/>
      <c r="AO122" s="314"/>
      <c r="AY122" s="314"/>
      <c r="AZ122" s="314"/>
      <c r="BA122" s="314"/>
      <c r="BB122" s="314"/>
      <c r="BC122" s="314"/>
      <c r="BD122" s="314"/>
      <c r="BE122" s="314"/>
      <c r="BF122" s="314"/>
      <c r="BI122" s="314"/>
      <c r="BS122" s="314"/>
      <c r="CC122" s="314"/>
      <c r="CM122" s="314"/>
      <c r="CW122" s="314"/>
      <c r="DG122" s="314"/>
      <c r="DQ122" s="314"/>
      <c r="EA122" s="314"/>
      <c r="EK122" s="314"/>
      <c r="EU122" s="314"/>
      <c r="FE122" s="314"/>
      <c r="FO122" s="314"/>
      <c r="FY122" s="314"/>
      <c r="GI122" s="314"/>
      <c r="GS122" s="314"/>
      <c r="HC122" s="314"/>
      <c r="HM122" s="314"/>
      <c r="HW122" s="314"/>
    </row>
    <row r="123" s="3" customFormat="true" x14ac:dyDescent="0.25">
      <c r="A123" s="314"/>
      <c r="K123" s="314"/>
      <c r="U123" s="314"/>
      <c r="AE123" s="314"/>
      <c r="AO123" s="314"/>
      <c r="AY123" s="314"/>
      <c r="AZ123" s="314"/>
      <c r="BA123" s="314"/>
      <c r="BB123" s="314"/>
      <c r="BC123" s="314"/>
      <c r="BD123" s="314"/>
      <c r="BE123" s="314"/>
      <c r="BF123" s="314"/>
      <c r="BI123" s="314"/>
      <c r="BS123" s="314"/>
      <c r="CC123" s="314"/>
      <c r="CM123" s="314"/>
      <c r="CW123" s="314"/>
      <c r="DG123" s="314"/>
      <c r="DQ123" s="314"/>
      <c r="EA123" s="314"/>
      <c r="EK123" s="314"/>
      <c r="EU123" s="314"/>
      <c r="FE123" s="314"/>
      <c r="FO123" s="314"/>
      <c r="FY123" s="314"/>
      <c r="GI123" s="314"/>
      <c r="GS123" s="314"/>
      <c r="HC123" s="314"/>
      <c r="HM123" s="314"/>
      <c r="HW123" s="314"/>
    </row>
    <row r="124" s="3" customFormat="true" x14ac:dyDescent="0.25">
      <c r="A124" s="314"/>
      <c r="K124" s="314"/>
      <c r="U124" s="314"/>
      <c r="AE124" s="314"/>
      <c r="AO124" s="314"/>
      <c r="AY124" s="314"/>
      <c r="AZ124" s="314"/>
      <c r="BA124" s="314"/>
      <c r="BB124" s="314"/>
      <c r="BC124" s="314"/>
      <c r="BD124" s="314"/>
      <c r="BE124" s="314"/>
      <c r="BF124" s="314"/>
      <c r="BI124" s="314"/>
      <c r="BS124" s="314"/>
      <c r="CC124" s="314"/>
      <c r="CM124" s="314"/>
      <c r="CW124" s="314"/>
      <c r="DG124" s="314"/>
      <c r="DQ124" s="314"/>
      <c r="EA124" s="314"/>
      <c r="EK124" s="314"/>
      <c r="EU124" s="314"/>
      <c r="FE124" s="314"/>
      <c r="FO124" s="314"/>
      <c r="FY124" s="314"/>
      <c r="GI124" s="314"/>
      <c r="GS124" s="314"/>
      <c r="HC124" s="314"/>
      <c r="HM124" s="314"/>
      <c r="HW124" s="314"/>
    </row>
    <row r="125" s="3" customFormat="true" x14ac:dyDescent="0.25">
      <c r="A125" s="314"/>
      <c r="K125" s="314"/>
      <c r="U125" s="314"/>
      <c r="AE125" s="314"/>
      <c r="AO125" s="314"/>
      <c r="AY125" s="314"/>
      <c r="AZ125" s="314"/>
      <c r="BA125" s="314"/>
      <c r="BB125" s="314"/>
      <c r="BC125" s="314"/>
      <c r="BD125" s="314"/>
      <c r="BE125" s="314"/>
      <c r="BF125" s="314"/>
      <c r="BI125" s="314"/>
      <c r="BS125" s="314"/>
      <c r="CC125" s="314"/>
      <c r="CM125" s="314"/>
      <c r="CW125" s="314"/>
      <c r="DG125" s="314"/>
      <c r="DQ125" s="314"/>
      <c r="EA125" s="314"/>
      <c r="EK125" s="314"/>
      <c r="EU125" s="314"/>
      <c r="FE125" s="314"/>
      <c r="FO125" s="314"/>
      <c r="FY125" s="314"/>
      <c r="GI125" s="314"/>
      <c r="GS125" s="314"/>
      <c r="HC125" s="314"/>
      <c r="HM125" s="314"/>
      <c r="HW125" s="314"/>
    </row>
    <row r="126" s="3" customFormat="true" x14ac:dyDescent="0.25">
      <c r="A126" s="314"/>
      <c r="K126" s="314"/>
      <c r="U126" s="314"/>
      <c r="AE126" s="314"/>
      <c r="AO126" s="314"/>
      <c r="AY126" s="314"/>
      <c r="AZ126" s="314"/>
      <c r="BA126" s="314"/>
      <c r="BB126" s="314"/>
      <c r="BC126" s="314"/>
      <c r="BD126" s="314"/>
      <c r="BE126" s="314"/>
      <c r="BF126" s="314"/>
      <c r="BI126" s="314"/>
      <c r="BS126" s="314"/>
      <c r="CC126" s="314"/>
      <c r="CM126" s="314"/>
      <c r="CW126" s="314"/>
      <c r="DG126" s="314"/>
      <c r="DQ126" s="314"/>
      <c r="EA126" s="314"/>
      <c r="EK126" s="314"/>
      <c r="EU126" s="314"/>
      <c r="FE126" s="314"/>
      <c r="FO126" s="314"/>
      <c r="FY126" s="314"/>
      <c r="GI126" s="314"/>
      <c r="GS126" s="314"/>
      <c r="HC126" s="314"/>
      <c r="HM126" s="314"/>
      <c r="HW126" s="314"/>
    </row>
    <row r="127" s="3" customFormat="true" x14ac:dyDescent="0.25">
      <c r="A127" s="314"/>
      <c r="K127" s="314"/>
      <c r="U127" s="314"/>
      <c r="AE127" s="314"/>
      <c r="AO127" s="314"/>
      <c r="AY127" s="314"/>
      <c r="AZ127" s="314"/>
      <c r="BA127" s="314"/>
      <c r="BB127" s="314"/>
      <c r="BC127" s="314"/>
      <c r="BD127" s="314"/>
      <c r="BE127" s="314"/>
      <c r="BF127" s="314"/>
      <c r="BI127" s="314"/>
      <c r="BS127" s="314"/>
      <c r="CC127" s="314"/>
      <c r="CM127" s="314"/>
      <c r="CW127" s="314"/>
      <c r="DG127" s="314"/>
      <c r="DQ127" s="314"/>
      <c r="EA127" s="314"/>
      <c r="EK127" s="314"/>
      <c r="EU127" s="314"/>
      <c r="FE127" s="314"/>
      <c r="FO127" s="314"/>
      <c r="FY127" s="314"/>
      <c r="GI127" s="314"/>
      <c r="GS127" s="314"/>
      <c r="HC127" s="314"/>
      <c r="HM127" s="314"/>
      <c r="HW127" s="314"/>
    </row>
    <row r="128" s="3" customFormat="true" x14ac:dyDescent="0.25">
      <c r="A128" s="314"/>
      <c r="K128" s="314"/>
      <c r="U128" s="314"/>
      <c r="AE128" s="314"/>
      <c r="AO128" s="314"/>
      <c r="AY128" s="314"/>
      <c r="AZ128" s="314"/>
      <c r="BA128" s="314"/>
      <c r="BB128" s="314"/>
      <c r="BC128" s="314"/>
      <c r="BD128" s="314"/>
      <c r="BE128" s="314"/>
      <c r="BF128" s="314"/>
      <c r="BI128" s="314"/>
      <c r="BS128" s="314"/>
      <c r="CC128" s="314"/>
      <c r="CM128" s="314"/>
      <c r="CW128" s="314"/>
      <c r="DG128" s="314"/>
      <c r="DQ128" s="314"/>
      <c r="EA128" s="314"/>
      <c r="EK128" s="314"/>
      <c r="EU128" s="314"/>
      <c r="FE128" s="314"/>
      <c r="FO128" s="314"/>
      <c r="FY128" s="314"/>
      <c r="GI128" s="314"/>
      <c r="GS128" s="314"/>
      <c r="HC128" s="314"/>
      <c r="HM128" s="314"/>
      <c r="HW128" s="314"/>
    </row>
    <row r="129" s="3" customFormat="true" x14ac:dyDescent="0.25">
      <c r="A129" s="314"/>
      <c r="K129" s="314"/>
      <c r="U129" s="314"/>
      <c r="AE129" s="314"/>
      <c r="AO129" s="314"/>
      <c r="AY129" s="314"/>
      <c r="AZ129" s="314"/>
      <c r="BA129" s="314"/>
      <c r="BB129" s="314"/>
      <c r="BC129" s="314"/>
      <c r="BD129" s="314"/>
      <c r="BE129" s="314"/>
      <c r="BF129" s="314"/>
      <c r="BI129" s="314"/>
      <c r="BS129" s="314"/>
      <c r="CC129" s="314"/>
      <c r="CM129" s="314"/>
      <c r="CW129" s="314"/>
      <c r="DG129" s="314"/>
      <c r="DQ129" s="314"/>
      <c r="EA129" s="314"/>
      <c r="EK129" s="314"/>
      <c r="EU129" s="314"/>
      <c r="FE129" s="314"/>
      <c r="FO129" s="314"/>
      <c r="FY129" s="314"/>
      <c r="GI129" s="314"/>
      <c r="GS129" s="314"/>
      <c r="HC129" s="314"/>
      <c r="HM129" s="314"/>
      <c r="HW129" s="314"/>
    </row>
    <row r="130" s="3" customFormat="true" x14ac:dyDescent="0.25">
      <c r="A130" s="314"/>
      <c r="K130" s="314"/>
      <c r="U130" s="314"/>
      <c r="AE130" s="314"/>
      <c r="AO130" s="314"/>
      <c r="AY130" s="314"/>
      <c r="AZ130" s="314"/>
      <c r="BA130" s="314"/>
      <c r="BB130" s="314"/>
      <c r="BC130" s="314"/>
      <c r="BD130" s="314"/>
      <c r="BE130" s="314"/>
      <c r="BF130" s="314"/>
      <c r="BI130" s="314"/>
      <c r="BS130" s="314"/>
      <c r="CC130" s="314"/>
      <c r="CM130" s="314"/>
      <c r="CW130" s="314"/>
      <c r="DG130" s="314"/>
      <c r="DQ130" s="314"/>
      <c r="EA130" s="314"/>
      <c r="EK130" s="314"/>
      <c r="EU130" s="314"/>
      <c r="FE130" s="314"/>
      <c r="FO130" s="314"/>
      <c r="FY130" s="314"/>
      <c r="GI130" s="314"/>
      <c r="GS130" s="314"/>
      <c r="HC130" s="314"/>
      <c r="HM130" s="314"/>
      <c r="HW130" s="314"/>
    </row>
    <row r="131" s="3" customFormat="true" x14ac:dyDescent="0.25">
      <c r="A131" s="314"/>
      <c r="K131" s="314"/>
      <c r="U131" s="314"/>
      <c r="AE131" s="314"/>
      <c r="AO131" s="314"/>
      <c r="AY131" s="314"/>
      <c r="AZ131" s="314"/>
      <c r="BA131" s="314"/>
      <c r="BB131" s="314"/>
      <c r="BC131" s="314"/>
      <c r="BD131" s="314"/>
      <c r="BE131" s="314"/>
      <c r="BF131" s="314"/>
      <c r="BI131" s="314"/>
      <c r="BS131" s="314"/>
      <c r="CC131" s="314"/>
      <c r="CM131" s="314"/>
      <c r="CW131" s="314"/>
      <c r="DG131" s="314"/>
      <c r="DQ131" s="314"/>
      <c r="EA131" s="314"/>
      <c r="EK131" s="314"/>
      <c r="EU131" s="314"/>
      <c r="FE131" s="314"/>
      <c r="FO131" s="314"/>
      <c r="FY131" s="314"/>
      <c r="GI131" s="314"/>
      <c r="GS131" s="314"/>
      <c r="HC131" s="314"/>
      <c r="HM131" s="314"/>
      <c r="HW131" s="314"/>
    </row>
    <row r="132" s="3" customFormat="true" x14ac:dyDescent="0.25">
      <c r="A132" s="314"/>
      <c r="K132" s="314"/>
      <c r="U132" s="314"/>
      <c r="AE132" s="314"/>
      <c r="AO132" s="314"/>
      <c r="AY132" s="314"/>
      <c r="AZ132" s="314"/>
      <c r="BA132" s="314"/>
      <c r="BB132" s="314"/>
      <c r="BC132" s="314"/>
      <c r="BD132" s="314"/>
      <c r="BE132" s="314"/>
      <c r="BF132" s="314"/>
      <c r="BI132" s="314"/>
      <c r="BS132" s="314"/>
      <c r="CC132" s="314"/>
      <c r="CM132" s="314"/>
      <c r="CW132" s="314"/>
      <c r="DG132" s="314"/>
      <c r="DQ132" s="314"/>
      <c r="EA132" s="314"/>
      <c r="EK132" s="314"/>
      <c r="EU132" s="314"/>
      <c r="FE132" s="314"/>
      <c r="FO132" s="314"/>
      <c r="FY132" s="314"/>
      <c r="GI132" s="314"/>
      <c r="GS132" s="314"/>
      <c r="HC132" s="314"/>
      <c r="HM132" s="314"/>
      <c r="HW132" s="314"/>
    </row>
    <row r="133" s="3" customFormat="true" x14ac:dyDescent="0.25">
      <c r="A133" s="314"/>
      <c r="K133" s="314"/>
      <c r="U133" s="314"/>
      <c r="AE133" s="314"/>
      <c r="AO133" s="314"/>
      <c r="AY133" s="314"/>
      <c r="AZ133" s="314"/>
      <c r="BA133" s="314"/>
      <c r="BB133" s="314"/>
      <c r="BC133" s="314"/>
      <c r="BD133" s="314"/>
      <c r="BE133" s="314"/>
      <c r="BF133" s="314"/>
      <c r="BI133" s="314"/>
      <c r="BS133" s="314"/>
      <c r="CC133" s="314"/>
      <c r="CM133" s="314"/>
      <c r="CW133" s="314"/>
      <c r="DG133" s="314"/>
      <c r="DQ133" s="314"/>
      <c r="EA133" s="314"/>
      <c r="EK133" s="314"/>
      <c r="EU133" s="314"/>
      <c r="FE133" s="314"/>
      <c r="FO133" s="314"/>
      <c r="FY133" s="314"/>
      <c r="GI133" s="314"/>
      <c r="GS133" s="314"/>
      <c r="HC133" s="314"/>
      <c r="HM133" s="314"/>
      <c r="HW133" s="314"/>
    </row>
    <row r="134" s="3" customFormat="true" x14ac:dyDescent="0.25">
      <c r="A134" s="314"/>
      <c r="K134" s="314"/>
      <c r="U134" s="314"/>
      <c r="AE134" s="314"/>
      <c r="AO134" s="314"/>
      <c r="AY134" s="314"/>
      <c r="AZ134" s="314"/>
      <c r="BA134" s="314"/>
      <c r="BB134" s="314"/>
      <c r="BC134" s="314"/>
      <c r="BD134" s="314"/>
      <c r="BE134" s="314"/>
      <c r="BF134" s="314"/>
      <c r="BI134" s="314"/>
      <c r="BS134" s="314"/>
      <c r="CC134" s="314"/>
      <c r="CM134" s="314"/>
      <c r="CW134" s="314"/>
      <c r="DG134" s="314"/>
      <c r="DQ134" s="314"/>
      <c r="EA134" s="314"/>
      <c r="EK134" s="314"/>
      <c r="EU134" s="314"/>
      <c r="FE134" s="314"/>
      <c r="FO134" s="314"/>
      <c r="FY134" s="314"/>
      <c r="GI134" s="314"/>
      <c r="GS134" s="314"/>
      <c r="HC134" s="314"/>
      <c r="HM134" s="314"/>
      <c r="HW134" s="314"/>
    </row>
    <row r="135" s="3" customFormat="true" x14ac:dyDescent="0.25">
      <c r="A135" s="314"/>
      <c r="K135" s="314"/>
      <c r="U135" s="314"/>
      <c r="AE135" s="314"/>
      <c r="AO135" s="314"/>
      <c r="AY135" s="314"/>
      <c r="AZ135" s="314"/>
      <c r="BA135" s="314"/>
      <c r="BB135" s="314"/>
      <c r="BC135" s="314"/>
      <c r="BD135" s="314"/>
      <c r="BE135" s="314"/>
      <c r="BF135" s="314"/>
      <c r="BI135" s="314"/>
      <c r="BS135" s="314"/>
      <c r="CC135" s="314"/>
      <c r="CM135" s="314"/>
      <c r="CW135" s="314"/>
      <c r="DG135" s="314"/>
      <c r="DQ135" s="314"/>
      <c r="EA135" s="314"/>
      <c r="EK135" s="314"/>
      <c r="EU135" s="314"/>
      <c r="FE135" s="314"/>
      <c r="FO135" s="314"/>
      <c r="FY135" s="314"/>
      <c r="GI135" s="314"/>
      <c r="GS135" s="314"/>
      <c r="HC135" s="314"/>
      <c r="HM135" s="314"/>
      <c r="HW135" s="314"/>
    </row>
    <row r="136" s="3" customFormat="true" x14ac:dyDescent="0.25">
      <c r="A136" s="314"/>
      <c r="K136" s="314"/>
      <c r="U136" s="314"/>
      <c r="AE136" s="314"/>
      <c r="AO136" s="314"/>
      <c r="AY136" s="314"/>
      <c r="AZ136" s="314"/>
      <c r="BA136" s="314"/>
      <c r="BB136" s="314"/>
      <c r="BC136" s="314"/>
      <c r="BD136" s="314"/>
      <c r="BE136" s="314"/>
      <c r="BF136" s="314"/>
      <c r="BI136" s="314"/>
      <c r="BS136" s="314"/>
      <c r="CC136" s="314"/>
      <c r="CM136" s="314"/>
      <c r="CW136" s="314"/>
      <c r="DG136" s="314"/>
      <c r="DQ136" s="314"/>
      <c r="EA136" s="314"/>
      <c r="EK136" s="314"/>
      <c r="EU136" s="314"/>
      <c r="FE136" s="314"/>
      <c r="FO136" s="314"/>
      <c r="FY136" s="314"/>
      <c r="GI136" s="314"/>
      <c r="GS136" s="314"/>
      <c r="HC136" s="314"/>
      <c r="HM136" s="314"/>
      <c r="HW136" s="314"/>
    </row>
    <row r="137" s="3" customFormat="true" x14ac:dyDescent="0.25">
      <c r="A137" s="314"/>
      <c r="K137" s="314"/>
      <c r="U137" s="314"/>
      <c r="AE137" s="314"/>
      <c r="AO137" s="314"/>
      <c r="AY137" s="314"/>
      <c r="AZ137" s="314"/>
      <c r="BA137" s="314"/>
      <c r="BB137" s="314"/>
      <c r="BC137" s="314"/>
      <c r="BD137" s="314"/>
      <c r="BE137" s="314"/>
      <c r="BF137" s="314"/>
      <c r="BI137" s="314"/>
      <c r="BS137" s="314"/>
      <c r="CC137" s="314"/>
      <c r="CM137" s="314"/>
      <c r="CW137" s="314"/>
      <c r="DG137" s="314"/>
      <c r="DQ137" s="314"/>
      <c r="EA137" s="314"/>
      <c r="EK137" s="314"/>
      <c r="EU137" s="314"/>
      <c r="FE137" s="314"/>
      <c r="FO137" s="314"/>
      <c r="FY137" s="314"/>
      <c r="GI137" s="314"/>
      <c r="GS137" s="314"/>
      <c r="HC137" s="314"/>
      <c r="HM137" s="314"/>
      <c r="HW137" s="314"/>
    </row>
    <row r="138" s="3" customFormat="true" x14ac:dyDescent="0.25">
      <c r="A138" s="314"/>
      <c r="K138" s="314"/>
      <c r="U138" s="314"/>
      <c r="AE138" s="314"/>
      <c r="AO138" s="314"/>
      <c r="AY138" s="314"/>
      <c r="AZ138" s="314"/>
      <c r="BA138" s="314"/>
      <c r="BB138" s="314"/>
      <c r="BC138" s="314"/>
      <c r="BD138" s="314"/>
      <c r="BE138" s="314"/>
      <c r="BF138" s="314"/>
      <c r="BI138" s="314"/>
      <c r="BS138" s="314"/>
      <c r="CC138" s="314"/>
      <c r="CM138" s="314"/>
      <c r="CW138" s="314"/>
      <c r="DG138" s="314"/>
      <c r="DQ138" s="314"/>
      <c r="EA138" s="314"/>
      <c r="EK138" s="314"/>
      <c r="EU138" s="314"/>
      <c r="FE138" s="314"/>
      <c r="FO138" s="314"/>
      <c r="FY138" s="314"/>
      <c r="GI138" s="314"/>
      <c r="GS138" s="314"/>
      <c r="HC138" s="314"/>
      <c r="HM138" s="314"/>
      <c r="HW138" s="314"/>
    </row>
    <row r="139" s="3" customFormat="true" x14ac:dyDescent="0.25">
      <c r="A139" s="314"/>
      <c r="K139" s="314"/>
      <c r="U139" s="314"/>
      <c r="AE139" s="314"/>
      <c r="AO139" s="314"/>
      <c r="AY139" s="314"/>
      <c r="AZ139" s="314"/>
      <c r="BA139" s="314"/>
      <c r="BB139" s="314"/>
      <c r="BC139" s="314"/>
      <c r="BD139" s="314"/>
      <c r="BE139" s="314"/>
      <c r="BF139" s="314"/>
      <c r="BI139" s="314"/>
      <c r="BS139" s="314"/>
      <c r="CC139" s="314"/>
      <c r="CM139" s="314"/>
      <c r="CW139" s="314"/>
      <c r="DG139" s="314"/>
      <c r="DQ139" s="314"/>
      <c r="EA139" s="314"/>
      <c r="EK139" s="314"/>
      <c r="EU139" s="314"/>
      <c r="FE139" s="314"/>
      <c r="FO139" s="314"/>
      <c r="FY139" s="314"/>
      <c r="GI139" s="314"/>
      <c r="GS139" s="314"/>
      <c r="HC139" s="314"/>
      <c r="HM139" s="314"/>
      <c r="HW139" s="314"/>
    </row>
    <row r="140" s="3" customFormat="true" x14ac:dyDescent="0.25">
      <c r="A140" s="314"/>
      <c r="K140" s="314"/>
      <c r="U140" s="314"/>
      <c r="AE140" s="314"/>
      <c r="AO140" s="314"/>
      <c r="AY140" s="314"/>
      <c r="AZ140" s="314"/>
      <c r="BA140" s="314"/>
      <c r="BB140" s="314"/>
      <c r="BC140" s="314"/>
      <c r="BD140" s="314"/>
      <c r="BE140" s="314"/>
      <c r="BF140" s="314"/>
      <c r="BI140" s="314"/>
      <c r="BS140" s="314"/>
      <c r="CC140" s="314"/>
      <c r="CM140" s="314"/>
      <c r="CW140" s="314"/>
      <c r="DG140" s="314"/>
      <c r="DQ140" s="314"/>
      <c r="EA140" s="314"/>
      <c r="EK140" s="314"/>
      <c r="EU140" s="314"/>
      <c r="FE140" s="314"/>
      <c r="FO140" s="314"/>
      <c r="FY140" s="314"/>
      <c r="GI140" s="314"/>
      <c r="GS140" s="314"/>
      <c r="HC140" s="314"/>
      <c r="HM140" s="314"/>
      <c r="HW140" s="314"/>
    </row>
    <row r="141" s="3" customFormat="true" x14ac:dyDescent="0.25">
      <c r="A141" s="314"/>
      <c r="K141" s="314"/>
      <c r="U141" s="314"/>
      <c r="AE141" s="314"/>
      <c r="AO141" s="314"/>
      <c r="AY141" s="314"/>
      <c r="AZ141" s="314"/>
      <c r="BA141" s="314"/>
      <c r="BB141" s="314"/>
      <c r="BC141" s="314"/>
      <c r="BD141" s="314"/>
      <c r="BE141" s="314"/>
      <c r="BF141" s="314"/>
      <c r="BI141" s="314"/>
      <c r="BS141" s="314"/>
      <c r="CC141" s="314"/>
      <c r="CM141" s="314"/>
      <c r="CW141" s="314"/>
      <c r="DG141" s="314"/>
      <c r="DQ141" s="314"/>
      <c r="EA141" s="314"/>
      <c r="EK141" s="314"/>
      <c r="EU141" s="314"/>
      <c r="FE141" s="314"/>
      <c r="FO141" s="314"/>
      <c r="FY141" s="314"/>
      <c r="GI141" s="314"/>
      <c r="GS141" s="314"/>
      <c r="HC141" s="314"/>
      <c r="HM141" s="314"/>
      <c r="HW141" s="314"/>
    </row>
    <row r="142" s="3" customFormat="true" x14ac:dyDescent="0.25">
      <c r="A142" s="314"/>
      <c r="K142" s="314"/>
      <c r="U142" s="314"/>
      <c r="AE142" s="314"/>
      <c r="AO142" s="314"/>
      <c r="AY142" s="314"/>
      <c r="AZ142" s="314"/>
      <c r="BA142" s="314"/>
      <c r="BB142" s="314"/>
      <c r="BC142" s="314"/>
      <c r="BD142" s="314"/>
      <c r="BE142" s="314"/>
      <c r="BF142" s="314"/>
      <c r="BI142" s="314"/>
      <c r="BS142" s="314"/>
      <c r="CC142" s="314"/>
      <c r="CM142" s="314"/>
      <c r="CW142" s="314"/>
      <c r="DG142" s="314"/>
      <c r="DQ142" s="314"/>
      <c r="EA142" s="314"/>
      <c r="EK142" s="314"/>
      <c r="EU142" s="314"/>
      <c r="FE142" s="314"/>
      <c r="FO142" s="314"/>
      <c r="FY142" s="314"/>
      <c r="GI142" s="314"/>
      <c r="GS142" s="314"/>
      <c r="HC142" s="314"/>
      <c r="HM142" s="314"/>
      <c r="HW142" s="314"/>
    </row>
    <row r="143" s="3" customFormat="true" x14ac:dyDescent="0.25">
      <c r="A143" s="314"/>
      <c r="K143" s="314"/>
      <c r="U143" s="314"/>
      <c r="AE143" s="314"/>
      <c r="AO143" s="314"/>
      <c r="AY143" s="314"/>
      <c r="AZ143" s="314"/>
      <c r="BA143" s="314"/>
      <c r="BB143" s="314"/>
      <c r="BC143" s="314"/>
      <c r="BD143" s="314"/>
      <c r="BE143" s="314"/>
      <c r="BF143" s="314"/>
      <c r="BI143" s="314"/>
      <c r="BS143" s="314"/>
      <c r="CC143" s="314"/>
      <c r="CM143" s="314"/>
      <c r="CW143" s="314"/>
      <c r="DG143" s="314"/>
      <c r="DQ143" s="314"/>
      <c r="EA143" s="314"/>
      <c r="EK143" s="314"/>
      <c r="EU143" s="314"/>
      <c r="FE143" s="314"/>
      <c r="FO143" s="314"/>
      <c r="FY143" s="314"/>
      <c r="GI143" s="314"/>
      <c r="GS143" s="314"/>
      <c r="HC143" s="314"/>
      <c r="HM143" s="314"/>
      <c r="HW143" s="314"/>
    </row>
    <row r="144" s="3" customFormat="true" x14ac:dyDescent="0.25">
      <c r="A144" s="314"/>
      <c r="K144" s="314"/>
      <c r="U144" s="314"/>
      <c r="AE144" s="314"/>
      <c r="AO144" s="314"/>
      <c r="AY144" s="314"/>
      <c r="AZ144" s="314"/>
      <c r="BA144" s="314"/>
      <c r="BB144" s="314"/>
      <c r="BC144" s="314"/>
      <c r="BD144" s="314"/>
      <c r="BE144" s="314"/>
      <c r="BF144" s="314"/>
      <c r="BI144" s="314"/>
      <c r="BS144" s="314"/>
      <c r="CC144" s="314"/>
      <c r="CM144" s="314"/>
      <c r="CW144" s="314"/>
      <c r="DG144" s="314"/>
      <c r="DQ144" s="314"/>
      <c r="EA144" s="314"/>
      <c r="EK144" s="314"/>
      <c r="EU144" s="314"/>
      <c r="FE144" s="314"/>
      <c r="FO144" s="314"/>
      <c r="FY144" s="314"/>
      <c r="GI144" s="314"/>
      <c r="GS144" s="314"/>
      <c r="HC144" s="314"/>
      <c r="HM144" s="314"/>
      <c r="HW144" s="314"/>
    </row>
    <row r="145" s="3" customFormat="true" x14ac:dyDescent="0.25">
      <c r="A145" s="314"/>
      <c r="K145" s="314"/>
      <c r="U145" s="314"/>
      <c r="AE145" s="314"/>
      <c r="AO145" s="314"/>
      <c r="AY145" s="314"/>
      <c r="AZ145" s="314"/>
      <c r="BA145" s="314"/>
      <c r="BB145" s="314"/>
      <c r="BC145" s="314"/>
      <c r="BD145" s="314"/>
      <c r="BE145" s="314"/>
      <c r="BF145" s="314"/>
      <c r="BI145" s="314"/>
      <c r="BS145" s="314"/>
      <c r="CC145" s="314"/>
      <c r="CM145" s="314"/>
      <c r="CW145" s="314"/>
      <c r="DG145" s="314"/>
      <c r="DQ145" s="314"/>
      <c r="EA145" s="314"/>
      <c r="EK145" s="314"/>
      <c r="EU145" s="314"/>
      <c r="FE145" s="314"/>
      <c r="FO145" s="314"/>
      <c r="FY145" s="314"/>
      <c r="GI145" s="314"/>
      <c r="GS145" s="314"/>
      <c r="HC145" s="314"/>
      <c r="HM145" s="314"/>
      <c r="HW145" s="314"/>
    </row>
    <row r="146" s="3" customFormat="true" x14ac:dyDescent="0.25">
      <c r="A146" s="314"/>
      <c r="K146" s="314"/>
      <c r="U146" s="314"/>
      <c r="AE146" s="314"/>
      <c r="AO146" s="314"/>
      <c r="AY146" s="314"/>
      <c r="AZ146" s="314"/>
      <c r="BA146" s="314"/>
      <c r="BB146" s="314"/>
      <c r="BC146" s="314"/>
      <c r="BD146" s="314"/>
      <c r="BE146" s="314"/>
      <c r="BF146" s="314"/>
      <c r="BI146" s="314"/>
      <c r="BS146" s="314"/>
      <c r="CC146" s="314"/>
      <c r="CM146" s="314"/>
      <c r="CW146" s="314"/>
      <c r="DG146" s="314"/>
      <c r="DQ146" s="314"/>
      <c r="EA146" s="314"/>
      <c r="EK146" s="314"/>
      <c r="EU146" s="314"/>
      <c r="FE146" s="314"/>
      <c r="FO146" s="314"/>
      <c r="FY146" s="314"/>
      <c r="GI146" s="314"/>
      <c r="GS146" s="314"/>
      <c r="HC146" s="314"/>
      <c r="HM146" s="314"/>
      <c r="HW146" s="314"/>
    </row>
    <row r="147" s="3" customFormat="true" x14ac:dyDescent="0.25">
      <c r="A147" s="314"/>
      <c r="K147" s="314"/>
      <c r="U147" s="314"/>
      <c r="AE147" s="314"/>
      <c r="AO147" s="314"/>
      <c r="AY147" s="314"/>
      <c r="AZ147" s="314"/>
      <c r="BA147" s="314"/>
      <c r="BB147" s="314"/>
      <c r="BC147" s="314"/>
      <c r="BD147" s="314"/>
      <c r="BE147" s="314"/>
      <c r="BF147" s="314"/>
      <c r="BI147" s="314"/>
      <c r="BS147" s="314"/>
      <c r="CC147" s="314"/>
      <c r="CM147" s="314"/>
      <c r="CW147" s="314"/>
      <c r="DG147" s="314"/>
      <c r="DQ147" s="314"/>
      <c r="EA147" s="314"/>
      <c r="EK147" s="314"/>
      <c r="EU147" s="314"/>
      <c r="FE147" s="314"/>
      <c r="FO147" s="314"/>
      <c r="FY147" s="314"/>
      <c r="GI147" s="314"/>
      <c r="GS147" s="314"/>
      <c r="HC147" s="314"/>
      <c r="HM147" s="314"/>
      <c r="HW147" s="314"/>
    </row>
    <row r="148" s="3" customFormat="true" x14ac:dyDescent="0.25">
      <c r="A148" s="314"/>
      <c r="K148" s="314"/>
      <c r="U148" s="314"/>
      <c r="AE148" s="314"/>
      <c r="AO148" s="314"/>
      <c r="AY148" s="314"/>
      <c r="AZ148" s="314"/>
      <c r="BA148" s="314"/>
      <c r="BB148" s="314"/>
      <c r="BC148" s="314"/>
      <c r="BD148" s="314"/>
      <c r="BE148" s="314"/>
      <c r="BF148" s="314"/>
      <c r="BI148" s="314"/>
      <c r="BS148" s="314"/>
      <c r="CC148" s="314"/>
      <c r="CM148" s="314"/>
      <c r="CW148" s="314"/>
      <c r="DG148" s="314"/>
      <c r="DQ148" s="314"/>
      <c r="EA148" s="314"/>
      <c r="EK148" s="314"/>
      <c r="EU148" s="314"/>
      <c r="FE148" s="314"/>
      <c r="FO148" s="314"/>
      <c r="FY148" s="314"/>
      <c r="GI148" s="314"/>
      <c r="GS148" s="314"/>
      <c r="HC148" s="314"/>
      <c r="HM148" s="314"/>
      <c r="HW148" s="314"/>
    </row>
    <row r="149" s="3" customFormat="true" x14ac:dyDescent="0.25">
      <c r="A149" s="314"/>
      <c r="K149" s="314"/>
      <c r="U149" s="314"/>
      <c r="AE149" s="314"/>
      <c r="AO149" s="314"/>
      <c r="AY149" s="314"/>
      <c r="AZ149" s="314"/>
      <c r="BA149" s="314"/>
      <c r="BB149" s="314"/>
      <c r="BC149" s="314"/>
      <c r="BD149" s="314"/>
      <c r="BE149" s="314"/>
      <c r="BF149" s="314"/>
      <c r="BI149" s="314"/>
      <c r="BS149" s="314"/>
      <c r="CC149" s="314"/>
      <c r="CM149" s="314"/>
      <c r="CW149" s="314"/>
      <c r="DG149" s="314"/>
      <c r="DQ149" s="314"/>
      <c r="EA149" s="314"/>
      <c r="EK149" s="314"/>
      <c r="EU149" s="314"/>
      <c r="FE149" s="314"/>
      <c r="FO149" s="314"/>
      <c r="FY149" s="314"/>
      <c r="GI149" s="314"/>
      <c r="GS149" s="314"/>
      <c r="HC149" s="314"/>
      <c r="HM149" s="314"/>
      <c r="HW149" s="314"/>
    </row>
    <row r="150" s="3" customFormat="true" x14ac:dyDescent="0.25">
      <c r="A150" s="314"/>
      <c r="K150" s="314"/>
      <c r="U150" s="314"/>
      <c r="AE150" s="314"/>
      <c r="AO150" s="314"/>
      <c r="AY150" s="314"/>
      <c r="AZ150" s="314"/>
      <c r="BA150" s="314"/>
      <c r="BB150" s="314"/>
      <c r="BC150" s="314"/>
      <c r="BD150" s="314"/>
      <c r="BE150" s="314"/>
      <c r="BF150" s="314"/>
      <c r="BI150" s="314"/>
      <c r="BS150" s="314"/>
      <c r="CC150" s="314"/>
      <c r="CM150" s="314"/>
      <c r="CW150" s="314"/>
      <c r="DG150" s="314"/>
      <c r="DQ150" s="314"/>
      <c r="EA150" s="314"/>
      <c r="EK150" s="314"/>
      <c r="EU150" s="314"/>
      <c r="FE150" s="314"/>
      <c r="FO150" s="314"/>
      <c r="FY150" s="314"/>
      <c r="GI150" s="314"/>
      <c r="GS150" s="314"/>
      <c r="HC150" s="314"/>
      <c r="HM150" s="314"/>
      <c r="HW150" s="314"/>
    </row>
    <row r="151" s="3" customFormat="true" x14ac:dyDescent="0.25">
      <c r="A151" s="314"/>
      <c r="K151" s="314"/>
      <c r="U151" s="314"/>
      <c r="AE151" s="314"/>
      <c r="AO151" s="314"/>
      <c r="AY151" s="314"/>
      <c r="AZ151" s="314"/>
      <c r="BA151" s="314"/>
      <c r="BB151" s="314"/>
      <c r="BC151" s="314"/>
      <c r="BD151" s="314"/>
      <c r="BE151" s="314"/>
      <c r="BF151" s="314"/>
      <c r="BI151" s="314"/>
      <c r="BS151" s="314"/>
      <c r="CC151" s="314"/>
      <c r="CM151" s="314"/>
      <c r="CW151" s="314"/>
      <c r="DG151" s="314"/>
      <c r="DQ151" s="314"/>
      <c r="EA151" s="314"/>
      <c r="EK151" s="314"/>
      <c r="EU151" s="314"/>
      <c r="FE151" s="314"/>
      <c r="FO151" s="314"/>
      <c r="FY151" s="314"/>
      <c r="GI151" s="314"/>
      <c r="GS151" s="314"/>
      <c r="HC151" s="314"/>
      <c r="HM151" s="314"/>
      <c r="HW151" s="314"/>
    </row>
    <row r="152" s="3" customFormat="true" x14ac:dyDescent="0.25">
      <c r="A152" s="314"/>
      <c r="K152" s="314"/>
      <c r="U152" s="314"/>
      <c r="AE152" s="314"/>
      <c r="AO152" s="314"/>
      <c r="AY152" s="314"/>
      <c r="AZ152" s="314"/>
      <c r="BA152" s="314"/>
      <c r="BB152" s="314"/>
      <c r="BC152" s="314"/>
      <c r="BD152" s="314"/>
      <c r="BE152" s="314"/>
      <c r="BF152" s="314"/>
      <c r="BI152" s="314"/>
      <c r="BS152" s="314"/>
      <c r="CC152" s="314"/>
      <c r="CM152" s="314"/>
      <c r="CW152" s="314"/>
      <c r="DG152" s="314"/>
      <c r="DQ152" s="314"/>
      <c r="EA152" s="314"/>
      <c r="EK152" s="314"/>
      <c r="EU152" s="314"/>
      <c r="FE152" s="314"/>
      <c r="FO152" s="314"/>
      <c r="FY152" s="314"/>
      <c r="GI152" s="314"/>
      <c r="GS152" s="314"/>
      <c r="HC152" s="314"/>
      <c r="HM152" s="314"/>
      <c r="HW152" s="314"/>
    </row>
    <row r="153" s="3" customFormat="true" x14ac:dyDescent="0.25">
      <c r="A153" s="314"/>
      <c r="K153" s="314"/>
      <c r="U153" s="314"/>
      <c r="AE153" s="314"/>
      <c r="AO153" s="314"/>
      <c r="AY153" s="314"/>
      <c r="AZ153" s="314"/>
      <c r="BA153" s="314"/>
      <c r="BB153" s="314"/>
      <c r="BC153" s="314"/>
      <c r="BD153" s="314"/>
      <c r="BE153" s="314"/>
      <c r="BF153" s="314"/>
      <c r="BI153" s="314"/>
      <c r="BS153" s="314"/>
      <c r="CC153" s="314"/>
      <c r="CM153" s="314"/>
      <c r="CW153" s="314"/>
      <c r="DG153" s="314"/>
      <c r="DQ153" s="314"/>
      <c r="EA153" s="314"/>
      <c r="EK153" s="314"/>
      <c r="EU153" s="314"/>
      <c r="FE153" s="314"/>
      <c r="FO153" s="314"/>
      <c r="FY153" s="314"/>
      <c r="GI153" s="314"/>
      <c r="GS153" s="314"/>
      <c r="HC153" s="314"/>
      <c r="HM153" s="314"/>
      <c r="HW153" s="314"/>
    </row>
    <row r="154" s="3" customFormat="true" x14ac:dyDescent="0.25">
      <c r="A154" s="314"/>
      <c r="K154" s="314"/>
      <c r="U154" s="314"/>
      <c r="AE154" s="314"/>
      <c r="AO154" s="314"/>
      <c r="AY154" s="314"/>
      <c r="AZ154" s="314"/>
      <c r="BA154" s="314"/>
      <c r="BB154" s="314"/>
      <c r="BC154" s="314"/>
      <c r="BD154" s="314"/>
      <c r="BE154" s="314"/>
      <c r="BF154" s="314"/>
      <c r="BI154" s="314"/>
      <c r="BS154" s="314"/>
      <c r="CC154" s="314"/>
      <c r="CM154" s="314"/>
      <c r="CW154" s="314"/>
      <c r="DG154" s="314"/>
      <c r="DQ154" s="314"/>
      <c r="EA154" s="314"/>
      <c r="EK154" s="314"/>
      <c r="EU154" s="314"/>
      <c r="FE154" s="314"/>
      <c r="FO154" s="314"/>
      <c r="FY154" s="314"/>
      <c r="GI154" s="314"/>
      <c r="GS154" s="314"/>
      <c r="HC154" s="314"/>
      <c r="HM154" s="314"/>
      <c r="HW154" s="314"/>
    </row>
    <row r="155" s="3" customFormat="true" x14ac:dyDescent="0.25">
      <c r="A155" s="314"/>
      <c r="K155" s="314"/>
      <c r="U155" s="314"/>
      <c r="AE155" s="314"/>
      <c r="AO155" s="314"/>
      <c r="AY155" s="314"/>
      <c r="AZ155" s="314"/>
      <c r="BA155" s="314"/>
      <c r="BB155" s="314"/>
      <c r="BC155" s="314"/>
      <c r="BD155" s="314"/>
      <c r="BE155" s="314"/>
      <c r="BF155" s="314"/>
      <c r="BI155" s="314"/>
      <c r="BS155" s="314"/>
      <c r="CC155" s="314"/>
      <c r="CM155" s="314"/>
      <c r="CW155" s="314"/>
      <c r="DG155" s="314"/>
      <c r="DQ155" s="314"/>
      <c r="EA155" s="314"/>
      <c r="EK155" s="314"/>
      <c r="EU155" s="314"/>
      <c r="FE155" s="314"/>
      <c r="FO155" s="314"/>
      <c r="FY155" s="314"/>
      <c r="GI155" s="314"/>
      <c r="GS155" s="314"/>
      <c r="HC155" s="314"/>
      <c r="HM155" s="314"/>
      <c r="HW155" s="314"/>
    </row>
    <row r="156" s="3" customFormat="true" x14ac:dyDescent="0.25">
      <c r="A156" s="314"/>
      <c r="K156" s="314"/>
      <c r="U156" s="314"/>
      <c r="AE156" s="314"/>
      <c r="AO156" s="314"/>
      <c r="AY156" s="314"/>
      <c r="AZ156" s="314"/>
      <c r="BA156" s="314"/>
      <c r="BB156" s="314"/>
      <c r="BC156" s="314"/>
      <c r="BD156" s="314"/>
      <c r="BE156" s="314"/>
      <c r="BF156" s="314"/>
      <c r="BI156" s="314"/>
      <c r="BS156" s="314"/>
      <c r="CC156" s="314"/>
      <c r="CM156" s="314"/>
      <c r="CW156" s="314"/>
      <c r="DG156" s="314"/>
      <c r="DQ156" s="314"/>
      <c r="EA156" s="314"/>
      <c r="EK156" s="314"/>
      <c r="EU156" s="314"/>
      <c r="FE156" s="314"/>
      <c r="FO156" s="314"/>
      <c r="FY156" s="314"/>
      <c r="GI156" s="314"/>
      <c r="GS156" s="314"/>
      <c r="HC156" s="314"/>
      <c r="HM156" s="314"/>
      <c r="HW156" s="314"/>
    </row>
    <row r="157" s="3" customFormat="true" x14ac:dyDescent="0.25">
      <c r="A157" s="314"/>
      <c r="K157" s="314"/>
      <c r="U157" s="314"/>
      <c r="AE157" s="314"/>
      <c r="AO157" s="314"/>
      <c r="AY157" s="314"/>
      <c r="AZ157" s="314"/>
      <c r="BA157" s="314"/>
      <c r="BB157" s="314"/>
      <c r="BC157" s="314"/>
      <c r="BD157" s="314"/>
      <c r="BE157" s="314"/>
      <c r="BF157" s="314"/>
      <c r="BI157" s="314"/>
      <c r="BS157" s="314"/>
      <c r="CC157" s="314"/>
      <c r="CM157" s="314"/>
      <c r="CW157" s="314"/>
      <c r="DG157" s="314"/>
      <c r="DQ157" s="314"/>
      <c r="EA157" s="314"/>
      <c r="EK157" s="314"/>
      <c r="EU157" s="314"/>
      <c r="FE157" s="314"/>
      <c r="FO157" s="314"/>
      <c r="FY157" s="314"/>
      <c r="GI157" s="314"/>
      <c r="GS157" s="314"/>
      <c r="HC157" s="314"/>
      <c r="HM157" s="314"/>
      <c r="HW157" s="314"/>
    </row>
    <row r="158" s="3" customFormat="true" x14ac:dyDescent="0.25">
      <c r="A158" s="314"/>
      <c r="K158" s="314"/>
      <c r="U158" s="314"/>
      <c r="AE158" s="314"/>
      <c r="AO158" s="314"/>
      <c r="AY158" s="314"/>
      <c r="AZ158" s="314"/>
      <c r="BA158" s="314"/>
      <c r="BB158" s="314"/>
      <c r="BC158" s="314"/>
      <c r="BD158" s="314"/>
      <c r="BE158" s="314"/>
      <c r="BF158" s="314"/>
      <c r="BI158" s="314"/>
      <c r="BS158" s="314"/>
      <c r="CC158" s="314"/>
      <c r="CM158" s="314"/>
      <c r="CW158" s="314"/>
      <c r="DG158" s="314"/>
      <c r="DQ158" s="314"/>
      <c r="EA158" s="314"/>
      <c r="EK158" s="314"/>
      <c r="EU158" s="314"/>
      <c r="FE158" s="314"/>
      <c r="FO158" s="314"/>
      <c r="FY158" s="314"/>
      <c r="GI158" s="314"/>
      <c r="GS158" s="314"/>
      <c r="HC158" s="314"/>
      <c r="HM158" s="314"/>
      <c r="HW158" s="314"/>
    </row>
    <row r="159" s="3" customFormat="true" x14ac:dyDescent="0.25">
      <c r="A159" s="314"/>
      <c r="K159" s="314"/>
      <c r="U159" s="314"/>
      <c r="AE159" s="314"/>
      <c r="AO159" s="314"/>
      <c r="AY159" s="314"/>
      <c r="AZ159" s="314"/>
      <c r="BA159" s="314"/>
      <c r="BB159" s="314"/>
      <c r="BC159" s="314"/>
      <c r="BD159" s="314"/>
      <c r="BE159" s="314"/>
      <c r="BF159" s="314"/>
      <c r="BI159" s="314"/>
      <c r="BS159" s="314"/>
      <c r="CC159" s="314"/>
      <c r="CM159" s="314"/>
      <c r="CW159" s="314"/>
      <c r="DG159" s="314"/>
      <c r="DQ159" s="314"/>
      <c r="EA159" s="314"/>
      <c r="EK159" s="314"/>
      <c r="EU159" s="314"/>
      <c r="FE159" s="314"/>
      <c r="FO159" s="314"/>
      <c r="FY159" s="314"/>
      <c r="GI159" s="314"/>
      <c r="GS159" s="314"/>
      <c r="HC159" s="314"/>
      <c r="HM159" s="314"/>
      <c r="HW159" s="314"/>
    </row>
    <row r="160" s="3" customFormat="true" x14ac:dyDescent="0.25">
      <c r="A160" s="314"/>
      <c r="K160" s="314"/>
      <c r="U160" s="314"/>
      <c r="AE160" s="314"/>
      <c r="AO160" s="314"/>
      <c r="AY160" s="314"/>
      <c r="AZ160" s="314"/>
      <c r="BA160" s="314"/>
      <c r="BB160" s="314"/>
      <c r="BC160" s="314"/>
      <c r="BD160" s="314"/>
      <c r="BE160" s="314"/>
      <c r="BF160" s="314"/>
      <c r="BI160" s="314"/>
      <c r="BS160" s="314"/>
      <c r="CC160" s="314"/>
      <c r="CM160" s="314"/>
      <c r="CW160" s="314"/>
      <c r="DG160" s="314"/>
      <c r="DQ160" s="314"/>
      <c r="EA160" s="314"/>
      <c r="EK160" s="314"/>
      <c r="EU160" s="314"/>
      <c r="FE160" s="314"/>
      <c r="FO160" s="314"/>
      <c r="FY160" s="314"/>
      <c r="GI160" s="314"/>
      <c r="GS160" s="314"/>
      <c r="HC160" s="314"/>
      <c r="HM160" s="314"/>
      <c r="HW160" s="314"/>
    </row>
    <row r="161" s="3" customFormat="true" x14ac:dyDescent="0.25">
      <c r="A161" s="314"/>
      <c r="K161" s="314"/>
      <c r="U161" s="314"/>
      <c r="AE161" s="314"/>
      <c r="AO161" s="314"/>
      <c r="AY161" s="314"/>
      <c r="AZ161" s="314"/>
      <c r="BA161" s="314"/>
      <c r="BB161" s="314"/>
      <c r="BC161" s="314"/>
      <c r="BD161" s="314"/>
      <c r="BE161" s="314"/>
      <c r="BF161" s="314"/>
      <c r="BI161" s="314"/>
      <c r="BS161" s="314"/>
      <c r="CC161" s="314"/>
      <c r="CM161" s="314"/>
      <c r="CW161" s="314"/>
      <c r="DG161" s="314"/>
      <c r="DQ161" s="314"/>
      <c r="EA161" s="314"/>
      <c r="EK161" s="314"/>
      <c r="EU161" s="314"/>
      <c r="FE161" s="314"/>
      <c r="FO161" s="314"/>
      <c r="FY161" s="314"/>
      <c r="GI161" s="314"/>
      <c r="GS161" s="314"/>
      <c r="HC161" s="314"/>
      <c r="HM161" s="314"/>
      <c r="HW161" s="314"/>
    </row>
    <row r="162" s="3" customFormat="true" x14ac:dyDescent="0.25">
      <c r="A162" s="314"/>
      <c r="K162" s="314"/>
      <c r="U162" s="314"/>
      <c r="AE162" s="314"/>
      <c r="AO162" s="314"/>
      <c r="AY162" s="314"/>
      <c r="AZ162" s="314"/>
      <c r="BA162" s="314"/>
      <c r="BB162" s="314"/>
      <c r="BC162" s="314"/>
      <c r="BD162" s="314"/>
      <c r="BE162" s="314"/>
      <c r="BF162" s="314"/>
      <c r="BI162" s="314"/>
      <c r="BS162" s="314"/>
      <c r="CC162" s="314"/>
      <c r="CM162" s="314"/>
      <c r="CW162" s="314"/>
      <c r="DG162" s="314"/>
      <c r="DQ162" s="314"/>
      <c r="EA162" s="314"/>
      <c r="EK162" s="314"/>
      <c r="EU162" s="314"/>
      <c r="FE162" s="314"/>
      <c r="FO162" s="314"/>
      <c r="FY162" s="314"/>
      <c r="GI162" s="314"/>
      <c r="GS162" s="314"/>
      <c r="HC162" s="314"/>
      <c r="HM162" s="314"/>
      <c r="HW162" s="314"/>
    </row>
    <row r="163" s="3" customFormat="true" x14ac:dyDescent="0.25">
      <c r="A163" s="314"/>
      <c r="K163" s="314"/>
      <c r="U163" s="314"/>
      <c r="AE163" s="314"/>
      <c r="AO163" s="314"/>
      <c r="AY163" s="314"/>
      <c r="AZ163" s="314"/>
      <c r="BA163" s="314"/>
      <c r="BB163" s="314"/>
      <c r="BC163" s="314"/>
      <c r="BD163" s="314"/>
      <c r="BE163" s="314"/>
      <c r="BF163" s="314"/>
      <c r="BI163" s="314"/>
      <c r="BS163" s="314"/>
      <c r="CC163" s="314"/>
      <c r="CM163" s="314"/>
      <c r="CW163" s="314"/>
      <c r="DG163" s="314"/>
      <c r="DQ163" s="314"/>
      <c r="EA163" s="314"/>
      <c r="EK163" s="314"/>
      <c r="EU163" s="314"/>
      <c r="FE163" s="314"/>
      <c r="FO163" s="314"/>
      <c r="FY163" s="314"/>
      <c r="GI163" s="314"/>
      <c r="GS163" s="314"/>
      <c r="HC163" s="314"/>
      <c r="HM163" s="314"/>
      <c r="HW163" s="314"/>
    </row>
    <row r="164" s="3" customFormat="true" x14ac:dyDescent="0.25">
      <c r="A164" s="314"/>
      <c r="K164" s="314"/>
      <c r="U164" s="314"/>
      <c r="AE164" s="314"/>
      <c r="AO164" s="314"/>
      <c r="AY164" s="314"/>
      <c r="AZ164" s="314"/>
      <c r="BA164" s="314"/>
      <c r="BB164" s="314"/>
      <c r="BC164" s="314"/>
      <c r="BD164" s="314"/>
      <c r="BE164" s="314"/>
      <c r="BF164" s="314"/>
      <c r="BI164" s="314"/>
      <c r="BS164" s="314"/>
      <c r="CC164" s="314"/>
      <c r="CM164" s="314"/>
      <c r="CW164" s="314"/>
      <c r="DG164" s="314"/>
      <c r="DQ164" s="314"/>
      <c r="EA164" s="314"/>
      <c r="EK164" s="314"/>
      <c r="EU164" s="314"/>
      <c r="FE164" s="314"/>
      <c r="FO164" s="314"/>
      <c r="FY164" s="314"/>
      <c r="GI164" s="314"/>
      <c r="GS164" s="314"/>
      <c r="HC164" s="314"/>
      <c r="HM164" s="314"/>
      <c r="HW164" s="314"/>
    </row>
    <row r="165" s="3" customFormat="true" x14ac:dyDescent="0.25">
      <c r="A165" s="314"/>
      <c r="K165" s="314"/>
      <c r="U165" s="314"/>
      <c r="AE165" s="314"/>
      <c r="AO165" s="314"/>
      <c r="AY165" s="314"/>
      <c r="AZ165" s="314"/>
      <c r="BA165" s="314"/>
      <c r="BB165" s="314"/>
      <c r="BC165" s="314"/>
      <c r="BD165" s="314"/>
      <c r="BE165" s="314"/>
      <c r="BF165" s="314"/>
      <c r="BI165" s="314"/>
      <c r="BS165" s="314"/>
      <c r="CC165" s="314"/>
      <c r="CM165" s="314"/>
      <c r="CW165" s="314"/>
      <c r="DG165" s="314"/>
      <c r="DQ165" s="314"/>
      <c r="EA165" s="314"/>
      <c r="EK165" s="314"/>
      <c r="EU165" s="314"/>
      <c r="FE165" s="314"/>
      <c r="FO165" s="314"/>
      <c r="FY165" s="314"/>
      <c r="GI165" s="314"/>
      <c r="GS165" s="314"/>
      <c r="HC165" s="314"/>
      <c r="HM165" s="314"/>
      <c r="HW165" s="314"/>
    </row>
    <row r="166" s="3" customFormat="true" x14ac:dyDescent="0.25">
      <c r="A166" s="314"/>
      <c r="K166" s="314"/>
      <c r="U166" s="314"/>
      <c r="AE166" s="314"/>
      <c r="AO166" s="314"/>
      <c r="AY166" s="314"/>
      <c r="AZ166" s="314"/>
      <c r="BA166" s="314"/>
      <c r="BB166" s="314"/>
      <c r="BC166" s="314"/>
      <c r="BD166" s="314"/>
      <c r="BE166" s="314"/>
      <c r="BF166" s="314"/>
      <c r="BI166" s="314"/>
      <c r="BS166" s="314"/>
      <c r="CC166" s="314"/>
      <c r="CM166" s="314"/>
      <c r="CW166" s="314"/>
      <c r="DG166" s="314"/>
      <c r="DQ166" s="314"/>
      <c r="EA166" s="314"/>
      <c r="EK166" s="314"/>
      <c r="EU166" s="314"/>
      <c r="FE166" s="314"/>
      <c r="FO166" s="314"/>
      <c r="FY166" s="314"/>
      <c r="GI166" s="314"/>
      <c r="GS166" s="314"/>
      <c r="HC166" s="314"/>
      <c r="HM166" s="314"/>
      <c r="HW166" s="314"/>
    </row>
    <row r="167" s="3" customFormat="true" x14ac:dyDescent="0.25">
      <c r="A167" s="314"/>
      <c r="K167" s="314"/>
      <c r="U167" s="314"/>
      <c r="AE167" s="314"/>
      <c r="AO167" s="314"/>
      <c r="AY167" s="314"/>
      <c r="AZ167" s="314"/>
      <c r="BA167" s="314"/>
      <c r="BB167" s="314"/>
      <c r="BC167" s="314"/>
      <c r="BD167" s="314"/>
      <c r="BE167" s="314"/>
      <c r="BF167" s="314"/>
      <c r="BI167" s="314"/>
      <c r="BS167" s="314"/>
      <c r="CC167" s="314"/>
      <c r="CM167" s="314"/>
      <c r="CW167" s="314"/>
      <c r="DG167" s="314"/>
      <c r="DQ167" s="314"/>
      <c r="EA167" s="314"/>
      <c r="EK167" s="314"/>
      <c r="EU167" s="314"/>
      <c r="FE167" s="314"/>
      <c r="FO167" s="314"/>
      <c r="FY167" s="314"/>
      <c r="GI167" s="314"/>
      <c r="GS167" s="314"/>
      <c r="HC167" s="314"/>
      <c r="HM167" s="314"/>
      <c r="HW167" s="314"/>
    </row>
    <row r="168" s="3" customFormat="true" x14ac:dyDescent="0.25">
      <c r="A168" s="314"/>
      <c r="K168" s="314"/>
      <c r="U168" s="314"/>
      <c r="AE168" s="314"/>
      <c r="AO168" s="314"/>
      <c r="AY168" s="314"/>
      <c r="AZ168" s="314"/>
      <c r="BA168" s="314"/>
      <c r="BB168" s="314"/>
      <c r="BC168" s="314"/>
      <c r="BD168" s="314"/>
      <c r="BE168" s="314"/>
      <c r="BF168" s="314"/>
      <c r="BI168" s="314"/>
      <c r="BS168" s="314"/>
      <c r="CC168" s="314"/>
      <c r="CM168" s="314"/>
      <c r="CW168" s="314"/>
      <c r="DG168" s="314"/>
      <c r="DQ168" s="314"/>
      <c r="EA168" s="314"/>
      <c r="EK168" s="314"/>
      <c r="EU168" s="314"/>
      <c r="FE168" s="314"/>
      <c r="FO168" s="314"/>
      <c r="FY168" s="314"/>
      <c r="GI168" s="314"/>
      <c r="GS168" s="314"/>
      <c r="HC168" s="314"/>
      <c r="HM168" s="314"/>
      <c r="HW168" s="314"/>
    </row>
    <row r="169" s="3" customFormat="true" x14ac:dyDescent="0.25">
      <c r="A169" s="314"/>
      <c r="K169" s="314"/>
      <c r="U169" s="314"/>
      <c r="AE169" s="314"/>
      <c r="AO169" s="314"/>
      <c r="AY169" s="314"/>
      <c r="AZ169" s="314"/>
      <c r="BA169" s="314"/>
      <c r="BB169" s="314"/>
      <c r="BC169" s="314"/>
      <c r="BD169" s="314"/>
      <c r="BE169" s="314"/>
      <c r="BF169" s="314"/>
      <c r="BI169" s="314"/>
      <c r="BS169" s="314"/>
      <c r="CC169" s="314"/>
      <c r="CM169" s="314"/>
      <c r="CW169" s="314"/>
      <c r="DG169" s="314"/>
      <c r="DQ169" s="314"/>
      <c r="EA169" s="314"/>
      <c r="EK169" s="314"/>
      <c r="EU169" s="314"/>
      <c r="FE169" s="314"/>
      <c r="FO169" s="314"/>
      <c r="FY169" s="314"/>
      <c r="GI169" s="314"/>
      <c r="GS169" s="314"/>
      <c r="HC169" s="314"/>
      <c r="HM169" s="314"/>
      <c r="HW169" s="314"/>
    </row>
    <row r="170" s="3" customFormat="true" x14ac:dyDescent="0.25">
      <c r="A170" s="314"/>
      <c r="K170" s="314"/>
      <c r="U170" s="314"/>
      <c r="AE170" s="314"/>
      <c r="AO170" s="314"/>
      <c r="AY170" s="314"/>
      <c r="AZ170" s="314"/>
      <c r="BA170" s="314"/>
      <c r="BB170" s="314"/>
      <c r="BC170" s="314"/>
      <c r="BD170" s="314"/>
      <c r="BE170" s="314"/>
      <c r="BF170" s="314"/>
      <c r="BI170" s="314"/>
      <c r="BS170" s="314"/>
      <c r="CC170" s="314"/>
      <c r="CM170" s="314"/>
      <c r="CW170" s="314"/>
      <c r="DG170" s="314"/>
      <c r="DQ170" s="314"/>
      <c r="EA170" s="314"/>
      <c r="EK170" s="314"/>
      <c r="EU170" s="314"/>
      <c r="FE170" s="314"/>
      <c r="FO170" s="314"/>
      <c r="FY170" s="314"/>
      <c r="GI170" s="314"/>
      <c r="GS170" s="314"/>
      <c r="HC170" s="314"/>
      <c r="HM170" s="314"/>
      <c r="HW170" s="314"/>
    </row>
    <row r="171" s="3" customFormat="true" x14ac:dyDescent="0.25">
      <c r="A171" s="314"/>
      <c r="K171" s="314"/>
      <c r="U171" s="314"/>
      <c r="AE171" s="314"/>
      <c r="AO171" s="314"/>
      <c r="AY171" s="314"/>
      <c r="AZ171" s="314"/>
      <c r="BA171" s="314"/>
      <c r="BB171" s="314"/>
      <c r="BC171" s="314"/>
      <c r="BD171" s="314"/>
      <c r="BE171" s="314"/>
      <c r="BF171" s="314"/>
      <c r="BI171" s="314"/>
      <c r="BS171" s="314"/>
      <c r="CC171" s="314"/>
      <c r="CM171" s="314"/>
      <c r="CW171" s="314"/>
      <c r="DG171" s="314"/>
      <c r="DQ171" s="314"/>
      <c r="EA171" s="314"/>
      <c r="EK171" s="314"/>
      <c r="EU171" s="314"/>
      <c r="FE171" s="314"/>
      <c r="FO171" s="314"/>
      <c r="FY171" s="314"/>
      <c r="GI171" s="314"/>
      <c r="GS171" s="314"/>
      <c r="HC171" s="314"/>
      <c r="HM171" s="314"/>
      <c r="HW171" s="314"/>
    </row>
    <row r="172" s="3" customFormat="true" x14ac:dyDescent="0.25">
      <c r="A172" s="314"/>
      <c r="K172" s="314"/>
      <c r="U172" s="314"/>
      <c r="AE172" s="314"/>
      <c r="AO172" s="314"/>
      <c r="AY172" s="314"/>
      <c r="AZ172" s="314"/>
      <c r="BA172" s="314"/>
      <c r="BB172" s="314"/>
      <c r="BC172" s="314"/>
      <c r="BD172" s="314"/>
      <c r="BE172" s="314"/>
      <c r="BF172" s="314"/>
      <c r="BI172" s="314"/>
      <c r="BS172" s="314"/>
      <c r="CC172" s="314"/>
      <c r="CM172" s="314"/>
      <c r="CW172" s="314"/>
      <c r="DG172" s="314"/>
      <c r="DQ172" s="314"/>
      <c r="EA172" s="314"/>
      <c r="EK172" s="314"/>
      <c r="EU172" s="314"/>
      <c r="FE172" s="314"/>
      <c r="FO172" s="314"/>
      <c r="FY172" s="314"/>
      <c r="GI172" s="314"/>
      <c r="GS172" s="314"/>
      <c r="HC172" s="314"/>
      <c r="HM172" s="314"/>
      <c r="HW172" s="314"/>
    </row>
    <row r="173" s="3" customFormat="true" x14ac:dyDescent="0.25">
      <c r="A173" s="314"/>
      <c r="K173" s="314"/>
      <c r="U173" s="314"/>
      <c r="AE173" s="314"/>
      <c r="AO173" s="314"/>
      <c r="AY173" s="314"/>
      <c r="AZ173" s="314"/>
      <c r="BA173" s="314"/>
      <c r="BB173" s="314"/>
      <c r="BC173" s="314"/>
      <c r="BD173" s="314"/>
      <c r="BE173" s="314"/>
      <c r="BF173" s="314"/>
      <c r="BI173" s="314"/>
      <c r="BS173" s="314"/>
      <c r="CC173" s="314"/>
      <c r="CM173" s="314"/>
      <c r="CW173" s="314"/>
      <c r="DG173" s="314"/>
      <c r="DQ173" s="314"/>
      <c r="EA173" s="314"/>
      <c r="EK173" s="314"/>
      <c r="EU173" s="314"/>
      <c r="FE173" s="314"/>
      <c r="FO173" s="314"/>
      <c r="FY173" s="314"/>
      <c r="GI173" s="314"/>
      <c r="GS173" s="314"/>
      <c r="HC173" s="314"/>
      <c r="HM173" s="314"/>
      <c r="HW173" s="314"/>
    </row>
    <row r="174" s="3" customFormat="true" x14ac:dyDescent="0.25">
      <c r="A174" s="314"/>
      <c r="K174" s="314"/>
      <c r="U174" s="314"/>
      <c r="AE174" s="314"/>
      <c r="AO174" s="314"/>
      <c r="AY174" s="314"/>
      <c r="AZ174" s="314"/>
      <c r="BA174" s="314"/>
      <c r="BB174" s="314"/>
      <c r="BC174" s="314"/>
      <c r="BD174" s="314"/>
      <c r="BE174" s="314"/>
      <c r="BF174" s="314"/>
      <c r="BI174" s="314"/>
      <c r="BS174" s="314"/>
      <c r="CC174" s="314"/>
      <c r="CM174" s="314"/>
      <c r="CW174" s="314"/>
      <c r="DG174" s="314"/>
      <c r="DQ174" s="314"/>
      <c r="EA174" s="314"/>
      <c r="EK174" s="314"/>
      <c r="EU174" s="314"/>
      <c r="FE174" s="314"/>
      <c r="FO174" s="314"/>
      <c r="FY174" s="314"/>
      <c r="GI174" s="314"/>
      <c r="GS174" s="314"/>
      <c r="HC174" s="314"/>
      <c r="HM174" s="314"/>
      <c r="HW174" s="314"/>
    </row>
    <row r="175" s="3" customFormat="true" x14ac:dyDescent="0.25">
      <c r="A175" s="314"/>
      <c r="K175" s="314"/>
      <c r="U175" s="314"/>
      <c r="AE175" s="314"/>
      <c r="AO175" s="314"/>
      <c r="AY175" s="314"/>
      <c r="AZ175" s="314"/>
      <c r="BA175" s="314"/>
      <c r="BB175" s="314"/>
      <c r="BC175" s="314"/>
      <c r="BD175" s="314"/>
      <c r="BE175" s="314"/>
      <c r="BF175" s="314"/>
      <c r="BI175" s="314"/>
      <c r="BS175" s="314"/>
      <c r="CC175" s="314"/>
      <c r="CM175" s="314"/>
      <c r="CW175" s="314"/>
      <c r="DG175" s="314"/>
      <c r="DQ175" s="314"/>
      <c r="EA175" s="314"/>
      <c r="EK175" s="314"/>
      <c r="EU175" s="314"/>
      <c r="FE175" s="314"/>
      <c r="FO175" s="314"/>
      <c r="FY175" s="314"/>
      <c r="GI175" s="314"/>
      <c r="GS175" s="314"/>
      <c r="HC175" s="314"/>
      <c r="HM175" s="314"/>
      <c r="HW175" s="314"/>
    </row>
    <row r="176" s="3" customFormat="true" x14ac:dyDescent="0.25">
      <c r="A176" s="314"/>
      <c r="K176" s="314"/>
      <c r="U176" s="314"/>
      <c r="AE176" s="314"/>
      <c r="AO176" s="314"/>
      <c r="AY176" s="314"/>
      <c r="AZ176" s="314"/>
      <c r="BA176" s="314"/>
      <c r="BB176" s="314"/>
      <c r="BC176" s="314"/>
      <c r="BD176" s="314"/>
      <c r="BE176" s="314"/>
      <c r="BF176" s="314"/>
      <c r="BI176" s="314"/>
      <c r="BS176" s="314"/>
      <c r="CC176" s="314"/>
      <c r="CM176" s="314"/>
      <c r="CW176" s="314"/>
      <c r="DG176" s="314"/>
      <c r="DQ176" s="314"/>
      <c r="EA176" s="314"/>
      <c r="EK176" s="314"/>
      <c r="EU176" s="314"/>
      <c r="FE176" s="314"/>
      <c r="FO176" s="314"/>
      <c r="FY176" s="314"/>
      <c r="GI176" s="314"/>
      <c r="GS176" s="314"/>
      <c r="HC176" s="314"/>
      <c r="HM176" s="314"/>
      <c r="HW176" s="314"/>
    </row>
    <row r="177" s="3" customFormat="true" x14ac:dyDescent="0.25">
      <c r="A177" s="314"/>
      <c r="K177" s="314"/>
      <c r="U177" s="314"/>
      <c r="AE177" s="314"/>
      <c r="AO177" s="314"/>
      <c r="AY177" s="314"/>
      <c r="AZ177" s="314"/>
      <c r="BA177" s="314"/>
      <c r="BB177" s="314"/>
      <c r="BC177" s="314"/>
      <c r="BD177" s="314"/>
      <c r="BE177" s="314"/>
      <c r="BF177" s="314"/>
      <c r="BI177" s="314"/>
      <c r="BS177" s="314"/>
      <c r="CC177" s="314"/>
      <c r="CM177" s="314"/>
      <c r="CW177" s="314"/>
      <c r="DG177" s="314"/>
      <c r="DQ177" s="314"/>
      <c r="EA177" s="314"/>
      <c r="EK177" s="314"/>
      <c r="EU177" s="314"/>
      <c r="FE177" s="314"/>
      <c r="FO177" s="314"/>
      <c r="FY177" s="314"/>
      <c r="GI177" s="314"/>
      <c r="GS177" s="314"/>
      <c r="HC177" s="314"/>
      <c r="HM177" s="314"/>
      <c r="HW177" s="314"/>
    </row>
    <row r="178" s="3" customFormat="true" x14ac:dyDescent="0.25">
      <c r="A178" s="314"/>
      <c r="K178" s="314"/>
      <c r="U178" s="314"/>
      <c r="AE178" s="314"/>
      <c r="AO178" s="314"/>
      <c r="AY178" s="314"/>
      <c r="AZ178" s="314"/>
      <c r="BA178" s="314"/>
      <c r="BB178" s="314"/>
      <c r="BC178" s="314"/>
      <c r="BD178" s="314"/>
      <c r="BE178" s="314"/>
      <c r="BF178" s="314"/>
      <c r="BI178" s="314"/>
      <c r="BS178" s="314"/>
      <c r="CC178" s="314"/>
      <c r="CM178" s="314"/>
      <c r="CW178" s="314"/>
      <c r="DG178" s="314"/>
      <c r="DQ178" s="314"/>
      <c r="EA178" s="314"/>
      <c r="EK178" s="314"/>
      <c r="EU178" s="314"/>
      <c r="FE178" s="314"/>
      <c r="FO178" s="314"/>
      <c r="FY178" s="314"/>
      <c r="GI178" s="314"/>
      <c r="GS178" s="314"/>
      <c r="HC178" s="314"/>
      <c r="HM178" s="314"/>
      <c r="HW178" s="314"/>
    </row>
    <row r="179" s="3" customFormat="true" x14ac:dyDescent="0.25">
      <c r="A179" s="314"/>
      <c r="K179" s="314"/>
      <c r="U179" s="314"/>
      <c r="AE179" s="314"/>
      <c r="AO179" s="314"/>
      <c r="AY179" s="314"/>
      <c r="AZ179" s="314"/>
      <c r="BA179" s="314"/>
      <c r="BB179" s="314"/>
      <c r="BC179" s="314"/>
      <c r="BD179" s="314"/>
      <c r="BE179" s="314"/>
      <c r="BF179" s="314"/>
      <c r="BI179" s="314"/>
      <c r="BS179" s="314"/>
      <c r="CC179" s="314"/>
      <c r="CM179" s="314"/>
      <c r="CW179" s="314"/>
      <c r="DG179" s="314"/>
      <c r="DQ179" s="314"/>
      <c r="EA179" s="314"/>
      <c r="EK179" s="314"/>
      <c r="EU179" s="314"/>
      <c r="FE179" s="314"/>
      <c r="FO179" s="314"/>
      <c r="FY179" s="314"/>
      <c r="GI179" s="314"/>
      <c r="GS179" s="314"/>
      <c r="HC179" s="314"/>
      <c r="HM179" s="314"/>
      <c r="HW179" s="314"/>
    </row>
    <row r="180" s="3" customFormat="true" x14ac:dyDescent="0.25">
      <c r="A180" s="314"/>
      <c r="K180" s="314"/>
      <c r="U180" s="314"/>
      <c r="AE180" s="314"/>
      <c r="AO180" s="314"/>
      <c r="AY180" s="314"/>
      <c r="AZ180" s="314"/>
      <c r="BA180" s="314"/>
      <c r="BB180" s="314"/>
      <c r="BC180" s="314"/>
      <c r="BD180" s="314"/>
      <c r="BE180" s="314"/>
      <c r="BF180" s="314"/>
      <c r="BI180" s="314"/>
      <c r="BS180" s="314"/>
      <c r="CC180" s="314"/>
      <c r="CM180" s="314"/>
      <c r="CW180" s="314"/>
      <c r="DG180" s="314"/>
      <c r="DQ180" s="314"/>
      <c r="EA180" s="314"/>
      <c r="EK180" s="314"/>
      <c r="EU180" s="314"/>
      <c r="FE180" s="314"/>
      <c r="FO180" s="314"/>
      <c r="FY180" s="314"/>
      <c r="GI180" s="314"/>
      <c r="GS180" s="314"/>
      <c r="HC180" s="314"/>
      <c r="HM180" s="314"/>
      <c r="HW180" s="314"/>
    </row>
    <row r="181" s="3" customFormat="true" x14ac:dyDescent="0.25">
      <c r="A181" s="314"/>
      <c r="K181" s="314"/>
      <c r="U181" s="314"/>
      <c r="AE181" s="314"/>
      <c r="AO181" s="314"/>
      <c r="AY181" s="314"/>
      <c r="AZ181" s="314"/>
      <c r="BA181" s="314"/>
      <c r="BB181" s="314"/>
      <c r="BC181" s="314"/>
      <c r="BD181" s="314"/>
      <c r="BE181" s="314"/>
      <c r="BF181" s="314"/>
      <c r="BI181" s="314"/>
      <c r="BS181" s="314"/>
      <c r="CC181" s="314"/>
      <c r="CM181" s="314"/>
      <c r="CW181" s="314"/>
      <c r="DG181" s="314"/>
      <c r="DQ181" s="314"/>
      <c r="EA181" s="314"/>
      <c r="EK181" s="314"/>
      <c r="EU181" s="314"/>
      <c r="FE181" s="314"/>
      <c r="FO181" s="314"/>
      <c r="FY181" s="314"/>
      <c r="GI181" s="314"/>
      <c r="GS181" s="314"/>
      <c r="HC181" s="314"/>
      <c r="HM181" s="314"/>
      <c r="HW181" s="314"/>
    </row>
    <row r="182" s="3" customFormat="true" x14ac:dyDescent="0.25">
      <c r="A182" s="314"/>
      <c r="K182" s="314"/>
      <c r="U182" s="314"/>
      <c r="AE182" s="314"/>
      <c r="AO182" s="314"/>
      <c r="AY182" s="314"/>
      <c r="AZ182" s="314"/>
      <c r="BA182" s="314"/>
      <c r="BB182" s="314"/>
      <c r="BC182" s="314"/>
      <c r="BD182" s="314"/>
      <c r="BE182" s="314"/>
      <c r="BF182" s="314"/>
      <c r="BI182" s="314"/>
      <c r="BS182" s="314"/>
      <c r="CC182" s="314"/>
      <c r="CM182" s="314"/>
      <c r="CW182" s="314"/>
      <c r="DG182" s="314"/>
      <c r="DQ182" s="314"/>
      <c r="EA182" s="314"/>
      <c r="EK182" s="314"/>
      <c r="EU182" s="314"/>
      <c r="FE182" s="314"/>
      <c r="FO182" s="314"/>
      <c r="FY182" s="314"/>
      <c r="GI182" s="314"/>
      <c r="GS182" s="314"/>
      <c r="HC182" s="314"/>
      <c r="HM182" s="314"/>
      <c r="HW182" s="314"/>
    </row>
    <row r="183" s="3" customFormat="true" x14ac:dyDescent="0.25">
      <c r="A183" s="314"/>
      <c r="K183" s="314"/>
      <c r="U183" s="314"/>
      <c r="AE183" s="314"/>
      <c r="AO183" s="314"/>
      <c r="AY183" s="314"/>
      <c r="AZ183" s="314"/>
      <c r="BA183" s="314"/>
      <c r="BB183" s="314"/>
      <c r="BC183" s="314"/>
      <c r="BD183" s="314"/>
      <c r="BE183" s="314"/>
      <c r="BF183" s="314"/>
      <c r="BI183" s="314"/>
      <c r="BS183" s="314"/>
      <c r="CC183" s="314"/>
      <c r="CM183" s="314"/>
      <c r="CW183" s="314"/>
      <c r="DG183" s="314"/>
      <c r="DQ183" s="314"/>
      <c r="EA183" s="314"/>
      <c r="EK183" s="314"/>
      <c r="EU183" s="314"/>
      <c r="FE183" s="314"/>
      <c r="FO183" s="314"/>
      <c r="FY183" s="314"/>
      <c r="GI183" s="314"/>
      <c r="GS183" s="314"/>
      <c r="HC183" s="314"/>
      <c r="HM183" s="314"/>
      <c r="HW183" s="314"/>
    </row>
    <row r="184" s="3" customFormat="true" x14ac:dyDescent="0.25">
      <c r="A184" s="314"/>
      <c r="K184" s="314"/>
      <c r="U184" s="314"/>
      <c r="AE184" s="314"/>
      <c r="AO184" s="314"/>
      <c r="AY184" s="314"/>
      <c r="AZ184" s="314"/>
      <c r="BA184" s="314"/>
      <c r="BB184" s="314"/>
      <c r="BC184" s="314"/>
      <c r="BD184" s="314"/>
      <c r="BE184" s="314"/>
      <c r="BF184" s="314"/>
      <c r="BI184" s="314"/>
      <c r="BS184" s="314"/>
      <c r="CC184" s="314"/>
      <c r="CM184" s="314"/>
      <c r="CW184" s="314"/>
      <c r="DG184" s="314"/>
      <c r="DQ184" s="314"/>
      <c r="EA184" s="314"/>
      <c r="EK184" s="314"/>
      <c r="EU184" s="314"/>
      <c r="FE184" s="314"/>
      <c r="FO184" s="314"/>
      <c r="FY184" s="314"/>
      <c r="GI184" s="314"/>
      <c r="GS184" s="314"/>
      <c r="HC184" s="314"/>
      <c r="HM184" s="314"/>
      <c r="HW184" s="314"/>
    </row>
    <row r="185" s="3" customFormat="true" x14ac:dyDescent="0.25">
      <c r="A185" s="314"/>
      <c r="K185" s="314"/>
      <c r="U185" s="314"/>
      <c r="AE185" s="314"/>
      <c r="AO185" s="314"/>
      <c r="AY185" s="314"/>
      <c r="AZ185" s="314"/>
      <c r="BA185" s="314"/>
      <c r="BB185" s="314"/>
      <c r="BC185" s="314"/>
      <c r="BD185" s="314"/>
      <c r="BE185" s="314"/>
      <c r="BF185" s="314"/>
      <c r="BI185" s="314"/>
      <c r="BS185" s="314"/>
      <c r="CC185" s="314"/>
      <c r="CM185" s="314"/>
      <c r="CW185" s="314"/>
      <c r="DG185" s="314"/>
      <c r="DQ185" s="314"/>
      <c r="EA185" s="314"/>
      <c r="EK185" s="314"/>
      <c r="EU185" s="314"/>
      <c r="FE185" s="314"/>
      <c r="FO185" s="314"/>
      <c r="FY185" s="314"/>
      <c r="GI185" s="314"/>
      <c r="GS185" s="314"/>
      <c r="HC185" s="314"/>
      <c r="HM185" s="314"/>
      <c r="HW185" s="314"/>
    </row>
    <row r="186" s="3" customFormat="true" x14ac:dyDescent="0.25">
      <c r="A186" s="314"/>
      <c r="K186" s="314"/>
      <c r="U186" s="314"/>
      <c r="AE186" s="314"/>
      <c r="AO186" s="314"/>
      <c r="AY186" s="314"/>
      <c r="AZ186" s="314"/>
      <c r="BA186" s="314"/>
      <c r="BB186" s="314"/>
      <c r="BC186" s="314"/>
      <c r="BD186" s="314"/>
      <c r="BE186" s="314"/>
      <c r="BF186" s="314"/>
      <c r="BI186" s="314"/>
      <c r="BS186" s="314"/>
      <c r="CC186" s="314"/>
      <c r="CM186" s="314"/>
      <c r="CW186" s="314"/>
      <c r="DG186" s="314"/>
      <c r="DQ186" s="314"/>
      <c r="EA186" s="314"/>
      <c r="EK186" s="314"/>
      <c r="EU186" s="314"/>
      <c r="FE186" s="314"/>
      <c r="FO186" s="314"/>
      <c r="FY186" s="314"/>
      <c r="GI186" s="314"/>
      <c r="GS186" s="314"/>
      <c r="HC186" s="314"/>
      <c r="HM186" s="314"/>
      <c r="HW186" s="314"/>
    </row>
    <row r="187" s="3" customFormat="true" x14ac:dyDescent="0.25">
      <c r="A187" s="314"/>
      <c r="K187" s="314"/>
      <c r="U187" s="314"/>
      <c r="AE187" s="314"/>
      <c r="AO187" s="314"/>
      <c r="AY187" s="314"/>
      <c r="AZ187" s="314"/>
      <c r="BA187" s="314"/>
      <c r="BB187" s="314"/>
      <c r="BC187" s="314"/>
      <c r="BD187" s="314"/>
      <c r="BE187" s="314"/>
      <c r="BF187" s="314"/>
      <c r="BI187" s="314"/>
      <c r="BS187" s="314"/>
      <c r="CC187" s="314"/>
      <c r="CM187" s="314"/>
      <c r="CW187" s="314"/>
      <c r="DG187" s="314"/>
      <c r="DQ187" s="314"/>
      <c r="EA187" s="314"/>
      <c r="EK187" s="314"/>
      <c r="EU187" s="314"/>
      <c r="FE187" s="314"/>
      <c r="FO187" s="314"/>
      <c r="FY187" s="314"/>
      <c r="GI187" s="314"/>
      <c r="GS187" s="314"/>
      <c r="HC187" s="314"/>
      <c r="HM187" s="314"/>
      <c r="HW187" s="314"/>
    </row>
    <row r="188" s="3" customFormat="true" x14ac:dyDescent="0.25">
      <c r="A188" s="314"/>
      <c r="K188" s="314"/>
      <c r="U188" s="314"/>
      <c r="AE188" s="314"/>
      <c r="AO188" s="314"/>
      <c r="AY188" s="314"/>
      <c r="AZ188" s="314"/>
      <c r="BA188" s="314"/>
      <c r="BB188" s="314"/>
      <c r="BC188" s="314"/>
      <c r="BD188" s="314"/>
      <c r="BE188" s="314"/>
      <c r="BF188" s="314"/>
      <c r="BI188" s="314"/>
      <c r="BS188" s="314"/>
      <c r="CC188" s="314"/>
      <c r="CM188" s="314"/>
      <c r="CW188" s="314"/>
      <c r="DG188" s="314"/>
      <c r="DQ188" s="314"/>
      <c r="EA188" s="314"/>
      <c r="EK188" s="314"/>
      <c r="EU188" s="314"/>
      <c r="FE188" s="314"/>
      <c r="FO188" s="314"/>
      <c r="FY188" s="314"/>
      <c r="GI188" s="314"/>
      <c r="GS188" s="314"/>
      <c r="HC188" s="314"/>
      <c r="HM188" s="314"/>
      <c r="HW188" s="314"/>
    </row>
    <row r="189" s="3" customFormat="true" x14ac:dyDescent="0.25">
      <c r="A189" s="314"/>
      <c r="K189" s="314"/>
      <c r="U189" s="314"/>
      <c r="AE189" s="314"/>
      <c r="AO189" s="314"/>
      <c r="AY189" s="314"/>
      <c r="AZ189" s="314"/>
      <c r="BA189" s="314"/>
      <c r="BB189" s="314"/>
      <c r="BC189" s="314"/>
      <c r="BD189" s="314"/>
      <c r="BE189" s="314"/>
      <c r="BF189" s="314"/>
      <c r="BI189" s="314"/>
      <c r="BS189" s="314"/>
      <c r="CC189" s="314"/>
      <c r="CM189" s="314"/>
      <c r="CW189" s="314"/>
      <c r="DG189" s="314"/>
      <c r="DQ189" s="314"/>
      <c r="EA189" s="314"/>
      <c r="EK189" s="314"/>
      <c r="EU189" s="314"/>
      <c r="FE189" s="314"/>
      <c r="FO189" s="314"/>
      <c r="FY189" s="314"/>
      <c r="GI189" s="314"/>
      <c r="GS189" s="314"/>
      <c r="HC189" s="314"/>
      <c r="HM189" s="314"/>
      <c r="HW189" s="314"/>
    </row>
    <row r="190" s="3" customFormat="true" x14ac:dyDescent="0.25">
      <c r="A190" s="314"/>
      <c r="K190" s="314"/>
      <c r="U190" s="314"/>
      <c r="AE190" s="314"/>
      <c r="AO190" s="314"/>
      <c r="AY190" s="314"/>
      <c r="AZ190" s="314"/>
      <c r="BA190" s="314"/>
      <c r="BB190" s="314"/>
      <c r="BC190" s="314"/>
      <c r="BD190" s="314"/>
      <c r="BE190" s="314"/>
      <c r="BF190" s="314"/>
      <c r="BI190" s="314"/>
      <c r="BS190" s="314"/>
      <c r="CC190" s="314"/>
      <c r="CM190" s="314"/>
      <c r="CW190" s="314"/>
      <c r="DG190" s="314"/>
      <c r="DQ190" s="314"/>
      <c r="EA190" s="314"/>
      <c r="EK190" s="314"/>
      <c r="EU190" s="314"/>
      <c r="FE190" s="314"/>
      <c r="FO190" s="314"/>
      <c r="FY190" s="314"/>
      <c r="GI190" s="314"/>
      <c r="GS190" s="314"/>
      <c r="HC190" s="314"/>
      <c r="HM190" s="314"/>
      <c r="HW190" s="314"/>
    </row>
    <row r="191" s="3" customFormat="true" x14ac:dyDescent="0.25">
      <c r="A191" s="314"/>
      <c r="K191" s="314"/>
      <c r="U191" s="314"/>
      <c r="AE191" s="314"/>
      <c r="AO191" s="314"/>
      <c r="AY191" s="314"/>
      <c r="AZ191" s="314"/>
      <c r="BA191" s="314"/>
      <c r="BB191" s="314"/>
      <c r="BC191" s="314"/>
      <c r="BD191" s="314"/>
      <c r="BE191" s="314"/>
      <c r="BF191" s="314"/>
      <c r="BI191" s="314"/>
      <c r="BS191" s="314"/>
      <c r="CC191" s="314"/>
      <c r="CM191" s="314"/>
      <c r="CW191" s="314"/>
      <c r="DG191" s="314"/>
      <c r="DQ191" s="314"/>
      <c r="EA191" s="314"/>
      <c r="EK191" s="314"/>
      <c r="EU191" s="314"/>
      <c r="FE191" s="314"/>
      <c r="FO191" s="314"/>
      <c r="FY191" s="314"/>
      <c r="GI191" s="314"/>
      <c r="GS191" s="314"/>
      <c r="HC191" s="314"/>
      <c r="HM191" s="314"/>
      <c r="HW191" s="314"/>
    </row>
    <row r="192" s="3" customFormat="true" x14ac:dyDescent="0.25">
      <c r="A192" s="314"/>
      <c r="K192" s="314"/>
      <c r="U192" s="314"/>
      <c r="AE192" s="314"/>
      <c r="AO192" s="314"/>
      <c r="AY192" s="314"/>
      <c r="AZ192" s="314"/>
      <c r="BA192" s="314"/>
      <c r="BB192" s="314"/>
      <c r="BC192" s="314"/>
      <c r="BD192" s="314"/>
      <c r="BE192" s="314"/>
      <c r="BF192" s="314"/>
      <c r="BI192" s="314"/>
      <c r="BS192" s="314"/>
      <c r="CC192" s="314"/>
      <c r="CM192" s="314"/>
      <c r="CW192" s="314"/>
      <c r="DG192" s="314"/>
      <c r="DQ192" s="314"/>
      <c r="EA192" s="314"/>
      <c r="EK192" s="314"/>
      <c r="EU192" s="314"/>
      <c r="FE192" s="314"/>
      <c r="FO192" s="314"/>
      <c r="FY192" s="314"/>
      <c r="GI192" s="314"/>
      <c r="GS192" s="314"/>
      <c r="HC192" s="314"/>
      <c r="HM192" s="314"/>
      <c r="HW192" s="314"/>
    </row>
    <row r="193" s="3" customFormat="true" x14ac:dyDescent="0.25">
      <c r="A193" s="314"/>
      <c r="K193" s="314"/>
      <c r="U193" s="314"/>
      <c r="AE193" s="314"/>
      <c r="AO193" s="314"/>
      <c r="AY193" s="314"/>
      <c r="AZ193" s="314"/>
      <c r="BA193" s="314"/>
      <c r="BB193" s="314"/>
      <c r="BC193" s="314"/>
      <c r="BD193" s="314"/>
      <c r="BE193" s="314"/>
      <c r="BF193" s="314"/>
      <c r="BI193" s="314"/>
      <c r="BS193" s="314"/>
      <c r="CC193" s="314"/>
      <c r="CM193" s="314"/>
      <c r="CW193" s="314"/>
      <c r="DG193" s="314"/>
      <c r="DQ193" s="314"/>
      <c r="EA193" s="314"/>
      <c r="EK193" s="314"/>
      <c r="EU193" s="314"/>
      <c r="FE193" s="314"/>
      <c r="FO193" s="314"/>
      <c r="FY193" s="314"/>
      <c r="GI193" s="314"/>
      <c r="GS193" s="314"/>
      <c r="HC193" s="314"/>
      <c r="HM193" s="314"/>
      <c r="HW193" s="314"/>
    </row>
    <row r="194" s="3" customFormat="true" x14ac:dyDescent="0.25">
      <c r="A194" s="314"/>
      <c r="K194" s="314"/>
      <c r="U194" s="314"/>
      <c r="AE194" s="314"/>
      <c r="AO194" s="314"/>
      <c r="AY194" s="314"/>
      <c r="AZ194" s="314"/>
      <c r="BA194" s="314"/>
      <c r="BB194" s="314"/>
      <c r="BC194" s="314"/>
      <c r="BD194" s="314"/>
      <c r="BE194" s="314"/>
      <c r="BF194" s="314"/>
      <c r="BI194" s="314"/>
      <c r="BS194" s="314"/>
      <c r="CC194" s="314"/>
      <c r="CM194" s="314"/>
      <c r="CW194" s="314"/>
      <c r="DG194" s="314"/>
      <c r="DQ194" s="314"/>
      <c r="EA194" s="314"/>
      <c r="EK194" s="314"/>
      <c r="EU194" s="314"/>
      <c r="FE194" s="314"/>
      <c r="FO194" s="314"/>
      <c r="FY194" s="314"/>
      <c r="GI194" s="314"/>
      <c r="GS194" s="314"/>
      <c r="HC194" s="314"/>
      <c r="HM194" s="314"/>
      <c r="HW194" s="314"/>
    </row>
    <row r="195" s="3" customFormat="true" x14ac:dyDescent="0.25">
      <c r="A195" s="314"/>
      <c r="K195" s="314"/>
      <c r="U195" s="314"/>
      <c r="AE195" s="314"/>
      <c r="AO195" s="314"/>
      <c r="AY195" s="314"/>
      <c r="AZ195" s="314"/>
      <c r="BA195" s="314"/>
      <c r="BB195" s="314"/>
      <c r="BC195" s="314"/>
      <c r="BD195" s="314"/>
      <c r="BE195" s="314"/>
      <c r="BF195" s="314"/>
      <c r="BI195" s="314"/>
      <c r="BS195" s="314"/>
      <c r="CC195" s="314"/>
      <c r="CM195" s="314"/>
      <c r="CW195" s="314"/>
      <c r="DG195" s="314"/>
      <c r="DQ195" s="314"/>
      <c r="EA195" s="314"/>
      <c r="EK195" s="314"/>
      <c r="EU195" s="314"/>
      <c r="FE195" s="314"/>
      <c r="FO195" s="314"/>
      <c r="FY195" s="314"/>
      <c r="GI195" s="314"/>
      <c r="GS195" s="314"/>
      <c r="HC195" s="314"/>
      <c r="HM195" s="314"/>
      <c r="HW195" s="314"/>
    </row>
    <row r="196" s="3" customFormat="true" x14ac:dyDescent="0.25">
      <c r="A196" s="314"/>
      <c r="K196" s="314"/>
      <c r="U196" s="314"/>
      <c r="AE196" s="314"/>
      <c r="AO196" s="314"/>
      <c r="AY196" s="314"/>
      <c r="AZ196" s="314"/>
      <c r="BA196" s="314"/>
      <c r="BB196" s="314"/>
      <c r="BC196" s="314"/>
      <c r="BD196" s="314"/>
      <c r="BE196" s="314"/>
      <c r="BF196" s="314"/>
      <c r="BI196" s="314"/>
      <c r="BS196" s="314"/>
      <c r="CC196" s="314"/>
      <c r="CM196" s="314"/>
      <c r="CW196" s="314"/>
      <c r="DG196" s="314"/>
      <c r="DQ196" s="314"/>
      <c r="EA196" s="314"/>
      <c r="EK196" s="314"/>
      <c r="EU196" s="314"/>
      <c r="FE196" s="314"/>
      <c r="FO196" s="314"/>
      <c r="FY196" s="314"/>
      <c r="GI196" s="314"/>
      <c r="GS196" s="314"/>
      <c r="HC196" s="314"/>
      <c r="HM196" s="314"/>
      <c r="HW196" s="314"/>
    </row>
    <row r="197" s="3" customFormat="true" x14ac:dyDescent="0.25">
      <c r="A197" s="314"/>
      <c r="K197" s="314"/>
      <c r="U197" s="314"/>
      <c r="AE197" s="314"/>
      <c r="AO197" s="314"/>
      <c r="AY197" s="314"/>
      <c r="AZ197" s="314"/>
      <c r="BA197" s="314"/>
      <c r="BB197" s="314"/>
      <c r="BC197" s="314"/>
      <c r="BD197" s="314"/>
      <c r="BE197" s="314"/>
      <c r="BF197" s="314"/>
      <c r="BI197" s="314"/>
      <c r="BS197" s="314"/>
      <c r="CC197" s="314"/>
      <c r="CM197" s="314"/>
      <c r="CW197" s="314"/>
      <c r="DG197" s="314"/>
      <c r="DQ197" s="314"/>
      <c r="EA197" s="314"/>
      <c r="EK197" s="314"/>
      <c r="EU197" s="314"/>
      <c r="FE197" s="314"/>
      <c r="FO197" s="314"/>
      <c r="FY197" s="314"/>
      <c r="GI197" s="314"/>
      <c r="GS197" s="314"/>
      <c r="HC197" s="314"/>
      <c r="HM197" s="314"/>
      <c r="HW197" s="314"/>
    </row>
    <row r="198" s="3" customFormat="true" x14ac:dyDescent="0.25">
      <c r="A198" s="314"/>
      <c r="K198" s="314"/>
      <c r="U198" s="314"/>
      <c r="AE198" s="314"/>
      <c r="AO198" s="314"/>
      <c r="AY198" s="314"/>
      <c r="AZ198" s="314"/>
      <c r="BA198" s="314"/>
      <c r="BB198" s="314"/>
      <c r="BC198" s="314"/>
      <c r="BD198" s="314"/>
      <c r="BE198" s="314"/>
      <c r="BF198" s="314"/>
      <c r="BI198" s="314"/>
      <c r="BS198" s="314"/>
      <c r="CC198" s="314"/>
      <c r="CM198" s="314"/>
      <c r="CW198" s="314"/>
      <c r="DG198" s="314"/>
      <c r="DQ198" s="314"/>
      <c r="EA198" s="314"/>
      <c r="EK198" s="314"/>
      <c r="EU198" s="314"/>
      <c r="FE198" s="314"/>
      <c r="FO198" s="314"/>
      <c r="FY198" s="314"/>
      <c r="GI198" s="314"/>
      <c r="GS198" s="314"/>
      <c r="HC198" s="314"/>
      <c r="HM198" s="314"/>
      <c r="HW198" s="314"/>
    </row>
    <row r="199" s="3" customFormat="true" x14ac:dyDescent="0.25">
      <c r="A199" s="314"/>
      <c r="K199" s="314"/>
      <c r="U199" s="314"/>
      <c r="AE199" s="314"/>
      <c r="AO199" s="314"/>
      <c r="AY199" s="314"/>
      <c r="AZ199" s="314"/>
      <c r="BA199" s="314"/>
      <c r="BB199" s="314"/>
      <c r="BC199" s="314"/>
      <c r="BD199" s="314"/>
      <c r="BE199" s="314"/>
      <c r="BF199" s="314"/>
      <c r="BI199" s="314"/>
      <c r="BS199" s="314"/>
      <c r="CC199" s="314"/>
      <c r="CM199" s="314"/>
      <c r="CW199" s="314"/>
      <c r="DG199" s="314"/>
      <c r="DQ199" s="314"/>
      <c r="EA199" s="314"/>
      <c r="EK199" s="314"/>
      <c r="EU199" s="314"/>
      <c r="FE199" s="314"/>
      <c r="FO199" s="314"/>
      <c r="FY199" s="314"/>
      <c r="GI199" s="314"/>
      <c r="GS199" s="314"/>
      <c r="HC199" s="314"/>
      <c r="HM199" s="314"/>
      <c r="HW199" s="314"/>
    </row>
    <row r="200" s="3" customFormat="true" x14ac:dyDescent="0.25">
      <c r="A200" s="314"/>
      <c r="K200" s="314"/>
      <c r="U200" s="314"/>
      <c r="AE200" s="314"/>
      <c r="AO200" s="314"/>
      <c r="AY200" s="314"/>
      <c r="AZ200" s="314"/>
      <c r="BA200" s="314"/>
      <c r="BB200" s="314"/>
      <c r="BC200" s="314"/>
      <c r="BD200" s="314"/>
      <c r="BE200" s="314"/>
      <c r="BF200" s="314"/>
      <c r="BI200" s="314"/>
      <c r="BS200" s="314"/>
      <c r="CC200" s="314"/>
      <c r="CM200" s="314"/>
      <c r="CW200" s="314"/>
      <c r="DG200" s="314"/>
      <c r="DQ200" s="314"/>
      <c r="EA200" s="314"/>
      <c r="EK200" s="314"/>
      <c r="EU200" s="314"/>
      <c r="FE200" s="314"/>
      <c r="FO200" s="314"/>
      <c r="FY200" s="314"/>
      <c r="GI200" s="314"/>
      <c r="GS200" s="314"/>
      <c r="HC200" s="314"/>
      <c r="HM200" s="314"/>
      <c r="HW200" s="314"/>
    </row>
    <row r="201" s="3" customFormat="true" x14ac:dyDescent="0.25">
      <c r="A201" s="314"/>
      <c r="K201" s="314"/>
      <c r="U201" s="314"/>
      <c r="AE201" s="314"/>
      <c r="AO201" s="314"/>
      <c r="AY201" s="314"/>
      <c r="AZ201" s="314"/>
      <c r="BA201" s="314"/>
      <c r="BB201" s="314"/>
      <c r="BC201" s="314"/>
      <c r="BD201" s="314"/>
      <c r="BE201" s="314"/>
      <c r="BF201" s="314"/>
      <c r="BI201" s="314"/>
      <c r="BS201" s="314"/>
      <c r="CC201" s="314"/>
      <c r="CM201" s="314"/>
      <c r="CW201" s="314"/>
      <c r="DG201" s="314"/>
      <c r="DQ201" s="314"/>
      <c r="EA201" s="314"/>
      <c r="EK201" s="314"/>
      <c r="EU201" s="314"/>
      <c r="FE201" s="314"/>
      <c r="FO201" s="314"/>
      <c r="FY201" s="314"/>
      <c r="GI201" s="314"/>
      <c r="GS201" s="314"/>
      <c r="HC201" s="314"/>
      <c r="HM201" s="314"/>
      <c r="HW201" s="314"/>
    </row>
    <row r="202" s="3" customFormat="true" x14ac:dyDescent="0.25">
      <c r="A202" s="314"/>
      <c r="K202" s="314"/>
      <c r="U202" s="314"/>
      <c r="AE202" s="314"/>
      <c r="AO202" s="314"/>
      <c r="AY202" s="314"/>
      <c r="AZ202" s="314"/>
      <c r="BA202" s="314"/>
      <c r="BB202" s="314"/>
      <c r="BC202" s="314"/>
      <c r="BD202" s="314"/>
      <c r="BE202" s="314"/>
      <c r="BF202" s="314"/>
      <c r="BI202" s="314"/>
      <c r="BS202" s="314"/>
      <c r="CC202" s="314"/>
      <c r="CM202" s="314"/>
      <c r="CW202" s="314"/>
      <c r="DG202" s="314"/>
      <c r="DQ202" s="314"/>
      <c r="EA202" s="314"/>
      <c r="EK202" s="314"/>
      <c r="EU202" s="314"/>
      <c r="FE202" s="314"/>
      <c r="FO202" s="314"/>
      <c r="FY202" s="314"/>
      <c r="GI202" s="314"/>
      <c r="GS202" s="314"/>
      <c r="HC202" s="314"/>
      <c r="HM202" s="314"/>
      <c r="HW202" s="314"/>
    </row>
    <row r="203" s="3" customFormat="true" x14ac:dyDescent="0.25">
      <c r="A203" s="314"/>
      <c r="K203" s="314"/>
      <c r="U203" s="314"/>
      <c r="AE203" s="314"/>
      <c r="AO203" s="314"/>
      <c r="AY203" s="314"/>
      <c r="AZ203" s="314"/>
      <c r="BA203" s="314"/>
      <c r="BB203" s="314"/>
      <c r="BC203" s="314"/>
      <c r="BD203" s="314"/>
      <c r="BE203" s="314"/>
      <c r="BF203" s="314"/>
      <c r="BI203" s="314"/>
      <c r="BS203" s="314"/>
      <c r="CC203" s="314"/>
      <c r="CM203" s="314"/>
      <c r="CW203" s="314"/>
      <c r="DG203" s="314"/>
      <c r="DQ203" s="314"/>
      <c r="EA203" s="314"/>
      <c r="EK203" s="314"/>
      <c r="EU203" s="314"/>
      <c r="FE203" s="314"/>
      <c r="FO203" s="314"/>
      <c r="FY203" s="314"/>
      <c r="GI203" s="314"/>
      <c r="GS203" s="314"/>
      <c r="HC203" s="314"/>
      <c r="HM203" s="314"/>
      <c r="HW203" s="314"/>
    </row>
    <row r="204" s="3" customFormat="true" x14ac:dyDescent="0.25">
      <c r="A204" s="314"/>
      <c r="K204" s="314"/>
      <c r="U204" s="314"/>
      <c r="AE204" s="314"/>
      <c r="AO204" s="314"/>
      <c r="AY204" s="314"/>
      <c r="AZ204" s="314"/>
      <c r="BA204" s="314"/>
      <c r="BB204" s="314"/>
      <c r="BC204" s="314"/>
      <c r="BD204" s="314"/>
      <c r="BE204" s="314"/>
      <c r="BF204" s="314"/>
      <c r="BI204" s="314"/>
      <c r="BS204" s="314"/>
      <c r="CC204" s="314"/>
      <c r="CM204" s="314"/>
      <c r="CW204" s="314"/>
      <c r="DG204" s="314"/>
      <c r="DQ204" s="314"/>
      <c r="EA204" s="314"/>
      <c r="EK204" s="314"/>
      <c r="EU204" s="314"/>
      <c r="FE204" s="314"/>
      <c r="FO204" s="314"/>
      <c r="FY204" s="314"/>
      <c r="GI204" s="314"/>
      <c r="GS204" s="314"/>
      <c r="HC204" s="314"/>
      <c r="HM204" s="314"/>
      <c r="HW204" s="314"/>
    </row>
    <row r="205" s="3" customFormat="true" x14ac:dyDescent="0.25">
      <c r="A205" s="314"/>
      <c r="K205" s="314"/>
      <c r="U205" s="314"/>
      <c r="AE205" s="314"/>
      <c r="AO205" s="314"/>
      <c r="AY205" s="314"/>
      <c r="AZ205" s="314"/>
      <c r="BA205" s="314"/>
      <c r="BB205" s="314"/>
      <c r="BC205" s="314"/>
      <c r="BD205" s="314"/>
      <c r="BE205" s="314"/>
      <c r="BF205" s="314"/>
      <c r="BI205" s="314"/>
      <c r="BS205" s="314"/>
      <c r="CC205" s="314"/>
      <c r="CM205" s="314"/>
      <c r="CW205" s="314"/>
      <c r="DG205" s="314"/>
      <c r="DQ205" s="314"/>
      <c r="EA205" s="314"/>
      <c r="EK205" s="314"/>
      <c r="EU205" s="314"/>
      <c r="FE205" s="314"/>
      <c r="FO205" s="314"/>
      <c r="FY205" s="314"/>
      <c r="GI205" s="314"/>
      <c r="GS205" s="314"/>
      <c r="HC205" s="314"/>
      <c r="HM205" s="314"/>
      <c r="HW205" s="314"/>
    </row>
    <row r="206" s="3" customFormat="true" x14ac:dyDescent="0.25">
      <c r="A206" s="314"/>
      <c r="K206" s="314"/>
      <c r="U206" s="314"/>
      <c r="AE206" s="314"/>
      <c r="AO206" s="314"/>
      <c r="AY206" s="314"/>
      <c r="AZ206" s="314"/>
      <c r="BA206" s="314"/>
      <c r="BB206" s="314"/>
      <c r="BC206" s="314"/>
      <c r="BD206" s="314"/>
      <c r="BE206" s="314"/>
      <c r="BF206" s="314"/>
      <c r="BI206" s="314"/>
      <c r="BS206" s="314"/>
      <c r="CC206" s="314"/>
      <c r="CM206" s="314"/>
      <c r="CW206" s="314"/>
      <c r="DG206" s="314"/>
      <c r="DQ206" s="314"/>
      <c r="EA206" s="314"/>
      <c r="EK206" s="314"/>
      <c r="EU206" s="314"/>
      <c r="FE206" s="314"/>
      <c r="FO206" s="314"/>
      <c r="FY206" s="314"/>
      <c r="GI206" s="314"/>
      <c r="GS206" s="314"/>
      <c r="HC206" s="314"/>
      <c r="HM206" s="314"/>
      <c r="HW206" s="314"/>
    </row>
    <row r="207" s="3" customFormat="true" x14ac:dyDescent="0.25">
      <c r="A207" s="314"/>
      <c r="K207" s="314"/>
      <c r="U207" s="314"/>
      <c r="AE207" s="314"/>
      <c r="AO207" s="314"/>
      <c r="AY207" s="314"/>
      <c r="AZ207" s="314"/>
      <c r="BA207" s="314"/>
      <c r="BB207" s="314"/>
      <c r="BC207" s="314"/>
      <c r="BD207" s="314"/>
      <c r="BE207" s="314"/>
      <c r="BF207" s="314"/>
      <c r="BI207" s="314"/>
      <c r="BS207" s="314"/>
      <c r="CC207" s="314"/>
      <c r="CM207" s="314"/>
      <c r="CW207" s="314"/>
      <c r="DG207" s="314"/>
      <c r="DQ207" s="314"/>
      <c r="EA207" s="314"/>
      <c r="EK207" s="314"/>
      <c r="EU207" s="314"/>
      <c r="FE207" s="314"/>
      <c r="FO207" s="314"/>
      <c r="FY207" s="314"/>
      <c r="GI207" s="314"/>
      <c r="GS207" s="314"/>
      <c r="HC207" s="314"/>
      <c r="HM207" s="314"/>
      <c r="HW207" s="314"/>
    </row>
    <row r="208" s="3" customFormat="true" x14ac:dyDescent="0.25">
      <c r="A208" s="314"/>
      <c r="K208" s="314"/>
      <c r="U208" s="314"/>
      <c r="AE208" s="314"/>
      <c r="AO208" s="314"/>
      <c r="AY208" s="314"/>
      <c r="AZ208" s="314"/>
      <c r="BA208" s="314"/>
      <c r="BB208" s="314"/>
      <c r="BC208" s="314"/>
      <c r="BD208" s="314"/>
      <c r="BE208" s="314"/>
      <c r="BF208" s="314"/>
      <c r="BI208" s="314"/>
      <c r="BS208" s="314"/>
      <c r="CC208" s="314"/>
      <c r="CM208" s="314"/>
      <c r="CW208" s="314"/>
      <c r="DG208" s="314"/>
      <c r="DQ208" s="314"/>
      <c r="EA208" s="314"/>
      <c r="EK208" s="314"/>
      <c r="EU208" s="314"/>
      <c r="FE208" s="314"/>
      <c r="FO208" s="314"/>
      <c r="FY208" s="314"/>
      <c r="GI208" s="314"/>
      <c r="GS208" s="314"/>
      <c r="HC208" s="314"/>
      <c r="HM208" s="314"/>
      <c r="HW208" s="314"/>
    </row>
    <row r="209" s="3" customFormat="true" x14ac:dyDescent="0.25">
      <c r="A209" s="314"/>
      <c r="K209" s="314"/>
      <c r="U209" s="314"/>
      <c r="AE209" s="314"/>
      <c r="AO209" s="314"/>
      <c r="AY209" s="314"/>
      <c r="AZ209" s="314"/>
      <c r="BA209" s="314"/>
      <c r="BB209" s="314"/>
      <c r="BC209" s="314"/>
      <c r="BD209" s="314"/>
      <c r="BE209" s="314"/>
      <c r="BF209" s="314"/>
      <c r="BI209" s="314"/>
      <c r="BS209" s="314"/>
      <c r="CC209" s="314"/>
      <c r="CM209" s="314"/>
      <c r="CW209" s="314"/>
      <c r="DG209" s="314"/>
      <c r="DQ209" s="314"/>
      <c r="EA209" s="314"/>
      <c r="EK209" s="314"/>
      <c r="EU209" s="314"/>
      <c r="FE209" s="314"/>
      <c r="FO209" s="314"/>
      <c r="FY209" s="314"/>
      <c r="GI209" s="314"/>
      <c r="GS209" s="314"/>
      <c r="HC209" s="314"/>
      <c r="HM209" s="314"/>
      <c r="HW209" s="314"/>
    </row>
    <row r="210" s="3" customFormat="true" x14ac:dyDescent="0.25">
      <c r="A210" s="314"/>
      <c r="K210" s="314"/>
      <c r="U210" s="314"/>
      <c r="AE210" s="314"/>
      <c r="AO210" s="314"/>
      <c r="AY210" s="314"/>
      <c r="AZ210" s="314"/>
      <c r="BA210" s="314"/>
      <c r="BB210" s="314"/>
      <c r="BC210" s="314"/>
      <c r="BD210" s="314"/>
      <c r="BE210" s="314"/>
      <c r="BF210" s="314"/>
      <c r="BI210" s="314"/>
      <c r="BS210" s="314"/>
      <c r="CC210" s="314"/>
      <c r="CM210" s="314"/>
      <c r="CW210" s="314"/>
      <c r="DG210" s="314"/>
      <c r="DQ210" s="314"/>
      <c r="EA210" s="314"/>
      <c r="EK210" s="314"/>
      <c r="EU210" s="314"/>
      <c r="FE210" s="314"/>
      <c r="FO210" s="314"/>
      <c r="FY210" s="314"/>
      <c r="GI210" s="314"/>
      <c r="GS210" s="314"/>
      <c r="HC210" s="314"/>
      <c r="HM210" s="314"/>
      <c r="HW210" s="314"/>
    </row>
    <row r="211" s="3" customFormat="true" x14ac:dyDescent="0.25">
      <c r="A211" s="314"/>
      <c r="K211" s="314"/>
      <c r="U211" s="314"/>
      <c r="AE211" s="314"/>
      <c r="AO211" s="314"/>
      <c r="AY211" s="314"/>
      <c r="AZ211" s="314"/>
      <c r="BA211" s="314"/>
      <c r="BB211" s="314"/>
      <c r="BC211" s="314"/>
      <c r="BD211" s="314"/>
      <c r="BE211" s="314"/>
      <c r="BF211" s="314"/>
      <c r="BI211" s="314"/>
      <c r="BS211" s="314"/>
      <c r="CC211" s="314"/>
      <c r="CM211" s="314"/>
      <c r="CW211" s="314"/>
      <c r="DG211" s="314"/>
      <c r="DQ211" s="314"/>
      <c r="EA211" s="314"/>
      <c r="EK211" s="314"/>
      <c r="EU211" s="314"/>
      <c r="FE211" s="314"/>
      <c r="FO211" s="314"/>
      <c r="FY211" s="314"/>
      <c r="GI211" s="314"/>
      <c r="GS211" s="314"/>
      <c r="HC211" s="314"/>
      <c r="HM211" s="314"/>
      <c r="HW211" s="314"/>
    </row>
    <row r="212" s="3" customFormat="true" x14ac:dyDescent="0.25">
      <c r="A212" s="314"/>
      <c r="K212" s="314"/>
      <c r="U212" s="314"/>
      <c r="AE212" s="314"/>
      <c r="AO212" s="314"/>
      <c r="AY212" s="314"/>
      <c r="AZ212" s="314"/>
      <c r="BA212" s="314"/>
      <c r="BB212" s="314"/>
      <c r="BC212" s="314"/>
      <c r="BD212" s="314"/>
      <c r="BE212" s="314"/>
      <c r="BF212" s="314"/>
      <c r="BI212" s="314"/>
      <c r="BS212" s="314"/>
      <c r="CC212" s="314"/>
      <c r="CM212" s="314"/>
      <c r="CW212" s="314"/>
      <c r="DG212" s="314"/>
      <c r="DQ212" s="314"/>
      <c r="EA212" s="314"/>
      <c r="EK212" s="314"/>
      <c r="EU212" s="314"/>
      <c r="FE212" s="314"/>
      <c r="FO212" s="314"/>
      <c r="FY212" s="314"/>
      <c r="GI212" s="314"/>
      <c r="GS212" s="314"/>
      <c r="HC212" s="314"/>
      <c r="HM212" s="314"/>
      <c r="HW212" s="314"/>
    </row>
    <row r="213" s="3" customFormat="true" x14ac:dyDescent="0.25">
      <c r="A213" s="314"/>
      <c r="K213" s="314"/>
      <c r="U213" s="314"/>
      <c r="AE213" s="314"/>
      <c r="AO213" s="314"/>
      <c r="AY213" s="314"/>
      <c r="AZ213" s="314"/>
      <c r="BA213" s="314"/>
      <c r="BB213" s="314"/>
      <c r="BC213" s="314"/>
      <c r="BD213" s="314"/>
      <c r="BE213" s="314"/>
      <c r="BF213" s="314"/>
      <c r="BI213" s="314"/>
      <c r="BS213" s="314"/>
      <c r="CC213" s="314"/>
      <c r="CM213" s="314"/>
      <c r="CW213" s="314"/>
      <c r="DG213" s="314"/>
      <c r="DQ213" s="314"/>
      <c r="EA213" s="314"/>
      <c r="EK213" s="314"/>
      <c r="EU213" s="314"/>
      <c r="FE213" s="314"/>
      <c r="FO213" s="314"/>
      <c r="FY213" s="314"/>
      <c r="GI213" s="314"/>
      <c r="GS213" s="314"/>
      <c r="HC213" s="314"/>
      <c r="HM213" s="314"/>
      <c r="HW213" s="314"/>
    </row>
    <row r="214" s="3" customFormat="true" x14ac:dyDescent="0.25">
      <c r="A214" s="314"/>
      <c r="K214" s="314"/>
      <c r="U214" s="314"/>
      <c r="AE214" s="314"/>
      <c r="AO214" s="314"/>
      <c r="AY214" s="314"/>
      <c r="AZ214" s="314"/>
      <c r="BA214" s="314"/>
      <c r="BB214" s="314"/>
      <c r="BC214" s="314"/>
      <c r="BD214" s="314"/>
      <c r="BE214" s="314"/>
      <c r="BF214" s="314"/>
      <c r="BI214" s="314"/>
      <c r="BS214" s="314"/>
      <c r="CC214" s="314"/>
      <c r="CM214" s="314"/>
      <c r="CW214" s="314"/>
      <c r="DG214" s="314"/>
      <c r="DQ214" s="314"/>
      <c r="EA214" s="314"/>
      <c r="EK214" s="314"/>
      <c r="EU214" s="314"/>
      <c r="FE214" s="314"/>
      <c r="FO214" s="314"/>
      <c r="FY214" s="314"/>
      <c r="GI214" s="314"/>
      <c r="GS214" s="314"/>
      <c r="HC214" s="314"/>
      <c r="HM214" s="314"/>
      <c r="HW214" s="314"/>
    </row>
    <row r="215" s="3" customFormat="true" x14ac:dyDescent="0.25">
      <c r="A215" s="314"/>
      <c r="K215" s="314"/>
      <c r="U215" s="314"/>
      <c r="AE215" s="314"/>
      <c r="AO215" s="314"/>
      <c r="AY215" s="314"/>
      <c r="AZ215" s="314"/>
      <c r="BA215" s="314"/>
      <c r="BB215" s="314"/>
      <c r="BC215" s="314"/>
      <c r="BD215" s="314"/>
      <c r="BE215" s="314"/>
      <c r="BF215" s="314"/>
      <c r="BI215" s="314"/>
      <c r="BS215" s="314"/>
      <c r="CC215" s="314"/>
      <c r="CM215" s="314"/>
      <c r="CW215" s="314"/>
      <c r="DG215" s="314"/>
      <c r="DQ215" s="314"/>
      <c r="EA215" s="314"/>
      <c r="EK215" s="314"/>
      <c r="EU215" s="314"/>
      <c r="FE215" s="314"/>
      <c r="FO215" s="314"/>
      <c r="FY215" s="314"/>
      <c r="GI215" s="314"/>
      <c r="GS215" s="314"/>
      <c r="HC215" s="314"/>
      <c r="HM215" s="314"/>
      <c r="HW215" s="314"/>
    </row>
    <row r="216" s="3" customFormat="true" x14ac:dyDescent="0.25">
      <c r="A216" s="314"/>
      <c r="K216" s="314"/>
      <c r="U216" s="314"/>
      <c r="AE216" s="314"/>
      <c r="AO216" s="314"/>
      <c r="AY216" s="314"/>
      <c r="AZ216" s="314"/>
      <c r="BA216" s="314"/>
      <c r="BB216" s="314"/>
      <c r="BC216" s="314"/>
      <c r="BD216" s="314"/>
      <c r="BE216" s="314"/>
      <c r="BF216" s="314"/>
      <c r="BI216" s="314"/>
      <c r="BS216" s="314"/>
      <c r="CC216" s="314"/>
      <c r="CM216" s="314"/>
      <c r="CW216" s="314"/>
      <c r="DG216" s="314"/>
      <c r="DQ216" s="314"/>
      <c r="EA216" s="314"/>
      <c r="EK216" s="314"/>
      <c r="EU216" s="314"/>
      <c r="FE216" s="314"/>
      <c r="FO216" s="314"/>
      <c r="FY216" s="314"/>
      <c r="GI216" s="314"/>
      <c r="GS216" s="314"/>
      <c r="HC216" s="314"/>
      <c r="HM216" s="314"/>
      <c r="HW216" s="314"/>
    </row>
    <row r="217" s="3" customFormat="true" x14ac:dyDescent="0.25">
      <c r="A217" s="314"/>
      <c r="K217" s="314"/>
      <c r="U217" s="314"/>
      <c r="AE217" s="314"/>
      <c r="AO217" s="314"/>
      <c r="AY217" s="314"/>
      <c r="AZ217" s="314"/>
      <c r="BA217" s="314"/>
      <c r="BB217" s="314"/>
      <c r="BC217" s="314"/>
      <c r="BD217" s="314"/>
      <c r="BE217" s="314"/>
      <c r="BF217" s="314"/>
      <c r="BI217" s="314"/>
      <c r="BS217" s="314"/>
      <c r="CC217" s="314"/>
      <c r="CM217" s="314"/>
      <c r="CW217" s="314"/>
      <c r="DG217" s="314"/>
      <c r="DQ217" s="314"/>
      <c r="EA217" s="314"/>
      <c r="EK217" s="314"/>
      <c r="EU217" s="314"/>
      <c r="FE217" s="314"/>
      <c r="FO217" s="314"/>
      <c r="FY217" s="314"/>
      <c r="GI217" s="314"/>
      <c r="GS217" s="314"/>
      <c r="HC217" s="314"/>
      <c r="HM217" s="314"/>
      <c r="HW217" s="314"/>
    </row>
    <row r="218" s="3" customFormat="true" x14ac:dyDescent="0.25">
      <c r="A218" s="314"/>
      <c r="K218" s="314"/>
      <c r="U218" s="314"/>
      <c r="AE218" s="314"/>
      <c r="AO218" s="314"/>
      <c r="AY218" s="314"/>
      <c r="AZ218" s="314"/>
      <c r="BA218" s="314"/>
      <c r="BB218" s="314"/>
      <c r="BC218" s="314"/>
      <c r="BD218" s="314"/>
      <c r="BE218" s="314"/>
      <c r="BF218" s="314"/>
      <c r="BI218" s="314"/>
      <c r="BS218" s="314"/>
      <c r="CC218" s="314"/>
      <c r="CM218" s="314"/>
      <c r="CW218" s="314"/>
      <c r="DG218" s="314"/>
      <c r="DQ218" s="314"/>
      <c r="EA218" s="314"/>
      <c r="EK218" s="314"/>
      <c r="EU218" s="314"/>
      <c r="FE218" s="314"/>
      <c r="FO218" s="314"/>
      <c r="FY218" s="314"/>
      <c r="GI218" s="314"/>
      <c r="GS218" s="314"/>
      <c r="HC218" s="314"/>
      <c r="HM218" s="314"/>
      <c r="HW218" s="314"/>
    </row>
    <row r="219" s="3" customFormat="true" x14ac:dyDescent="0.25">
      <c r="A219" s="314"/>
      <c r="K219" s="314"/>
      <c r="U219" s="314"/>
      <c r="AE219" s="314"/>
      <c r="AO219" s="314"/>
      <c r="AY219" s="314"/>
      <c r="AZ219" s="314"/>
      <c r="BA219" s="314"/>
      <c r="BB219" s="314"/>
      <c r="BC219" s="314"/>
      <c r="BD219" s="314"/>
      <c r="BE219" s="314"/>
      <c r="BF219" s="314"/>
      <c r="BI219" s="314"/>
      <c r="BS219" s="314"/>
      <c r="CC219" s="314"/>
      <c r="CM219" s="314"/>
      <c r="CW219" s="314"/>
      <c r="DG219" s="314"/>
      <c r="DQ219" s="314"/>
      <c r="EA219" s="314"/>
      <c r="EK219" s="314"/>
      <c r="EU219" s="314"/>
      <c r="FE219" s="314"/>
      <c r="FO219" s="314"/>
      <c r="FY219" s="314"/>
      <c r="GI219" s="314"/>
      <c r="GS219" s="314"/>
      <c r="HC219" s="314"/>
      <c r="HM219" s="314"/>
      <c r="HW219" s="314"/>
    </row>
    <row r="220" s="3" customFormat="true" x14ac:dyDescent="0.25">
      <c r="A220" s="314"/>
      <c r="K220" s="314"/>
      <c r="U220" s="314"/>
      <c r="AE220" s="314"/>
      <c r="AO220" s="314"/>
      <c r="AY220" s="314"/>
      <c r="AZ220" s="314"/>
      <c r="BA220" s="314"/>
      <c r="BB220" s="314"/>
      <c r="BC220" s="314"/>
      <c r="BD220" s="314"/>
      <c r="BE220" s="314"/>
      <c r="BF220" s="314"/>
      <c r="BI220" s="314"/>
      <c r="BS220" s="314"/>
      <c r="CC220" s="314"/>
      <c r="CM220" s="314"/>
      <c r="CW220" s="314"/>
      <c r="DG220" s="314"/>
      <c r="DQ220" s="314"/>
      <c r="EA220" s="314"/>
      <c r="EK220" s="314"/>
      <c r="EU220" s="314"/>
      <c r="FE220" s="314"/>
      <c r="FO220" s="314"/>
      <c r="FY220" s="314"/>
      <c r="GI220" s="314"/>
      <c r="GS220" s="314"/>
      <c r="HC220" s="314"/>
      <c r="HM220" s="314"/>
      <c r="HW220" s="314"/>
    </row>
    <row r="221" s="3" customFormat="true" x14ac:dyDescent="0.25">
      <c r="A221" s="314"/>
      <c r="K221" s="314"/>
      <c r="U221" s="314"/>
      <c r="AE221" s="314"/>
      <c r="AO221" s="314"/>
      <c r="AY221" s="314"/>
      <c r="AZ221" s="314"/>
      <c r="BA221" s="314"/>
      <c r="BB221" s="314"/>
      <c r="BC221" s="314"/>
      <c r="BD221" s="314"/>
      <c r="BE221" s="314"/>
      <c r="BF221" s="314"/>
      <c r="BI221" s="314"/>
      <c r="BS221" s="314"/>
      <c r="CC221" s="314"/>
      <c r="CM221" s="314"/>
      <c r="CW221" s="314"/>
      <c r="DG221" s="314"/>
      <c r="DQ221" s="314"/>
      <c r="EA221" s="314"/>
      <c r="EK221" s="314"/>
      <c r="EU221" s="314"/>
      <c r="FE221" s="314"/>
      <c r="FO221" s="314"/>
      <c r="FY221" s="314"/>
      <c r="GI221" s="314"/>
      <c r="GS221" s="314"/>
      <c r="HC221" s="314"/>
      <c r="HM221" s="314"/>
      <c r="HW221" s="314"/>
    </row>
    <row r="222" s="3" customFormat="true" x14ac:dyDescent="0.25">
      <c r="A222" s="314"/>
      <c r="K222" s="314"/>
      <c r="U222" s="314"/>
      <c r="AE222" s="314"/>
      <c r="AO222" s="314"/>
      <c r="AY222" s="314"/>
      <c r="AZ222" s="314"/>
      <c r="BA222" s="314"/>
      <c r="BB222" s="314"/>
      <c r="BC222" s="314"/>
      <c r="BD222" s="314"/>
      <c r="BE222" s="314"/>
      <c r="BF222" s="314"/>
      <c r="BI222" s="314"/>
      <c r="BS222" s="314"/>
      <c r="CC222" s="314"/>
      <c r="CM222" s="314"/>
      <c r="CW222" s="314"/>
      <c r="DG222" s="314"/>
      <c r="DQ222" s="314"/>
      <c r="EA222" s="314"/>
      <c r="EK222" s="314"/>
      <c r="EU222" s="314"/>
      <c r="FE222" s="314"/>
      <c r="FO222" s="314"/>
      <c r="FY222" s="314"/>
      <c r="GI222" s="314"/>
      <c r="GS222" s="314"/>
      <c r="HC222" s="314"/>
      <c r="HM222" s="314"/>
      <c r="HW222" s="314"/>
    </row>
    <row r="223" s="3" customFormat="true" x14ac:dyDescent="0.25">
      <c r="A223" s="314"/>
      <c r="K223" s="314"/>
      <c r="U223" s="314"/>
      <c r="AE223" s="314"/>
      <c r="AO223" s="314"/>
      <c r="AY223" s="314"/>
      <c r="AZ223" s="314"/>
      <c r="BA223" s="314"/>
      <c r="BB223" s="314"/>
      <c r="BC223" s="314"/>
      <c r="BD223" s="314"/>
      <c r="BE223" s="314"/>
      <c r="BF223" s="314"/>
      <c r="BI223" s="314"/>
      <c r="BS223" s="314"/>
      <c r="CC223" s="314"/>
      <c r="CM223" s="314"/>
      <c r="CW223" s="314"/>
      <c r="DG223" s="314"/>
      <c r="DQ223" s="314"/>
      <c r="EA223" s="314"/>
      <c r="EK223" s="314"/>
      <c r="EU223" s="314"/>
      <c r="FE223" s="314"/>
      <c r="FO223" s="314"/>
      <c r="FY223" s="314"/>
      <c r="GI223" s="314"/>
      <c r="GS223" s="314"/>
      <c r="HC223" s="314"/>
      <c r="HM223" s="314"/>
      <c r="HW223" s="314"/>
    </row>
    <row r="224" s="3" customFormat="true" x14ac:dyDescent="0.25">
      <c r="A224" s="314"/>
      <c r="K224" s="314"/>
      <c r="U224" s="314"/>
      <c r="AE224" s="314"/>
      <c r="AO224" s="314"/>
      <c r="AY224" s="314"/>
      <c r="AZ224" s="314"/>
      <c r="BA224" s="314"/>
      <c r="BB224" s="314"/>
      <c r="BC224" s="314"/>
      <c r="BD224" s="314"/>
      <c r="BE224" s="314"/>
      <c r="BF224" s="314"/>
      <c r="BI224" s="314"/>
      <c r="BS224" s="314"/>
      <c r="CC224" s="314"/>
      <c r="CM224" s="314"/>
      <c r="CW224" s="314"/>
      <c r="DG224" s="314"/>
      <c r="DQ224" s="314"/>
      <c r="EA224" s="314"/>
      <c r="EK224" s="314"/>
      <c r="EU224" s="314"/>
      <c r="FE224" s="314"/>
      <c r="FO224" s="314"/>
      <c r="FY224" s="314"/>
      <c r="GI224" s="314"/>
      <c r="GS224" s="314"/>
      <c r="HC224" s="314"/>
      <c r="HM224" s="314"/>
      <c r="HW224" s="314"/>
    </row>
    <row r="225" s="3" customFormat="true" x14ac:dyDescent="0.25">
      <c r="A225" s="314"/>
      <c r="K225" s="314"/>
      <c r="U225" s="314"/>
      <c r="AE225" s="314"/>
      <c r="AO225" s="314"/>
      <c r="AY225" s="314"/>
      <c r="AZ225" s="314"/>
      <c r="BA225" s="314"/>
      <c r="BB225" s="314"/>
      <c r="BC225" s="314"/>
      <c r="BD225" s="314"/>
      <c r="BE225" s="314"/>
      <c r="BF225" s="314"/>
      <c r="BI225" s="314"/>
      <c r="BS225" s="314"/>
      <c r="CC225" s="314"/>
      <c r="CM225" s="314"/>
      <c r="CW225" s="314"/>
      <c r="DG225" s="314"/>
      <c r="DQ225" s="314"/>
      <c r="EA225" s="314"/>
      <c r="EK225" s="314"/>
      <c r="EU225" s="314"/>
      <c r="FE225" s="314"/>
      <c r="FO225" s="314"/>
      <c r="FY225" s="314"/>
      <c r="GI225" s="314"/>
      <c r="GS225" s="314"/>
      <c r="HC225" s="314"/>
      <c r="HM225" s="314"/>
      <c r="HW225" s="314"/>
    </row>
    <row r="226" s="3" customFormat="true" x14ac:dyDescent="0.25">
      <c r="A226" s="314"/>
      <c r="K226" s="314"/>
      <c r="U226" s="314"/>
      <c r="AE226" s="314"/>
      <c r="AO226" s="314"/>
      <c r="AY226" s="314"/>
      <c r="AZ226" s="314"/>
      <c r="BA226" s="314"/>
      <c r="BB226" s="314"/>
      <c r="BC226" s="314"/>
      <c r="BD226" s="314"/>
      <c r="BE226" s="314"/>
      <c r="BF226" s="314"/>
      <c r="BI226" s="314"/>
      <c r="BS226" s="314"/>
      <c r="CC226" s="314"/>
      <c r="CM226" s="314"/>
      <c r="CW226" s="314"/>
      <c r="DG226" s="314"/>
      <c r="DQ226" s="314"/>
      <c r="EA226" s="314"/>
      <c r="EK226" s="314"/>
      <c r="EU226" s="314"/>
      <c r="FE226" s="314"/>
      <c r="FO226" s="314"/>
      <c r="FY226" s="314"/>
      <c r="GI226" s="314"/>
      <c r="GS226" s="314"/>
      <c r="HC226" s="314"/>
      <c r="HM226" s="314"/>
      <c r="HW226" s="314"/>
    </row>
    <row r="227" s="3" customFormat="true" x14ac:dyDescent="0.25">
      <c r="A227" s="314"/>
      <c r="K227" s="314"/>
      <c r="U227" s="314"/>
      <c r="AE227" s="314"/>
      <c r="AO227" s="314"/>
      <c r="AY227" s="314"/>
      <c r="AZ227" s="314"/>
      <c r="BA227" s="314"/>
      <c r="BB227" s="314"/>
      <c r="BC227" s="314"/>
      <c r="BD227" s="314"/>
      <c r="BE227" s="314"/>
      <c r="BF227" s="314"/>
      <c r="BI227" s="314"/>
      <c r="BS227" s="314"/>
      <c r="CC227" s="314"/>
      <c r="CM227" s="314"/>
      <c r="CW227" s="314"/>
      <c r="DG227" s="314"/>
      <c r="DQ227" s="314"/>
      <c r="EA227" s="314"/>
      <c r="EK227" s="314"/>
      <c r="EU227" s="314"/>
      <c r="FE227" s="314"/>
      <c r="FO227" s="314"/>
      <c r="FY227" s="314"/>
      <c r="GI227" s="314"/>
      <c r="GS227" s="314"/>
      <c r="HC227" s="314"/>
      <c r="HM227" s="314"/>
      <c r="HW227" s="314"/>
    </row>
    <row r="228" s="3" customFormat="true" x14ac:dyDescent="0.25">
      <c r="A228" s="314"/>
      <c r="K228" s="314"/>
      <c r="U228" s="314"/>
      <c r="AE228" s="314"/>
      <c r="AO228" s="314"/>
      <c r="AY228" s="314"/>
      <c r="AZ228" s="314"/>
      <c r="BA228" s="314"/>
      <c r="BB228" s="314"/>
      <c r="BC228" s="314"/>
      <c r="BD228" s="314"/>
      <c r="BE228" s="314"/>
      <c r="BF228" s="314"/>
      <c r="BI228" s="314"/>
      <c r="BS228" s="314"/>
      <c r="CC228" s="314"/>
      <c r="CM228" s="314"/>
      <c r="CW228" s="314"/>
      <c r="DG228" s="314"/>
      <c r="DQ228" s="314"/>
      <c r="EA228" s="314"/>
      <c r="EK228" s="314"/>
      <c r="EU228" s="314"/>
      <c r="FE228" s="314"/>
      <c r="FO228" s="314"/>
      <c r="FY228" s="314"/>
      <c r="GI228" s="314"/>
      <c r="GS228" s="314"/>
      <c r="HC228" s="314"/>
      <c r="HM228" s="314"/>
      <c r="HW228" s="314"/>
    </row>
    <row r="229" s="3" customFormat="true" x14ac:dyDescent="0.25">
      <c r="A229" s="314"/>
      <c r="K229" s="314"/>
      <c r="U229" s="314"/>
      <c r="AE229" s="314"/>
      <c r="AO229" s="314"/>
      <c r="AY229" s="314"/>
      <c r="AZ229" s="314"/>
      <c r="BA229" s="314"/>
      <c r="BB229" s="314"/>
      <c r="BC229" s="314"/>
      <c r="BD229" s="314"/>
      <c r="BE229" s="314"/>
      <c r="BF229" s="314"/>
      <c r="BI229" s="314"/>
      <c r="BS229" s="314"/>
      <c r="CC229" s="314"/>
      <c r="CM229" s="314"/>
      <c r="CW229" s="314"/>
      <c r="DG229" s="314"/>
      <c r="DQ229" s="314"/>
      <c r="EA229" s="314"/>
      <c r="EK229" s="314"/>
      <c r="EU229" s="314"/>
      <c r="FE229" s="314"/>
      <c r="FO229" s="314"/>
      <c r="FY229" s="314"/>
      <c r="GI229" s="314"/>
      <c r="GS229" s="314"/>
      <c r="HC229" s="314"/>
      <c r="HM229" s="314"/>
      <c r="HW229" s="314"/>
    </row>
    <row r="230" s="3" customFormat="true" x14ac:dyDescent="0.25">
      <c r="A230" s="314"/>
      <c r="K230" s="314"/>
      <c r="U230" s="314"/>
      <c r="AE230" s="314"/>
      <c r="AO230" s="314"/>
      <c r="AY230" s="314"/>
      <c r="AZ230" s="314"/>
      <c r="BA230" s="314"/>
      <c r="BB230" s="314"/>
      <c r="BC230" s="314"/>
      <c r="BD230" s="314"/>
      <c r="BE230" s="314"/>
      <c r="BF230" s="314"/>
      <c r="BI230" s="314"/>
      <c r="BS230" s="314"/>
      <c r="CC230" s="314"/>
      <c r="CM230" s="314"/>
      <c r="CW230" s="314"/>
      <c r="DG230" s="314"/>
      <c r="DQ230" s="314"/>
      <c r="EA230" s="314"/>
      <c r="EK230" s="314"/>
      <c r="EU230" s="314"/>
      <c r="FE230" s="314"/>
      <c r="FO230" s="314"/>
      <c r="FY230" s="314"/>
      <c r="GI230" s="314"/>
      <c r="GS230" s="314"/>
      <c r="HC230" s="314"/>
      <c r="HM230" s="314"/>
      <c r="HW230" s="314"/>
    </row>
    <row r="231" s="3" customFormat="true" x14ac:dyDescent="0.25">
      <c r="A231" s="314"/>
      <c r="K231" s="314"/>
      <c r="U231" s="314"/>
      <c r="AE231" s="314"/>
      <c r="AO231" s="314"/>
      <c r="AY231" s="314"/>
      <c r="AZ231" s="314"/>
      <c r="BA231" s="314"/>
      <c r="BB231" s="314"/>
      <c r="BC231" s="314"/>
      <c r="BD231" s="314"/>
      <c r="BE231" s="314"/>
      <c r="BF231" s="314"/>
      <c r="BI231" s="314"/>
      <c r="BS231" s="314"/>
      <c r="CC231" s="314"/>
      <c r="CM231" s="314"/>
      <c r="CW231" s="314"/>
      <c r="DG231" s="314"/>
      <c r="DQ231" s="314"/>
      <c r="EA231" s="314"/>
      <c r="EK231" s="314"/>
      <c r="EU231" s="314"/>
      <c r="FE231" s="314"/>
      <c r="FO231" s="314"/>
      <c r="FY231" s="314"/>
      <c r="GI231" s="314"/>
      <c r="GS231" s="314"/>
      <c r="HC231" s="314"/>
      <c r="HM231" s="314"/>
      <c r="HW231" s="314"/>
    </row>
    <row r="232" s="3" customFormat="true" x14ac:dyDescent="0.25">
      <c r="A232" s="314"/>
      <c r="K232" s="314"/>
      <c r="U232" s="314"/>
      <c r="AE232" s="314"/>
      <c r="AO232" s="314"/>
      <c r="AY232" s="314"/>
      <c r="AZ232" s="314"/>
      <c r="BA232" s="314"/>
      <c r="BB232" s="314"/>
      <c r="BC232" s="314"/>
      <c r="BD232" s="314"/>
      <c r="BE232" s="314"/>
      <c r="BF232" s="314"/>
      <c r="BI232" s="314"/>
      <c r="BS232" s="314"/>
      <c r="CC232" s="314"/>
      <c r="CM232" s="314"/>
      <c r="CW232" s="314"/>
      <c r="DG232" s="314"/>
      <c r="DQ232" s="314"/>
      <c r="EA232" s="314"/>
      <c r="EK232" s="314"/>
      <c r="EU232" s="314"/>
      <c r="FE232" s="314"/>
      <c r="FO232" s="314"/>
      <c r="FY232" s="314"/>
      <c r="GI232" s="314"/>
      <c r="GS232" s="314"/>
      <c r="HC232" s="314"/>
      <c r="HM232" s="314"/>
      <c r="HW232" s="314"/>
    </row>
    <row r="233" s="3" customFormat="true" x14ac:dyDescent="0.25">
      <c r="A233" s="314"/>
      <c r="K233" s="314"/>
      <c r="U233" s="314"/>
      <c r="AE233" s="314"/>
      <c r="AO233" s="314"/>
      <c r="AY233" s="314"/>
      <c r="AZ233" s="314"/>
      <c r="BA233" s="314"/>
      <c r="BB233" s="314"/>
      <c r="BC233" s="314"/>
      <c r="BD233" s="314"/>
      <c r="BE233" s="314"/>
      <c r="BF233" s="314"/>
      <c r="BI233" s="314"/>
      <c r="BS233" s="314"/>
      <c r="CC233" s="314"/>
      <c r="CM233" s="314"/>
      <c r="CW233" s="314"/>
      <c r="DG233" s="314"/>
      <c r="DQ233" s="314"/>
      <c r="EA233" s="314"/>
      <c r="EK233" s="314"/>
      <c r="EU233" s="314"/>
      <c r="FE233" s="314"/>
      <c r="FO233" s="314"/>
      <c r="FY233" s="314"/>
      <c r="GI233" s="314"/>
      <c r="GS233" s="314"/>
      <c r="HC233" s="314"/>
      <c r="HM233" s="314"/>
      <c r="HW233" s="314"/>
    </row>
    <row r="234" s="3" customFormat="true" x14ac:dyDescent="0.25">
      <c r="A234" s="314"/>
      <c r="K234" s="314"/>
      <c r="U234" s="314"/>
      <c r="AE234" s="314"/>
      <c r="AO234" s="314"/>
      <c r="AY234" s="314"/>
      <c r="AZ234" s="314"/>
      <c r="BA234" s="314"/>
      <c r="BB234" s="314"/>
      <c r="BC234" s="314"/>
      <c r="BD234" s="314"/>
      <c r="BE234" s="314"/>
      <c r="BF234" s="314"/>
      <c r="BI234" s="314"/>
      <c r="BS234" s="314"/>
      <c r="CC234" s="314"/>
      <c r="CM234" s="314"/>
      <c r="CW234" s="314"/>
      <c r="DG234" s="314"/>
      <c r="DQ234" s="314"/>
      <c r="EA234" s="314"/>
      <c r="EK234" s="314"/>
      <c r="EU234" s="314"/>
      <c r="FE234" s="314"/>
      <c r="FO234" s="314"/>
      <c r="FY234" s="314"/>
      <c r="GI234" s="314"/>
      <c r="GS234" s="314"/>
      <c r="HC234" s="314"/>
      <c r="HM234" s="314"/>
      <c r="HW234" s="314"/>
    </row>
    <row r="235" s="3" customFormat="true" x14ac:dyDescent="0.25">
      <c r="A235" s="314"/>
      <c r="K235" s="314"/>
      <c r="U235" s="314"/>
      <c r="AE235" s="314"/>
      <c r="AO235" s="314"/>
      <c r="AY235" s="314"/>
      <c r="AZ235" s="314"/>
      <c r="BA235" s="314"/>
      <c r="BB235" s="314"/>
      <c r="BC235" s="314"/>
      <c r="BD235" s="314"/>
      <c r="BE235" s="314"/>
      <c r="BF235" s="314"/>
      <c r="BI235" s="314"/>
      <c r="BS235" s="314"/>
      <c r="CC235" s="314"/>
      <c r="CM235" s="314"/>
      <c r="CW235" s="314"/>
      <c r="DG235" s="314"/>
      <c r="DQ235" s="314"/>
      <c r="EA235" s="314"/>
      <c r="EK235" s="314"/>
      <c r="EU235" s="314"/>
      <c r="FE235" s="314"/>
      <c r="FO235" s="314"/>
      <c r="FY235" s="314"/>
      <c r="GI235" s="314"/>
      <c r="GS235" s="314"/>
      <c r="HC235" s="314"/>
      <c r="HM235" s="314"/>
      <c r="HW235" s="314"/>
    </row>
    <row r="236" s="3" customFormat="true" x14ac:dyDescent="0.25">
      <c r="A236" s="314"/>
      <c r="K236" s="314"/>
      <c r="U236" s="314"/>
      <c r="AE236" s="314"/>
      <c r="AO236" s="314"/>
      <c r="AY236" s="314"/>
      <c r="AZ236" s="314"/>
      <c r="BA236" s="314"/>
      <c r="BB236" s="314"/>
      <c r="BC236" s="314"/>
      <c r="BD236" s="314"/>
      <c r="BE236" s="314"/>
      <c r="BF236" s="314"/>
      <c r="BI236" s="314"/>
      <c r="BS236" s="314"/>
      <c r="CC236" s="314"/>
      <c r="CM236" s="314"/>
      <c r="CW236" s="314"/>
      <c r="DG236" s="314"/>
      <c r="DQ236" s="314"/>
      <c r="EA236" s="314"/>
      <c r="EK236" s="314"/>
      <c r="EU236" s="314"/>
      <c r="FE236" s="314"/>
      <c r="FO236" s="314"/>
      <c r="FY236" s="314"/>
      <c r="GI236" s="314"/>
      <c r="GS236" s="314"/>
      <c r="HC236" s="314"/>
      <c r="HM236" s="314"/>
      <c r="HW236" s="314"/>
    </row>
    <row r="237" s="3" customFormat="true" x14ac:dyDescent="0.25">
      <c r="A237" s="314"/>
      <c r="K237" s="314"/>
      <c r="U237" s="314"/>
      <c r="AE237" s="314"/>
      <c r="AO237" s="314"/>
      <c r="AY237" s="314"/>
      <c r="AZ237" s="314"/>
      <c r="BA237" s="314"/>
      <c r="BB237" s="314"/>
      <c r="BC237" s="314"/>
      <c r="BD237" s="314"/>
      <c r="BE237" s="314"/>
      <c r="BF237" s="314"/>
      <c r="BI237" s="314"/>
      <c r="BS237" s="314"/>
      <c r="CC237" s="314"/>
      <c r="CM237" s="314"/>
      <c r="CW237" s="314"/>
      <c r="DG237" s="314"/>
      <c r="DQ237" s="314"/>
      <c r="EA237" s="314"/>
      <c r="EK237" s="314"/>
      <c r="EU237" s="314"/>
      <c r="FE237" s="314"/>
      <c r="FO237" s="314"/>
      <c r="FY237" s="314"/>
      <c r="GI237" s="314"/>
      <c r="GS237" s="314"/>
      <c r="HC237" s="314"/>
      <c r="HM237" s="314"/>
      <c r="HW237" s="314"/>
    </row>
    <row r="238" s="3" customFormat="true" x14ac:dyDescent="0.25">
      <c r="A238" s="314"/>
      <c r="K238" s="314"/>
      <c r="U238" s="314"/>
      <c r="AE238" s="314"/>
      <c r="AO238" s="314"/>
      <c r="AY238" s="314"/>
      <c r="AZ238" s="314"/>
      <c r="BA238" s="314"/>
      <c r="BB238" s="314"/>
      <c r="BC238" s="314"/>
      <c r="BD238" s="314"/>
      <c r="BE238" s="314"/>
      <c r="BF238" s="314"/>
      <c r="BI238" s="314"/>
      <c r="BS238" s="314"/>
      <c r="CC238" s="314"/>
      <c r="CM238" s="314"/>
      <c r="CW238" s="314"/>
      <c r="DG238" s="314"/>
      <c r="DQ238" s="314"/>
      <c r="EA238" s="314"/>
      <c r="EK238" s="314"/>
      <c r="EU238" s="314"/>
      <c r="FE238" s="314"/>
      <c r="FO238" s="314"/>
      <c r="FY238" s="314"/>
      <c r="GI238" s="314"/>
      <c r="GS238" s="314"/>
      <c r="HC238" s="314"/>
      <c r="HM238" s="314"/>
      <c r="HW238" s="314"/>
    </row>
    <row r="239" s="3" customFormat="true" x14ac:dyDescent="0.25">
      <c r="A239" s="314"/>
      <c r="K239" s="314"/>
      <c r="U239" s="314"/>
      <c r="AE239" s="314"/>
      <c r="AO239" s="314"/>
      <c r="AY239" s="314"/>
      <c r="AZ239" s="314"/>
      <c r="BA239" s="314"/>
      <c r="BB239" s="314"/>
      <c r="BC239" s="314"/>
      <c r="BD239" s="314"/>
      <c r="BE239" s="314"/>
      <c r="BF239" s="314"/>
      <c r="BI239" s="314"/>
      <c r="BS239" s="314"/>
      <c r="CC239" s="314"/>
      <c r="CM239" s="314"/>
      <c r="CW239" s="314"/>
      <c r="DG239" s="314"/>
      <c r="DQ239" s="314"/>
      <c r="EA239" s="314"/>
      <c r="EK239" s="314"/>
      <c r="EU239" s="314"/>
      <c r="FE239" s="314"/>
      <c r="FO239" s="314"/>
      <c r="FY239" s="314"/>
      <c r="GI239" s="314"/>
      <c r="GS239" s="314"/>
      <c r="HC239" s="314"/>
      <c r="HM239" s="314"/>
      <c r="HW239" s="314"/>
    </row>
    <row r="240" s="3" customFormat="true" x14ac:dyDescent="0.25">
      <c r="A240" s="314"/>
      <c r="K240" s="314"/>
      <c r="U240" s="314"/>
      <c r="AE240" s="314"/>
      <c r="AO240" s="314"/>
      <c r="AY240" s="314"/>
      <c r="AZ240" s="314"/>
      <c r="BA240" s="314"/>
      <c r="BB240" s="314"/>
      <c r="BC240" s="314"/>
      <c r="BD240" s="314"/>
      <c r="BE240" s="314"/>
      <c r="BF240" s="314"/>
      <c r="BI240" s="314"/>
      <c r="BS240" s="314"/>
      <c r="CC240" s="314"/>
      <c r="CM240" s="314"/>
      <c r="CW240" s="314"/>
      <c r="DG240" s="314"/>
      <c r="DQ240" s="314"/>
      <c r="EA240" s="314"/>
      <c r="EK240" s="314"/>
      <c r="EU240" s="314"/>
      <c r="FE240" s="314"/>
      <c r="FO240" s="314"/>
      <c r="FY240" s="314"/>
      <c r="GI240" s="314"/>
      <c r="GS240" s="314"/>
      <c r="HC240" s="314"/>
      <c r="HM240" s="314"/>
      <c r="HW240" s="314"/>
    </row>
    <row r="241" s="3" customFormat="true" x14ac:dyDescent="0.25">
      <c r="A241" s="314"/>
      <c r="K241" s="314"/>
      <c r="U241" s="314"/>
      <c r="AE241" s="314"/>
      <c r="AO241" s="314"/>
      <c r="AY241" s="314"/>
      <c r="AZ241" s="314"/>
      <c r="BA241" s="314"/>
      <c r="BB241" s="314"/>
      <c r="BC241" s="314"/>
      <c r="BD241" s="314"/>
      <c r="BE241" s="314"/>
      <c r="BF241" s="314"/>
      <c r="BI241" s="314"/>
      <c r="BS241" s="314"/>
      <c r="CC241" s="314"/>
      <c r="CM241" s="314"/>
      <c r="CW241" s="314"/>
      <c r="DG241" s="314"/>
      <c r="DQ241" s="314"/>
      <c r="EA241" s="314"/>
      <c r="EK241" s="314"/>
      <c r="EU241" s="314"/>
      <c r="FE241" s="314"/>
      <c r="FO241" s="314"/>
      <c r="FY241" s="314"/>
      <c r="GI241" s="314"/>
      <c r="GS241" s="314"/>
      <c r="HC241" s="314"/>
      <c r="HM241" s="314"/>
      <c r="HW241" s="314"/>
    </row>
    <row r="242" s="3" customFormat="true" x14ac:dyDescent="0.25">
      <c r="A242" s="314"/>
      <c r="K242" s="314"/>
      <c r="U242" s="314"/>
      <c r="AE242" s="314"/>
      <c r="AO242" s="314"/>
      <c r="AY242" s="314"/>
      <c r="AZ242" s="314"/>
      <c r="BA242" s="314"/>
      <c r="BB242" s="314"/>
      <c r="BC242" s="314"/>
      <c r="BD242" s="314"/>
      <c r="BE242" s="314"/>
      <c r="BF242" s="314"/>
      <c r="BI242" s="314"/>
      <c r="BS242" s="314"/>
      <c r="CC242" s="314"/>
      <c r="CM242" s="314"/>
      <c r="CW242" s="314"/>
      <c r="DG242" s="314"/>
      <c r="DQ242" s="314"/>
      <c r="EA242" s="314"/>
      <c r="EK242" s="314"/>
      <c r="EU242" s="314"/>
      <c r="FE242" s="314"/>
      <c r="FO242" s="314"/>
      <c r="FY242" s="314"/>
      <c r="GI242" s="314"/>
      <c r="GS242" s="314"/>
      <c r="HC242" s="314"/>
      <c r="HM242" s="314"/>
      <c r="HW242" s="314"/>
    </row>
    <row r="243" s="3" customFormat="true" x14ac:dyDescent="0.25">
      <c r="A243" s="314"/>
      <c r="K243" s="314"/>
      <c r="U243" s="314"/>
      <c r="AE243" s="314"/>
      <c r="AO243" s="314"/>
      <c r="AY243" s="314"/>
      <c r="AZ243" s="314"/>
      <c r="BA243" s="314"/>
      <c r="BB243" s="314"/>
      <c r="BC243" s="314"/>
      <c r="BD243" s="314"/>
      <c r="BE243" s="314"/>
      <c r="BF243" s="314"/>
      <c r="BI243" s="314"/>
      <c r="BS243" s="314"/>
      <c r="CC243" s="314"/>
      <c r="CM243" s="314"/>
      <c r="CW243" s="314"/>
      <c r="DG243" s="314"/>
      <c r="DQ243" s="314"/>
      <c r="EA243" s="314"/>
      <c r="EK243" s="314"/>
      <c r="EU243" s="314"/>
      <c r="FE243" s="314"/>
      <c r="FO243" s="314"/>
      <c r="FY243" s="314"/>
      <c r="GI243" s="314"/>
      <c r="GS243" s="314"/>
      <c r="HC243" s="314"/>
      <c r="HM243" s="314"/>
      <c r="HW243" s="314"/>
    </row>
    <row r="244" s="3" customFormat="true" x14ac:dyDescent="0.25">
      <c r="A244" s="314"/>
      <c r="K244" s="314"/>
      <c r="U244" s="314"/>
      <c r="AE244" s="314"/>
      <c r="AO244" s="314"/>
      <c r="AY244" s="314"/>
      <c r="AZ244" s="314"/>
      <c r="BA244" s="314"/>
      <c r="BB244" s="314"/>
      <c r="BC244" s="314"/>
      <c r="BD244" s="314"/>
      <c r="BE244" s="314"/>
      <c r="BF244" s="314"/>
      <c r="BI244" s="314"/>
      <c r="BS244" s="314"/>
      <c r="CC244" s="314"/>
      <c r="CM244" s="314"/>
      <c r="CW244" s="314"/>
      <c r="DG244" s="314"/>
      <c r="DQ244" s="314"/>
      <c r="EA244" s="314"/>
      <c r="EK244" s="314"/>
      <c r="EU244" s="314"/>
      <c r="FE244" s="314"/>
      <c r="FO244" s="314"/>
      <c r="FY244" s="314"/>
      <c r="GI244" s="314"/>
      <c r="GS244" s="314"/>
      <c r="HC244" s="314"/>
      <c r="HM244" s="314"/>
      <c r="HW244" s="314"/>
    </row>
    <row r="245" s="3" customFormat="true" x14ac:dyDescent="0.25">
      <c r="A245" s="314"/>
      <c r="K245" s="314"/>
      <c r="U245" s="314"/>
      <c r="AE245" s="314"/>
      <c r="AO245" s="314"/>
      <c r="AY245" s="314"/>
      <c r="AZ245" s="314"/>
      <c r="BA245" s="314"/>
      <c r="BB245" s="314"/>
      <c r="BC245" s="314"/>
      <c r="BD245" s="314"/>
      <c r="BE245" s="314"/>
      <c r="BF245" s="314"/>
      <c r="BI245" s="314"/>
      <c r="BS245" s="314"/>
      <c r="CC245" s="314"/>
      <c r="CM245" s="314"/>
      <c r="CW245" s="314"/>
      <c r="DG245" s="314"/>
      <c r="DQ245" s="314"/>
      <c r="EA245" s="314"/>
      <c r="EK245" s="314"/>
      <c r="EU245" s="314"/>
      <c r="FE245" s="314"/>
      <c r="FO245" s="314"/>
      <c r="FY245" s="314"/>
      <c r="GI245" s="314"/>
      <c r="GS245" s="314"/>
      <c r="HC245" s="314"/>
      <c r="HM245" s="314"/>
      <c r="HW245" s="314"/>
    </row>
    <row r="246" s="3" customFormat="true" x14ac:dyDescent="0.25">
      <c r="A246" s="314"/>
      <c r="K246" s="314"/>
      <c r="U246" s="314"/>
      <c r="AE246" s="314"/>
      <c r="AO246" s="314"/>
      <c r="AY246" s="314"/>
      <c r="AZ246" s="314"/>
      <c r="BA246" s="314"/>
      <c r="BB246" s="314"/>
      <c r="BC246" s="314"/>
      <c r="BD246" s="314"/>
      <c r="BE246" s="314"/>
      <c r="BF246" s="314"/>
      <c r="BI246" s="314"/>
      <c r="BS246" s="314"/>
      <c r="CC246" s="314"/>
      <c r="CM246" s="314"/>
      <c r="CW246" s="314"/>
      <c r="DG246" s="314"/>
      <c r="DQ246" s="314"/>
      <c r="EA246" s="314"/>
      <c r="EK246" s="314"/>
      <c r="EU246" s="314"/>
      <c r="FE246" s="314"/>
      <c r="FO246" s="314"/>
      <c r="FY246" s="314"/>
      <c r="GI246" s="314"/>
      <c r="GS246" s="314"/>
      <c r="HC246" s="314"/>
      <c r="HM246" s="314"/>
      <c r="HW246" s="314"/>
    </row>
    <row r="247" s="3" customFormat="true" x14ac:dyDescent="0.25">
      <c r="A247" s="314"/>
      <c r="K247" s="314"/>
      <c r="U247" s="314"/>
      <c r="AE247" s="314"/>
      <c r="AO247" s="314"/>
      <c r="AY247" s="314"/>
      <c r="AZ247" s="314"/>
      <c r="BA247" s="314"/>
      <c r="BB247" s="314"/>
      <c r="BC247" s="314"/>
      <c r="BD247" s="314"/>
      <c r="BE247" s="314"/>
      <c r="BF247" s="314"/>
      <c r="BI247" s="314"/>
      <c r="BS247" s="314"/>
      <c r="CC247" s="314"/>
      <c r="CM247" s="314"/>
      <c r="CW247" s="314"/>
      <c r="DG247" s="314"/>
      <c r="DQ247" s="314"/>
      <c r="EA247" s="314"/>
      <c r="EK247" s="314"/>
      <c r="EU247" s="314"/>
      <c r="FE247" s="314"/>
      <c r="FO247" s="314"/>
      <c r="FY247" s="314"/>
      <c r="GI247" s="314"/>
      <c r="GS247" s="314"/>
      <c r="HC247" s="314"/>
      <c r="HM247" s="314"/>
      <c r="HW247" s="314"/>
    </row>
    <row r="248" s="3" customFormat="true" x14ac:dyDescent="0.25">
      <c r="A248" s="314"/>
      <c r="K248" s="314"/>
      <c r="U248" s="314"/>
      <c r="AE248" s="314"/>
      <c r="AO248" s="314"/>
      <c r="AY248" s="314"/>
      <c r="AZ248" s="314"/>
      <c r="BA248" s="314"/>
      <c r="BB248" s="314"/>
      <c r="BC248" s="314"/>
      <c r="BD248" s="314"/>
      <c r="BE248" s="314"/>
      <c r="BF248" s="314"/>
      <c r="BI248" s="314"/>
      <c r="BS248" s="314"/>
      <c r="CC248" s="314"/>
      <c r="CM248" s="314"/>
      <c r="CW248" s="314"/>
      <c r="DG248" s="314"/>
      <c r="DQ248" s="314"/>
      <c r="EA248" s="314"/>
      <c r="EK248" s="314"/>
      <c r="EU248" s="314"/>
      <c r="FE248" s="314"/>
      <c r="FO248" s="314"/>
      <c r="FY248" s="314"/>
      <c r="GI248" s="314"/>
      <c r="GS248" s="314"/>
      <c r="HC248" s="314"/>
      <c r="HM248" s="314"/>
      <c r="HW248" s="314"/>
    </row>
    <row r="249" s="3" customFormat="true" x14ac:dyDescent="0.25">
      <c r="A249" s="314"/>
      <c r="K249" s="314"/>
      <c r="U249" s="314"/>
      <c r="AE249" s="314"/>
      <c r="AO249" s="314"/>
      <c r="AY249" s="314"/>
      <c r="AZ249" s="314"/>
      <c r="BA249" s="314"/>
      <c r="BB249" s="314"/>
      <c r="BC249" s="314"/>
      <c r="BD249" s="314"/>
      <c r="BE249" s="314"/>
      <c r="BF249" s="314"/>
      <c r="BI249" s="314"/>
      <c r="BS249" s="314"/>
      <c r="CC249" s="314"/>
      <c r="CM249" s="314"/>
      <c r="CW249" s="314"/>
      <c r="DG249" s="314"/>
      <c r="DQ249" s="314"/>
      <c r="EA249" s="314"/>
      <c r="EK249" s="314"/>
      <c r="EU249" s="314"/>
      <c r="FE249" s="314"/>
      <c r="FO249" s="314"/>
      <c r="FY249" s="314"/>
      <c r="GI249" s="314"/>
      <c r="GS249" s="314"/>
      <c r="HC249" s="314"/>
      <c r="HM249" s="314"/>
      <c r="HW249" s="314"/>
    </row>
    <row r="250" s="3" customFormat="true" x14ac:dyDescent="0.25">
      <c r="A250" s="314"/>
      <c r="K250" s="314"/>
      <c r="U250" s="314"/>
      <c r="AE250" s="314"/>
      <c r="AO250" s="314"/>
      <c r="AY250" s="314"/>
      <c r="AZ250" s="314"/>
      <c r="BA250" s="314"/>
      <c r="BB250" s="314"/>
      <c r="BC250" s="314"/>
      <c r="BD250" s="314"/>
      <c r="BE250" s="314"/>
      <c r="BF250" s="314"/>
      <c r="BI250" s="314"/>
      <c r="BS250" s="314"/>
      <c r="CC250" s="314"/>
      <c r="CM250" s="314"/>
      <c r="CW250" s="314"/>
      <c r="DG250" s="314"/>
      <c r="DQ250" s="314"/>
      <c r="EA250" s="314"/>
      <c r="EK250" s="314"/>
      <c r="EU250" s="314"/>
      <c r="FE250" s="314"/>
      <c r="FO250" s="314"/>
      <c r="FY250" s="314"/>
      <c r="GI250" s="314"/>
      <c r="GS250" s="314"/>
      <c r="HC250" s="314"/>
      <c r="HM250" s="314"/>
      <c r="HW250" s="314"/>
    </row>
    <row r="251" s="3" customFormat="true" x14ac:dyDescent="0.25">
      <c r="A251" s="314"/>
      <c r="K251" s="314"/>
      <c r="U251" s="314"/>
      <c r="AE251" s="314"/>
      <c r="AO251" s="314"/>
      <c r="AY251" s="314"/>
      <c r="AZ251" s="314"/>
      <c r="BA251" s="314"/>
      <c r="BB251" s="314"/>
      <c r="BC251" s="314"/>
      <c r="BD251" s="314"/>
      <c r="BE251" s="314"/>
      <c r="BF251" s="314"/>
      <c r="BI251" s="314"/>
      <c r="BS251" s="314"/>
      <c r="CC251" s="314"/>
      <c r="CM251" s="314"/>
      <c r="CW251" s="314"/>
      <c r="DG251" s="314"/>
      <c r="DQ251" s="314"/>
      <c r="EA251" s="314"/>
      <c r="EK251" s="314"/>
      <c r="EU251" s="314"/>
      <c r="FE251" s="314"/>
      <c r="FO251" s="314"/>
      <c r="FY251" s="314"/>
      <c r="GI251" s="314"/>
      <c r="GS251" s="314"/>
      <c r="HC251" s="314"/>
      <c r="HM251" s="314"/>
      <c r="HW251" s="314"/>
    </row>
    <row r="252" s="3" customFormat="true" x14ac:dyDescent="0.25">
      <c r="A252" s="314"/>
      <c r="K252" s="314"/>
      <c r="U252" s="314"/>
      <c r="AE252" s="314"/>
      <c r="AO252" s="314"/>
      <c r="AY252" s="314"/>
      <c r="AZ252" s="314"/>
      <c r="BA252" s="314"/>
      <c r="BB252" s="314"/>
      <c r="BC252" s="314"/>
      <c r="BD252" s="314"/>
      <c r="BE252" s="314"/>
      <c r="BF252" s="314"/>
      <c r="BI252" s="314"/>
      <c r="BS252" s="314"/>
      <c r="CC252" s="314"/>
      <c r="CM252" s="314"/>
      <c r="CW252" s="314"/>
      <c r="DG252" s="314"/>
      <c r="DQ252" s="314"/>
      <c r="EA252" s="314"/>
      <c r="EK252" s="314"/>
      <c r="EU252" s="314"/>
      <c r="FE252" s="314"/>
      <c r="FO252" s="314"/>
      <c r="FY252" s="314"/>
      <c r="GI252" s="314"/>
      <c r="GS252" s="314"/>
      <c r="HC252" s="314"/>
      <c r="HM252" s="314"/>
      <c r="HW252" s="314"/>
    </row>
    <row r="253" s="3" customFormat="true" x14ac:dyDescent="0.25">
      <c r="A253" s="314"/>
      <c r="K253" s="314"/>
      <c r="U253" s="314"/>
      <c r="AE253" s="314"/>
      <c r="AO253" s="314"/>
      <c r="AY253" s="314"/>
      <c r="AZ253" s="314"/>
      <c r="BA253" s="314"/>
      <c r="BB253" s="314"/>
      <c r="BC253" s="314"/>
      <c r="BD253" s="314"/>
      <c r="BE253" s="314"/>
      <c r="BF253" s="314"/>
      <c r="BI253" s="314"/>
      <c r="BS253" s="314"/>
      <c r="CC253" s="314"/>
      <c r="CM253" s="314"/>
      <c r="CW253" s="314"/>
      <c r="DG253" s="314"/>
      <c r="DQ253" s="314"/>
      <c r="EA253" s="314"/>
      <c r="EK253" s="314"/>
      <c r="EU253" s="314"/>
      <c r="FE253" s="314"/>
      <c r="FO253" s="314"/>
      <c r="FY253" s="314"/>
      <c r="GI253" s="314"/>
      <c r="GS253" s="314"/>
      <c r="HC253" s="314"/>
      <c r="HM253" s="314"/>
      <c r="HW253" s="314"/>
    </row>
    <row r="254" s="3" customFormat="true" x14ac:dyDescent="0.25">
      <c r="A254" s="314"/>
      <c r="K254" s="314"/>
      <c r="U254" s="314"/>
      <c r="AE254" s="314"/>
      <c r="AO254" s="314"/>
      <c r="AY254" s="314"/>
      <c r="AZ254" s="314"/>
      <c r="BA254" s="314"/>
      <c r="BB254" s="314"/>
      <c r="BC254" s="314"/>
      <c r="BD254" s="314"/>
      <c r="BE254" s="314"/>
      <c r="BF254" s="314"/>
      <c r="BI254" s="314"/>
      <c r="BS254" s="314"/>
      <c r="CC254" s="314"/>
      <c r="CM254" s="314"/>
      <c r="CW254" s="314"/>
      <c r="DG254" s="314"/>
      <c r="DQ254" s="314"/>
      <c r="EA254" s="314"/>
      <c r="EK254" s="314"/>
      <c r="EU254" s="314"/>
      <c r="FE254" s="314"/>
      <c r="FO254" s="314"/>
      <c r="FY254" s="314"/>
      <c r="GI254" s="314"/>
      <c r="GS254" s="314"/>
      <c r="HC254" s="314"/>
      <c r="HM254" s="314"/>
      <c r="HW254" s="314"/>
    </row>
    <row r="255" s="3" customFormat="true" x14ac:dyDescent="0.25">
      <c r="A255" s="314"/>
      <c r="K255" s="314"/>
      <c r="U255" s="314"/>
      <c r="AE255" s="314"/>
      <c r="AO255" s="314"/>
      <c r="AY255" s="314"/>
      <c r="AZ255" s="314"/>
      <c r="BA255" s="314"/>
      <c r="BB255" s="314"/>
      <c r="BC255" s="314"/>
      <c r="BD255" s="314"/>
      <c r="BE255" s="314"/>
      <c r="BF255" s="314"/>
      <c r="BI255" s="314"/>
      <c r="BS255" s="314"/>
      <c r="CC255" s="314"/>
      <c r="CM255" s="314"/>
      <c r="CW255" s="314"/>
      <c r="DG255" s="314"/>
      <c r="DQ255" s="314"/>
      <c r="EA255" s="314"/>
      <c r="EK255" s="314"/>
      <c r="EU255" s="314"/>
      <c r="FE255" s="314"/>
      <c r="FO255" s="314"/>
      <c r="FY255" s="314"/>
      <c r="GI255" s="314"/>
      <c r="GS255" s="314"/>
      <c r="HC255" s="314"/>
      <c r="HM255" s="314"/>
      <c r="HW255" s="314"/>
    </row>
    <row r="256" s="3" customFormat="true" x14ac:dyDescent="0.25">
      <c r="A256" s="314"/>
      <c r="K256" s="314"/>
      <c r="U256" s="314"/>
      <c r="AE256" s="314"/>
      <c r="AO256" s="314"/>
      <c r="AY256" s="314"/>
      <c r="AZ256" s="314"/>
      <c r="BA256" s="314"/>
      <c r="BB256" s="314"/>
      <c r="BC256" s="314"/>
      <c r="BD256" s="314"/>
      <c r="BE256" s="314"/>
      <c r="BF256" s="314"/>
      <c r="BI256" s="314"/>
      <c r="BS256" s="314"/>
      <c r="CC256" s="314"/>
      <c r="CM256" s="314"/>
      <c r="CW256" s="314"/>
      <c r="DG256" s="314"/>
      <c r="DQ256" s="314"/>
      <c r="EA256" s="314"/>
      <c r="EK256" s="314"/>
      <c r="EU256" s="314"/>
      <c r="FE256" s="314"/>
      <c r="FO256" s="314"/>
      <c r="FY256" s="314"/>
      <c r="GI256" s="314"/>
      <c r="GS256" s="314"/>
      <c r="HC256" s="314"/>
      <c r="HM256" s="314"/>
      <c r="HW256" s="314"/>
    </row>
    <row r="257" s="3" customFormat="true" x14ac:dyDescent="0.25">
      <c r="A257" s="314"/>
      <c r="K257" s="314"/>
      <c r="U257" s="314"/>
      <c r="AE257" s="314"/>
      <c r="AO257" s="314"/>
      <c r="AY257" s="314"/>
      <c r="AZ257" s="314"/>
      <c r="BA257" s="314"/>
      <c r="BB257" s="314"/>
      <c r="BC257" s="314"/>
      <c r="BD257" s="314"/>
      <c r="BE257" s="314"/>
      <c r="BF257" s="314"/>
      <c r="BI257" s="314"/>
      <c r="BS257" s="314"/>
      <c r="CC257" s="314"/>
      <c r="CM257" s="314"/>
      <c r="CW257" s="314"/>
      <c r="DG257" s="314"/>
      <c r="DQ257" s="314"/>
      <c r="EA257" s="314"/>
      <c r="EK257" s="314"/>
      <c r="EU257" s="314"/>
      <c r="FE257" s="314"/>
      <c r="FO257" s="314"/>
      <c r="FY257" s="314"/>
      <c r="GI257" s="314"/>
      <c r="GS257" s="314"/>
      <c r="HC257" s="314"/>
      <c r="HM257" s="314"/>
      <c r="HW257" s="314"/>
    </row>
    <row r="258" s="3" customFormat="true" x14ac:dyDescent="0.25">
      <c r="A258" s="314"/>
      <c r="K258" s="314"/>
      <c r="U258" s="314"/>
      <c r="AE258" s="314"/>
      <c r="AO258" s="314"/>
      <c r="AY258" s="314"/>
      <c r="AZ258" s="314"/>
      <c r="BA258" s="314"/>
      <c r="BB258" s="314"/>
      <c r="BC258" s="314"/>
      <c r="BD258" s="314"/>
      <c r="BE258" s="314"/>
      <c r="BF258" s="314"/>
      <c r="BI258" s="314"/>
      <c r="BS258" s="314"/>
      <c r="CC258" s="314"/>
      <c r="CM258" s="314"/>
      <c r="CW258" s="314"/>
      <c r="DG258" s="314"/>
      <c r="DQ258" s="314"/>
      <c r="EA258" s="314"/>
      <c r="EK258" s="314"/>
      <c r="EU258" s="314"/>
      <c r="FE258" s="314"/>
      <c r="FO258" s="314"/>
      <c r="FY258" s="314"/>
      <c r="GI258" s="314"/>
      <c r="GS258" s="314"/>
      <c r="HC258" s="314"/>
      <c r="HM258" s="314"/>
      <c r="HW258" s="314"/>
    </row>
    <row r="259" s="3" customFormat="true" x14ac:dyDescent="0.25">
      <c r="A259" s="314"/>
      <c r="K259" s="314"/>
      <c r="U259" s="314"/>
      <c r="AE259" s="314"/>
      <c r="AO259" s="314"/>
      <c r="AY259" s="314"/>
      <c r="AZ259" s="314"/>
      <c r="BA259" s="314"/>
      <c r="BB259" s="314"/>
      <c r="BC259" s="314"/>
      <c r="BD259" s="314"/>
      <c r="BE259" s="314"/>
      <c r="BF259" s="314"/>
      <c r="BI259" s="314"/>
      <c r="BS259" s="314"/>
      <c r="CC259" s="314"/>
      <c r="CM259" s="314"/>
      <c r="CW259" s="314"/>
      <c r="DG259" s="314"/>
      <c r="DQ259" s="314"/>
      <c r="EA259" s="314"/>
      <c r="EK259" s="314"/>
      <c r="EU259" s="314"/>
      <c r="FE259" s="314"/>
      <c r="FO259" s="314"/>
      <c r="FY259" s="314"/>
      <c r="GI259" s="314"/>
      <c r="GS259" s="314"/>
      <c r="HC259" s="314"/>
      <c r="HM259" s="314"/>
      <c r="HW259" s="314"/>
    </row>
    <row r="260" s="3" customFormat="true" x14ac:dyDescent="0.25">
      <c r="A260" s="314"/>
      <c r="K260" s="314"/>
      <c r="U260" s="314"/>
      <c r="AE260" s="314"/>
      <c r="AO260" s="314"/>
      <c r="AY260" s="314"/>
      <c r="AZ260" s="314"/>
      <c r="BA260" s="314"/>
      <c r="BB260" s="314"/>
      <c r="BC260" s="314"/>
      <c r="BD260" s="314"/>
      <c r="BE260" s="314"/>
      <c r="BF260" s="314"/>
      <c r="BI260" s="314"/>
      <c r="BS260" s="314"/>
      <c r="CC260" s="314"/>
      <c r="CM260" s="314"/>
      <c r="CW260" s="314"/>
      <c r="DG260" s="314"/>
      <c r="DQ260" s="314"/>
      <c r="EA260" s="314"/>
      <c r="EK260" s="314"/>
      <c r="EU260" s="314"/>
      <c r="FE260" s="314"/>
      <c r="FO260" s="314"/>
      <c r="FY260" s="314"/>
      <c r="GI260" s="314"/>
      <c r="GS260" s="314"/>
      <c r="HC260" s="314"/>
      <c r="HM260" s="314"/>
      <c r="HW260" s="314"/>
    </row>
    <row r="261" s="3" customFormat="true" x14ac:dyDescent="0.25">
      <c r="A261" s="314"/>
      <c r="K261" s="314"/>
      <c r="U261" s="314"/>
      <c r="AE261" s="314"/>
      <c r="AO261" s="314"/>
      <c r="AY261" s="314"/>
      <c r="AZ261" s="314"/>
      <c r="BA261" s="314"/>
      <c r="BB261" s="314"/>
      <c r="BC261" s="314"/>
      <c r="BD261" s="314"/>
      <c r="BE261" s="314"/>
      <c r="BF261" s="314"/>
      <c r="BI261" s="314"/>
      <c r="BS261" s="314"/>
      <c r="CC261" s="314"/>
      <c r="CM261" s="314"/>
      <c r="CW261" s="314"/>
      <c r="DG261" s="314"/>
      <c r="DQ261" s="314"/>
      <c r="EA261" s="314"/>
      <c r="EK261" s="314"/>
      <c r="EU261" s="314"/>
      <c r="FE261" s="314"/>
      <c r="FO261" s="314"/>
      <c r="FY261" s="314"/>
      <c r="GI261" s="314"/>
      <c r="GS261" s="314"/>
      <c r="HC261" s="314"/>
      <c r="HM261" s="314"/>
      <c r="HW261" s="314"/>
    </row>
    <row r="262" s="3" customFormat="true" x14ac:dyDescent="0.25">
      <c r="A262" s="314"/>
      <c r="K262" s="314"/>
      <c r="U262" s="314"/>
      <c r="AE262" s="314"/>
      <c r="AO262" s="314"/>
      <c r="AY262" s="314"/>
      <c r="AZ262" s="314"/>
      <c r="BA262" s="314"/>
      <c r="BB262" s="314"/>
      <c r="BC262" s="314"/>
      <c r="BD262" s="314"/>
      <c r="BE262" s="314"/>
      <c r="BF262" s="314"/>
      <c r="BI262" s="314"/>
      <c r="BS262" s="314"/>
      <c r="CC262" s="314"/>
      <c r="CM262" s="314"/>
      <c r="CW262" s="314"/>
      <c r="DG262" s="314"/>
      <c r="DQ262" s="314"/>
      <c r="EA262" s="314"/>
      <c r="EK262" s="314"/>
      <c r="EU262" s="314"/>
      <c r="FE262" s="314"/>
      <c r="FO262" s="314"/>
      <c r="FY262" s="314"/>
      <c r="GI262" s="314"/>
      <c r="GS262" s="314"/>
      <c r="HC262" s="314"/>
      <c r="HM262" s="314"/>
      <c r="HW262" s="314"/>
    </row>
    <row r="263" s="3" customFormat="true" x14ac:dyDescent="0.25">
      <c r="A263" s="314"/>
      <c r="K263" s="314"/>
      <c r="U263" s="314"/>
      <c r="AE263" s="314"/>
      <c r="AO263" s="314"/>
      <c r="AY263" s="314"/>
      <c r="AZ263" s="314"/>
      <c r="BA263" s="314"/>
      <c r="BB263" s="314"/>
      <c r="BC263" s="314"/>
      <c r="BD263" s="314"/>
      <c r="BE263" s="314"/>
      <c r="BF263" s="314"/>
      <c r="BI263" s="314"/>
      <c r="BS263" s="314"/>
      <c r="CC263" s="314"/>
      <c r="CM263" s="314"/>
      <c r="CW263" s="314"/>
      <c r="DG263" s="314"/>
      <c r="DQ263" s="314"/>
      <c r="EA263" s="314"/>
      <c r="EK263" s="314"/>
      <c r="EU263" s="314"/>
      <c r="FE263" s="314"/>
      <c r="FO263" s="314"/>
      <c r="FY263" s="314"/>
      <c r="GI263" s="314"/>
      <c r="GS263" s="314"/>
      <c r="HC263" s="314"/>
      <c r="HM263" s="314"/>
      <c r="HW263" s="314"/>
    </row>
    <row r="264" s="3" customFormat="true" x14ac:dyDescent="0.25">
      <c r="A264" s="314"/>
      <c r="K264" s="314"/>
      <c r="U264" s="314"/>
      <c r="AE264" s="314"/>
      <c r="AO264" s="314"/>
      <c r="AY264" s="314"/>
      <c r="AZ264" s="314"/>
      <c r="BA264" s="314"/>
      <c r="BB264" s="314"/>
      <c r="BC264" s="314"/>
      <c r="BD264" s="314"/>
      <c r="BE264" s="314"/>
      <c r="BF264" s="314"/>
      <c r="BI264" s="314"/>
      <c r="BS264" s="314"/>
      <c r="CC264" s="314"/>
      <c r="CM264" s="314"/>
      <c r="CW264" s="314"/>
      <c r="DG264" s="314"/>
      <c r="DQ264" s="314"/>
      <c r="EA264" s="314"/>
      <c r="EK264" s="314"/>
      <c r="EU264" s="314"/>
      <c r="FE264" s="314"/>
      <c r="FO264" s="314"/>
      <c r="FY264" s="314"/>
      <c r="GI264" s="314"/>
      <c r="GS264" s="314"/>
      <c r="HC264" s="314"/>
      <c r="HM264" s="314"/>
      <c r="HW264" s="314"/>
    </row>
    <row r="265" s="3" customFormat="true" x14ac:dyDescent="0.25">
      <c r="A265" s="314"/>
      <c r="K265" s="314"/>
      <c r="U265" s="314"/>
      <c r="AE265" s="314"/>
      <c r="AO265" s="314"/>
      <c r="AY265" s="314"/>
      <c r="AZ265" s="314"/>
      <c r="BA265" s="314"/>
      <c r="BB265" s="314"/>
      <c r="BC265" s="314"/>
      <c r="BD265" s="314"/>
      <c r="BE265" s="314"/>
      <c r="BF265" s="314"/>
      <c r="BI265" s="314"/>
      <c r="BS265" s="314"/>
      <c r="CC265" s="314"/>
      <c r="CM265" s="314"/>
      <c r="CW265" s="314"/>
      <c r="DG265" s="314"/>
      <c r="DQ265" s="314"/>
      <c r="EA265" s="314"/>
      <c r="EK265" s="314"/>
      <c r="EU265" s="314"/>
      <c r="FE265" s="314"/>
      <c r="FO265" s="314"/>
      <c r="FY265" s="314"/>
      <c r="GI265" s="314"/>
      <c r="GS265" s="314"/>
      <c r="HC265" s="314"/>
      <c r="HM265" s="314"/>
      <c r="HW265" s="314"/>
    </row>
    <row r="266" s="3" customFormat="true" x14ac:dyDescent="0.25">
      <c r="A266" s="314"/>
      <c r="K266" s="314"/>
      <c r="U266" s="314"/>
      <c r="AE266" s="314"/>
      <c r="AO266" s="314"/>
      <c r="AY266" s="314"/>
      <c r="AZ266" s="314"/>
      <c r="BA266" s="314"/>
      <c r="BB266" s="314"/>
      <c r="BC266" s="314"/>
      <c r="BD266" s="314"/>
      <c r="BE266" s="314"/>
      <c r="BF266" s="314"/>
      <c r="BI266" s="314"/>
      <c r="BS266" s="314"/>
      <c r="CC266" s="314"/>
      <c r="CM266" s="314"/>
      <c r="CW266" s="314"/>
      <c r="DG266" s="314"/>
      <c r="DQ266" s="314"/>
      <c r="EA266" s="314"/>
      <c r="EK266" s="314"/>
      <c r="EU266" s="314"/>
      <c r="FE266" s="314"/>
      <c r="FO266" s="314"/>
      <c r="FY266" s="314"/>
      <c r="GI266" s="314"/>
      <c r="GS266" s="314"/>
      <c r="HC266" s="314"/>
      <c r="HM266" s="314"/>
      <c r="HW266" s="314"/>
    </row>
    <row r="267" s="3" customFormat="true" x14ac:dyDescent="0.25">
      <c r="A267" s="314"/>
      <c r="K267" s="314"/>
      <c r="U267" s="314"/>
      <c r="AE267" s="314"/>
      <c r="AO267" s="314"/>
      <c r="AY267" s="314"/>
      <c r="AZ267" s="314"/>
      <c r="BA267" s="314"/>
      <c r="BB267" s="314"/>
      <c r="BC267" s="314"/>
      <c r="BD267" s="314"/>
      <c r="BE267" s="314"/>
      <c r="BF267" s="314"/>
      <c r="BI267" s="314"/>
      <c r="BS267" s="314"/>
      <c r="CC267" s="314"/>
      <c r="CM267" s="314"/>
      <c r="CW267" s="314"/>
      <c r="DG267" s="314"/>
      <c r="DQ267" s="314"/>
      <c r="EA267" s="314"/>
      <c r="EK267" s="314"/>
      <c r="EU267" s="314"/>
      <c r="FE267" s="314"/>
      <c r="FO267" s="314"/>
      <c r="FY267" s="314"/>
      <c r="GI267" s="314"/>
      <c r="GS267" s="314"/>
      <c r="HC267" s="314"/>
      <c r="HM267" s="314"/>
      <c r="HW267" s="314"/>
    </row>
    <row r="268" s="3" customFormat="true" x14ac:dyDescent="0.25">
      <c r="A268" s="314"/>
      <c r="K268" s="314"/>
      <c r="U268" s="314"/>
      <c r="AE268" s="314"/>
      <c r="AO268" s="314"/>
      <c r="AY268" s="314"/>
      <c r="AZ268" s="314"/>
      <c r="BA268" s="314"/>
      <c r="BB268" s="314"/>
      <c r="BC268" s="314"/>
      <c r="BD268" s="314"/>
      <c r="BE268" s="314"/>
      <c r="BF268" s="314"/>
      <c r="BI268" s="314"/>
      <c r="BS268" s="314"/>
      <c r="CC268" s="314"/>
      <c r="CM268" s="314"/>
      <c r="CW268" s="314"/>
      <c r="DG268" s="314"/>
      <c r="DQ268" s="314"/>
      <c r="EA268" s="314"/>
      <c r="EK268" s="314"/>
      <c r="EU268" s="314"/>
      <c r="FE268" s="314"/>
      <c r="FO268" s="314"/>
      <c r="FY268" s="314"/>
      <c r="GI268" s="314"/>
      <c r="GS268" s="314"/>
      <c r="HC268" s="314"/>
      <c r="HM268" s="314"/>
      <c r="HW268" s="314"/>
    </row>
    <row r="269" s="3" customFormat="true" x14ac:dyDescent="0.25">
      <c r="A269" s="314"/>
      <c r="K269" s="314"/>
      <c r="U269" s="314"/>
      <c r="AE269" s="314"/>
      <c r="AO269" s="314"/>
      <c r="AY269" s="314"/>
      <c r="AZ269" s="314"/>
      <c r="BA269" s="314"/>
      <c r="BB269" s="314"/>
      <c r="BC269" s="314"/>
      <c r="BD269" s="314"/>
      <c r="BE269" s="314"/>
      <c r="BF269" s="314"/>
      <c r="BI269" s="314"/>
      <c r="BS269" s="314"/>
      <c r="CC269" s="314"/>
      <c r="CM269" s="314"/>
      <c r="CW269" s="314"/>
      <c r="DG269" s="314"/>
      <c r="DQ269" s="314"/>
      <c r="EA269" s="314"/>
      <c r="EK269" s="314"/>
      <c r="EU269" s="314"/>
      <c r="FE269" s="314"/>
      <c r="FO269" s="314"/>
      <c r="FY269" s="314"/>
      <c r="GI269" s="314"/>
      <c r="GS269" s="314"/>
      <c r="HC269" s="314"/>
      <c r="HM269" s="314"/>
      <c r="HW269" s="314"/>
    </row>
    <row r="270" s="3" customFormat="true" x14ac:dyDescent="0.25">
      <c r="A270" s="314"/>
      <c r="K270" s="314"/>
      <c r="U270" s="314"/>
      <c r="AE270" s="314"/>
      <c r="AO270" s="314"/>
      <c r="AY270" s="314"/>
      <c r="AZ270" s="314"/>
      <c r="BA270" s="314"/>
      <c r="BB270" s="314"/>
      <c r="BC270" s="314"/>
      <c r="BD270" s="314"/>
      <c r="BE270" s="314"/>
      <c r="BF270" s="314"/>
      <c r="BI270" s="314"/>
      <c r="BS270" s="314"/>
      <c r="CC270" s="314"/>
      <c r="CM270" s="314"/>
      <c r="CW270" s="314"/>
      <c r="DG270" s="314"/>
      <c r="DQ270" s="314"/>
      <c r="EA270" s="314"/>
      <c r="EK270" s="314"/>
      <c r="EU270" s="314"/>
      <c r="FE270" s="314"/>
      <c r="FO270" s="314"/>
      <c r="FY270" s="314"/>
      <c r="GI270" s="314"/>
      <c r="GS270" s="314"/>
      <c r="HC270" s="314"/>
      <c r="HM270" s="314"/>
      <c r="HW270" s="314"/>
    </row>
    <row r="271" s="3" customFormat="true" x14ac:dyDescent="0.25">
      <c r="A271" s="314"/>
      <c r="K271" s="314"/>
      <c r="U271" s="314"/>
      <c r="AE271" s="314"/>
      <c r="AO271" s="314"/>
      <c r="AY271" s="314"/>
      <c r="AZ271" s="314"/>
      <c r="BA271" s="314"/>
      <c r="BB271" s="314"/>
      <c r="BC271" s="314"/>
      <c r="BD271" s="314"/>
      <c r="BE271" s="314"/>
      <c r="BF271" s="314"/>
      <c r="BI271" s="314"/>
      <c r="BS271" s="314"/>
      <c r="CC271" s="314"/>
      <c r="CM271" s="314"/>
      <c r="CW271" s="314"/>
      <c r="DG271" s="314"/>
      <c r="DQ271" s="314"/>
      <c r="EA271" s="314"/>
      <c r="EK271" s="314"/>
      <c r="EU271" s="314"/>
      <c r="FE271" s="314"/>
      <c r="FO271" s="314"/>
      <c r="FY271" s="314"/>
      <c r="GI271" s="314"/>
      <c r="GS271" s="314"/>
      <c r="HC271" s="314"/>
      <c r="HM271" s="314"/>
      <c r="HW271" s="314"/>
    </row>
    <row r="272" s="3" customFormat="true" x14ac:dyDescent="0.25">
      <c r="A272" s="314"/>
      <c r="K272" s="314"/>
      <c r="U272" s="314"/>
      <c r="AE272" s="314"/>
      <c r="AO272" s="314"/>
      <c r="AY272" s="314"/>
      <c r="AZ272" s="314"/>
      <c r="BA272" s="314"/>
      <c r="BB272" s="314"/>
      <c r="BC272" s="314"/>
      <c r="BD272" s="314"/>
      <c r="BE272" s="314"/>
      <c r="BF272" s="314"/>
      <c r="BI272" s="314"/>
      <c r="BS272" s="314"/>
      <c r="CC272" s="314"/>
      <c r="CM272" s="314"/>
      <c r="CW272" s="314"/>
      <c r="DG272" s="314"/>
      <c r="DQ272" s="314"/>
      <c r="EA272" s="314"/>
      <c r="EK272" s="314"/>
      <c r="EU272" s="314"/>
      <c r="FE272" s="314"/>
      <c r="FO272" s="314"/>
      <c r="FY272" s="314"/>
      <c r="GI272" s="314"/>
      <c r="GS272" s="314"/>
      <c r="HC272" s="314"/>
      <c r="HM272" s="314"/>
      <c r="HW272" s="314"/>
    </row>
    <row r="273" s="3" customFormat="true" x14ac:dyDescent="0.25">
      <c r="A273" s="314"/>
      <c r="K273" s="314"/>
      <c r="U273" s="314"/>
      <c r="AE273" s="314"/>
      <c r="AO273" s="314"/>
      <c r="AY273" s="314"/>
      <c r="AZ273" s="314"/>
      <c r="BA273" s="314"/>
      <c r="BB273" s="314"/>
      <c r="BC273" s="314"/>
      <c r="BD273" s="314"/>
      <c r="BE273" s="314"/>
      <c r="BF273" s="314"/>
      <c r="BI273" s="314"/>
      <c r="BS273" s="314"/>
      <c r="CC273" s="314"/>
      <c r="CM273" s="314"/>
      <c r="CW273" s="314"/>
      <c r="DG273" s="314"/>
      <c r="DQ273" s="314"/>
      <c r="EA273" s="314"/>
      <c r="EK273" s="314"/>
      <c r="EU273" s="314"/>
      <c r="FE273" s="314"/>
      <c r="FO273" s="314"/>
      <c r="FY273" s="314"/>
      <c r="GI273" s="314"/>
      <c r="GS273" s="314"/>
      <c r="HC273" s="314"/>
      <c r="HM273" s="314"/>
      <c r="HW273" s="314"/>
    </row>
    <row r="274" s="3" customFormat="true" x14ac:dyDescent="0.25">
      <c r="A274" s="314"/>
      <c r="K274" s="314"/>
      <c r="U274" s="314"/>
      <c r="AE274" s="314"/>
      <c r="AO274" s="314"/>
      <c r="AY274" s="314"/>
      <c r="AZ274" s="314"/>
      <c r="BA274" s="314"/>
      <c r="BB274" s="314"/>
      <c r="BC274" s="314"/>
      <c r="BD274" s="314"/>
      <c r="BE274" s="314"/>
      <c r="BF274" s="314"/>
      <c r="BI274" s="314"/>
      <c r="BS274" s="314"/>
      <c r="CC274" s="314"/>
      <c r="CM274" s="314"/>
      <c r="CW274" s="314"/>
      <c r="DG274" s="314"/>
      <c r="DQ274" s="314"/>
      <c r="EA274" s="314"/>
      <c r="EK274" s="314"/>
      <c r="EU274" s="314"/>
      <c r="FE274" s="314"/>
      <c r="FO274" s="314"/>
      <c r="FY274" s="314"/>
      <c r="GI274" s="314"/>
      <c r="GS274" s="314"/>
      <c r="HC274" s="314"/>
      <c r="HM274" s="314"/>
      <c r="HW274" s="314"/>
    </row>
    <row r="275" s="3" customFormat="true" x14ac:dyDescent="0.25">
      <c r="A275" s="314"/>
      <c r="K275" s="314"/>
      <c r="U275" s="314"/>
      <c r="AE275" s="314"/>
      <c r="AO275" s="314"/>
      <c r="AY275" s="314"/>
      <c r="AZ275" s="314"/>
      <c r="BA275" s="314"/>
      <c r="BB275" s="314"/>
      <c r="BC275" s="314"/>
      <c r="BD275" s="314"/>
      <c r="BE275" s="314"/>
      <c r="BF275" s="314"/>
      <c r="BI275" s="314"/>
      <c r="BS275" s="314"/>
      <c r="CC275" s="314"/>
      <c r="CM275" s="314"/>
      <c r="CW275" s="314"/>
      <c r="DG275" s="314"/>
      <c r="DQ275" s="314"/>
      <c r="EA275" s="314"/>
      <c r="EK275" s="314"/>
      <c r="EU275" s="314"/>
      <c r="FE275" s="314"/>
      <c r="FO275" s="314"/>
      <c r="FY275" s="314"/>
      <c r="GI275" s="314"/>
      <c r="GS275" s="314"/>
      <c r="HC275" s="314"/>
      <c r="HM275" s="314"/>
      <c r="HW275" s="314"/>
    </row>
    <row r="276" s="3" customFormat="true" x14ac:dyDescent="0.25">
      <c r="A276" s="314"/>
      <c r="K276" s="314"/>
      <c r="U276" s="314"/>
      <c r="AE276" s="314"/>
      <c r="AO276" s="314"/>
      <c r="AY276" s="314"/>
      <c r="AZ276" s="314"/>
      <c r="BA276" s="314"/>
      <c r="BB276" s="314"/>
      <c r="BC276" s="314"/>
      <c r="BD276" s="314"/>
      <c r="BE276" s="314"/>
      <c r="BF276" s="314"/>
      <c r="BI276" s="314"/>
      <c r="BS276" s="314"/>
      <c r="CC276" s="314"/>
      <c r="CM276" s="314"/>
      <c r="CW276" s="314"/>
      <c r="DG276" s="314"/>
      <c r="DQ276" s="314"/>
      <c r="EA276" s="314"/>
      <c r="EK276" s="314"/>
      <c r="EU276" s="314"/>
      <c r="FE276" s="314"/>
      <c r="FO276" s="314"/>
      <c r="FY276" s="314"/>
      <c r="GI276" s="314"/>
      <c r="GS276" s="314"/>
      <c r="HC276" s="314"/>
      <c r="HM276" s="314"/>
      <c r="HW276" s="314"/>
    </row>
    <row r="277" s="3" customFormat="true" x14ac:dyDescent="0.25">
      <c r="A277" s="314"/>
      <c r="K277" s="314"/>
      <c r="U277" s="314"/>
      <c r="AE277" s="314"/>
      <c r="AO277" s="314"/>
      <c r="AY277" s="314"/>
      <c r="AZ277" s="314"/>
      <c r="BA277" s="314"/>
      <c r="BB277" s="314"/>
      <c r="BC277" s="314"/>
      <c r="BD277" s="314"/>
      <c r="BE277" s="314"/>
      <c r="BF277" s="314"/>
      <c r="BI277" s="314"/>
      <c r="BS277" s="314"/>
      <c r="CC277" s="314"/>
      <c r="CM277" s="314"/>
      <c r="CW277" s="314"/>
      <c r="DG277" s="314"/>
      <c r="DQ277" s="314"/>
      <c r="EA277" s="314"/>
      <c r="EK277" s="314"/>
      <c r="EU277" s="314"/>
      <c r="FE277" s="314"/>
      <c r="FO277" s="314"/>
      <c r="FY277" s="314"/>
      <c r="GI277" s="314"/>
      <c r="GS277" s="314"/>
      <c r="HC277" s="314"/>
      <c r="HM277" s="314"/>
      <c r="HW277" s="314"/>
    </row>
    <row r="278" s="3" customFormat="true" x14ac:dyDescent="0.25">
      <c r="A278" s="314"/>
      <c r="K278" s="314"/>
      <c r="U278" s="314"/>
      <c r="AE278" s="314"/>
      <c r="AO278" s="314"/>
      <c r="AY278" s="314"/>
      <c r="AZ278" s="314"/>
      <c r="BA278" s="314"/>
      <c r="BB278" s="314"/>
      <c r="BC278" s="314"/>
      <c r="BD278" s="314"/>
      <c r="BE278" s="314"/>
      <c r="BF278" s="314"/>
      <c r="BI278" s="314"/>
      <c r="BS278" s="314"/>
      <c r="CC278" s="314"/>
      <c r="CM278" s="314"/>
      <c r="CW278" s="314"/>
      <c r="DG278" s="314"/>
      <c r="DQ278" s="314"/>
      <c r="EA278" s="314"/>
      <c r="EK278" s="314"/>
      <c r="EU278" s="314"/>
      <c r="FE278" s="314"/>
      <c r="FO278" s="314"/>
      <c r="FY278" s="314"/>
      <c r="GI278" s="314"/>
      <c r="GS278" s="314"/>
      <c r="HC278" s="314"/>
      <c r="HM278" s="314"/>
      <c r="HW278" s="314"/>
    </row>
    <row r="279" s="3" customFormat="true" x14ac:dyDescent="0.25">
      <c r="A279" s="314"/>
      <c r="K279" s="314"/>
      <c r="U279" s="314"/>
      <c r="AE279" s="314"/>
      <c r="AO279" s="314"/>
      <c r="AY279" s="314"/>
      <c r="AZ279" s="314"/>
      <c r="BA279" s="314"/>
      <c r="BB279" s="314"/>
      <c r="BC279" s="314"/>
      <c r="BD279" s="314"/>
      <c r="BE279" s="314"/>
      <c r="BF279" s="314"/>
      <c r="BI279" s="314"/>
      <c r="BS279" s="314"/>
      <c r="CC279" s="314"/>
      <c r="CM279" s="314"/>
      <c r="CW279" s="314"/>
      <c r="DG279" s="314"/>
      <c r="DQ279" s="314"/>
      <c r="EA279" s="314"/>
      <c r="EK279" s="314"/>
      <c r="EU279" s="314"/>
      <c r="FE279" s="314"/>
      <c r="FO279" s="314"/>
      <c r="FY279" s="314"/>
      <c r="GI279" s="314"/>
      <c r="GS279" s="314"/>
      <c r="HC279" s="314"/>
      <c r="HM279" s="314"/>
      <c r="HW279" s="314"/>
    </row>
    <row r="280" s="3" customFormat="true" x14ac:dyDescent="0.25">
      <c r="A280" s="314"/>
      <c r="K280" s="314"/>
      <c r="U280" s="314"/>
      <c r="AE280" s="314"/>
      <c r="AO280" s="314"/>
      <c r="AY280" s="314"/>
      <c r="AZ280" s="314"/>
      <c r="BA280" s="314"/>
      <c r="BB280" s="314"/>
      <c r="BC280" s="314"/>
      <c r="BD280" s="314"/>
      <c r="BE280" s="314"/>
      <c r="BF280" s="314"/>
      <c r="BI280" s="314"/>
      <c r="BS280" s="314"/>
      <c r="CC280" s="314"/>
      <c r="CM280" s="314"/>
      <c r="CW280" s="314"/>
      <c r="DG280" s="314"/>
      <c r="DQ280" s="314"/>
      <c r="EA280" s="314"/>
      <c r="EK280" s="314"/>
      <c r="EU280" s="314"/>
      <c r="FE280" s="314"/>
      <c r="FO280" s="314"/>
      <c r="FY280" s="314"/>
      <c r="GI280" s="314"/>
      <c r="GS280" s="314"/>
      <c r="HC280" s="314"/>
      <c r="HM280" s="314"/>
      <c r="HW280" s="314"/>
    </row>
    <row r="281" s="3" customFormat="true" x14ac:dyDescent="0.25">
      <c r="A281" s="314"/>
      <c r="K281" s="314"/>
      <c r="U281" s="314"/>
      <c r="AE281" s="314"/>
      <c r="AO281" s="314"/>
      <c r="AY281" s="314"/>
      <c r="AZ281" s="314"/>
      <c r="BA281" s="314"/>
      <c r="BB281" s="314"/>
      <c r="BC281" s="314"/>
      <c r="BD281" s="314"/>
      <c r="BE281" s="314"/>
      <c r="BF281" s="314"/>
      <c r="BI281" s="314"/>
      <c r="BS281" s="314"/>
      <c r="CC281" s="314"/>
      <c r="CM281" s="314"/>
      <c r="CW281" s="314"/>
      <c r="DG281" s="314"/>
      <c r="DQ281" s="314"/>
      <c r="EA281" s="314"/>
      <c r="EK281" s="314"/>
      <c r="EU281" s="314"/>
      <c r="FE281" s="314"/>
      <c r="FO281" s="314"/>
      <c r="FY281" s="314"/>
      <c r="GI281" s="314"/>
      <c r="GS281" s="314"/>
      <c r="HC281" s="314"/>
      <c r="HM281" s="314"/>
      <c r="HW281" s="314"/>
    </row>
    <row r="282" s="3" customFormat="true" x14ac:dyDescent="0.25">
      <c r="A282" s="314"/>
      <c r="K282" s="314"/>
      <c r="U282" s="314"/>
      <c r="AE282" s="314"/>
      <c r="AO282" s="314"/>
      <c r="AY282" s="314"/>
      <c r="AZ282" s="314"/>
      <c r="BA282" s="314"/>
      <c r="BB282" s="314"/>
      <c r="BC282" s="314"/>
      <c r="BD282" s="314"/>
      <c r="BE282" s="314"/>
      <c r="BF282" s="314"/>
      <c r="BI282" s="314"/>
      <c r="BS282" s="314"/>
      <c r="CC282" s="314"/>
      <c r="CM282" s="314"/>
      <c r="CW282" s="314"/>
      <c r="DG282" s="314"/>
      <c r="DQ282" s="314"/>
      <c r="EA282" s="314"/>
      <c r="EK282" s="314"/>
      <c r="EU282" s="314"/>
      <c r="FE282" s="314"/>
      <c r="FO282" s="314"/>
      <c r="FY282" s="314"/>
      <c r="GI282" s="314"/>
      <c r="GS282" s="314"/>
      <c r="HC282" s="314"/>
      <c r="HM282" s="314"/>
      <c r="HW282" s="314"/>
    </row>
    <row r="283" s="3" customFormat="true" x14ac:dyDescent="0.25">
      <c r="A283" s="314"/>
      <c r="K283" s="314"/>
      <c r="U283" s="314"/>
      <c r="AE283" s="314"/>
      <c r="AO283" s="314"/>
      <c r="AY283" s="314"/>
      <c r="AZ283" s="314"/>
      <c r="BA283" s="314"/>
      <c r="BB283" s="314"/>
      <c r="BC283" s="314"/>
      <c r="BD283" s="314"/>
      <c r="BE283" s="314"/>
      <c r="BF283" s="314"/>
      <c r="BI283" s="314"/>
      <c r="BS283" s="314"/>
      <c r="CC283" s="314"/>
      <c r="CM283" s="314"/>
      <c r="CW283" s="314"/>
      <c r="DG283" s="314"/>
      <c r="DQ283" s="314"/>
      <c r="EA283" s="314"/>
      <c r="EK283" s="314"/>
      <c r="EU283" s="314"/>
      <c r="FE283" s="314"/>
      <c r="FO283" s="314"/>
      <c r="FY283" s="314"/>
      <c r="GI283" s="314"/>
      <c r="GS283" s="314"/>
      <c r="HC283" s="314"/>
      <c r="HM283" s="314"/>
      <c r="HW283" s="314"/>
    </row>
    <row r="284" s="3" customFormat="true" x14ac:dyDescent="0.25">
      <c r="A284" s="314"/>
      <c r="K284" s="314"/>
      <c r="U284" s="314"/>
      <c r="AE284" s="314"/>
      <c r="AO284" s="314"/>
      <c r="AY284" s="314"/>
      <c r="AZ284" s="314"/>
      <c r="BA284" s="314"/>
      <c r="BB284" s="314"/>
      <c r="BC284" s="314"/>
      <c r="BD284" s="314"/>
      <c r="BE284" s="314"/>
      <c r="BF284" s="314"/>
      <c r="BI284" s="314"/>
      <c r="BS284" s="314"/>
      <c r="CC284" s="314"/>
      <c r="CM284" s="314"/>
      <c r="CW284" s="314"/>
      <c r="DG284" s="314"/>
      <c r="DQ284" s="314"/>
      <c r="EA284" s="314"/>
      <c r="EK284" s="314"/>
      <c r="EU284" s="314"/>
      <c r="FE284" s="314"/>
      <c r="FO284" s="314"/>
      <c r="FY284" s="314"/>
      <c r="GI284" s="314"/>
      <c r="GS284" s="314"/>
      <c r="HC284" s="314"/>
      <c r="HM284" s="314"/>
      <c r="HW284" s="314"/>
    </row>
    <row r="285" s="3" customFormat="true" x14ac:dyDescent="0.25">
      <c r="A285" s="314"/>
      <c r="K285" s="314"/>
      <c r="U285" s="314"/>
      <c r="AE285" s="314"/>
      <c r="AO285" s="314"/>
      <c r="AY285" s="314"/>
      <c r="AZ285" s="314"/>
      <c r="BA285" s="314"/>
      <c r="BB285" s="314"/>
      <c r="BC285" s="314"/>
      <c r="BD285" s="314"/>
      <c r="BE285" s="314"/>
      <c r="BF285" s="314"/>
      <c r="BI285" s="314"/>
      <c r="BS285" s="314"/>
      <c r="CC285" s="314"/>
      <c r="CM285" s="314"/>
      <c r="CW285" s="314"/>
      <c r="DG285" s="314"/>
      <c r="DQ285" s="314"/>
      <c r="EA285" s="314"/>
      <c r="EK285" s="314"/>
      <c r="EU285" s="314"/>
      <c r="FE285" s="314"/>
      <c r="FO285" s="314"/>
      <c r="FY285" s="314"/>
      <c r="GI285" s="314"/>
      <c r="GS285" s="314"/>
      <c r="HC285" s="314"/>
      <c r="HM285" s="314"/>
      <c r="HW285" s="314"/>
    </row>
    <row r="286" s="3" customFormat="true" x14ac:dyDescent="0.25">
      <c r="A286" s="314"/>
      <c r="K286" s="314"/>
      <c r="U286" s="314"/>
      <c r="AE286" s="314"/>
      <c r="AO286" s="314"/>
      <c r="AY286" s="314"/>
      <c r="AZ286" s="314"/>
      <c r="BA286" s="314"/>
      <c r="BB286" s="314"/>
      <c r="BC286" s="314"/>
      <c r="BD286" s="314"/>
      <c r="BE286" s="314"/>
      <c r="BF286" s="314"/>
      <c r="BI286" s="314"/>
      <c r="BS286" s="314"/>
      <c r="CC286" s="314"/>
      <c r="CM286" s="314"/>
      <c r="CW286" s="314"/>
      <c r="DG286" s="314"/>
      <c r="DQ286" s="314"/>
      <c r="EA286" s="314"/>
      <c r="EK286" s="314"/>
      <c r="EU286" s="314"/>
      <c r="FE286" s="314"/>
      <c r="FO286" s="314"/>
      <c r="FY286" s="314"/>
      <c r="GI286" s="314"/>
      <c r="GS286" s="314"/>
      <c r="HC286" s="314"/>
      <c r="HM286" s="314"/>
      <c r="HW286" s="314"/>
    </row>
    <row r="287" s="3" customFormat="true" x14ac:dyDescent="0.25">
      <c r="A287" s="314"/>
      <c r="K287" s="314"/>
      <c r="U287" s="314"/>
      <c r="AE287" s="314"/>
      <c r="AO287" s="314"/>
      <c r="AY287" s="314"/>
      <c r="AZ287" s="314"/>
      <c r="BA287" s="314"/>
      <c r="BB287" s="314"/>
      <c r="BC287" s="314"/>
      <c r="BD287" s="314"/>
      <c r="BE287" s="314"/>
      <c r="BF287" s="314"/>
      <c r="BI287" s="314"/>
      <c r="BS287" s="314"/>
      <c r="CC287" s="314"/>
      <c r="CM287" s="314"/>
      <c r="CW287" s="314"/>
      <c r="DG287" s="314"/>
      <c r="DQ287" s="314"/>
      <c r="EA287" s="314"/>
      <c r="EK287" s="314"/>
      <c r="EU287" s="314"/>
      <c r="FE287" s="314"/>
      <c r="FO287" s="314"/>
      <c r="FY287" s="314"/>
      <c r="GI287" s="314"/>
      <c r="GS287" s="314"/>
      <c r="HC287" s="314"/>
      <c r="HM287" s="314"/>
      <c r="HW287" s="314"/>
    </row>
    <row r="288" s="3" customFormat="true" x14ac:dyDescent="0.25">
      <c r="A288" s="314"/>
      <c r="K288" s="314"/>
      <c r="U288" s="314"/>
      <c r="AE288" s="314"/>
      <c r="AO288" s="314"/>
      <c r="AY288" s="314"/>
      <c r="AZ288" s="314"/>
      <c r="BA288" s="314"/>
      <c r="BB288" s="314"/>
      <c r="BC288" s="314"/>
      <c r="BD288" s="314"/>
      <c r="BE288" s="314"/>
      <c r="BF288" s="314"/>
      <c r="BI288" s="314"/>
      <c r="BS288" s="314"/>
      <c r="CC288" s="314"/>
      <c r="CM288" s="314"/>
      <c r="CW288" s="314"/>
      <c r="DG288" s="314"/>
      <c r="DQ288" s="314"/>
      <c r="EA288" s="314"/>
      <c r="EK288" s="314"/>
      <c r="EU288" s="314"/>
      <c r="FE288" s="314"/>
      <c r="FO288" s="314"/>
      <c r="FY288" s="314"/>
      <c r="GI288" s="314"/>
      <c r="GS288" s="314"/>
      <c r="HC288" s="314"/>
      <c r="HM288" s="314"/>
      <c r="HW288" s="314"/>
    </row>
    <row r="289" s="3" customFormat="true" x14ac:dyDescent="0.25">
      <c r="A289" s="314"/>
      <c r="K289" s="314"/>
      <c r="U289" s="314"/>
      <c r="AE289" s="314"/>
      <c r="AO289" s="314"/>
      <c r="AY289" s="314"/>
      <c r="AZ289" s="314"/>
      <c r="BA289" s="314"/>
      <c r="BB289" s="314"/>
      <c r="BC289" s="314"/>
      <c r="BD289" s="314"/>
      <c r="BE289" s="314"/>
      <c r="BF289" s="314"/>
      <c r="BI289" s="314"/>
      <c r="BS289" s="314"/>
      <c r="CC289" s="314"/>
      <c r="CM289" s="314"/>
      <c r="CW289" s="314"/>
      <c r="DG289" s="314"/>
      <c r="DQ289" s="314"/>
      <c r="EA289" s="314"/>
      <c r="EK289" s="314"/>
      <c r="EU289" s="314"/>
      <c r="FE289" s="314"/>
      <c r="FO289" s="314"/>
      <c r="FY289" s="314"/>
      <c r="GI289" s="314"/>
      <c r="GS289" s="314"/>
      <c r="HC289" s="314"/>
      <c r="HM289" s="314"/>
      <c r="HW289" s="314"/>
    </row>
    <row r="290" s="3" customFormat="true" x14ac:dyDescent="0.25">
      <c r="A290" s="314"/>
      <c r="K290" s="314"/>
      <c r="U290" s="314"/>
      <c r="AE290" s="314"/>
      <c r="AO290" s="314"/>
      <c r="AY290" s="314"/>
      <c r="AZ290" s="314"/>
      <c r="BA290" s="314"/>
      <c r="BB290" s="314"/>
      <c r="BC290" s="314"/>
      <c r="BD290" s="314"/>
      <c r="BE290" s="314"/>
      <c r="BF290" s="314"/>
      <c r="BI290" s="314"/>
      <c r="BS290" s="314"/>
      <c r="CC290" s="314"/>
      <c r="CM290" s="314"/>
      <c r="CW290" s="314"/>
      <c r="DG290" s="314"/>
      <c r="DQ290" s="314"/>
      <c r="EA290" s="314"/>
      <c r="EK290" s="314"/>
      <c r="EU290" s="314"/>
      <c r="FE290" s="314"/>
      <c r="FO290" s="314"/>
      <c r="FY290" s="314"/>
      <c r="GI290" s="314"/>
      <c r="GS290" s="314"/>
      <c r="HC290" s="314"/>
      <c r="HM290" s="314"/>
      <c r="HW290" s="314"/>
    </row>
    <row r="291" s="3" customFormat="true" x14ac:dyDescent="0.25">
      <c r="A291" s="314"/>
      <c r="K291" s="314"/>
      <c r="U291" s="314"/>
      <c r="AE291" s="314"/>
      <c r="AO291" s="314"/>
      <c r="AY291" s="314"/>
      <c r="AZ291" s="314"/>
      <c r="BA291" s="314"/>
      <c r="BB291" s="314"/>
      <c r="BC291" s="314"/>
      <c r="BD291" s="314"/>
      <c r="BE291" s="314"/>
      <c r="BF291" s="314"/>
      <c r="BI291" s="314"/>
      <c r="BS291" s="314"/>
      <c r="CC291" s="314"/>
      <c r="CM291" s="314"/>
      <c r="CW291" s="314"/>
      <c r="DG291" s="314"/>
      <c r="DQ291" s="314"/>
      <c r="EA291" s="314"/>
      <c r="EK291" s="314"/>
      <c r="EU291" s="314"/>
      <c r="FE291" s="314"/>
      <c r="FO291" s="314"/>
      <c r="FY291" s="314"/>
      <c r="GI291" s="314"/>
      <c r="GS291" s="314"/>
      <c r="HC291" s="314"/>
      <c r="HM291" s="314"/>
      <c r="HW291" s="314"/>
    </row>
    <row r="292" s="3" customFormat="true" x14ac:dyDescent="0.25">
      <c r="A292" s="314"/>
      <c r="K292" s="314"/>
      <c r="U292" s="314"/>
      <c r="AE292" s="314"/>
      <c r="AO292" s="314"/>
      <c r="AY292" s="314"/>
      <c r="AZ292" s="314"/>
      <c r="BA292" s="314"/>
      <c r="BB292" s="314"/>
      <c r="BC292" s="314"/>
      <c r="BD292" s="314"/>
      <c r="BE292" s="314"/>
      <c r="BF292" s="314"/>
      <c r="BI292" s="314"/>
      <c r="BS292" s="314"/>
      <c r="CC292" s="314"/>
      <c r="CM292" s="314"/>
      <c r="CW292" s="314"/>
      <c r="DG292" s="314"/>
      <c r="DQ292" s="314"/>
      <c r="EA292" s="314"/>
      <c r="EK292" s="314"/>
      <c r="EU292" s="314"/>
      <c r="FE292" s="314"/>
      <c r="FO292" s="314"/>
      <c r="FY292" s="314"/>
      <c r="GI292" s="314"/>
      <c r="GS292" s="314"/>
      <c r="HC292" s="314"/>
      <c r="HM292" s="314"/>
      <c r="HW292" s="314"/>
    </row>
    <row r="293" s="3" customFormat="true" x14ac:dyDescent="0.25">
      <c r="A293" s="314"/>
      <c r="K293" s="314"/>
      <c r="U293" s="314"/>
      <c r="AE293" s="314"/>
      <c r="AO293" s="314"/>
      <c r="AY293" s="314"/>
      <c r="AZ293" s="314"/>
      <c r="BA293" s="314"/>
      <c r="BB293" s="314"/>
      <c r="BC293" s="314"/>
      <c r="BD293" s="314"/>
      <c r="BE293" s="314"/>
      <c r="BF293" s="314"/>
      <c r="BI293" s="314"/>
      <c r="BS293" s="314"/>
      <c r="CC293" s="314"/>
      <c r="CM293" s="314"/>
      <c r="CW293" s="314"/>
      <c r="DG293" s="314"/>
      <c r="DQ293" s="314"/>
      <c r="EA293" s="314"/>
      <c r="EK293" s="314"/>
      <c r="EU293" s="314"/>
      <c r="FE293" s="314"/>
      <c r="FO293" s="314"/>
      <c r="FY293" s="314"/>
      <c r="GI293" s="314"/>
      <c r="GS293" s="314"/>
      <c r="HC293" s="314"/>
      <c r="HM293" s="314"/>
      <c r="HW293" s="314"/>
    </row>
    <row r="294" s="3" customFormat="true" x14ac:dyDescent="0.25">
      <c r="A294" s="314"/>
      <c r="K294" s="314"/>
      <c r="U294" s="314"/>
      <c r="AE294" s="314"/>
      <c r="AO294" s="314"/>
      <c r="AY294" s="314"/>
      <c r="AZ294" s="314"/>
      <c r="BA294" s="314"/>
      <c r="BB294" s="314"/>
      <c r="BC294" s="314"/>
      <c r="BD294" s="314"/>
      <c r="BE294" s="314"/>
      <c r="BF294" s="314"/>
      <c r="BI294" s="314"/>
      <c r="BS294" s="314"/>
      <c r="CC294" s="314"/>
      <c r="CM294" s="314"/>
      <c r="CW294" s="314"/>
      <c r="DG294" s="314"/>
      <c r="DQ294" s="314"/>
      <c r="EA294" s="314"/>
      <c r="EK294" s="314"/>
      <c r="EU294" s="314"/>
      <c r="FE294" s="314"/>
      <c r="FO294" s="314"/>
      <c r="FY294" s="314"/>
      <c r="GI294" s="314"/>
      <c r="GS294" s="314"/>
      <c r="HC294" s="314"/>
      <c r="HM294" s="314"/>
      <c r="HW294" s="314"/>
    </row>
    <row r="295" s="3" customFormat="true" x14ac:dyDescent="0.25">
      <c r="A295" s="314"/>
      <c r="K295" s="314"/>
      <c r="U295" s="314"/>
      <c r="AE295" s="314"/>
      <c r="AO295" s="314"/>
      <c r="AY295" s="314"/>
      <c r="AZ295" s="314"/>
      <c r="BA295" s="314"/>
      <c r="BB295" s="314"/>
      <c r="BC295" s="314"/>
      <c r="BD295" s="314"/>
      <c r="BE295" s="314"/>
      <c r="BF295" s="314"/>
      <c r="BI295" s="314"/>
      <c r="BS295" s="314"/>
      <c r="CC295" s="314"/>
      <c r="CM295" s="314"/>
      <c r="CW295" s="314"/>
      <c r="DG295" s="314"/>
      <c r="DQ295" s="314"/>
      <c r="EA295" s="314"/>
      <c r="EK295" s="314"/>
      <c r="EU295" s="314"/>
      <c r="FE295" s="314"/>
      <c r="FO295" s="314"/>
      <c r="FY295" s="314"/>
      <c r="GI295" s="314"/>
      <c r="GS295" s="314"/>
      <c r="HC295" s="314"/>
      <c r="HM295" s="314"/>
      <c r="HW295" s="314"/>
    </row>
    <row r="296" s="3" customFormat="true" x14ac:dyDescent="0.25">
      <c r="A296" s="314"/>
      <c r="K296" s="314"/>
      <c r="U296" s="314"/>
      <c r="AE296" s="314"/>
      <c r="AO296" s="314"/>
      <c r="AY296" s="314"/>
      <c r="AZ296" s="314"/>
      <c r="BA296" s="314"/>
      <c r="BB296" s="314"/>
      <c r="BC296" s="314"/>
      <c r="BD296" s="314"/>
      <c r="BE296" s="314"/>
      <c r="BF296" s="314"/>
      <c r="BI296" s="314"/>
      <c r="BS296" s="314"/>
      <c r="CC296" s="314"/>
      <c r="CM296" s="314"/>
      <c r="CW296" s="314"/>
      <c r="DG296" s="314"/>
      <c r="DQ296" s="314"/>
      <c r="EA296" s="314"/>
      <c r="EK296" s="314"/>
      <c r="EU296" s="314"/>
      <c r="FE296" s="314"/>
      <c r="FO296" s="314"/>
      <c r="FY296" s="314"/>
      <c r="GI296" s="314"/>
      <c r="GS296" s="314"/>
      <c r="HC296" s="314"/>
      <c r="HM296" s="314"/>
      <c r="HW296" s="314"/>
    </row>
    <row r="297" s="3" customFormat="true" x14ac:dyDescent="0.25">
      <c r="A297" s="314"/>
      <c r="K297" s="314"/>
      <c r="U297" s="314"/>
      <c r="AE297" s="314"/>
      <c r="AO297" s="314"/>
      <c r="AY297" s="314"/>
      <c r="AZ297" s="314"/>
      <c r="BA297" s="314"/>
      <c r="BB297" s="314"/>
      <c r="BC297" s="314"/>
      <c r="BD297" s="314"/>
      <c r="BE297" s="314"/>
      <c r="BF297" s="314"/>
      <c r="BI297" s="314"/>
      <c r="BS297" s="314"/>
      <c r="CC297" s="314"/>
      <c r="CM297" s="314"/>
      <c r="CW297" s="314"/>
      <c r="DG297" s="314"/>
      <c r="DQ297" s="314"/>
      <c r="EA297" s="314"/>
      <c r="EK297" s="314"/>
      <c r="EU297" s="314"/>
      <c r="FE297" s="314"/>
      <c r="FO297" s="314"/>
      <c r="FY297" s="314"/>
      <c r="GI297" s="314"/>
      <c r="GS297" s="314"/>
      <c r="HC297" s="314"/>
      <c r="HM297" s="314"/>
      <c r="HW297" s="314"/>
    </row>
    <row r="298" s="3" customFormat="true" x14ac:dyDescent="0.25">
      <c r="A298" s="314"/>
      <c r="K298" s="314"/>
      <c r="U298" s="314"/>
      <c r="AE298" s="314"/>
      <c r="AO298" s="314"/>
      <c r="AY298" s="314"/>
      <c r="AZ298" s="314"/>
      <c r="BA298" s="314"/>
      <c r="BB298" s="314"/>
      <c r="BC298" s="314"/>
      <c r="BD298" s="314"/>
      <c r="BE298" s="314"/>
      <c r="BF298" s="314"/>
      <c r="BI298" s="314"/>
      <c r="BS298" s="314"/>
      <c r="CC298" s="314"/>
      <c r="CM298" s="314"/>
      <c r="CW298" s="314"/>
      <c r="DG298" s="314"/>
      <c r="DQ298" s="314"/>
      <c r="EA298" s="314"/>
      <c r="EK298" s="314"/>
      <c r="EU298" s="314"/>
      <c r="FE298" s="314"/>
      <c r="FO298" s="314"/>
      <c r="FY298" s="314"/>
      <c r="GI298" s="314"/>
      <c r="GS298" s="314"/>
      <c r="HC298" s="314"/>
      <c r="HM298" s="314"/>
      <c r="HW298" s="314"/>
    </row>
    <row r="299" s="3" customFormat="true" x14ac:dyDescent="0.25">
      <c r="A299" s="314"/>
      <c r="K299" s="314"/>
      <c r="U299" s="314"/>
      <c r="AE299" s="314"/>
      <c r="AO299" s="314"/>
      <c r="AY299" s="314"/>
      <c r="AZ299" s="314"/>
      <c r="BA299" s="314"/>
      <c r="BB299" s="314"/>
      <c r="BC299" s="314"/>
      <c r="BD299" s="314"/>
      <c r="BE299" s="314"/>
      <c r="BF299" s="314"/>
      <c r="BI299" s="314"/>
      <c r="BS299" s="314"/>
      <c r="CC299" s="314"/>
      <c r="CM299" s="314"/>
      <c r="CW299" s="314"/>
      <c r="DG299" s="314"/>
      <c r="DQ299" s="314"/>
      <c r="EA299" s="314"/>
      <c r="EK299" s="314"/>
      <c r="EU299" s="314"/>
      <c r="FE299" s="314"/>
      <c r="FO299" s="314"/>
      <c r="FY299" s="314"/>
      <c r="GI299" s="314"/>
      <c r="GS299" s="314"/>
      <c r="HC299" s="314"/>
      <c r="HM299" s="314"/>
      <c r="HW299" s="314"/>
    </row>
    <row r="300" s="3" customFormat="true" x14ac:dyDescent="0.25">
      <c r="A300" s="314"/>
      <c r="K300" s="314"/>
      <c r="U300" s="314"/>
      <c r="AE300" s="314"/>
      <c r="AO300" s="314"/>
      <c r="AY300" s="314"/>
      <c r="AZ300" s="314"/>
      <c r="BA300" s="314"/>
      <c r="BB300" s="314"/>
      <c r="BC300" s="314"/>
      <c r="BD300" s="314"/>
      <c r="BE300" s="314"/>
      <c r="BF300" s="314"/>
      <c r="BI300" s="314"/>
      <c r="BS300" s="314"/>
      <c r="CC300" s="314"/>
      <c r="CM300" s="314"/>
      <c r="CW300" s="314"/>
      <c r="DG300" s="314"/>
      <c r="DQ300" s="314"/>
      <c r="EA300" s="314"/>
      <c r="EK300" s="314"/>
      <c r="EU300" s="314"/>
      <c r="FE300" s="314"/>
      <c r="FO300" s="314"/>
      <c r="FY300" s="314"/>
      <c r="GI300" s="314"/>
      <c r="GS300" s="314"/>
      <c r="HC300" s="314"/>
      <c r="HM300" s="314"/>
      <c r="HW300" s="314"/>
    </row>
    <row r="301" s="3" customFormat="true" x14ac:dyDescent="0.25">
      <c r="A301" s="314"/>
      <c r="K301" s="314"/>
      <c r="U301" s="314"/>
      <c r="AE301" s="314"/>
      <c r="AO301" s="314"/>
      <c r="AY301" s="314"/>
      <c r="AZ301" s="314"/>
      <c r="BA301" s="314"/>
      <c r="BB301" s="314"/>
      <c r="BC301" s="314"/>
      <c r="BD301" s="314"/>
      <c r="BE301" s="314"/>
      <c r="BF301" s="314"/>
      <c r="BI301" s="314"/>
      <c r="BS301" s="314"/>
      <c r="CC301" s="314"/>
      <c r="CM301" s="314"/>
      <c r="CW301" s="314"/>
      <c r="DG301" s="314"/>
      <c r="DQ301" s="314"/>
      <c r="EA301" s="314"/>
      <c r="EK301" s="314"/>
      <c r="EU301" s="314"/>
      <c r="FE301" s="314"/>
      <c r="FO301" s="314"/>
      <c r="FY301" s="314"/>
      <c r="GI301" s="314"/>
      <c r="GS301" s="314"/>
      <c r="HC301" s="314"/>
      <c r="HM301" s="314"/>
      <c r="HW301" s="314"/>
    </row>
    <row r="302" s="3" customFormat="true" x14ac:dyDescent="0.25">
      <c r="A302" s="314"/>
      <c r="K302" s="314"/>
      <c r="U302" s="314"/>
      <c r="AE302" s="314"/>
      <c r="AO302" s="314"/>
      <c r="AY302" s="314"/>
      <c r="AZ302" s="314"/>
      <c r="BA302" s="314"/>
      <c r="BB302" s="314"/>
      <c r="BC302" s="314"/>
      <c r="BD302" s="314"/>
      <c r="BE302" s="314"/>
      <c r="BF302" s="314"/>
      <c r="BI302" s="314"/>
      <c r="BS302" s="314"/>
      <c r="CC302" s="314"/>
      <c r="CM302" s="314"/>
      <c r="CW302" s="314"/>
      <c r="DG302" s="314"/>
      <c r="DQ302" s="314"/>
      <c r="EA302" s="314"/>
      <c r="EK302" s="314"/>
      <c r="EU302" s="314"/>
      <c r="FE302" s="314"/>
      <c r="FO302" s="314"/>
      <c r="FY302" s="314"/>
      <c r="GI302" s="314"/>
      <c r="GS302" s="314"/>
      <c r="HC302" s="314"/>
      <c r="HM302" s="314"/>
      <c r="HW302" s="314"/>
    </row>
    <row r="303" s="3" customFormat="true" x14ac:dyDescent="0.25">
      <c r="A303" s="314"/>
      <c r="K303" s="314"/>
      <c r="U303" s="314"/>
      <c r="AE303" s="314"/>
      <c r="AO303" s="314"/>
      <c r="AY303" s="314"/>
      <c r="AZ303" s="314"/>
      <c r="BA303" s="314"/>
      <c r="BB303" s="314"/>
      <c r="BC303" s="314"/>
      <c r="BD303" s="314"/>
      <c r="BE303" s="314"/>
      <c r="BF303" s="314"/>
      <c r="BI303" s="314"/>
      <c r="BS303" s="314"/>
      <c r="CC303" s="314"/>
      <c r="CM303" s="314"/>
      <c r="CW303" s="314"/>
      <c r="DG303" s="314"/>
      <c r="DQ303" s="314"/>
      <c r="EA303" s="314"/>
      <c r="EK303" s="314"/>
      <c r="EU303" s="314"/>
      <c r="FE303" s="314"/>
      <c r="FO303" s="314"/>
      <c r="FY303" s="314"/>
      <c r="GI303" s="314"/>
      <c r="GS303" s="314"/>
      <c r="HC303" s="314"/>
      <c r="HM303" s="314"/>
      <c r="HW303" s="314"/>
    </row>
    <row r="304" s="3" customFormat="true" x14ac:dyDescent="0.25">
      <c r="A304" s="314"/>
      <c r="K304" s="314"/>
      <c r="U304" s="314"/>
      <c r="AE304" s="314"/>
      <c r="AO304" s="314"/>
      <c r="AY304" s="314"/>
      <c r="AZ304" s="314"/>
      <c r="BA304" s="314"/>
      <c r="BB304" s="314"/>
      <c r="BC304" s="314"/>
      <c r="BD304" s="314"/>
      <c r="BE304" s="314"/>
      <c r="BF304" s="314"/>
      <c r="BI304" s="314"/>
      <c r="BS304" s="314"/>
      <c r="CC304" s="314"/>
      <c r="CM304" s="314"/>
      <c r="CW304" s="314"/>
      <c r="DG304" s="314"/>
      <c r="DQ304" s="314"/>
      <c r="EA304" s="314"/>
      <c r="EK304" s="314"/>
      <c r="EU304" s="314"/>
      <c r="FE304" s="314"/>
      <c r="FO304" s="314"/>
      <c r="FY304" s="314"/>
      <c r="GI304" s="314"/>
      <c r="GS304" s="314"/>
      <c r="HC304" s="314"/>
      <c r="HM304" s="314"/>
      <c r="HW304" s="314"/>
    </row>
    <row r="305" s="3" customFormat="true" x14ac:dyDescent="0.25">
      <c r="A305" s="314"/>
      <c r="K305" s="314"/>
      <c r="U305" s="314"/>
      <c r="AE305" s="314"/>
      <c r="AO305" s="314"/>
      <c r="AY305" s="314"/>
      <c r="AZ305" s="314"/>
      <c r="BA305" s="314"/>
      <c r="BB305" s="314"/>
      <c r="BC305" s="314"/>
      <c r="BD305" s="314"/>
      <c r="BE305" s="314"/>
      <c r="BF305" s="314"/>
      <c r="BI305" s="314"/>
      <c r="BS305" s="314"/>
      <c r="CC305" s="314"/>
      <c r="CM305" s="314"/>
      <c r="CW305" s="314"/>
      <c r="DG305" s="314"/>
      <c r="DQ305" s="314"/>
      <c r="EA305" s="314"/>
      <c r="EK305" s="314"/>
      <c r="EU305" s="314"/>
      <c r="FE305" s="314"/>
      <c r="FO305" s="314"/>
      <c r="FY305" s="314"/>
      <c r="GI305" s="314"/>
      <c r="GS305" s="314"/>
      <c r="HC305" s="314"/>
      <c r="HM305" s="314"/>
      <c r="HW305" s="314"/>
    </row>
    <row r="306" s="3" customFormat="true" x14ac:dyDescent="0.25">
      <c r="A306" s="314"/>
      <c r="K306" s="314"/>
      <c r="U306" s="314"/>
      <c r="AE306" s="314"/>
      <c r="AO306" s="314"/>
      <c r="AY306" s="314"/>
      <c r="AZ306" s="314"/>
      <c r="BA306" s="314"/>
      <c r="BB306" s="314"/>
      <c r="BC306" s="314"/>
      <c r="BD306" s="314"/>
      <c r="BE306" s="314"/>
      <c r="BF306" s="314"/>
      <c r="BI306" s="314"/>
      <c r="BS306" s="314"/>
      <c r="CC306" s="314"/>
      <c r="CM306" s="314"/>
      <c r="CW306" s="314"/>
      <c r="DG306" s="314"/>
      <c r="DQ306" s="314"/>
      <c r="EA306" s="314"/>
      <c r="EK306" s="314"/>
      <c r="EU306" s="314"/>
      <c r="FE306" s="314"/>
      <c r="FO306" s="314"/>
      <c r="FY306" s="314"/>
      <c r="GI306" s="314"/>
      <c r="GS306" s="314"/>
      <c r="HC306" s="314"/>
      <c r="HM306" s="314"/>
      <c r="HW306" s="314"/>
    </row>
    <row r="307" s="3" customFormat="true" x14ac:dyDescent="0.25">
      <c r="A307" s="314"/>
      <c r="K307" s="314"/>
      <c r="U307" s="314"/>
      <c r="AE307" s="314"/>
      <c r="AO307" s="314"/>
      <c r="AY307" s="314"/>
      <c r="AZ307" s="314"/>
      <c r="BA307" s="314"/>
      <c r="BB307" s="314"/>
      <c r="BC307" s="314"/>
      <c r="BD307" s="314"/>
      <c r="BE307" s="314"/>
      <c r="BF307" s="314"/>
      <c r="BI307" s="314"/>
      <c r="BS307" s="314"/>
      <c r="CC307" s="314"/>
      <c r="CM307" s="314"/>
      <c r="CW307" s="314"/>
      <c r="DG307" s="314"/>
      <c r="DQ307" s="314"/>
      <c r="EA307" s="314"/>
      <c r="EK307" s="314"/>
      <c r="EU307" s="314"/>
      <c r="FE307" s="314"/>
      <c r="FO307" s="314"/>
      <c r="FY307" s="314"/>
      <c r="GI307" s="314"/>
      <c r="GS307" s="314"/>
      <c r="HC307" s="314"/>
      <c r="HM307" s="314"/>
      <c r="HW307" s="314"/>
    </row>
    <row r="308" s="3" customFormat="true" x14ac:dyDescent="0.25">
      <c r="A308" s="314"/>
      <c r="K308" s="314"/>
      <c r="U308" s="314"/>
      <c r="AE308" s="314"/>
      <c r="AO308" s="314"/>
      <c r="AY308" s="314"/>
      <c r="AZ308" s="314"/>
      <c r="BA308" s="314"/>
      <c r="BB308" s="314"/>
      <c r="BC308" s="314"/>
      <c r="BD308" s="314"/>
      <c r="BE308" s="314"/>
      <c r="BF308" s="314"/>
      <c r="BI308" s="314"/>
      <c r="BS308" s="314"/>
      <c r="CC308" s="314"/>
      <c r="CM308" s="314"/>
      <c r="CW308" s="314"/>
      <c r="DG308" s="314"/>
      <c r="DQ308" s="314"/>
      <c r="EA308" s="314"/>
      <c r="EK308" s="314"/>
      <c r="EU308" s="314"/>
      <c r="FE308" s="314"/>
      <c r="FO308" s="314"/>
      <c r="FY308" s="314"/>
      <c r="GI308" s="314"/>
      <c r="GS308" s="314"/>
      <c r="HC308" s="314"/>
      <c r="HM308" s="314"/>
      <c r="HW308" s="314"/>
    </row>
    <row r="309" s="3" customFormat="true" x14ac:dyDescent="0.25">
      <c r="A309" s="314"/>
      <c r="K309" s="314"/>
      <c r="U309" s="314"/>
      <c r="AE309" s="314"/>
      <c r="AO309" s="314"/>
      <c r="AY309" s="314"/>
      <c r="AZ309" s="314"/>
      <c r="BA309" s="314"/>
      <c r="BB309" s="314"/>
      <c r="BC309" s="314"/>
      <c r="BD309" s="314"/>
      <c r="BE309" s="314"/>
      <c r="BF309" s="314"/>
      <c r="BI309" s="314"/>
      <c r="BS309" s="314"/>
      <c r="CC309" s="314"/>
      <c r="CM309" s="314"/>
      <c r="CW309" s="314"/>
      <c r="DG309" s="314"/>
      <c r="DQ309" s="314"/>
      <c r="EA309" s="314"/>
      <c r="EK309" s="314"/>
      <c r="EU309" s="314"/>
      <c r="FE309" s="314"/>
      <c r="FO309" s="314"/>
      <c r="FY309" s="314"/>
      <c r="GI309" s="314"/>
      <c r="GS309" s="314"/>
      <c r="HC309" s="314"/>
      <c r="HM309" s="314"/>
      <c r="HW309" s="314"/>
    </row>
    <row r="310" s="3" customFormat="true" x14ac:dyDescent="0.25">
      <c r="A310" s="314"/>
      <c r="K310" s="314"/>
      <c r="U310" s="314"/>
      <c r="AE310" s="314"/>
      <c r="AO310" s="314"/>
      <c r="AY310" s="314"/>
      <c r="AZ310" s="314"/>
      <c r="BA310" s="314"/>
      <c r="BB310" s="314"/>
      <c r="BC310" s="314"/>
      <c r="BD310" s="314"/>
      <c r="BE310" s="314"/>
      <c r="BF310" s="314"/>
      <c r="BI310" s="314"/>
      <c r="BS310" s="314"/>
      <c r="CC310" s="314"/>
      <c r="CM310" s="314"/>
      <c r="CW310" s="314"/>
      <c r="DG310" s="314"/>
      <c r="DQ310" s="314"/>
      <c r="EA310" s="314"/>
      <c r="EK310" s="314"/>
      <c r="EU310" s="314"/>
      <c r="FE310" s="314"/>
      <c r="FO310" s="314"/>
      <c r="FY310" s="314"/>
      <c r="GI310" s="314"/>
      <c r="GS310" s="314"/>
      <c r="HC310" s="314"/>
      <c r="HM310" s="314"/>
      <c r="HW310" s="314"/>
    </row>
    <row r="311" s="3" customFormat="true" x14ac:dyDescent="0.25">
      <c r="A311" s="314"/>
      <c r="K311" s="314"/>
      <c r="U311" s="314"/>
      <c r="AE311" s="314"/>
      <c r="AO311" s="314"/>
      <c r="AY311" s="314"/>
      <c r="AZ311" s="314"/>
      <c r="BA311" s="314"/>
      <c r="BB311" s="314"/>
      <c r="BC311" s="314"/>
      <c r="BD311" s="314"/>
      <c r="BE311" s="314"/>
      <c r="BF311" s="314"/>
      <c r="BI311" s="314"/>
      <c r="BS311" s="314"/>
      <c r="CC311" s="314"/>
      <c r="CM311" s="314"/>
      <c r="CW311" s="314"/>
      <c r="DG311" s="314"/>
      <c r="DQ311" s="314"/>
      <c r="EA311" s="314"/>
      <c r="EK311" s="314"/>
      <c r="EU311" s="314"/>
      <c r="FE311" s="314"/>
      <c r="FO311" s="314"/>
      <c r="FY311" s="314"/>
      <c r="GI311" s="314"/>
      <c r="GS311" s="314"/>
      <c r="HC311" s="314"/>
      <c r="HM311" s="314"/>
      <c r="HW311" s="314"/>
    </row>
    <row r="312" s="3" customFormat="true" x14ac:dyDescent="0.25">
      <c r="A312" s="314"/>
      <c r="K312" s="314"/>
      <c r="U312" s="314"/>
      <c r="AE312" s="314"/>
      <c r="AO312" s="314"/>
      <c r="AY312" s="314"/>
      <c r="AZ312" s="314"/>
      <c r="BA312" s="314"/>
      <c r="BB312" s="314"/>
      <c r="BC312" s="314"/>
      <c r="BD312" s="314"/>
      <c r="BE312" s="314"/>
      <c r="BF312" s="314"/>
      <c r="BI312" s="314"/>
      <c r="BS312" s="314"/>
      <c r="CC312" s="314"/>
      <c r="CM312" s="314"/>
      <c r="CW312" s="314"/>
      <c r="DG312" s="314"/>
      <c r="DQ312" s="314"/>
      <c r="EA312" s="314"/>
      <c r="EK312" s="314"/>
      <c r="EU312" s="314"/>
      <c r="FE312" s="314"/>
      <c r="FO312" s="314"/>
      <c r="FY312" s="314"/>
      <c r="GI312" s="314"/>
      <c r="GS312" s="314"/>
      <c r="HC312" s="314"/>
      <c r="HM312" s="314"/>
      <c r="HW312" s="314"/>
    </row>
    <row r="313" s="3" customFormat="true" x14ac:dyDescent="0.25">
      <c r="A313" s="314"/>
      <c r="K313" s="314"/>
      <c r="U313" s="314"/>
      <c r="AE313" s="314"/>
      <c r="AO313" s="314"/>
      <c r="AY313" s="314"/>
      <c r="AZ313" s="314"/>
      <c r="BA313" s="314"/>
      <c r="BB313" s="314"/>
      <c r="BC313" s="314"/>
      <c r="BD313" s="314"/>
      <c r="BE313" s="314"/>
      <c r="BF313" s="314"/>
      <c r="BI313" s="314"/>
      <c r="BS313" s="314"/>
      <c r="CC313" s="314"/>
      <c r="CM313" s="314"/>
      <c r="CW313" s="314"/>
      <c r="DG313" s="314"/>
      <c r="DQ313" s="314"/>
      <c r="EA313" s="314"/>
      <c r="EK313" s="314"/>
      <c r="EU313" s="314"/>
      <c r="FE313" s="314"/>
      <c r="FO313" s="314"/>
      <c r="FY313" s="314"/>
      <c r="GI313" s="314"/>
      <c r="GS313" s="314"/>
      <c r="HC313" s="314"/>
      <c r="HM313" s="314"/>
      <c r="HW313" s="314"/>
    </row>
    <row r="314" s="3" customFormat="true" x14ac:dyDescent="0.25">
      <c r="A314" s="314"/>
      <c r="K314" s="314"/>
      <c r="U314" s="314"/>
      <c r="AE314" s="314"/>
      <c r="AO314" s="314"/>
      <c r="AY314" s="314"/>
      <c r="AZ314" s="314"/>
      <c r="BA314" s="314"/>
      <c r="BB314" s="314"/>
      <c r="BC314" s="314"/>
      <c r="BD314" s="314"/>
      <c r="BE314" s="314"/>
      <c r="BF314" s="314"/>
      <c r="BI314" s="314"/>
      <c r="BS314" s="314"/>
      <c r="CC314" s="314"/>
      <c r="CM314" s="314"/>
      <c r="CW314" s="314"/>
      <c r="DG314" s="314"/>
      <c r="DQ314" s="314"/>
      <c r="EA314" s="314"/>
      <c r="EK314" s="314"/>
      <c r="EU314" s="314"/>
      <c r="FE314" s="314"/>
      <c r="FO314" s="314"/>
      <c r="FY314" s="314"/>
      <c r="GI314" s="314"/>
      <c r="GS314" s="314"/>
      <c r="HC314" s="314"/>
      <c r="HM314" s="314"/>
      <c r="HW314" s="314"/>
    </row>
    <row r="315" s="3" customFormat="true" x14ac:dyDescent="0.25">
      <c r="A315" s="314"/>
      <c r="K315" s="314"/>
      <c r="U315" s="314"/>
      <c r="AE315" s="314"/>
      <c r="AO315" s="314"/>
      <c r="AY315" s="314"/>
      <c r="AZ315" s="314"/>
      <c r="BA315" s="314"/>
      <c r="BB315" s="314"/>
      <c r="BC315" s="314"/>
      <c r="BD315" s="314"/>
      <c r="BE315" s="314"/>
      <c r="BF315" s="314"/>
      <c r="BI315" s="314"/>
      <c r="BS315" s="314"/>
      <c r="CC315" s="314"/>
      <c r="CM315" s="314"/>
      <c r="CW315" s="314"/>
      <c r="DG315" s="314"/>
      <c r="DQ315" s="314"/>
      <c r="EA315" s="314"/>
      <c r="EK315" s="314"/>
      <c r="EU315" s="314"/>
      <c r="FE315" s="314"/>
      <c r="FO315" s="314"/>
      <c r="FY315" s="314"/>
      <c r="GI315" s="314"/>
      <c r="GS315" s="314"/>
      <c r="HC315" s="314"/>
      <c r="HM315" s="314"/>
      <c r="HW315" s="314"/>
    </row>
    <row r="316" s="3" customFormat="true" x14ac:dyDescent="0.25">
      <c r="A316" s="314"/>
      <c r="K316" s="314"/>
      <c r="U316" s="314"/>
      <c r="AE316" s="314"/>
      <c r="AO316" s="314"/>
      <c r="AY316" s="314"/>
      <c r="AZ316" s="314"/>
      <c r="BA316" s="314"/>
      <c r="BB316" s="314"/>
      <c r="BC316" s="314"/>
      <c r="BD316" s="314"/>
      <c r="BE316" s="314"/>
      <c r="BF316" s="314"/>
      <c r="BI316" s="314"/>
      <c r="BS316" s="314"/>
      <c r="CC316" s="314"/>
      <c r="CM316" s="314"/>
      <c r="CW316" s="314"/>
      <c r="DG316" s="314"/>
      <c r="DQ316" s="314"/>
      <c r="EA316" s="314"/>
      <c r="EK316" s="314"/>
      <c r="EU316" s="314"/>
      <c r="FE316" s="314"/>
      <c r="FO316" s="314"/>
      <c r="FY316" s="314"/>
      <c r="GI316" s="314"/>
      <c r="GS316" s="314"/>
      <c r="HC316" s="314"/>
      <c r="HM316" s="314"/>
      <c r="HW316" s="314"/>
    </row>
    <row r="317" s="3" customFormat="true" x14ac:dyDescent="0.25">
      <c r="A317" s="314"/>
      <c r="K317" s="314"/>
      <c r="U317" s="314"/>
      <c r="AE317" s="314"/>
      <c r="AO317" s="314"/>
      <c r="AY317" s="314"/>
      <c r="AZ317" s="314"/>
      <c r="BA317" s="314"/>
      <c r="BB317" s="314"/>
      <c r="BC317" s="314"/>
      <c r="BD317" s="314"/>
      <c r="BE317" s="314"/>
      <c r="BF317" s="314"/>
      <c r="BI317" s="314"/>
      <c r="BS317" s="314"/>
      <c r="CC317" s="314"/>
      <c r="CM317" s="314"/>
      <c r="CW317" s="314"/>
      <c r="DG317" s="314"/>
      <c r="DQ317" s="314"/>
      <c r="EA317" s="314"/>
      <c r="EK317" s="314"/>
      <c r="EU317" s="314"/>
      <c r="FE317" s="314"/>
      <c r="FO317" s="314"/>
      <c r="FY317" s="314"/>
      <c r="GI317" s="314"/>
      <c r="GS317" s="314"/>
      <c r="HC317" s="314"/>
      <c r="HM317" s="314"/>
      <c r="HW317" s="314"/>
    </row>
    <row r="318" s="3" customFormat="true" x14ac:dyDescent="0.25">
      <c r="A318" s="314"/>
      <c r="K318" s="314"/>
      <c r="U318" s="314"/>
      <c r="AE318" s="314"/>
      <c r="AO318" s="314"/>
      <c r="AY318" s="314"/>
      <c r="AZ318" s="314"/>
      <c r="BA318" s="314"/>
      <c r="BB318" s="314"/>
      <c r="BC318" s="314"/>
      <c r="BD318" s="314"/>
      <c r="BE318" s="314"/>
      <c r="BF318" s="314"/>
      <c r="BI318" s="314"/>
      <c r="BS318" s="314"/>
      <c r="CC318" s="314"/>
      <c r="CM318" s="314"/>
      <c r="CW318" s="314"/>
      <c r="DG318" s="314"/>
      <c r="DQ318" s="314"/>
      <c r="EA318" s="314"/>
      <c r="EK318" s="314"/>
      <c r="EU318" s="314"/>
      <c r="FE318" s="314"/>
      <c r="FO318" s="314"/>
      <c r="FY318" s="314"/>
      <c r="GI318" s="314"/>
      <c r="GS318" s="314"/>
      <c r="HC318" s="314"/>
      <c r="HM318" s="314"/>
      <c r="HW318" s="314"/>
    </row>
    <row r="319" s="3" customFormat="true" x14ac:dyDescent="0.25">
      <c r="A319" s="314"/>
      <c r="K319" s="314"/>
      <c r="U319" s="314"/>
      <c r="AE319" s="314"/>
      <c r="AO319" s="314"/>
      <c r="AY319" s="314"/>
      <c r="AZ319" s="314"/>
      <c r="BA319" s="314"/>
      <c r="BB319" s="314"/>
      <c r="BC319" s="314"/>
      <c r="BD319" s="314"/>
      <c r="BE319" s="314"/>
      <c r="BF319" s="314"/>
      <c r="BI319" s="314"/>
      <c r="BS319" s="314"/>
      <c r="CC319" s="314"/>
      <c r="CM319" s="314"/>
      <c r="CW319" s="314"/>
      <c r="DG319" s="314"/>
      <c r="DQ319" s="314"/>
      <c r="EA319" s="314"/>
      <c r="EK319" s="314"/>
      <c r="EU319" s="314"/>
      <c r="FE319" s="314"/>
      <c r="FO319" s="314"/>
      <c r="FY319" s="314"/>
      <c r="GI319" s="314"/>
      <c r="GS319" s="314"/>
      <c r="HC319" s="314"/>
      <c r="HM319" s="314"/>
      <c r="HW319" s="314"/>
    </row>
    <row r="320" s="3" customFormat="true" x14ac:dyDescent="0.25">
      <c r="A320" s="314"/>
      <c r="K320" s="314"/>
      <c r="U320" s="314"/>
      <c r="AE320" s="314"/>
      <c r="AO320" s="314"/>
      <c r="AY320" s="314"/>
      <c r="AZ320" s="314"/>
      <c r="BA320" s="314"/>
      <c r="BB320" s="314"/>
      <c r="BC320" s="314"/>
      <c r="BD320" s="314"/>
      <c r="BE320" s="314"/>
      <c r="BF320" s="314"/>
      <c r="BI320" s="314"/>
      <c r="BS320" s="314"/>
      <c r="CC320" s="314"/>
      <c r="CM320" s="314"/>
      <c r="CW320" s="314"/>
      <c r="DG320" s="314"/>
      <c r="DQ320" s="314"/>
      <c r="EA320" s="314"/>
      <c r="EK320" s="314"/>
      <c r="EU320" s="314"/>
      <c r="FE320" s="314"/>
      <c r="FO320" s="314"/>
      <c r="FY320" s="314"/>
      <c r="GI320" s="314"/>
      <c r="GS320" s="314"/>
      <c r="HC320" s="314"/>
      <c r="HM320" s="314"/>
      <c r="HW320" s="314"/>
    </row>
    <row r="321" s="3" customFormat="true" x14ac:dyDescent="0.25">
      <c r="A321" s="314"/>
      <c r="K321" s="314"/>
      <c r="U321" s="314"/>
      <c r="AE321" s="314"/>
      <c r="AO321" s="314"/>
      <c r="AY321" s="314"/>
      <c r="AZ321" s="314"/>
      <c r="BA321" s="314"/>
      <c r="BB321" s="314"/>
      <c r="BC321" s="314"/>
      <c r="BD321" s="314"/>
      <c r="BE321" s="314"/>
      <c r="BF321" s="314"/>
      <c r="BI321" s="314"/>
      <c r="BS321" s="314"/>
      <c r="CC321" s="314"/>
      <c r="CM321" s="314"/>
      <c r="CW321" s="314"/>
      <c r="DG321" s="314"/>
      <c r="DQ321" s="314"/>
      <c r="EA321" s="314"/>
      <c r="EK321" s="314"/>
      <c r="EU321" s="314"/>
      <c r="FE321" s="314"/>
      <c r="FO321" s="314"/>
      <c r="FY321" s="314"/>
      <c r="GI321" s="314"/>
      <c r="GS321" s="314"/>
      <c r="HC321" s="314"/>
      <c r="HM321" s="314"/>
      <c r="HW321" s="314"/>
    </row>
    <row r="322" s="3" customFormat="true" x14ac:dyDescent="0.25">
      <c r="A322" s="314"/>
      <c r="K322" s="314"/>
      <c r="U322" s="314"/>
      <c r="AE322" s="314"/>
      <c r="AO322" s="314"/>
      <c r="AY322" s="314"/>
      <c r="AZ322" s="314"/>
      <c r="BA322" s="314"/>
      <c r="BB322" s="314"/>
      <c r="BC322" s="314"/>
      <c r="BD322" s="314"/>
      <c r="BE322" s="314"/>
      <c r="BF322" s="314"/>
      <c r="BI322" s="314"/>
      <c r="BS322" s="314"/>
      <c r="CC322" s="314"/>
      <c r="CM322" s="314"/>
      <c r="CW322" s="314"/>
      <c r="DG322" s="314"/>
      <c r="DQ322" s="314"/>
      <c r="EA322" s="314"/>
      <c r="EK322" s="314"/>
      <c r="EU322" s="314"/>
      <c r="FE322" s="314"/>
      <c r="FO322" s="314"/>
      <c r="FY322" s="314"/>
      <c r="GI322" s="314"/>
      <c r="GS322" s="314"/>
      <c r="HC322" s="314"/>
      <c r="HM322" s="314"/>
      <c r="HW322" s="314"/>
    </row>
    <row r="323" s="3" customFormat="true" x14ac:dyDescent="0.25">
      <c r="A323" s="314"/>
      <c r="K323" s="314"/>
      <c r="U323" s="314"/>
      <c r="AE323" s="314"/>
      <c r="AO323" s="314"/>
      <c r="AY323" s="314"/>
      <c r="AZ323" s="314"/>
      <c r="BA323" s="314"/>
      <c r="BB323" s="314"/>
      <c r="BC323" s="314"/>
      <c r="BD323" s="314"/>
      <c r="BE323" s="314"/>
      <c r="BF323" s="314"/>
      <c r="BI323" s="314"/>
      <c r="BS323" s="314"/>
      <c r="CC323" s="314"/>
      <c r="CM323" s="314"/>
      <c r="CW323" s="314"/>
      <c r="DG323" s="314"/>
      <c r="DQ323" s="314"/>
      <c r="EA323" s="314"/>
      <c r="EK323" s="314"/>
      <c r="EU323" s="314"/>
      <c r="FE323" s="314"/>
      <c r="FO323" s="314"/>
      <c r="FY323" s="314"/>
      <c r="GI323" s="314"/>
      <c r="GS323" s="314"/>
      <c r="HC323" s="314"/>
      <c r="HM323" s="314"/>
      <c r="HW323" s="314"/>
    </row>
    <row r="324" s="3" customFormat="true" x14ac:dyDescent="0.25">
      <c r="A324" s="314"/>
      <c r="K324" s="314"/>
      <c r="U324" s="314"/>
      <c r="AE324" s="314"/>
      <c r="AO324" s="314"/>
      <c r="AY324" s="314"/>
      <c r="AZ324" s="314"/>
      <c r="BA324" s="314"/>
      <c r="BB324" s="314"/>
      <c r="BC324" s="314"/>
      <c r="BD324" s="314"/>
      <c r="BE324" s="314"/>
      <c r="BF324" s="314"/>
      <c r="BI324" s="314"/>
      <c r="BS324" s="314"/>
      <c r="CC324" s="314"/>
      <c r="CM324" s="314"/>
      <c r="CW324" s="314"/>
      <c r="DG324" s="314"/>
      <c r="DQ324" s="314"/>
      <c r="EA324" s="314"/>
      <c r="EK324" s="314"/>
      <c r="EU324" s="314"/>
      <c r="FE324" s="314"/>
      <c r="FO324" s="314"/>
      <c r="FY324" s="314"/>
      <c r="GI324" s="314"/>
      <c r="GS324" s="314"/>
      <c r="HC324" s="314"/>
      <c r="HM324" s="314"/>
      <c r="HW324" s="314"/>
    </row>
    <row r="325" s="3" customFormat="true" x14ac:dyDescent="0.25">
      <c r="A325" s="314"/>
      <c r="K325" s="314"/>
      <c r="U325" s="314"/>
      <c r="AE325" s="314"/>
      <c r="AO325" s="314"/>
      <c r="AY325" s="314"/>
      <c r="AZ325" s="314"/>
      <c r="BA325" s="314"/>
      <c r="BB325" s="314"/>
      <c r="BC325" s="314"/>
      <c r="BD325" s="314"/>
      <c r="BE325" s="314"/>
      <c r="BF325" s="314"/>
      <c r="BI325" s="314"/>
      <c r="BS325" s="314"/>
      <c r="CC325" s="314"/>
      <c r="CM325" s="314"/>
      <c r="CW325" s="314"/>
      <c r="DG325" s="314"/>
      <c r="DQ325" s="314"/>
      <c r="EA325" s="314"/>
      <c r="EK325" s="314"/>
      <c r="EU325" s="314"/>
      <c r="FE325" s="314"/>
      <c r="FO325" s="314"/>
      <c r="FY325" s="314"/>
      <c r="GI325" s="314"/>
      <c r="GS325" s="314"/>
      <c r="HC325" s="314"/>
      <c r="HM325" s="314"/>
      <c r="HW325" s="314"/>
    </row>
    <row r="326" s="3" customFormat="true" x14ac:dyDescent="0.25">
      <c r="A326" s="314"/>
      <c r="K326" s="314"/>
      <c r="U326" s="314"/>
      <c r="AE326" s="314"/>
      <c r="AO326" s="314"/>
      <c r="AY326" s="314"/>
      <c r="AZ326" s="314"/>
      <c r="BA326" s="314"/>
      <c r="BB326" s="314"/>
      <c r="BC326" s="314"/>
      <c r="BD326" s="314"/>
      <c r="BE326" s="314"/>
      <c r="BF326" s="314"/>
      <c r="BI326" s="314"/>
      <c r="BS326" s="314"/>
      <c r="CC326" s="314"/>
      <c r="CM326" s="314"/>
      <c r="CW326" s="314"/>
      <c r="DG326" s="314"/>
      <c r="DQ326" s="314"/>
      <c r="EA326" s="314"/>
      <c r="EK326" s="314"/>
      <c r="EU326" s="314"/>
      <c r="FE326" s="314"/>
      <c r="FO326" s="314"/>
      <c r="FY326" s="314"/>
      <c r="GI326" s="314"/>
      <c r="GS326" s="314"/>
      <c r="HC326" s="314"/>
      <c r="HM326" s="314"/>
      <c r="HW326" s="314"/>
    </row>
    <row r="327" s="3" customFormat="true" x14ac:dyDescent="0.25">
      <c r="A327" s="314"/>
      <c r="K327" s="314"/>
      <c r="U327" s="314"/>
      <c r="AE327" s="314"/>
      <c r="AO327" s="314"/>
      <c r="AY327" s="314"/>
      <c r="AZ327" s="314"/>
      <c r="BA327" s="314"/>
      <c r="BB327" s="314"/>
      <c r="BC327" s="314"/>
      <c r="BD327" s="314"/>
      <c r="BE327" s="314"/>
      <c r="BF327" s="314"/>
      <c r="BI327" s="314"/>
      <c r="BS327" s="314"/>
      <c r="CC327" s="314"/>
      <c r="CM327" s="314"/>
      <c r="CW327" s="314"/>
      <c r="DG327" s="314"/>
      <c r="DQ327" s="314"/>
      <c r="EA327" s="314"/>
      <c r="EK327" s="314"/>
      <c r="EU327" s="314"/>
      <c r="FE327" s="314"/>
      <c r="FO327" s="314"/>
      <c r="FY327" s="314"/>
      <c r="GI327" s="314"/>
      <c r="GS327" s="314"/>
      <c r="HC327" s="314"/>
      <c r="HM327" s="314"/>
      <c r="HW327" s="314"/>
    </row>
    <row r="328" s="3" customFormat="true" x14ac:dyDescent="0.25">
      <c r="A328" s="314"/>
      <c r="K328" s="314"/>
      <c r="U328" s="314"/>
      <c r="AE328" s="314"/>
      <c r="AO328" s="314"/>
      <c r="AY328" s="314"/>
      <c r="AZ328" s="314"/>
      <c r="BA328" s="314"/>
      <c r="BB328" s="314"/>
      <c r="BC328" s="314"/>
      <c r="BD328" s="314"/>
      <c r="BE328" s="314"/>
      <c r="BF328" s="314"/>
      <c r="BI328" s="314"/>
      <c r="BS328" s="314"/>
      <c r="CC328" s="314"/>
      <c r="CM328" s="314"/>
      <c r="CW328" s="314"/>
      <c r="DG328" s="314"/>
      <c r="DQ328" s="314"/>
      <c r="EA328" s="314"/>
      <c r="EK328" s="314"/>
      <c r="EU328" s="314"/>
      <c r="FE328" s="314"/>
      <c r="FO328" s="314"/>
      <c r="FY328" s="314"/>
      <c r="GI328" s="314"/>
      <c r="GS328" s="314"/>
      <c r="HC328" s="314"/>
      <c r="HM328" s="314"/>
      <c r="HW328" s="314"/>
    </row>
    <row r="329" s="3" customFormat="true" x14ac:dyDescent="0.25">
      <c r="A329" s="314"/>
      <c r="K329" s="314"/>
      <c r="U329" s="314"/>
      <c r="AE329" s="314"/>
      <c r="AO329" s="314"/>
      <c r="AY329" s="314"/>
      <c r="AZ329" s="314"/>
      <c r="BA329" s="314"/>
      <c r="BB329" s="314"/>
      <c r="BC329" s="314"/>
      <c r="BD329" s="314"/>
      <c r="BE329" s="314"/>
      <c r="BF329" s="314"/>
      <c r="BI329" s="314"/>
      <c r="BS329" s="314"/>
      <c r="CC329" s="314"/>
      <c r="CM329" s="314"/>
      <c r="CW329" s="314"/>
      <c r="DG329" s="314"/>
      <c r="DQ329" s="314"/>
      <c r="EA329" s="314"/>
      <c r="EK329" s="314"/>
      <c r="EU329" s="314"/>
      <c r="FE329" s="314"/>
      <c r="FO329" s="314"/>
      <c r="FY329" s="314"/>
      <c r="GI329" s="314"/>
      <c r="GS329" s="314"/>
      <c r="HC329" s="314"/>
      <c r="HM329" s="314"/>
      <c r="HW329" s="314"/>
    </row>
    <row r="330" s="3" customFormat="true" x14ac:dyDescent="0.25">
      <c r="A330" s="314"/>
      <c r="K330" s="314"/>
      <c r="U330" s="314"/>
      <c r="AE330" s="314"/>
      <c r="AO330" s="314"/>
      <c r="AY330" s="314"/>
      <c r="AZ330" s="314"/>
      <c r="BA330" s="314"/>
      <c r="BB330" s="314"/>
      <c r="BC330" s="314"/>
      <c r="BD330" s="314"/>
      <c r="BE330" s="314"/>
      <c r="BF330" s="314"/>
      <c r="BI330" s="314"/>
      <c r="BS330" s="314"/>
      <c r="CC330" s="314"/>
      <c r="CM330" s="314"/>
      <c r="CW330" s="314"/>
      <c r="DG330" s="314"/>
      <c r="DQ330" s="314"/>
      <c r="EA330" s="314"/>
      <c r="EK330" s="314"/>
      <c r="EU330" s="314"/>
      <c r="FE330" s="314"/>
      <c r="FO330" s="314"/>
      <c r="FY330" s="314"/>
      <c r="GI330" s="314"/>
      <c r="GS330" s="314"/>
      <c r="HC330" s="314"/>
      <c r="HM330" s="314"/>
      <c r="HW330" s="314"/>
    </row>
    <row r="331" s="3" customFormat="true" x14ac:dyDescent="0.25">
      <c r="A331" s="314"/>
      <c r="K331" s="314"/>
      <c r="U331" s="314"/>
      <c r="AE331" s="314"/>
      <c r="AO331" s="314"/>
      <c r="AY331" s="314"/>
      <c r="AZ331" s="314"/>
      <c r="BA331" s="314"/>
      <c r="BB331" s="314"/>
      <c r="BC331" s="314"/>
      <c r="BD331" s="314"/>
      <c r="BE331" s="314"/>
      <c r="BF331" s="314"/>
      <c r="BI331" s="314"/>
      <c r="BS331" s="314"/>
      <c r="CC331" s="314"/>
      <c r="CM331" s="314"/>
      <c r="CW331" s="314"/>
      <c r="DG331" s="314"/>
      <c r="DQ331" s="314"/>
      <c r="EA331" s="314"/>
      <c r="EK331" s="314"/>
      <c r="EU331" s="314"/>
      <c r="FE331" s="314"/>
      <c r="FO331" s="314"/>
      <c r="FY331" s="314"/>
      <c r="GI331" s="314"/>
      <c r="GS331" s="314"/>
      <c r="HC331" s="314"/>
      <c r="HM331" s="314"/>
      <c r="HW331" s="314"/>
    </row>
    <row r="332" s="3" customFormat="true" x14ac:dyDescent="0.25">
      <c r="A332" s="314"/>
      <c r="K332" s="314"/>
      <c r="U332" s="314"/>
      <c r="AE332" s="314"/>
      <c r="AO332" s="314"/>
      <c r="AY332" s="314"/>
      <c r="AZ332" s="314"/>
      <c r="BA332" s="314"/>
      <c r="BB332" s="314"/>
      <c r="BC332" s="314"/>
      <c r="BD332" s="314"/>
      <c r="BE332" s="314"/>
      <c r="BF332" s="314"/>
      <c r="BI332" s="314"/>
      <c r="BS332" s="314"/>
      <c r="CC332" s="314"/>
      <c r="CM332" s="314"/>
      <c r="CW332" s="314"/>
      <c r="DG332" s="314"/>
      <c r="DQ332" s="314"/>
      <c r="EA332" s="314"/>
      <c r="EK332" s="314"/>
      <c r="EU332" s="314"/>
      <c r="FE332" s="314"/>
      <c r="FO332" s="314"/>
      <c r="FY332" s="314"/>
      <c r="GI332" s="314"/>
      <c r="GS332" s="314"/>
      <c r="HC332" s="314"/>
      <c r="HM332" s="314"/>
      <c r="HW332" s="314"/>
    </row>
    <row r="333" s="3" customFormat="true" x14ac:dyDescent="0.25">
      <c r="A333" s="314"/>
      <c r="K333" s="314"/>
      <c r="U333" s="314"/>
      <c r="AE333" s="314"/>
      <c r="AO333" s="314"/>
      <c r="AY333" s="314"/>
      <c r="AZ333" s="314"/>
      <c r="BA333" s="314"/>
      <c r="BB333" s="314"/>
      <c r="BC333" s="314"/>
      <c r="BD333" s="314"/>
      <c r="BE333" s="314"/>
      <c r="BF333" s="314"/>
      <c r="BI333" s="314"/>
      <c r="BS333" s="314"/>
      <c r="CC333" s="314"/>
      <c r="CM333" s="314"/>
      <c r="CW333" s="314"/>
      <c r="DG333" s="314"/>
      <c r="DQ333" s="314"/>
      <c r="EA333" s="314"/>
      <c r="EK333" s="314"/>
      <c r="EU333" s="314"/>
      <c r="FE333" s="314"/>
      <c r="FO333" s="314"/>
      <c r="FY333" s="314"/>
      <c r="GI333" s="314"/>
      <c r="GS333" s="314"/>
      <c r="HC333" s="314"/>
      <c r="HM333" s="314"/>
      <c r="HW333" s="314"/>
    </row>
    <row r="334" s="3" customFormat="true" x14ac:dyDescent="0.25">
      <c r="A334" s="314"/>
      <c r="K334" s="314"/>
      <c r="U334" s="314"/>
      <c r="AE334" s="314"/>
      <c r="AO334" s="314"/>
      <c r="AY334" s="314"/>
      <c r="AZ334" s="314"/>
      <c r="BA334" s="314"/>
      <c r="BB334" s="314"/>
      <c r="BC334" s="314"/>
      <c r="BD334" s="314"/>
      <c r="BE334" s="314"/>
      <c r="BF334" s="314"/>
      <c r="BI334" s="314"/>
      <c r="BS334" s="314"/>
      <c r="CC334" s="314"/>
      <c r="CM334" s="314"/>
      <c r="CW334" s="314"/>
      <c r="DG334" s="314"/>
      <c r="DQ334" s="314"/>
      <c r="EA334" s="314"/>
      <c r="EK334" s="314"/>
      <c r="EU334" s="314"/>
      <c r="FE334" s="314"/>
      <c r="FO334" s="314"/>
      <c r="FY334" s="314"/>
      <c r="GI334" s="314"/>
      <c r="GS334" s="314"/>
      <c r="HC334" s="314"/>
      <c r="HM334" s="314"/>
      <c r="HW334" s="314"/>
    </row>
    <row r="335" s="3" customFormat="true" x14ac:dyDescent="0.25">
      <c r="A335" s="314"/>
      <c r="K335" s="314"/>
      <c r="U335" s="314"/>
      <c r="AE335" s="314"/>
      <c r="AO335" s="314"/>
      <c r="AY335" s="314"/>
      <c r="AZ335" s="314"/>
      <c r="BA335" s="314"/>
      <c r="BB335" s="314"/>
      <c r="BC335" s="314"/>
      <c r="BD335" s="314"/>
      <c r="BE335" s="314"/>
      <c r="BF335" s="314"/>
      <c r="BI335" s="314"/>
      <c r="BS335" s="314"/>
      <c r="CC335" s="314"/>
      <c r="CM335" s="314"/>
      <c r="CW335" s="314"/>
      <c r="DG335" s="314"/>
      <c r="DQ335" s="314"/>
      <c r="EA335" s="314"/>
      <c r="EK335" s="314"/>
      <c r="EU335" s="314"/>
      <c r="FE335" s="314"/>
      <c r="FO335" s="314"/>
      <c r="FY335" s="314"/>
      <c r="GI335" s="314"/>
      <c r="GS335" s="314"/>
      <c r="HC335" s="314"/>
      <c r="HM335" s="314"/>
      <c r="HW335" s="314"/>
    </row>
    <row r="336" s="3" customFormat="true" x14ac:dyDescent="0.25">
      <c r="A336" s="314"/>
      <c r="K336" s="314"/>
      <c r="U336" s="314"/>
      <c r="AE336" s="314"/>
      <c r="AO336" s="314"/>
      <c r="AY336" s="314"/>
      <c r="AZ336" s="314"/>
      <c r="BA336" s="314"/>
      <c r="BB336" s="314"/>
      <c r="BC336" s="314"/>
      <c r="BD336" s="314"/>
      <c r="BE336" s="314"/>
      <c r="BF336" s="314"/>
      <c r="BI336" s="314"/>
      <c r="BS336" s="314"/>
      <c r="CC336" s="314"/>
      <c r="CM336" s="314"/>
      <c r="CW336" s="314"/>
      <c r="DG336" s="314"/>
      <c r="DQ336" s="314"/>
      <c r="EA336" s="314"/>
      <c r="EK336" s="314"/>
      <c r="EU336" s="314"/>
      <c r="FE336" s="314"/>
      <c r="FO336" s="314"/>
      <c r="FY336" s="314"/>
      <c r="GI336" s="314"/>
      <c r="GS336" s="314"/>
      <c r="HC336" s="314"/>
      <c r="HM336" s="314"/>
      <c r="HW336" s="314"/>
    </row>
    <row r="337" s="3" customFormat="true" x14ac:dyDescent="0.25">
      <c r="A337" s="314"/>
      <c r="K337" s="314"/>
      <c r="U337" s="314"/>
      <c r="AE337" s="314"/>
      <c r="AO337" s="314"/>
      <c r="AY337" s="314"/>
      <c r="AZ337" s="314"/>
      <c r="BA337" s="314"/>
      <c r="BB337" s="314"/>
      <c r="BC337" s="314"/>
      <c r="BD337" s="314"/>
      <c r="BE337" s="314"/>
      <c r="BF337" s="314"/>
      <c r="BI337" s="314"/>
      <c r="BS337" s="314"/>
      <c r="CC337" s="314"/>
      <c r="CM337" s="314"/>
      <c r="CW337" s="314"/>
      <c r="DG337" s="314"/>
      <c r="DQ337" s="314"/>
      <c r="EA337" s="314"/>
      <c r="EK337" s="314"/>
      <c r="EU337" s="314"/>
      <c r="FE337" s="314"/>
      <c r="FO337" s="314"/>
      <c r="FY337" s="314"/>
      <c r="GI337" s="314"/>
      <c r="GS337" s="314"/>
      <c r="HC337" s="314"/>
      <c r="HM337" s="314"/>
      <c r="HW337" s="314"/>
    </row>
    <row r="338" s="3" customFormat="true" x14ac:dyDescent="0.25">
      <c r="A338" s="314"/>
      <c r="K338" s="314"/>
      <c r="U338" s="314"/>
      <c r="AE338" s="314"/>
      <c r="AO338" s="314"/>
      <c r="AY338" s="314"/>
      <c r="AZ338" s="314"/>
      <c r="BA338" s="314"/>
      <c r="BB338" s="314"/>
      <c r="BC338" s="314"/>
      <c r="BD338" s="314"/>
      <c r="BE338" s="314"/>
      <c r="BF338" s="314"/>
      <c r="BI338" s="314"/>
      <c r="BS338" s="314"/>
      <c r="CC338" s="314"/>
      <c r="CM338" s="314"/>
      <c r="CW338" s="314"/>
      <c r="DG338" s="314"/>
      <c r="DQ338" s="314"/>
      <c r="EA338" s="314"/>
      <c r="EK338" s="314"/>
      <c r="EU338" s="314"/>
      <c r="FE338" s="314"/>
      <c r="FO338" s="314"/>
      <c r="FY338" s="314"/>
      <c r="GI338" s="314"/>
      <c r="GS338" s="314"/>
      <c r="HC338" s="314"/>
      <c r="HM338" s="314"/>
      <c r="HW338" s="314"/>
    </row>
    <row r="339" s="3" customFormat="true" x14ac:dyDescent="0.25">
      <c r="A339" s="314"/>
      <c r="K339" s="314"/>
      <c r="U339" s="314"/>
      <c r="AE339" s="314"/>
      <c r="AO339" s="314"/>
      <c r="AY339" s="314"/>
      <c r="AZ339" s="314"/>
      <c r="BA339" s="314"/>
      <c r="BB339" s="314"/>
      <c r="BC339" s="314"/>
      <c r="BD339" s="314"/>
      <c r="BE339" s="314"/>
      <c r="BF339" s="314"/>
      <c r="BI339" s="314"/>
      <c r="BS339" s="314"/>
      <c r="CC339" s="314"/>
      <c r="CM339" s="314"/>
      <c r="CW339" s="314"/>
      <c r="DG339" s="314"/>
      <c r="DQ339" s="314"/>
      <c r="EA339" s="314"/>
      <c r="EK339" s="314"/>
      <c r="EU339" s="314"/>
      <c r="FE339" s="314"/>
      <c r="FO339" s="314"/>
      <c r="FY339" s="314"/>
      <c r="GI339" s="314"/>
      <c r="GS339" s="314"/>
      <c r="HC339" s="314"/>
      <c r="HM339" s="314"/>
      <c r="HW339" s="314"/>
    </row>
    <row r="340" s="3" customFormat="true" x14ac:dyDescent="0.25">
      <c r="A340" s="314"/>
      <c r="K340" s="314"/>
      <c r="U340" s="314"/>
      <c r="AE340" s="314"/>
      <c r="AO340" s="314"/>
      <c r="AY340" s="314"/>
      <c r="AZ340" s="314"/>
      <c r="BA340" s="314"/>
      <c r="BB340" s="314"/>
      <c r="BC340" s="314"/>
      <c r="BD340" s="314"/>
      <c r="BE340" s="314"/>
      <c r="BF340" s="314"/>
      <c r="BI340" s="314"/>
      <c r="BS340" s="314"/>
      <c r="CC340" s="314"/>
      <c r="CM340" s="314"/>
      <c r="CW340" s="314"/>
      <c r="DG340" s="314"/>
      <c r="DQ340" s="314"/>
      <c r="EA340" s="314"/>
      <c r="EK340" s="314"/>
      <c r="EU340" s="314"/>
      <c r="FE340" s="314"/>
      <c r="FO340" s="314"/>
      <c r="FY340" s="314"/>
      <c r="GI340" s="314"/>
      <c r="GS340" s="314"/>
      <c r="HC340" s="314"/>
      <c r="HM340" s="314"/>
      <c r="HW340" s="314"/>
    </row>
    <row r="341" s="3" customFormat="true" x14ac:dyDescent="0.25">
      <c r="A341" s="314"/>
      <c r="K341" s="314"/>
      <c r="U341" s="314"/>
      <c r="AE341" s="314"/>
      <c r="AO341" s="314"/>
      <c r="AY341" s="314"/>
      <c r="AZ341" s="314"/>
      <c r="BA341" s="314"/>
      <c r="BB341" s="314"/>
      <c r="BC341" s="314"/>
      <c r="BD341" s="314"/>
      <c r="BE341" s="314"/>
      <c r="BF341" s="314"/>
      <c r="BI341" s="314"/>
      <c r="BS341" s="314"/>
      <c r="CC341" s="314"/>
      <c r="CM341" s="314"/>
      <c r="CW341" s="314"/>
      <c r="DG341" s="314"/>
      <c r="DQ341" s="314"/>
      <c r="EA341" s="314"/>
      <c r="EK341" s="314"/>
      <c r="EU341" s="314"/>
      <c r="FE341" s="314"/>
      <c r="FO341" s="314"/>
      <c r="FY341" s="314"/>
      <c r="GI341" s="314"/>
      <c r="GS341" s="314"/>
      <c r="HC341" s="314"/>
      <c r="HM341" s="314"/>
      <c r="HW341" s="314"/>
    </row>
    <row r="342" s="3" customFormat="true" x14ac:dyDescent="0.25">
      <c r="A342" s="314"/>
      <c r="K342" s="314"/>
      <c r="U342" s="314"/>
      <c r="AE342" s="314"/>
      <c r="AO342" s="314"/>
      <c r="AY342" s="314"/>
      <c r="AZ342" s="314"/>
      <c r="BA342" s="314"/>
      <c r="BB342" s="314"/>
      <c r="BC342" s="314"/>
      <c r="BD342" s="314"/>
      <c r="BE342" s="314"/>
      <c r="BF342" s="314"/>
      <c r="BI342" s="314"/>
      <c r="BS342" s="314"/>
      <c r="CC342" s="314"/>
      <c r="CM342" s="314"/>
      <c r="CW342" s="314"/>
      <c r="DG342" s="314"/>
      <c r="DQ342" s="314"/>
      <c r="EA342" s="314"/>
      <c r="EK342" s="314"/>
      <c r="EU342" s="314"/>
      <c r="FE342" s="314"/>
      <c r="FO342" s="314"/>
      <c r="FY342" s="314"/>
      <c r="GI342" s="314"/>
      <c r="GS342" s="314"/>
      <c r="HC342" s="314"/>
      <c r="HM342" s="314"/>
      <c r="HW342" s="314"/>
    </row>
    <row r="343" s="3" customFormat="true" x14ac:dyDescent="0.25">
      <c r="A343" s="314"/>
      <c r="K343" s="314"/>
      <c r="U343" s="314"/>
      <c r="AE343" s="314"/>
      <c r="AO343" s="314"/>
      <c r="AY343" s="314"/>
      <c r="AZ343" s="314"/>
      <c r="BA343" s="314"/>
      <c r="BB343" s="314"/>
      <c r="BC343" s="314"/>
      <c r="BD343" s="314"/>
      <c r="BE343" s="314"/>
      <c r="BF343" s="314"/>
      <c r="BI343" s="314"/>
      <c r="BS343" s="314"/>
      <c r="CC343" s="314"/>
      <c r="CM343" s="314"/>
      <c r="CW343" s="314"/>
      <c r="DG343" s="314"/>
      <c r="DQ343" s="314"/>
      <c r="EA343" s="314"/>
      <c r="EK343" s="314"/>
      <c r="EU343" s="314"/>
      <c r="FE343" s="314"/>
      <c r="FO343" s="314"/>
      <c r="FY343" s="314"/>
      <c r="GI343" s="314"/>
      <c r="GS343" s="314"/>
      <c r="HC343" s="314"/>
      <c r="HM343" s="314"/>
      <c r="HW343" s="314"/>
    </row>
    <row r="344" s="3" customFormat="true" x14ac:dyDescent="0.25">
      <c r="A344" s="314"/>
      <c r="K344" s="314"/>
      <c r="U344" s="314"/>
      <c r="AE344" s="314"/>
      <c r="AO344" s="314"/>
      <c r="AY344" s="314"/>
      <c r="AZ344" s="314"/>
      <c r="BA344" s="314"/>
      <c r="BB344" s="314"/>
      <c r="BC344" s="314"/>
      <c r="BD344" s="314"/>
      <c r="BE344" s="314"/>
      <c r="BF344" s="314"/>
      <c r="BI344" s="314"/>
      <c r="BS344" s="314"/>
      <c r="CC344" s="314"/>
      <c r="CM344" s="314"/>
      <c r="CW344" s="314"/>
      <c r="DG344" s="314"/>
      <c r="DQ344" s="314"/>
      <c r="EA344" s="314"/>
      <c r="EK344" s="314"/>
      <c r="EU344" s="314"/>
      <c r="FE344" s="314"/>
      <c r="FO344" s="314"/>
      <c r="FY344" s="314"/>
      <c r="GI344" s="314"/>
      <c r="GS344" s="314"/>
      <c r="HC344" s="314"/>
      <c r="HM344" s="314"/>
      <c r="HW344" s="314"/>
    </row>
    <row r="345" s="3" customFormat="true" x14ac:dyDescent="0.25">
      <c r="A345" s="314"/>
      <c r="K345" s="314"/>
      <c r="U345" s="314"/>
      <c r="AE345" s="314"/>
      <c r="AO345" s="314"/>
      <c r="AY345" s="314"/>
      <c r="AZ345" s="314"/>
      <c r="BA345" s="314"/>
      <c r="BB345" s="314"/>
      <c r="BC345" s="314"/>
      <c r="BD345" s="314"/>
      <c r="BE345" s="314"/>
      <c r="BF345" s="314"/>
      <c r="BI345" s="314"/>
      <c r="BS345" s="314"/>
      <c r="CC345" s="314"/>
      <c r="CM345" s="314"/>
      <c r="CW345" s="314"/>
      <c r="DG345" s="314"/>
      <c r="DQ345" s="314"/>
      <c r="EA345" s="314"/>
      <c r="EK345" s="314"/>
      <c r="EU345" s="314"/>
      <c r="FE345" s="314"/>
      <c r="FO345" s="314"/>
      <c r="FY345" s="314"/>
      <c r="GI345" s="314"/>
      <c r="GS345" s="314"/>
      <c r="HC345" s="314"/>
      <c r="HM345" s="314"/>
      <c r="HW345" s="314"/>
    </row>
    <row r="346" s="3" customFormat="true" x14ac:dyDescent="0.25">
      <c r="A346" s="314"/>
      <c r="K346" s="314"/>
      <c r="U346" s="314"/>
      <c r="AE346" s="314"/>
      <c r="AO346" s="314"/>
      <c r="AY346" s="314"/>
      <c r="AZ346" s="314"/>
      <c r="BA346" s="314"/>
      <c r="BB346" s="314"/>
      <c r="BC346" s="314"/>
      <c r="BD346" s="314"/>
      <c r="BE346" s="314"/>
      <c r="BF346" s="314"/>
      <c r="BI346" s="314"/>
      <c r="BS346" s="314"/>
      <c r="CC346" s="314"/>
      <c r="CM346" s="314"/>
      <c r="CW346" s="314"/>
      <c r="DG346" s="314"/>
      <c r="DQ346" s="314"/>
      <c r="EA346" s="314"/>
      <c r="EK346" s="314"/>
      <c r="EU346" s="314"/>
      <c r="FE346" s="314"/>
      <c r="FO346" s="314"/>
      <c r="FY346" s="314"/>
      <c r="GI346" s="314"/>
      <c r="GS346" s="314"/>
      <c r="HC346" s="314"/>
      <c r="HM346" s="314"/>
      <c r="HW346" s="314"/>
    </row>
    <row r="347" s="3" customFormat="true" x14ac:dyDescent="0.25">
      <c r="A347" s="314"/>
      <c r="K347" s="314"/>
      <c r="U347" s="314"/>
      <c r="AE347" s="314"/>
      <c r="AO347" s="314"/>
      <c r="AY347" s="314"/>
      <c r="AZ347" s="314"/>
      <c r="BA347" s="314"/>
      <c r="BB347" s="314"/>
      <c r="BC347" s="314"/>
      <c r="BD347" s="314"/>
      <c r="BE347" s="314"/>
      <c r="BF347" s="314"/>
      <c r="BI347" s="314"/>
      <c r="BS347" s="314"/>
      <c r="CC347" s="314"/>
      <c r="CM347" s="314"/>
      <c r="CW347" s="314"/>
      <c r="DG347" s="314"/>
      <c r="DQ347" s="314"/>
      <c r="EA347" s="314"/>
      <c r="EK347" s="314"/>
      <c r="EU347" s="314"/>
      <c r="FE347" s="314"/>
      <c r="FO347" s="314"/>
      <c r="FY347" s="314"/>
      <c r="GI347" s="314"/>
      <c r="GS347" s="314"/>
      <c r="HC347" s="314"/>
      <c r="HM347" s="314"/>
      <c r="HW347" s="314"/>
    </row>
    <row r="348" s="3" customFormat="true" x14ac:dyDescent="0.25">
      <c r="A348" s="314"/>
      <c r="K348" s="314"/>
      <c r="U348" s="314"/>
      <c r="AE348" s="314"/>
      <c r="AO348" s="314"/>
      <c r="AY348" s="314"/>
      <c r="AZ348" s="314"/>
      <c r="BA348" s="314"/>
      <c r="BB348" s="314"/>
      <c r="BC348" s="314"/>
      <c r="BD348" s="314"/>
      <c r="BE348" s="314"/>
      <c r="BF348" s="314"/>
      <c r="BI348" s="314"/>
      <c r="BS348" s="314"/>
      <c r="CC348" s="314"/>
      <c r="CM348" s="314"/>
      <c r="CW348" s="314"/>
      <c r="DG348" s="314"/>
      <c r="DQ348" s="314"/>
      <c r="EA348" s="314"/>
      <c r="EK348" s="314"/>
      <c r="EU348" s="314"/>
      <c r="FE348" s="314"/>
      <c r="FO348" s="314"/>
      <c r="FY348" s="314"/>
      <c r="GI348" s="314"/>
      <c r="GS348" s="314"/>
      <c r="HC348" s="314"/>
      <c r="HM348" s="314"/>
      <c r="HW348" s="314"/>
    </row>
    <row r="349" s="3" customFormat="true" x14ac:dyDescent="0.25">
      <c r="A349" s="314"/>
      <c r="K349" s="314"/>
      <c r="U349" s="314"/>
      <c r="AE349" s="314"/>
      <c r="AO349" s="314"/>
      <c r="AY349" s="314"/>
      <c r="AZ349" s="314"/>
      <c r="BA349" s="314"/>
      <c r="BB349" s="314"/>
      <c r="BC349" s="314"/>
      <c r="BD349" s="314"/>
      <c r="BE349" s="314"/>
      <c r="BF349" s="314"/>
      <c r="BI349" s="314"/>
      <c r="BS349" s="314"/>
      <c r="CC349" s="314"/>
      <c r="CM349" s="314"/>
      <c r="CW349" s="314"/>
      <c r="DG349" s="314"/>
      <c r="DQ349" s="314"/>
      <c r="EA349" s="314"/>
      <c r="EK349" s="314"/>
      <c r="EU349" s="314"/>
      <c r="FE349" s="314"/>
      <c r="FO349" s="314"/>
      <c r="FY349" s="314"/>
      <c r="GI349" s="314"/>
      <c r="GS349" s="314"/>
      <c r="HC349" s="314"/>
      <c r="HM349" s="314"/>
      <c r="HW349" s="314"/>
    </row>
    <row r="350" s="3" customFormat="true" x14ac:dyDescent="0.25">
      <c r="A350" s="314"/>
      <c r="K350" s="314"/>
      <c r="U350" s="314"/>
      <c r="AE350" s="314"/>
      <c r="AO350" s="314"/>
      <c r="AY350" s="314"/>
      <c r="AZ350" s="314"/>
      <c r="BA350" s="314"/>
      <c r="BB350" s="314"/>
      <c r="BC350" s="314"/>
      <c r="BD350" s="314"/>
      <c r="BE350" s="314"/>
      <c r="BF350" s="314"/>
      <c r="BI350" s="314"/>
      <c r="BS350" s="314"/>
      <c r="CC350" s="314"/>
      <c r="CM350" s="314"/>
      <c r="CW350" s="314"/>
      <c r="DG350" s="314"/>
      <c r="DQ350" s="314"/>
      <c r="EA350" s="314"/>
      <c r="EK350" s="314"/>
      <c r="EU350" s="314"/>
      <c r="FE350" s="314"/>
      <c r="FO350" s="314"/>
      <c r="FY350" s="314"/>
      <c r="GI350" s="314"/>
      <c r="GS350" s="314"/>
      <c r="HC350" s="314"/>
      <c r="HM350" s="314"/>
      <c r="HW350" s="314"/>
    </row>
    <row r="351" s="3" customFormat="true" x14ac:dyDescent="0.25">
      <c r="A351" s="314"/>
      <c r="K351" s="314"/>
      <c r="U351" s="314"/>
      <c r="AE351" s="314"/>
      <c r="AO351" s="314"/>
      <c r="AY351" s="314"/>
      <c r="AZ351" s="314"/>
      <c r="BA351" s="314"/>
      <c r="BB351" s="314"/>
      <c r="BC351" s="314"/>
      <c r="BD351" s="314"/>
      <c r="BE351" s="314"/>
      <c r="BF351" s="314"/>
      <c r="BI351" s="314"/>
      <c r="BS351" s="314"/>
      <c r="CC351" s="314"/>
      <c r="CM351" s="314"/>
      <c r="CW351" s="314"/>
      <c r="DG351" s="314"/>
      <c r="DQ351" s="314"/>
      <c r="EA351" s="314"/>
      <c r="EK351" s="314"/>
      <c r="EU351" s="314"/>
      <c r="FE351" s="314"/>
      <c r="FO351" s="314"/>
      <c r="FY351" s="314"/>
      <c r="GI351" s="314"/>
      <c r="GS351" s="314"/>
      <c r="HC351" s="314"/>
      <c r="HM351" s="314"/>
      <c r="HW351" s="314"/>
    </row>
    <row r="352" s="3" customFormat="true" x14ac:dyDescent="0.25">
      <c r="A352" s="314"/>
      <c r="K352" s="314"/>
      <c r="U352" s="314"/>
      <c r="AE352" s="314"/>
      <c r="AO352" s="314"/>
      <c r="AY352" s="314"/>
      <c r="AZ352" s="314"/>
      <c r="BA352" s="314"/>
      <c r="BB352" s="314"/>
      <c r="BC352" s="314"/>
      <c r="BD352" s="314"/>
      <c r="BE352" s="314"/>
      <c r="BF352" s="314"/>
      <c r="BI352" s="314"/>
      <c r="BS352" s="314"/>
      <c r="CC352" s="314"/>
      <c r="CM352" s="314"/>
      <c r="CW352" s="314"/>
      <c r="DG352" s="314"/>
      <c r="DQ352" s="314"/>
      <c r="EA352" s="314"/>
      <c r="EK352" s="314"/>
      <c r="EU352" s="314"/>
      <c r="FE352" s="314"/>
      <c r="FO352" s="314"/>
      <c r="FY352" s="314"/>
      <c r="GI352" s="314"/>
      <c r="GS352" s="314"/>
      <c r="HC352" s="314"/>
      <c r="HM352" s="314"/>
      <c r="HW352" s="314"/>
    </row>
    <row r="353" s="3" customFormat="true" x14ac:dyDescent="0.25">
      <c r="A353" s="314"/>
      <c r="K353" s="314"/>
      <c r="U353" s="314"/>
      <c r="AE353" s="314"/>
      <c r="AO353" s="314"/>
      <c r="AY353" s="314"/>
      <c r="AZ353" s="314"/>
      <c r="BA353" s="314"/>
      <c r="BB353" s="314"/>
      <c r="BC353" s="314"/>
      <c r="BD353" s="314"/>
      <c r="BE353" s="314"/>
      <c r="BF353" s="314"/>
      <c r="BI353" s="314"/>
      <c r="BS353" s="314"/>
      <c r="CC353" s="314"/>
      <c r="CM353" s="314"/>
      <c r="CW353" s="314"/>
      <c r="DG353" s="314"/>
      <c r="DQ353" s="314"/>
      <c r="EA353" s="314"/>
      <c r="EK353" s="314"/>
      <c r="EU353" s="314"/>
      <c r="FE353" s="314"/>
      <c r="FO353" s="314"/>
      <c r="FY353" s="314"/>
      <c r="GI353" s="314"/>
      <c r="GS353" s="314"/>
      <c r="HC353" s="314"/>
      <c r="HM353" s="314"/>
      <c r="HW353" s="314"/>
    </row>
    <row r="354" s="3" customFormat="true" x14ac:dyDescent="0.25">
      <c r="A354" s="314"/>
      <c r="K354" s="314"/>
      <c r="U354" s="314"/>
      <c r="AE354" s="314"/>
      <c r="AO354" s="314"/>
      <c r="AY354" s="314"/>
      <c r="AZ354" s="314"/>
      <c r="BA354" s="314"/>
      <c r="BB354" s="314"/>
      <c r="BC354" s="314"/>
      <c r="BD354" s="314"/>
      <c r="BE354" s="314"/>
      <c r="BF354" s="314"/>
      <c r="BI354" s="314"/>
      <c r="BS354" s="314"/>
      <c r="CC354" s="314"/>
      <c r="CM354" s="314"/>
      <c r="CW354" s="314"/>
      <c r="DG354" s="314"/>
      <c r="DQ354" s="314"/>
      <c r="EA354" s="314"/>
      <c r="EK354" s="314"/>
      <c r="EU354" s="314"/>
      <c r="FE354" s="314"/>
      <c r="FO354" s="314"/>
      <c r="FY354" s="314"/>
      <c r="GI354" s="314"/>
      <c r="GS354" s="314"/>
      <c r="HC354" s="314"/>
      <c r="HM354" s="314"/>
      <c r="HW354" s="314"/>
    </row>
    <row r="355" s="3" customFormat="true" x14ac:dyDescent="0.25">
      <c r="A355" s="314"/>
      <c r="K355" s="314"/>
      <c r="U355" s="314"/>
      <c r="AE355" s="314"/>
      <c r="AO355" s="314"/>
      <c r="AY355" s="314"/>
      <c r="AZ355" s="314"/>
      <c r="BA355" s="314"/>
      <c r="BB355" s="314"/>
      <c r="BC355" s="314"/>
      <c r="BD355" s="314"/>
      <c r="BE355" s="314"/>
      <c r="BF355" s="314"/>
      <c r="BI355" s="314"/>
      <c r="BS355" s="314"/>
      <c r="CC355" s="314"/>
      <c r="CM355" s="314"/>
      <c r="CW355" s="314"/>
      <c r="DG355" s="314"/>
      <c r="DQ355" s="314"/>
      <c r="EA355" s="314"/>
      <c r="EK355" s="314"/>
      <c r="EU355" s="314"/>
      <c r="FE355" s="314"/>
      <c r="FO355" s="314"/>
      <c r="FY355" s="314"/>
      <c r="GI355" s="314"/>
      <c r="GS355" s="314"/>
      <c r="HC355" s="314"/>
      <c r="HM355" s="314"/>
      <c r="HW355" s="314"/>
    </row>
    <row r="356" s="3" customFormat="true" x14ac:dyDescent="0.25">
      <c r="A356" s="314"/>
      <c r="K356" s="314"/>
      <c r="U356" s="314"/>
      <c r="AE356" s="314"/>
      <c r="AO356" s="314"/>
      <c r="AY356" s="314"/>
      <c r="AZ356" s="314"/>
      <c r="BA356" s="314"/>
      <c r="BB356" s="314"/>
      <c r="BC356" s="314"/>
      <c r="BD356" s="314"/>
      <c r="BE356" s="314"/>
      <c r="BF356" s="314"/>
      <c r="BI356" s="314"/>
      <c r="BS356" s="314"/>
      <c r="CC356" s="314"/>
      <c r="CM356" s="314"/>
      <c r="CW356" s="314"/>
      <c r="DG356" s="314"/>
      <c r="DQ356" s="314"/>
      <c r="EA356" s="314"/>
      <c r="EK356" s="314"/>
      <c r="EU356" s="314"/>
      <c r="FE356" s="314"/>
      <c r="FO356" s="314"/>
      <c r="FY356" s="314"/>
      <c r="GI356" s="314"/>
      <c r="GS356" s="314"/>
      <c r="HC356" s="314"/>
      <c r="HM356" s="314"/>
      <c r="HW356" s="314"/>
    </row>
    <row r="357" s="3" customFormat="true" x14ac:dyDescent="0.25">
      <c r="A357" s="314"/>
      <c r="K357" s="314"/>
      <c r="U357" s="314"/>
      <c r="AE357" s="314"/>
      <c r="AO357" s="314"/>
      <c r="AY357" s="314"/>
      <c r="AZ357" s="314"/>
      <c r="BA357" s="314"/>
      <c r="BB357" s="314"/>
      <c r="BC357" s="314"/>
      <c r="BD357" s="314"/>
      <c r="BE357" s="314"/>
      <c r="BF357" s="314"/>
      <c r="BI357" s="314"/>
      <c r="BS357" s="314"/>
      <c r="CC357" s="314"/>
      <c r="CM357" s="314"/>
      <c r="CW357" s="314"/>
      <c r="DG357" s="314"/>
      <c r="DQ357" s="314"/>
      <c r="EA357" s="314"/>
      <c r="EK357" s="314"/>
      <c r="EU357" s="314"/>
      <c r="FE357" s="314"/>
      <c r="FO357" s="314"/>
      <c r="FY357" s="314"/>
      <c r="GI357" s="314"/>
      <c r="GS357" s="314"/>
      <c r="HC357" s="314"/>
      <c r="HM357" s="314"/>
      <c r="HW357" s="314"/>
    </row>
    <row r="358" s="3" customFormat="true" x14ac:dyDescent="0.25">
      <c r="A358" s="314"/>
      <c r="K358" s="314"/>
      <c r="U358" s="314"/>
      <c r="AE358" s="314"/>
      <c r="AO358" s="314"/>
      <c r="AY358" s="314"/>
      <c r="AZ358" s="314"/>
      <c r="BA358" s="314"/>
      <c r="BB358" s="314"/>
      <c r="BC358" s="314"/>
      <c r="BD358" s="314"/>
      <c r="BE358" s="314"/>
      <c r="BF358" s="314"/>
      <c r="BI358" s="314"/>
      <c r="BS358" s="314"/>
      <c r="CC358" s="314"/>
      <c r="CM358" s="314"/>
      <c r="CW358" s="314"/>
      <c r="DG358" s="314"/>
      <c r="DQ358" s="314"/>
      <c r="EA358" s="314"/>
      <c r="EK358" s="314"/>
      <c r="EU358" s="314"/>
      <c r="FE358" s="314"/>
      <c r="FO358" s="314"/>
      <c r="FY358" s="314"/>
      <c r="GI358" s="314"/>
      <c r="GS358" s="314"/>
      <c r="HC358" s="314"/>
      <c r="HM358" s="314"/>
      <c r="HW358" s="314"/>
    </row>
    <row r="359" s="3" customFormat="true" x14ac:dyDescent="0.25">
      <c r="A359" s="314"/>
      <c r="K359" s="314"/>
      <c r="U359" s="314"/>
      <c r="AE359" s="314"/>
      <c r="AO359" s="314"/>
      <c r="AY359" s="314"/>
      <c r="AZ359" s="314"/>
      <c r="BA359" s="314"/>
      <c r="BB359" s="314"/>
      <c r="BC359" s="314"/>
      <c r="BD359" s="314"/>
      <c r="BE359" s="314"/>
      <c r="BF359" s="314"/>
      <c r="BI359" s="314"/>
      <c r="BS359" s="314"/>
      <c r="CC359" s="314"/>
      <c r="CM359" s="314"/>
      <c r="CW359" s="314"/>
      <c r="DG359" s="314"/>
      <c r="DQ359" s="314"/>
      <c r="EA359" s="314"/>
      <c r="EK359" s="314"/>
      <c r="EU359" s="314"/>
      <c r="FE359" s="314"/>
      <c r="FO359" s="314"/>
      <c r="FY359" s="314"/>
      <c r="GI359" s="314"/>
      <c r="GS359" s="314"/>
      <c r="HC359" s="314"/>
      <c r="HM359" s="314"/>
      <c r="HW359" s="314"/>
    </row>
    <row r="360" s="3" customFormat="true" x14ac:dyDescent="0.25">
      <c r="A360" s="314"/>
      <c r="K360" s="314"/>
      <c r="U360" s="314"/>
      <c r="AE360" s="314"/>
      <c r="AO360" s="314"/>
      <c r="AY360" s="314"/>
      <c r="AZ360" s="314"/>
      <c r="BA360" s="314"/>
      <c r="BB360" s="314"/>
      <c r="BC360" s="314"/>
      <c r="BD360" s="314"/>
      <c r="BE360" s="314"/>
      <c r="BF360" s="314"/>
      <c r="BI360" s="314"/>
      <c r="BS360" s="314"/>
      <c r="CC360" s="314"/>
      <c r="CM360" s="314"/>
      <c r="CW360" s="314"/>
      <c r="DG360" s="314"/>
      <c r="DQ360" s="314"/>
      <c r="EA360" s="314"/>
      <c r="EK360" s="314"/>
      <c r="EU360" s="314"/>
      <c r="FE360" s="314"/>
      <c r="FO360" s="314"/>
      <c r="FY360" s="314"/>
      <c r="GI360" s="314"/>
      <c r="GS360" s="314"/>
      <c r="HC360" s="314"/>
      <c r="HM360" s="314"/>
      <c r="HW360" s="314"/>
    </row>
    <row r="361" s="3" customFormat="true" x14ac:dyDescent="0.25">
      <c r="A361" s="314"/>
      <c r="K361" s="314"/>
      <c r="U361" s="314"/>
      <c r="AE361" s="314"/>
      <c r="AO361" s="314"/>
      <c r="AY361" s="314"/>
      <c r="AZ361" s="314"/>
      <c r="BA361" s="314"/>
      <c r="BB361" s="314"/>
      <c r="BC361" s="314"/>
      <c r="BD361" s="314"/>
      <c r="BE361" s="314"/>
      <c r="BF361" s="314"/>
      <c r="BI361" s="314"/>
      <c r="BS361" s="314"/>
      <c r="CC361" s="314"/>
      <c r="CM361" s="314"/>
      <c r="CW361" s="314"/>
      <c r="DG361" s="314"/>
      <c r="DQ361" s="314"/>
      <c r="EA361" s="314"/>
      <c r="EK361" s="314"/>
      <c r="EU361" s="314"/>
      <c r="FE361" s="314"/>
      <c r="FO361" s="314"/>
      <c r="FY361" s="314"/>
      <c r="GI361" s="314"/>
      <c r="GS361" s="314"/>
      <c r="HC361" s="314"/>
      <c r="HM361" s="314"/>
      <c r="HW361" s="314"/>
    </row>
    <row r="362" s="3" customFormat="true" x14ac:dyDescent="0.25">
      <c r="A362" s="314"/>
      <c r="K362" s="314"/>
      <c r="U362" s="314"/>
      <c r="AE362" s="314"/>
      <c r="AO362" s="314"/>
      <c r="AY362" s="314"/>
      <c r="AZ362" s="314"/>
      <c r="BA362" s="314"/>
      <c r="BB362" s="314"/>
      <c r="BC362" s="314"/>
      <c r="BD362" s="314"/>
      <c r="BE362" s="314"/>
      <c r="BF362" s="314"/>
      <c r="BI362" s="314"/>
      <c r="BS362" s="314"/>
      <c r="CC362" s="314"/>
      <c r="CM362" s="314"/>
      <c r="CW362" s="314"/>
      <c r="DG362" s="314"/>
      <c r="DQ362" s="314"/>
      <c r="EA362" s="314"/>
      <c r="EK362" s="314"/>
      <c r="EU362" s="314"/>
      <c r="FE362" s="314"/>
      <c r="FO362" s="314"/>
      <c r="FY362" s="314"/>
      <c r="GI362" s="314"/>
      <c r="GS362" s="314"/>
      <c r="HC362" s="314"/>
      <c r="HM362" s="314"/>
      <c r="HW362" s="314"/>
    </row>
    <row r="363" s="3" customFormat="true" x14ac:dyDescent="0.25">
      <c r="A363" s="314"/>
      <c r="K363" s="314"/>
      <c r="U363" s="314"/>
      <c r="AE363" s="314"/>
      <c r="AO363" s="314"/>
      <c r="AY363" s="314"/>
      <c r="AZ363" s="314"/>
      <c r="BA363" s="314"/>
      <c r="BB363" s="314"/>
      <c r="BC363" s="314"/>
      <c r="BD363" s="314"/>
      <c r="BE363" s="314"/>
      <c r="BF363" s="314"/>
      <c r="BI363" s="314"/>
      <c r="BS363" s="314"/>
      <c r="CC363" s="314"/>
      <c r="CM363" s="314"/>
      <c r="CW363" s="314"/>
      <c r="DG363" s="314"/>
      <c r="DQ363" s="314"/>
      <c r="EA363" s="314"/>
      <c r="EK363" s="314"/>
      <c r="EU363" s="314"/>
      <c r="FE363" s="314"/>
      <c r="FO363" s="314"/>
      <c r="FY363" s="314"/>
      <c r="GI363" s="314"/>
      <c r="GS363" s="314"/>
      <c r="HC363" s="314"/>
      <c r="HM363" s="314"/>
      <c r="HW363" s="314"/>
    </row>
    <row r="364" s="3" customFormat="true" x14ac:dyDescent="0.25">
      <c r="A364" s="314"/>
      <c r="K364" s="314"/>
      <c r="U364" s="314"/>
      <c r="AE364" s="314"/>
      <c r="AO364" s="314"/>
      <c r="AY364" s="314"/>
      <c r="AZ364" s="314"/>
      <c r="BA364" s="314"/>
      <c r="BB364" s="314"/>
      <c r="BC364" s="314"/>
      <c r="BD364" s="314"/>
      <c r="BE364" s="314"/>
      <c r="BF364" s="314"/>
      <c r="BI364" s="314"/>
      <c r="BS364" s="314"/>
      <c r="CC364" s="314"/>
      <c r="CM364" s="314"/>
      <c r="CW364" s="314"/>
      <c r="DG364" s="314"/>
      <c r="DQ364" s="314"/>
      <c r="EA364" s="314"/>
      <c r="EK364" s="314"/>
      <c r="EU364" s="314"/>
      <c r="FE364" s="314"/>
      <c r="FO364" s="314"/>
      <c r="FY364" s="314"/>
      <c r="GI364" s="314"/>
      <c r="GS364" s="314"/>
      <c r="HC364" s="314"/>
      <c r="HM364" s="314"/>
      <c r="HW364" s="314"/>
    </row>
    <row r="365" s="3" customFormat="true" x14ac:dyDescent="0.25">
      <c r="A365" s="314"/>
      <c r="K365" s="314"/>
      <c r="U365" s="314"/>
      <c r="AE365" s="314"/>
      <c r="AO365" s="314"/>
      <c r="AY365" s="314"/>
      <c r="AZ365" s="314"/>
      <c r="BA365" s="314"/>
      <c r="BB365" s="314"/>
      <c r="BC365" s="314"/>
      <c r="BD365" s="314"/>
      <c r="BE365" s="314"/>
      <c r="BF365" s="314"/>
      <c r="BI365" s="314"/>
      <c r="BS365" s="314"/>
      <c r="CC365" s="314"/>
      <c r="CM365" s="314"/>
      <c r="CW365" s="314"/>
      <c r="DG365" s="314"/>
      <c r="DQ365" s="314"/>
      <c r="EA365" s="314"/>
      <c r="EK365" s="314"/>
      <c r="EU365" s="314"/>
      <c r="FE365" s="314"/>
      <c r="FO365" s="314"/>
      <c r="FY365" s="314"/>
      <c r="GI365" s="314"/>
      <c r="GS365" s="314"/>
      <c r="HC365" s="314"/>
      <c r="HM365" s="314"/>
      <c r="HW365" s="314"/>
    </row>
    <row r="366" s="3" customFormat="true" x14ac:dyDescent="0.25">
      <c r="A366" s="314"/>
      <c r="K366" s="314"/>
      <c r="U366" s="314"/>
      <c r="AE366" s="314"/>
      <c r="AO366" s="314"/>
      <c r="AY366" s="314"/>
      <c r="AZ366" s="314"/>
      <c r="BA366" s="314"/>
      <c r="BB366" s="314"/>
      <c r="BC366" s="314"/>
      <c r="BD366" s="314"/>
      <c r="BE366" s="314"/>
      <c r="BF366" s="314"/>
      <c r="BI366" s="314"/>
      <c r="BS366" s="314"/>
      <c r="CC366" s="314"/>
      <c r="CM366" s="314"/>
      <c r="CW366" s="314"/>
      <c r="DG366" s="314"/>
      <c r="DQ366" s="314"/>
      <c r="EA366" s="314"/>
      <c r="EK366" s="314"/>
      <c r="EU366" s="314"/>
      <c r="FE366" s="314"/>
      <c r="FO366" s="314"/>
      <c r="FY366" s="314"/>
      <c r="GI366" s="314"/>
      <c r="GS366" s="314"/>
      <c r="HC366" s="314"/>
      <c r="HM366" s="314"/>
      <c r="HW366" s="314"/>
    </row>
    <row r="367" s="3" customFormat="true" x14ac:dyDescent="0.25">
      <c r="A367" s="314"/>
      <c r="K367" s="314"/>
      <c r="U367" s="314"/>
      <c r="AE367" s="314"/>
      <c r="AO367" s="314"/>
      <c r="AY367" s="314"/>
      <c r="AZ367" s="314"/>
      <c r="BA367" s="314"/>
      <c r="BB367" s="314"/>
      <c r="BC367" s="314"/>
      <c r="BD367" s="314"/>
      <c r="BE367" s="314"/>
      <c r="BF367" s="314"/>
      <c r="BI367" s="314"/>
      <c r="BS367" s="314"/>
      <c r="CC367" s="314"/>
      <c r="CM367" s="314"/>
      <c r="CW367" s="314"/>
      <c r="DG367" s="314"/>
      <c r="DQ367" s="314"/>
      <c r="EA367" s="314"/>
      <c r="EK367" s="314"/>
      <c r="EU367" s="314"/>
      <c r="FE367" s="314"/>
      <c r="FO367" s="314"/>
      <c r="FY367" s="314"/>
      <c r="GI367" s="314"/>
      <c r="GS367" s="314"/>
      <c r="HC367" s="314"/>
      <c r="HM367" s="314"/>
      <c r="HW367" s="314"/>
    </row>
    <row r="368" s="3" customFormat="true" x14ac:dyDescent="0.25">
      <c r="A368" s="314"/>
      <c r="K368" s="314"/>
      <c r="U368" s="314"/>
      <c r="AE368" s="314"/>
      <c r="AO368" s="314"/>
      <c r="AY368" s="314"/>
      <c r="AZ368" s="314"/>
      <c r="BA368" s="314"/>
      <c r="BB368" s="314"/>
      <c r="BC368" s="314"/>
      <c r="BD368" s="314"/>
      <c r="BE368" s="314"/>
      <c r="BF368" s="314"/>
      <c r="BI368" s="314"/>
      <c r="BS368" s="314"/>
      <c r="CC368" s="314"/>
      <c r="CM368" s="314"/>
      <c r="CW368" s="314"/>
      <c r="DG368" s="314"/>
      <c r="DQ368" s="314"/>
      <c r="EA368" s="314"/>
      <c r="EK368" s="314"/>
      <c r="EU368" s="314"/>
      <c r="FE368" s="314"/>
      <c r="FO368" s="314"/>
      <c r="FY368" s="314"/>
      <c r="GI368" s="314"/>
      <c r="GS368" s="314"/>
      <c r="HC368" s="314"/>
      <c r="HM368" s="314"/>
      <c r="HW368" s="314"/>
    </row>
    <row r="369" s="3" customFormat="true" x14ac:dyDescent="0.25">
      <c r="A369" s="314"/>
      <c r="K369" s="314"/>
      <c r="U369" s="314"/>
      <c r="AE369" s="314"/>
      <c r="AO369" s="314"/>
      <c r="AY369" s="314"/>
      <c r="AZ369" s="314"/>
      <c r="BA369" s="314"/>
      <c r="BB369" s="314"/>
      <c r="BC369" s="314"/>
      <c r="BD369" s="314"/>
      <c r="BE369" s="314"/>
      <c r="BF369" s="314"/>
      <c r="BI369" s="314"/>
      <c r="BS369" s="314"/>
      <c r="CC369" s="314"/>
      <c r="CM369" s="314"/>
      <c r="CW369" s="314"/>
      <c r="DG369" s="314"/>
      <c r="DQ369" s="314"/>
      <c r="EA369" s="314"/>
      <c r="EK369" s="314"/>
      <c r="EU369" s="314"/>
      <c r="FE369" s="314"/>
      <c r="FO369" s="314"/>
      <c r="FY369" s="314"/>
      <c r="GI369" s="314"/>
      <c r="GS369" s="314"/>
      <c r="HC369" s="314"/>
      <c r="HM369" s="314"/>
      <c r="HW369" s="314"/>
    </row>
    <row r="370" s="3" customFormat="true" x14ac:dyDescent="0.25">
      <c r="A370" s="314"/>
      <c r="K370" s="314"/>
      <c r="U370" s="314"/>
      <c r="AE370" s="314"/>
      <c r="AO370" s="314"/>
      <c r="AY370" s="314"/>
      <c r="AZ370" s="314"/>
      <c r="BA370" s="314"/>
      <c r="BB370" s="314"/>
      <c r="BC370" s="314"/>
      <c r="BD370" s="314"/>
      <c r="BE370" s="314"/>
      <c r="BF370" s="314"/>
      <c r="BI370" s="314"/>
      <c r="BS370" s="314"/>
      <c r="CC370" s="314"/>
      <c r="CM370" s="314"/>
      <c r="CW370" s="314"/>
      <c r="DG370" s="314"/>
      <c r="DQ370" s="314"/>
      <c r="EA370" s="314"/>
      <c r="EK370" s="314"/>
      <c r="EU370" s="314"/>
      <c r="FE370" s="314"/>
      <c r="FO370" s="314"/>
      <c r="FY370" s="314"/>
      <c r="GI370" s="314"/>
      <c r="GS370" s="314"/>
      <c r="HC370" s="314"/>
      <c r="HM370" s="314"/>
      <c r="HW370" s="314"/>
    </row>
    <row r="371" s="3" customFormat="true" x14ac:dyDescent="0.25">
      <c r="A371" s="314"/>
      <c r="K371" s="314"/>
      <c r="U371" s="314"/>
      <c r="AE371" s="314"/>
      <c r="AO371" s="314"/>
      <c r="AY371" s="314"/>
      <c r="AZ371" s="314"/>
      <c r="BA371" s="314"/>
      <c r="BB371" s="314"/>
      <c r="BC371" s="314"/>
      <c r="BD371" s="314"/>
      <c r="BE371" s="314"/>
      <c r="BF371" s="314"/>
      <c r="BI371" s="314"/>
      <c r="BS371" s="314"/>
      <c r="CC371" s="314"/>
      <c r="CM371" s="314"/>
      <c r="CW371" s="314"/>
      <c r="DG371" s="314"/>
      <c r="DQ371" s="314"/>
      <c r="EA371" s="314"/>
      <c r="EK371" s="314"/>
      <c r="EU371" s="314"/>
      <c r="FE371" s="314"/>
      <c r="FO371" s="314"/>
      <c r="FY371" s="314"/>
      <c r="GI371" s="314"/>
      <c r="GS371" s="314"/>
      <c r="HC371" s="314"/>
      <c r="HM371" s="314"/>
      <c r="HW371" s="314"/>
    </row>
    <row r="372" s="3" customFormat="true" x14ac:dyDescent="0.25">
      <c r="A372" s="314"/>
      <c r="K372" s="314"/>
      <c r="U372" s="314"/>
      <c r="AE372" s="314"/>
      <c r="AO372" s="314"/>
      <c r="AY372" s="314"/>
      <c r="AZ372" s="314"/>
      <c r="BA372" s="314"/>
      <c r="BB372" s="314"/>
      <c r="BC372" s="314"/>
      <c r="BD372" s="314"/>
      <c r="BE372" s="314"/>
      <c r="BF372" s="314"/>
      <c r="BI372" s="314"/>
      <c r="BS372" s="314"/>
      <c r="CC372" s="314"/>
      <c r="CM372" s="314"/>
      <c r="CW372" s="314"/>
      <c r="DG372" s="314"/>
      <c r="DQ372" s="314"/>
      <c r="EA372" s="314"/>
      <c r="EK372" s="314"/>
      <c r="EU372" s="314"/>
      <c r="FE372" s="314"/>
      <c r="FO372" s="314"/>
      <c r="FY372" s="314"/>
      <c r="GI372" s="314"/>
      <c r="GS372" s="314"/>
      <c r="HC372" s="314"/>
      <c r="HM372" s="314"/>
      <c r="HW372" s="314"/>
    </row>
    <row r="373" s="3" customFormat="true" x14ac:dyDescent="0.25">
      <c r="A373" s="314"/>
      <c r="K373" s="314"/>
      <c r="U373" s="314"/>
      <c r="AE373" s="314"/>
      <c r="AO373" s="314"/>
      <c r="AY373" s="314"/>
      <c r="AZ373" s="314"/>
      <c r="BA373" s="314"/>
      <c r="BB373" s="314"/>
      <c r="BC373" s="314"/>
      <c r="BD373" s="314"/>
      <c r="BE373" s="314"/>
      <c r="BF373" s="314"/>
      <c r="BI373" s="314"/>
      <c r="BS373" s="314"/>
      <c r="CC373" s="314"/>
      <c r="CM373" s="314"/>
      <c r="CW373" s="314"/>
      <c r="DG373" s="314"/>
      <c r="DQ373" s="314"/>
      <c r="EA373" s="314"/>
      <c r="EK373" s="314"/>
      <c r="EU373" s="314"/>
      <c r="FE373" s="314"/>
      <c r="FO373" s="314"/>
      <c r="FY373" s="314"/>
      <c r="GI373" s="314"/>
      <c r="GS373" s="314"/>
      <c r="HC373" s="314"/>
      <c r="HM373" s="314"/>
      <c r="HW373" s="314"/>
    </row>
    <row r="374" s="3" customFormat="true" x14ac:dyDescent="0.25">
      <c r="A374" s="314"/>
      <c r="K374" s="314"/>
      <c r="U374" s="314"/>
      <c r="AE374" s="314"/>
      <c r="AO374" s="314"/>
      <c r="AY374" s="314"/>
      <c r="AZ374" s="314"/>
      <c r="BA374" s="314"/>
      <c r="BB374" s="314"/>
      <c r="BC374" s="314"/>
      <c r="BD374" s="314"/>
      <c r="BE374" s="314"/>
      <c r="BF374" s="314"/>
      <c r="BI374" s="314"/>
      <c r="BS374" s="314"/>
      <c r="CC374" s="314"/>
      <c r="CM374" s="314"/>
      <c r="CW374" s="314"/>
      <c r="DG374" s="314"/>
      <c r="DQ374" s="314"/>
      <c r="EA374" s="314"/>
      <c r="EK374" s="314"/>
      <c r="EU374" s="314"/>
      <c r="FE374" s="314"/>
      <c r="FO374" s="314"/>
      <c r="FY374" s="314"/>
      <c r="GI374" s="314"/>
      <c r="GS374" s="314"/>
      <c r="HC374" s="314"/>
      <c r="HM374" s="314"/>
      <c r="HW374" s="314"/>
    </row>
    <row r="375" s="3" customFormat="true" x14ac:dyDescent="0.25">
      <c r="A375" s="314"/>
      <c r="K375" s="314"/>
      <c r="U375" s="314"/>
      <c r="AE375" s="314"/>
      <c r="AO375" s="314"/>
      <c r="AY375" s="314"/>
      <c r="AZ375" s="314"/>
      <c r="BA375" s="314"/>
      <c r="BB375" s="314"/>
      <c r="BC375" s="314"/>
      <c r="BD375" s="314"/>
      <c r="BE375" s="314"/>
      <c r="BF375" s="314"/>
      <c r="BI375" s="314"/>
      <c r="BS375" s="314"/>
      <c r="CC375" s="314"/>
      <c r="CM375" s="314"/>
      <c r="CW375" s="314"/>
      <c r="DG375" s="314"/>
      <c r="DQ375" s="314"/>
      <c r="EA375" s="314"/>
      <c r="EK375" s="314"/>
      <c r="EU375" s="314"/>
      <c r="FE375" s="314"/>
      <c r="FO375" s="314"/>
      <c r="FY375" s="314"/>
      <c r="GI375" s="314"/>
      <c r="GS375" s="314"/>
      <c r="HC375" s="314"/>
      <c r="HM375" s="314"/>
      <c r="HW375" s="314"/>
    </row>
    <row r="376" s="3" customFormat="true" x14ac:dyDescent="0.25">
      <c r="A376" s="314"/>
      <c r="K376" s="314"/>
      <c r="U376" s="314"/>
      <c r="AE376" s="314"/>
      <c r="AO376" s="314"/>
      <c r="AY376" s="314"/>
      <c r="AZ376" s="314"/>
      <c r="BA376" s="314"/>
      <c r="BB376" s="314"/>
      <c r="BC376" s="314"/>
      <c r="BD376" s="314"/>
      <c r="BE376" s="314"/>
      <c r="BF376" s="314"/>
      <c r="BI376" s="314"/>
      <c r="BS376" s="314"/>
      <c r="CC376" s="314"/>
      <c r="CM376" s="314"/>
      <c r="CW376" s="314"/>
      <c r="DG376" s="314"/>
      <c r="DQ376" s="314"/>
      <c r="EA376" s="314"/>
      <c r="EK376" s="314"/>
      <c r="EU376" s="314"/>
      <c r="FE376" s="314"/>
      <c r="FO376" s="314"/>
      <c r="FY376" s="314"/>
      <c r="GI376" s="314"/>
      <c r="GS376" s="314"/>
      <c r="HC376" s="314"/>
      <c r="HM376" s="314"/>
      <c r="HW376" s="314"/>
    </row>
    <row r="377" s="3" customFormat="true" x14ac:dyDescent="0.25">
      <c r="A377" s="314"/>
      <c r="K377" s="314"/>
      <c r="U377" s="314"/>
      <c r="AE377" s="314"/>
      <c r="AO377" s="314"/>
      <c r="AY377" s="314"/>
      <c r="AZ377" s="314"/>
      <c r="BA377" s="314"/>
      <c r="BB377" s="314"/>
      <c r="BC377" s="314"/>
      <c r="BD377" s="314"/>
      <c r="BE377" s="314"/>
      <c r="BF377" s="314"/>
      <c r="BI377" s="314"/>
      <c r="BS377" s="314"/>
      <c r="CC377" s="314"/>
      <c r="CM377" s="314"/>
      <c r="CW377" s="314"/>
      <c r="DG377" s="314"/>
      <c r="DQ377" s="314"/>
      <c r="EA377" s="314"/>
      <c r="EK377" s="314"/>
      <c r="EU377" s="314"/>
      <c r="FE377" s="314"/>
      <c r="FO377" s="314"/>
      <c r="FY377" s="314"/>
      <c r="GI377" s="314"/>
      <c r="GS377" s="314"/>
      <c r="HC377" s="314"/>
      <c r="HM377" s="314"/>
      <c r="HW377" s="314"/>
    </row>
    <row r="378" s="3" customFormat="true" x14ac:dyDescent="0.25">
      <c r="A378" s="314"/>
      <c r="K378" s="314"/>
      <c r="U378" s="314"/>
      <c r="AE378" s="314"/>
      <c r="AO378" s="314"/>
      <c r="AY378" s="314"/>
      <c r="AZ378" s="314"/>
      <c r="BA378" s="314"/>
      <c r="BB378" s="314"/>
      <c r="BC378" s="314"/>
      <c r="BD378" s="314"/>
      <c r="BE378" s="314"/>
      <c r="BF378" s="314"/>
      <c r="BI378" s="314"/>
      <c r="BS378" s="314"/>
      <c r="CC378" s="314"/>
      <c r="CM378" s="314"/>
      <c r="CW378" s="314"/>
      <c r="DG378" s="314"/>
      <c r="DQ378" s="314"/>
      <c r="EA378" s="314"/>
      <c r="EK378" s="314"/>
      <c r="EU378" s="314"/>
      <c r="FE378" s="314"/>
      <c r="FO378" s="314"/>
      <c r="FY378" s="314"/>
      <c r="GI378" s="314"/>
      <c r="GS378" s="314"/>
      <c r="HC378" s="314"/>
      <c r="HM378" s="314"/>
      <c r="HW378" s="314"/>
    </row>
    <row r="379" s="3" customFormat="true" x14ac:dyDescent="0.25">
      <c r="A379" s="314"/>
      <c r="K379" s="314"/>
      <c r="U379" s="314"/>
      <c r="AE379" s="314"/>
      <c r="AO379" s="314"/>
      <c r="AY379" s="314"/>
      <c r="AZ379" s="314"/>
      <c r="BA379" s="314"/>
      <c r="BB379" s="314"/>
      <c r="BC379" s="314"/>
      <c r="BD379" s="314"/>
      <c r="BE379" s="314"/>
      <c r="BF379" s="314"/>
      <c r="BI379" s="314"/>
      <c r="BS379" s="314"/>
      <c r="CC379" s="314"/>
      <c r="CM379" s="314"/>
      <c r="CW379" s="314"/>
      <c r="DG379" s="314"/>
      <c r="DQ379" s="314"/>
      <c r="EA379" s="314"/>
      <c r="EK379" s="314"/>
      <c r="EU379" s="314"/>
      <c r="FE379" s="314"/>
      <c r="FO379" s="314"/>
      <c r="FY379" s="314"/>
      <c r="GI379" s="314"/>
      <c r="GS379" s="314"/>
      <c r="HC379" s="314"/>
      <c r="HM379" s="314"/>
      <c r="HW379" s="314"/>
    </row>
    <row r="380" s="3" customFormat="true" x14ac:dyDescent="0.25">
      <c r="A380" s="314"/>
      <c r="K380" s="314"/>
      <c r="U380" s="314"/>
      <c r="AE380" s="314"/>
      <c r="AO380" s="314"/>
      <c r="AY380" s="314"/>
      <c r="AZ380" s="314"/>
      <c r="BA380" s="314"/>
      <c r="BB380" s="314"/>
      <c r="BC380" s="314"/>
      <c r="BD380" s="314"/>
      <c r="BE380" s="314"/>
      <c r="BF380" s="314"/>
      <c r="BI380" s="314"/>
      <c r="BS380" s="314"/>
      <c r="CC380" s="314"/>
      <c r="CM380" s="314"/>
      <c r="CW380" s="314"/>
      <c r="DG380" s="314"/>
      <c r="DQ380" s="314"/>
      <c r="EA380" s="314"/>
      <c r="EK380" s="314"/>
      <c r="EU380" s="314"/>
      <c r="FE380" s="314"/>
      <c r="FO380" s="314"/>
      <c r="FY380" s="314"/>
      <c r="GI380" s="314"/>
      <c r="GS380" s="314"/>
      <c r="HC380" s="314"/>
      <c r="HM380" s="314"/>
      <c r="HW380" s="314"/>
    </row>
    <row r="381" s="3" customFormat="true" x14ac:dyDescent="0.25">
      <c r="A381" s="314"/>
      <c r="K381" s="314"/>
      <c r="U381" s="314"/>
      <c r="AE381" s="314"/>
      <c r="AO381" s="314"/>
      <c r="AY381" s="314"/>
      <c r="AZ381" s="314"/>
      <c r="BA381" s="314"/>
      <c r="BB381" s="314"/>
      <c r="BC381" s="314"/>
      <c r="BD381" s="314"/>
      <c r="BE381" s="314"/>
      <c r="BF381" s="314"/>
      <c r="BI381" s="314"/>
      <c r="BS381" s="314"/>
      <c r="CC381" s="314"/>
      <c r="CM381" s="314"/>
      <c r="CW381" s="314"/>
      <c r="DG381" s="314"/>
      <c r="DQ381" s="314"/>
      <c r="EA381" s="314"/>
      <c r="EK381" s="314"/>
      <c r="EU381" s="314"/>
      <c r="FE381" s="314"/>
      <c r="FO381" s="314"/>
      <c r="FY381" s="314"/>
      <c r="GI381" s="314"/>
      <c r="GS381" s="314"/>
      <c r="HC381" s="314"/>
      <c r="HM381" s="314"/>
      <c r="HW381" s="314"/>
    </row>
    <row r="382" s="3" customFormat="true" x14ac:dyDescent="0.25">
      <c r="A382" s="314"/>
      <c r="K382" s="314"/>
      <c r="U382" s="314"/>
      <c r="AE382" s="314"/>
      <c r="AO382" s="314"/>
      <c r="AY382" s="314"/>
      <c r="AZ382" s="314"/>
      <c r="BA382" s="314"/>
      <c r="BB382" s="314"/>
      <c r="BC382" s="314"/>
      <c r="BD382" s="314"/>
      <c r="BE382" s="314"/>
      <c r="BF382" s="314"/>
      <c r="BI382" s="314"/>
      <c r="BS382" s="314"/>
      <c r="CC382" s="314"/>
      <c r="CM382" s="314"/>
      <c r="CW382" s="314"/>
      <c r="DG382" s="314"/>
      <c r="DQ382" s="314"/>
      <c r="EA382" s="314"/>
      <c r="EK382" s="314"/>
      <c r="EU382" s="314"/>
      <c r="FE382" s="314"/>
      <c r="FO382" s="314"/>
      <c r="FY382" s="314"/>
      <c r="GI382" s="314"/>
      <c r="GS382" s="314"/>
      <c r="HC382" s="314"/>
      <c r="HM382" s="314"/>
      <c r="HW382" s="314"/>
    </row>
    <row r="383" s="3" customFormat="true" x14ac:dyDescent="0.25">
      <c r="A383" s="314"/>
      <c r="K383" s="314"/>
      <c r="U383" s="314"/>
      <c r="AE383" s="314"/>
      <c r="AO383" s="314"/>
      <c r="AY383" s="314"/>
      <c r="AZ383" s="314"/>
      <c r="BA383" s="314"/>
      <c r="BB383" s="314"/>
      <c r="BC383" s="314"/>
      <c r="BD383" s="314"/>
      <c r="BE383" s="314"/>
      <c r="BF383" s="314"/>
      <c r="BI383" s="314"/>
      <c r="BS383" s="314"/>
      <c r="CC383" s="314"/>
      <c r="CM383" s="314"/>
      <c r="CW383" s="314"/>
      <c r="DG383" s="314"/>
      <c r="DQ383" s="314"/>
      <c r="EA383" s="314"/>
      <c r="EK383" s="314"/>
      <c r="EU383" s="314"/>
      <c r="FE383" s="314"/>
      <c r="FO383" s="314"/>
      <c r="FY383" s="314"/>
      <c r="GI383" s="314"/>
      <c r="GS383" s="314"/>
      <c r="HC383" s="314"/>
      <c r="HM383" s="314"/>
      <c r="HW383" s="314"/>
    </row>
    <row r="384" s="3" customFormat="true" x14ac:dyDescent="0.25">
      <c r="A384" s="314"/>
      <c r="K384" s="314"/>
      <c r="U384" s="314"/>
      <c r="AE384" s="314"/>
      <c r="AO384" s="314"/>
      <c r="AY384" s="314"/>
      <c r="AZ384" s="314"/>
      <c r="BA384" s="314"/>
      <c r="BB384" s="314"/>
      <c r="BC384" s="314"/>
      <c r="BD384" s="314"/>
      <c r="BE384" s="314"/>
      <c r="BF384" s="314"/>
      <c r="BI384" s="314"/>
      <c r="BS384" s="314"/>
      <c r="CC384" s="314"/>
      <c r="CM384" s="314"/>
      <c r="CW384" s="314"/>
      <c r="DG384" s="314"/>
      <c r="DQ384" s="314"/>
      <c r="EA384" s="314"/>
      <c r="EK384" s="314"/>
      <c r="EU384" s="314"/>
      <c r="FE384" s="314"/>
      <c r="FO384" s="314"/>
      <c r="FY384" s="314"/>
      <c r="GI384" s="314"/>
      <c r="GS384" s="314"/>
      <c r="HC384" s="314"/>
      <c r="HM384" s="314"/>
      <c r="HW384" s="314"/>
    </row>
    <row r="385" s="3" customFormat="true" x14ac:dyDescent="0.25">
      <c r="A385" s="314"/>
      <c r="K385" s="314"/>
      <c r="U385" s="314"/>
      <c r="AE385" s="314"/>
      <c r="AO385" s="314"/>
      <c r="AY385" s="314"/>
      <c r="AZ385" s="314"/>
      <c r="BA385" s="314"/>
      <c r="BB385" s="314"/>
      <c r="BC385" s="314"/>
      <c r="BD385" s="314"/>
      <c r="BE385" s="314"/>
      <c r="BF385" s="314"/>
      <c r="BI385" s="314"/>
      <c r="BS385" s="314"/>
      <c r="CC385" s="314"/>
      <c r="CM385" s="314"/>
      <c r="CW385" s="314"/>
      <c r="DG385" s="314"/>
      <c r="DQ385" s="314"/>
      <c r="EA385" s="314"/>
      <c r="EK385" s="314"/>
      <c r="EU385" s="314"/>
      <c r="FE385" s="314"/>
      <c r="FO385" s="314"/>
      <c r="FY385" s="314"/>
      <c r="GI385" s="314"/>
      <c r="GS385" s="314"/>
      <c r="HC385" s="314"/>
      <c r="HM385" s="314"/>
      <c r="HW385" s="314"/>
    </row>
    <row r="386" s="3" customFormat="true" x14ac:dyDescent="0.25">
      <c r="A386" s="314"/>
      <c r="K386" s="314"/>
      <c r="U386" s="314"/>
      <c r="AE386" s="314"/>
      <c r="AO386" s="314"/>
      <c r="AY386" s="314"/>
      <c r="AZ386" s="314"/>
      <c r="BA386" s="314"/>
      <c r="BB386" s="314"/>
      <c r="BC386" s="314"/>
      <c r="BD386" s="314"/>
      <c r="BE386" s="314"/>
      <c r="BF386" s="314"/>
      <c r="BI386" s="314"/>
      <c r="BS386" s="314"/>
      <c r="CC386" s="314"/>
      <c r="CM386" s="314"/>
      <c r="CW386" s="314"/>
      <c r="DG386" s="314"/>
      <c r="DQ386" s="314"/>
      <c r="EA386" s="314"/>
      <c r="EK386" s="314"/>
      <c r="EU386" s="314"/>
      <c r="FE386" s="314"/>
      <c r="FO386" s="314"/>
      <c r="FY386" s="314"/>
      <c r="GI386" s="314"/>
      <c r="GS386" s="314"/>
      <c r="HC386" s="314"/>
      <c r="HM386" s="314"/>
      <c r="HW386" s="314"/>
    </row>
    <row r="387" s="3" customFormat="true" x14ac:dyDescent="0.25">
      <c r="A387" s="314"/>
      <c r="K387" s="314"/>
      <c r="U387" s="314"/>
      <c r="AE387" s="314"/>
      <c r="AO387" s="314"/>
      <c r="AY387" s="314"/>
      <c r="AZ387" s="314"/>
      <c r="BA387" s="314"/>
      <c r="BB387" s="314"/>
      <c r="BC387" s="314"/>
      <c r="BD387" s="314"/>
      <c r="BE387" s="314"/>
      <c r="BF387" s="314"/>
      <c r="BI387" s="314"/>
      <c r="BS387" s="314"/>
      <c r="CC387" s="314"/>
      <c r="CM387" s="314"/>
      <c r="CW387" s="314"/>
      <c r="DG387" s="314"/>
      <c r="DQ387" s="314"/>
      <c r="EA387" s="314"/>
      <c r="EK387" s="314"/>
      <c r="EU387" s="314"/>
      <c r="FE387" s="314"/>
      <c r="FO387" s="314"/>
      <c r="FY387" s="314"/>
      <c r="GI387" s="314"/>
      <c r="GS387" s="314"/>
      <c r="HC387" s="314"/>
      <c r="HM387" s="314"/>
      <c r="HW387" s="314"/>
    </row>
    <row r="388" s="3" customFormat="true" x14ac:dyDescent="0.25">
      <c r="A388" s="314"/>
      <c r="K388" s="314"/>
      <c r="U388" s="314"/>
      <c r="AE388" s="314"/>
      <c r="AO388" s="314"/>
      <c r="AY388" s="314"/>
      <c r="AZ388" s="314"/>
      <c r="BA388" s="314"/>
      <c r="BB388" s="314"/>
      <c r="BC388" s="314"/>
      <c r="BD388" s="314"/>
      <c r="BE388" s="314"/>
      <c r="BF388" s="314"/>
      <c r="BI388" s="314"/>
      <c r="BS388" s="314"/>
      <c r="CC388" s="314"/>
      <c r="CM388" s="314"/>
      <c r="CW388" s="314"/>
      <c r="DG388" s="314"/>
      <c r="DQ388" s="314"/>
      <c r="EA388" s="314"/>
      <c r="EK388" s="314"/>
      <c r="EU388" s="314"/>
      <c r="FE388" s="314"/>
      <c r="FO388" s="314"/>
      <c r="FY388" s="314"/>
      <c r="GI388" s="314"/>
      <c r="GS388" s="314"/>
      <c r="HC388" s="314"/>
      <c r="HM388" s="314"/>
      <c r="HW388" s="314"/>
    </row>
    <row r="389" s="3" customFormat="true" x14ac:dyDescent="0.25">
      <c r="A389" s="314"/>
      <c r="K389" s="314"/>
      <c r="U389" s="314"/>
      <c r="AE389" s="314"/>
      <c r="AO389" s="314"/>
      <c r="AY389" s="314"/>
      <c r="AZ389" s="314"/>
      <c r="BA389" s="314"/>
      <c r="BB389" s="314"/>
      <c r="BC389" s="314"/>
      <c r="BD389" s="314"/>
      <c r="BE389" s="314"/>
      <c r="BF389" s="314"/>
      <c r="BI389" s="314"/>
      <c r="BS389" s="314"/>
      <c r="CC389" s="314"/>
      <c r="CM389" s="314"/>
      <c r="CW389" s="314"/>
      <c r="DG389" s="314"/>
      <c r="DQ389" s="314"/>
      <c r="EA389" s="314"/>
      <c r="EK389" s="314"/>
      <c r="EU389" s="314"/>
      <c r="FE389" s="314"/>
      <c r="FO389" s="314"/>
      <c r="FY389" s="314"/>
      <c r="GI389" s="314"/>
      <c r="GS389" s="314"/>
      <c r="HC389" s="314"/>
      <c r="HM389" s="314"/>
      <c r="HW389" s="314"/>
    </row>
    <row r="390" s="3" customFormat="true" x14ac:dyDescent="0.25">
      <c r="A390" s="314"/>
      <c r="K390" s="314"/>
      <c r="U390" s="314"/>
      <c r="AE390" s="314"/>
      <c r="AO390" s="314"/>
      <c r="AY390" s="314"/>
      <c r="AZ390" s="314"/>
      <c r="BA390" s="314"/>
      <c r="BB390" s="314"/>
      <c r="BC390" s="314"/>
      <c r="BD390" s="314"/>
      <c r="BE390" s="314"/>
      <c r="BF390" s="314"/>
      <c r="BI390" s="314"/>
      <c r="BS390" s="314"/>
      <c r="CC390" s="314"/>
      <c r="CM390" s="314"/>
      <c r="CW390" s="314"/>
      <c r="DG390" s="314"/>
      <c r="DQ390" s="314"/>
      <c r="EA390" s="314"/>
      <c r="EK390" s="314"/>
      <c r="EU390" s="314"/>
      <c r="FE390" s="314"/>
      <c r="FO390" s="314"/>
      <c r="FY390" s="314"/>
      <c r="GI390" s="314"/>
      <c r="GS390" s="314"/>
      <c r="HC390" s="314"/>
      <c r="HM390" s="314"/>
      <c r="HW390" s="314"/>
    </row>
    <row r="391" s="3" customFormat="true" x14ac:dyDescent="0.25">
      <c r="A391" s="314"/>
      <c r="K391" s="314"/>
      <c r="U391" s="314"/>
      <c r="AE391" s="314"/>
      <c r="AO391" s="314"/>
      <c r="AY391" s="314"/>
      <c r="AZ391" s="314"/>
      <c r="BA391" s="314"/>
      <c r="BB391" s="314"/>
      <c r="BC391" s="314"/>
      <c r="BD391" s="314"/>
      <c r="BE391" s="314"/>
      <c r="BF391" s="314"/>
      <c r="BI391" s="314"/>
      <c r="BS391" s="314"/>
      <c r="CC391" s="314"/>
      <c r="CM391" s="314"/>
      <c r="CW391" s="314"/>
      <c r="DG391" s="314"/>
      <c r="DQ391" s="314"/>
      <c r="EA391" s="314"/>
      <c r="EK391" s="314"/>
      <c r="EU391" s="314"/>
      <c r="FE391" s="314"/>
      <c r="FO391" s="314"/>
      <c r="FY391" s="314"/>
      <c r="GI391" s="314"/>
      <c r="GS391" s="314"/>
      <c r="HC391" s="314"/>
      <c r="HM391" s="314"/>
      <c r="HW391" s="314"/>
    </row>
    <row r="392" s="3" customFormat="true" x14ac:dyDescent="0.25">
      <c r="A392" s="314"/>
      <c r="K392" s="314"/>
      <c r="U392" s="314"/>
      <c r="AE392" s="314"/>
      <c r="AO392" s="314"/>
      <c r="AY392" s="314"/>
      <c r="AZ392" s="314"/>
      <c r="BA392" s="314"/>
      <c r="BB392" s="314"/>
      <c r="BC392" s="314"/>
      <c r="BD392" s="314"/>
      <c r="BE392" s="314"/>
      <c r="BF392" s="314"/>
      <c r="BI392" s="314"/>
      <c r="BS392" s="314"/>
      <c r="CC392" s="314"/>
      <c r="CM392" s="314"/>
      <c r="CW392" s="314"/>
      <c r="DG392" s="314"/>
      <c r="DQ392" s="314"/>
      <c r="EA392" s="314"/>
      <c r="EK392" s="314"/>
      <c r="EU392" s="314"/>
      <c r="FE392" s="314"/>
      <c r="FO392" s="314"/>
      <c r="FY392" s="314"/>
      <c r="GI392" s="314"/>
      <c r="GS392" s="314"/>
      <c r="HC392" s="314"/>
      <c r="HM392" s="314"/>
      <c r="HW392" s="314"/>
    </row>
    <row r="393" s="3" customFormat="true" x14ac:dyDescent="0.25">
      <c r="A393" s="314"/>
      <c r="K393" s="314"/>
      <c r="U393" s="314"/>
      <c r="AE393" s="314"/>
      <c r="AO393" s="314"/>
      <c r="AY393" s="314"/>
      <c r="AZ393" s="314"/>
      <c r="BA393" s="314"/>
      <c r="BB393" s="314"/>
      <c r="BC393" s="314"/>
      <c r="BD393" s="314"/>
      <c r="BE393" s="314"/>
      <c r="BF393" s="314"/>
      <c r="BI393" s="314"/>
      <c r="BS393" s="314"/>
      <c r="CC393" s="314"/>
      <c r="CM393" s="314"/>
      <c r="CW393" s="314"/>
      <c r="DG393" s="314"/>
      <c r="DQ393" s="314"/>
      <c r="EA393" s="314"/>
      <c r="EK393" s="314"/>
      <c r="EU393" s="314"/>
      <c r="FE393" s="314"/>
      <c r="FO393" s="314"/>
      <c r="FY393" s="314"/>
      <c r="GI393" s="314"/>
      <c r="GS393" s="314"/>
      <c r="HC393" s="314"/>
      <c r="HM393" s="314"/>
      <c r="HW393" s="314"/>
    </row>
    <row r="394" s="3" customFormat="true" x14ac:dyDescent="0.25">
      <c r="A394" s="314"/>
      <c r="K394" s="314"/>
      <c r="U394" s="314"/>
      <c r="AE394" s="314"/>
      <c r="AO394" s="314"/>
      <c r="AY394" s="314"/>
      <c r="AZ394" s="314"/>
      <c r="BA394" s="314"/>
      <c r="BB394" s="314"/>
      <c r="BC394" s="314"/>
      <c r="BD394" s="314"/>
      <c r="BE394" s="314"/>
      <c r="BF394" s="314"/>
      <c r="BI394" s="314"/>
      <c r="BS394" s="314"/>
      <c r="CC394" s="314"/>
      <c r="CM394" s="314"/>
      <c r="CW394" s="314"/>
      <c r="DG394" s="314"/>
      <c r="DQ394" s="314"/>
      <c r="EA394" s="314"/>
      <c r="EK394" s="314"/>
      <c r="EU394" s="314"/>
      <c r="FE394" s="314"/>
      <c r="FO394" s="314"/>
      <c r="FY394" s="314"/>
      <c r="GI394" s="314"/>
      <c r="GS394" s="314"/>
      <c r="HC394" s="314"/>
      <c r="HM394" s="314"/>
      <c r="HW394" s="314"/>
    </row>
    <row r="395" s="3" customFormat="true" x14ac:dyDescent="0.25">
      <c r="A395" s="314"/>
      <c r="K395" s="314"/>
      <c r="U395" s="314"/>
      <c r="AE395" s="314"/>
      <c r="AO395" s="314"/>
      <c r="AY395" s="314"/>
      <c r="AZ395" s="314"/>
      <c r="BA395" s="314"/>
      <c r="BB395" s="314"/>
      <c r="BC395" s="314"/>
      <c r="BD395" s="314"/>
      <c r="BE395" s="314"/>
      <c r="BF395" s="314"/>
      <c r="BI395" s="314"/>
      <c r="BS395" s="314"/>
      <c r="CC395" s="314"/>
      <c r="CM395" s="314"/>
      <c r="CW395" s="314"/>
      <c r="DG395" s="314"/>
      <c r="DQ395" s="314"/>
      <c r="EA395" s="314"/>
      <c r="EK395" s="314"/>
      <c r="EU395" s="314"/>
      <c r="FE395" s="314"/>
      <c r="FO395" s="314"/>
      <c r="FY395" s="314"/>
      <c r="GI395" s="314"/>
      <c r="GS395" s="314"/>
      <c r="HC395" s="314"/>
      <c r="HM395" s="314"/>
      <c r="HW395" s="314"/>
    </row>
    <row r="396" s="3" customFormat="true" x14ac:dyDescent="0.25">
      <c r="A396" s="314"/>
      <c r="K396" s="314"/>
      <c r="U396" s="314"/>
      <c r="AE396" s="314"/>
      <c r="AO396" s="314"/>
      <c r="AY396" s="314"/>
      <c r="AZ396" s="314"/>
      <c r="BA396" s="314"/>
      <c r="BB396" s="314"/>
      <c r="BC396" s="314"/>
      <c r="BD396" s="314"/>
      <c r="BE396" s="314"/>
      <c r="BF396" s="314"/>
      <c r="BI396" s="314"/>
      <c r="BS396" s="314"/>
      <c r="CC396" s="314"/>
      <c r="CM396" s="314"/>
      <c r="CW396" s="314"/>
      <c r="DG396" s="314"/>
      <c r="DQ396" s="314"/>
      <c r="EA396" s="314"/>
      <c r="EK396" s="314"/>
      <c r="EU396" s="314"/>
      <c r="FE396" s="314"/>
      <c r="FO396" s="314"/>
      <c r="FY396" s="314"/>
      <c r="GI396" s="314"/>
      <c r="GS396" s="314"/>
      <c r="HC396" s="314"/>
      <c r="HM396" s="314"/>
      <c r="HW396" s="314"/>
    </row>
    <row r="397" s="3" customFormat="true" x14ac:dyDescent="0.25">
      <c r="A397" s="314"/>
      <c r="K397" s="314"/>
      <c r="U397" s="314"/>
      <c r="AE397" s="314"/>
      <c r="AO397" s="314"/>
      <c r="AY397" s="314"/>
      <c r="AZ397" s="314"/>
      <c r="BA397" s="314"/>
      <c r="BB397" s="314"/>
      <c r="BC397" s="314"/>
      <c r="BD397" s="314"/>
      <c r="BE397" s="314"/>
      <c r="BF397" s="314"/>
      <c r="BI397" s="314"/>
      <c r="BS397" s="314"/>
      <c r="CC397" s="314"/>
      <c r="CM397" s="314"/>
      <c r="CW397" s="314"/>
      <c r="DG397" s="314"/>
      <c r="DQ397" s="314"/>
      <c r="EA397" s="314"/>
      <c r="EK397" s="314"/>
      <c r="EU397" s="314"/>
      <c r="FE397" s="314"/>
      <c r="FO397" s="314"/>
      <c r="FY397" s="314"/>
      <c r="GI397" s="314"/>
      <c r="GS397" s="314"/>
      <c r="HC397" s="314"/>
      <c r="HM397" s="314"/>
      <c r="HW397" s="314"/>
    </row>
    <row r="398" s="3" customFormat="true" x14ac:dyDescent="0.25">
      <c r="A398" s="314"/>
      <c r="K398" s="314"/>
      <c r="U398" s="314"/>
      <c r="AE398" s="314"/>
      <c r="AO398" s="314"/>
      <c r="AY398" s="314"/>
      <c r="AZ398" s="314"/>
      <c r="BA398" s="314"/>
      <c r="BB398" s="314"/>
      <c r="BC398" s="314"/>
      <c r="BD398" s="314"/>
      <c r="BE398" s="314"/>
      <c r="BF398" s="314"/>
      <c r="BI398" s="314"/>
      <c r="BS398" s="314"/>
      <c r="CC398" s="314"/>
      <c r="CM398" s="314"/>
      <c r="CW398" s="314"/>
      <c r="DG398" s="314"/>
      <c r="DQ398" s="314"/>
      <c r="EA398" s="314"/>
      <c r="EK398" s="314"/>
      <c r="EU398" s="314"/>
      <c r="FE398" s="314"/>
      <c r="FO398" s="314"/>
      <c r="FY398" s="314"/>
      <c r="GI398" s="314"/>
      <c r="GS398" s="314"/>
      <c r="HC398" s="314"/>
      <c r="HM398" s="314"/>
      <c r="HW398" s="314"/>
    </row>
    <row r="399" s="3" customFormat="true" x14ac:dyDescent="0.25">
      <c r="A399" s="314"/>
      <c r="K399" s="314"/>
      <c r="U399" s="314"/>
      <c r="AE399" s="314"/>
      <c r="AO399" s="314"/>
      <c r="AY399" s="314"/>
      <c r="AZ399" s="314"/>
      <c r="BA399" s="314"/>
      <c r="BB399" s="314"/>
      <c r="BC399" s="314"/>
      <c r="BD399" s="314"/>
      <c r="BE399" s="314"/>
      <c r="BF399" s="314"/>
      <c r="BI399" s="314"/>
      <c r="BS399" s="314"/>
      <c r="CC399" s="314"/>
      <c r="CM399" s="314"/>
      <c r="CW399" s="314"/>
      <c r="DG399" s="314"/>
      <c r="DQ399" s="314"/>
      <c r="EA399" s="314"/>
      <c r="EK399" s="314"/>
      <c r="EU399" s="314"/>
      <c r="FE399" s="314"/>
      <c r="FO399" s="314"/>
      <c r="FY399" s="314"/>
      <c r="GI399" s="314"/>
      <c r="GS399" s="314"/>
      <c r="HC399" s="314"/>
      <c r="HM399" s="314"/>
      <c r="HW399" s="314"/>
    </row>
    <row r="400" s="3" customFormat="true" x14ac:dyDescent="0.25">
      <c r="A400" s="314"/>
      <c r="K400" s="314"/>
      <c r="U400" s="314"/>
      <c r="AE400" s="314"/>
      <c r="AO400" s="314"/>
      <c r="AY400" s="314"/>
      <c r="AZ400" s="314"/>
      <c r="BA400" s="314"/>
      <c r="BB400" s="314"/>
      <c r="BC400" s="314"/>
      <c r="BD400" s="314"/>
      <c r="BE400" s="314"/>
      <c r="BF400" s="314"/>
      <c r="BI400" s="314"/>
      <c r="BS400" s="314"/>
      <c r="CC400" s="314"/>
      <c r="CM400" s="314"/>
      <c r="CW400" s="314"/>
      <c r="DG400" s="314"/>
      <c r="DQ400" s="314"/>
      <c r="EA400" s="314"/>
      <c r="EK400" s="314"/>
      <c r="EU400" s="314"/>
      <c r="FE400" s="314"/>
      <c r="FO400" s="314"/>
      <c r="FY400" s="314"/>
      <c r="GI400" s="314"/>
      <c r="GS400" s="314"/>
      <c r="HC400" s="314"/>
      <c r="HM400" s="314"/>
      <c r="HW400" s="314"/>
    </row>
    <row r="401" s="3" customFormat="true" x14ac:dyDescent="0.25">
      <c r="A401" s="314"/>
      <c r="K401" s="314"/>
      <c r="U401" s="314"/>
      <c r="AE401" s="314"/>
      <c r="AO401" s="314"/>
      <c r="AY401" s="314"/>
      <c r="AZ401" s="314"/>
      <c r="BA401" s="314"/>
      <c r="BB401" s="314"/>
      <c r="BC401" s="314"/>
      <c r="BD401" s="314"/>
      <c r="BE401" s="314"/>
      <c r="BF401" s="314"/>
      <c r="BI401" s="314"/>
      <c r="BS401" s="314"/>
      <c r="CC401" s="314"/>
      <c r="CM401" s="314"/>
      <c r="CW401" s="314"/>
      <c r="DG401" s="314"/>
      <c r="DQ401" s="314"/>
      <c r="EA401" s="314"/>
      <c r="EK401" s="314"/>
      <c r="EU401" s="314"/>
      <c r="FE401" s="314"/>
      <c r="FO401" s="314"/>
      <c r="FY401" s="314"/>
      <c r="GI401" s="314"/>
      <c r="GS401" s="314"/>
      <c r="HC401" s="314"/>
      <c r="HM401" s="314"/>
      <c r="HW401" s="314"/>
    </row>
    <row r="402" s="3" customFormat="true" x14ac:dyDescent="0.25">
      <c r="A402" s="314"/>
      <c r="K402" s="314"/>
      <c r="U402" s="314"/>
      <c r="AE402" s="314"/>
      <c r="AO402" s="314"/>
      <c r="AY402" s="314"/>
      <c r="AZ402" s="314"/>
      <c r="BA402" s="314"/>
      <c r="BB402" s="314"/>
      <c r="BC402" s="314"/>
      <c r="BD402" s="314"/>
      <c r="BE402" s="314"/>
      <c r="BF402" s="314"/>
      <c r="BI402" s="314"/>
      <c r="BS402" s="314"/>
      <c r="CC402" s="314"/>
      <c r="CM402" s="314"/>
      <c r="CW402" s="314"/>
      <c r="DG402" s="314"/>
      <c r="DQ402" s="314"/>
      <c r="EA402" s="314"/>
      <c r="EK402" s="314"/>
      <c r="EU402" s="314"/>
      <c r="FE402" s="314"/>
      <c r="FO402" s="314"/>
      <c r="FY402" s="314"/>
      <c r="GI402" s="314"/>
      <c r="GS402" s="314"/>
      <c r="HC402" s="314"/>
      <c r="HM402" s="314"/>
      <c r="HW402" s="314"/>
    </row>
    <row r="403" s="3" customFormat="true" x14ac:dyDescent="0.25">
      <c r="A403" s="314"/>
      <c r="K403" s="314"/>
      <c r="U403" s="314"/>
      <c r="AE403" s="314"/>
      <c r="AO403" s="314"/>
      <c r="AY403" s="314"/>
      <c r="AZ403" s="314"/>
      <c r="BA403" s="314"/>
      <c r="BB403" s="314"/>
      <c r="BC403" s="314"/>
      <c r="BD403" s="314"/>
      <c r="BE403" s="314"/>
      <c r="BF403" s="314"/>
      <c r="BI403" s="314"/>
      <c r="BS403" s="314"/>
      <c r="CC403" s="314"/>
      <c r="CM403" s="314"/>
      <c r="CW403" s="314"/>
      <c r="DG403" s="314"/>
      <c r="DQ403" s="314"/>
      <c r="EA403" s="314"/>
      <c r="EK403" s="314"/>
      <c r="EU403" s="314"/>
      <c r="FE403" s="314"/>
      <c r="FO403" s="314"/>
      <c r="FY403" s="314"/>
      <c r="GI403" s="314"/>
      <c r="GS403" s="314"/>
      <c r="HC403" s="314"/>
      <c r="HM403" s="314"/>
      <c r="HW403" s="314"/>
    </row>
    <row r="404" s="3" customFormat="true" x14ac:dyDescent="0.25">
      <c r="A404" s="314"/>
      <c r="K404" s="314"/>
      <c r="U404" s="314"/>
      <c r="AE404" s="314"/>
      <c r="AO404" s="314"/>
      <c r="AY404" s="314"/>
      <c r="AZ404" s="314"/>
      <c r="BA404" s="314"/>
      <c r="BB404" s="314"/>
      <c r="BC404" s="314"/>
      <c r="BD404" s="314"/>
      <c r="BE404" s="314"/>
      <c r="BF404" s="314"/>
      <c r="BI404" s="314"/>
      <c r="BS404" s="314"/>
      <c r="CC404" s="314"/>
      <c r="CM404" s="314"/>
      <c r="CW404" s="314"/>
      <c r="DG404" s="314"/>
      <c r="DQ404" s="314"/>
      <c r="EA404" s="314"/>
      <c r="EK404" s="314"/>
      <c r="EU404" s="314"/>
      <c r="FE404" s="314"/>
      <c r="FO404" s="314"/>
      <c r="FY404" s="314"/>
      <c r="GI404" s="314"/>
      <c r="GS404" s="314"/>
      <c r="HC404" s="314"/>
      <c r="HM404" s="314"/>
      <c r="HW404" s="314"/>
    </row>
    <row r="405" s="3" customFormat="true" x14ac:dyDescent="0.25">
      <c r="A405" s="314"/>
      <c r="K405" s="314"/>
      <c r="U405" s="314"/>
      <c r="AE405" s="314"/>
      <c r="AO405" s="314"/>
      <c r="AY405" s="314"/>
      <c r="AZ405" s="314"/>
      <c r="BA405" s="314"/>
      <c r="BB405" s="314"/>
      <c r="BC405" s="314"/>
      <c r="BD405" s="314"/>
      <c r="BE405" s="314"/>
      <c r="BF405" s="314"/>
      <c r="BI405" s="314"/>
      <c r="BS405" s="314"/>
      <c r="CC405" s="314"/>
      <c r="CM405" s="314"/>
      <c r="CW405" s="314"/>
      <c r="DG405" s="314"/>
      <c r="DQ405" s="314"/>
      <c r="EA405" s="314"/>
      <c r="EK405" s="314"/>
      <c r="EU405" s="314"/>
      <c r="FE405" s="314"/>
      <c r="FO405" s="314"/>
      <c r="FY405" s="314"/>
      <c r="GI405" s="314"/>
      <c r="GS405" s="314"/>
      <c r="HC405" s="314"/>
      <c r="HM405" s="314"/>
      <c r="HW405" s="314"/>
    </row>
    <row r="406" s="3" customFormat="true" x14ac:dyDescent="0.25">
      <c r="A406" s="314"/>
      <c r="K406" s="314"/>
      <c r="U406" s="314"/>
      <c r="AE406" s="314"/>
      <c r="AO406" s="314"/>
      <c r="AY406" s="314"/>
      <c r="AZ406" s="314"/>
      <c r="BA406" s="314"/>
      <c r="BB406" s="314"/>
      <c r="BC406" s="314"/>
      <c r="BD406" s="314"/>
      <c r="BE406" s="314"/>
      <c r="BF406" s="314"/>
      <c r="BI406" s="314"/>
      <c r="BS406" s="314"/>
      <c r="CC406" s="314"/>
      <c r="CM406" s="314"/>
      <c r="CW406" s="314"/>
      <c r="DG406" s="314"/>
      <c r="DQ406" s="314"/>
      <c r="EA406" s="314"/>
      <c r="EK406" s="314"/>
      <c r="EU406" s="314"/>
      <c r="FE406" s="314"/>
      <c r="FO406" s="314"/>
      <c r="FY406" s="314"/>
      <c r="GI406" s="314"/>
      <c r="GS406" s="314"/>
      <c r="HC406" s="314"/>
      <c r="HM406" s="314"/>
      <c r="HW406" s="314"/>
    </row>
    <row r="407" s="3" customFormat="true" x14ac:dyDescent="0.25">
      <c r="A407" s="314"/>
      <c r="K407" s="314"/>
      <c r="U407" s="314"/>
      <c r="AE407" s="314"/>
      <c r="AO407" s="314"/>
      <c r="AY407" s="314"/>
      <c r="AZ407" s="314"/>
      <c r="BA407" s="314"/>
      <c r="BB407" s="314"/>
      <c r="BC407" s="314"/>
      <c r="BD407" s="314"/>
      <c r="BE407" s="314"/>
      <c r="BF407" s="314"/>
      <c r="BI407" s="314"/>
      <c r="BS407" s="314"/>
      <c r="CC407" s="314"/>
      <c r="CM407" s="314"/>
      <c r="CW407" s="314"/>
      <c r="DG407" s="314"/>
      <c r="DQ407" s="314"/>
      <c r="EA407" s="314"/>
      <c r="EK407" s="314"/>
      <c r="EU407" s="314"/>
      <c r="FE407" s="314"/>
      <c r="FO407" s="314"/>
      <c r="FY407" s="314"/>
      <c r="GI407" s="314"/>
      <c r="GS407" s="314"/>
      <c r="HC407" s="314"/>
      <c r="HM407" s="314"/>
      <c r="HW407" s="314"/>
    </row>
    <row r="408" s="3" customFormat="true" x14ac:dyDescent="0.25">
      <c r="A408" s="314"/>
      <c r="K408" s="314"/>
      <c r="U408" s="314"/>
      <c r="AE408" s="314"/>
      <c r="AO408" s="314"/>
      <c r="AY408" s="314"/>
      <c r="AZ408" s="314"/>
      <c r="BA408" s="314"/>
      <c r="BB408" s="314"/>
      <c r="BC408" s="314"/>
      <c r="BD408" s="314"/>
      <c r="BE408" s="314"/>
      <c r="BF408" s="314"/>
      <c r="BI408" s="314"/>
      <c r="BS408" s="314"/>
      <c r="CC408" s="314"/>
      <c r="CM408" s="314"/>
      <c r="CW408" s="314"/>
      <c r="DG408" s="314"/>
      <c r="DQ408" s="314"/>
      <c r="EA408" s="314"/>
      <c r="EK408" s="314"/>
      <c r="EU408" s="314"/>
      <c r="FE408" s="314"/>
      <c r="FO408" s="314"/>
      <c r="FY408" s="314"/>
      <c r="GI408" s="314"/>
      <c r="GS408" s="314"/>
      <c r="HC408" s="314"/>
      <c r="HM408" s="314"/>
      <c r="HW408" s="314"/>
    </row>
    <row r="409" s="3" customFormat="true" x14ac:dyDescent="0.25">
      <c r="A409" s="314"/>
      <c r="K409" s="314"/>
      <c r="U409" s="314"/>
      <c r="AE409" s="314"/>
      <c r="AO409" s="314"/>
      <c r="AY409" s="314"/>
      <c r="AZ409" s="314"/>
      <c r="BA409" s="314"/>
      <c r="BB409" s="314"/>
      <c r="BC409" s="314"/>
      <c r="BD409" s="314"/>
      <c r="BE409" s="314"/>
      <c r="BF409" s="314"/>
      <c r="BI409" s="314"/>
      <c r="BS409" s="314"/>
      <c r="CC409" s="314"/>
      <c r="CM409" s="314"/>
      <c r="CW409" s="314"/>
      <c r="DG409" s="314"/>
      <c r="DQ409" s="314"/>
      <c r="EA409" s="314"/>
      <c r="EK409" s="314"/>
      <c r="EU409" s="314"/>
      <c r="FE409" s="314"/>
      <c r="FO409" s="314"/>
      <c r="FY409" s="314"/>
      <c r="GI409" s="314"/>
      <c r="GS409" s="314"/>
      <c r="HC409" s="314"/>
      <c r="HM409" s="314"/>
      <c r="HW409" s="314"/>
    </row>
    <row r="410" s="3" customFormat="true" x14ac:dyDescent="0.25">
      <c r="A410" s="314"/>
      <c r="K410" s="314"/>
      <c r="U410" s="314"/>
      <c r="AE410" s="314"/>
      <c r="AO410" s="314"/>
      <c r="AY410" s="314"/>
      <c r="AZ410" s="314"/>
      <c r="BA410" s="314"/>
      <c r="BB410" s="314"/>
      <c r="BC410" s="314"/>
      <c r="BD410" s="314"/>
      <c r="BE410" s="314"/>
      <c r="BF410" s="314"/>
      <c r="BI410" s="314"/>
      <c r="BS410" s="314"/>
      <c r="CC410" s="314"/>
      <c r="CM410" s="314"/>
      <c r="CW410" s="314"/>
      <c r="DG410" s="314"/>
      <c r="DQ410" s="314"/>
      <c r="EA410" s="314"/>
      <c r="EK410" s="314"/>
      <c r="EU410" s="314"/>
      <c r="FE410" s="314"/>
      <c r="FO410" s="314"/>
      <c r="FY410" s="314"/>
      <c r="GI410" s="314"/>
      <c r="GS410" s="314"/>
      <c r="HC410" s="314"/>
      <c r="HM410" s="314"/>
      <c r="HW410" s="314"/>
    </row>
    <row r="411" s="3" customFormat="true" x14ac:dyDescent="0.25">
      <c r="A411" s="314"/>
      <c r="K411" s="314"/>
      <c r="U411" s="314"/>
      <c r="AE411" s="314"/>
      <c r="AO411" s="314"/>
      <c r="AY411" s="314"/>
      <c r="AZ411" s="314"/>
      <c r="BA411" s="314"/>
      <c r="BB411" s="314"/>
      <c r="BC411" s="314"/>
      <c r="BD411" s="314"/>
      <c r="BE411" s="314"/>
      <c r="BF411" s="314"/>
      <c r="BI411" s="314"/>
      <c r="BS411" s="314"/>
      <c r="CC411" s="314"/>
      <c r="CM411" s="314"/>
      <c r="CW411" s="314"/>
      <c r="DG411" s="314"/>
      <c r="DQ411" s="314"/>
      <c r="EA411" s="314"/>
      <c r="EK411" s="314"/>
      <c r="EU411" s="314"/>
      <c r="FE411" s="314"/>
      <c r="FO411" s="314"/>
      <c r="FY411" s="314"/>
      <c r="GI411" s="314"/>
      <c r="GS411" s="314"/>
      <c r="HC411" s="314"/>
      <c r="HM411" s="314"/>
      <c r="HW411" s="314"/>
    </row>
    <row r="412" s="3" customFormat="true" x14ac:dyDescent="0.25">
      <c r="A412" s="314"/>
      <c r="K412" s="314"/>
      <c r="U412" s="314"/>
      <c r="AE412" s="314"/>
      <c r="AO412" s="314"/>
      <c r="AY412" s="314"/>
      <c r="AZ412" s="314"/>
      <c r="BA412" s="314"/>
      <c r="BB412" s="314"/>
      <c r="BC412" s="314"/>
      <c r="BD412" s="314"/>
      <c r="BE412" s="314"/>
      <c r="BF412" s="314"/>
      <c r="BI412" s="314"/>
      <c r="BS412" s="314"/>
      <c r="CC412" s="314"/>
      <c r="CM412" s="314"/>
      <c r="CW412" s="314"/>
      <c r="DG412" s="314"/>
      <c r="DQ412" s="314"/>
      <c r="EA412" s="314"/>
      <c r="EK412" s="314"/>
      <c r="EU412" s="314"/>
      <c r="FE412" s="314"/>
      <c r="FO412" s="314"/>
      <c r="FY412" s="314"/>
      <c r="GI412" s="314"/>
      <c r="GS412" s="314"/>
      <c r="HC412" s="314"/>
      <c r="HM412" s="314"/>
      <c r="HW412" s="314"/>
    </row>
    <row r="413" s="3" customFormat="true" x14ac:dyDescent="0.25">
      <c r="A413" s="314"/>
      <c r="K413" s="314"/>
      <c r="U413" s="314"/>
      <c r="AE413" s="314"/>
      <c r="AO413" s="314"/>
      <c r="AY413" s="314"/>
      <c r="AZ413" s="314"/>
      <c r="BA413" s="314"/>
      <c r="BB413" s="314"/>
      <c r="BC413" s="314"/>
      <c r="BD413" s="314"/>
      <c r="BE413" s="314"/>
      <c r="BF413" s="314"/>
      <c r="BI413" s="314"/>
      <c r="BS413" s="314"/>
      <c r="CC413" s="314"/>
      <c r="CM413" s="314"/>
      <c r="CW413" s="314"/>
      <c r="DG413" s="314"/>
      <c r="DQ413" s="314"/>
      <c r="EA413" s="314"/>
      <c r="EK413" s="314"/>
      <c r="EU413" s="314"/>
      <c r="FE413" s="314"/>
      <c r="FO413" s="314"/>
      <c r="FY413" s="314"/>
      <c r="GI413" s="314"/>
      <c r="GS413" s="314"/>
      <c r="HC413" s="314"/>
      <c r="HM413" s="314"/>
      <c r="HW413" s="314"/>
    </row>
    <row r="414" s="3" customFormat="true" x14ac:dyDescent="0.25">
      <c r="A414" s="314"/>
      <c r="K414" s="314"/>
      <c r="U414" s="314"/>
      <c r="AE414" s="314"/>
      <c r="AO414" s="314"/>
      <c r="AY414" s="314"/>
      <c r="AZ414" s="314"/>
      <c r="BA414" s="314"/>
      <c r="BB414" s="314"/>
      <c r="BC414" s="314"/>
      <c r="BD414" s="314"/>
      <c r="BE414" s="314"/>
      <c r="BF414" s="314"/>
      <c r="BI414" s="314"/>
      <c r="BS414" s="314"/>
      <c r="CC414" s="314"/>
      <c r="CM414" s="314"/>
      <c r="CW414" s="314"/>
      <c r="DG414" s="314"/>
      <c r="DQ414" s="314"/>
      <c r="EA414" s="314"/>
      <c r="EK414" s="314"/>
      <c r="EU414" s="314"/>
      <c r="FE414" s="314"/>
      <c r="FO414" s="314"/>
      <c r="FY414" s="314"/>
      <c r="GI414" s="314"/>
      <c r="GS414" s="314"/>
      <c r="HC414" s="314"/>
      <c r="HM414" s="314"/>
      <c r="HW414" s="314"/>
    </row>
    <row r="415" s="3" customFormat="true" x14ac:dyDescent="0.25">
      <c r="A415" s="314"/>
      <c r="K415" s="314"/>
      <c r="U415" s="314"/>
      <c r="AE415" s="314"/>
      <c r="AO415" s="314"/>
      <c r="AY415" s="314"/>
      <c r="AZ415" s="314"/>
      <c r="BA415" s="314"/>
      <c r="BB415" s="314"/>
      <c r="BC415" s="314"/>
      <c r="BD415" s="314"/>
      <c r="BE415" s="314"/>
      <c r="BF415" s="314"/>
      <c r="BI415" s="314"/>
      <c r="BS415" s="314"/>
      <c r="CC415" s="314"/>
      <c r="CM415" s="314"/>
      <c r="CW415" s="314"/>
      <c r="DG415" s="314"/>
      <c r="DQ415" s="314"/>
      <c r="EA415" s="314"/>
      <c r="EK415" s="314"/>
      <c r="EU415" s="314"/>
      <c r="FE415" s="314"/>
      <c r="FO415" s="314"/>
      <c r="FY415" s="314"/>
      <c r="GI415" s="314"/>
      <c r="GS415" s="314"/>
      <c r="HC415" s="314"/>
      <c r="HM415" s="314"/>
      <c r="HW415" s="314"/>
    </row>
    <row r="416" s="3" customFormat="true" x14ac:dyDescent="0.25">
      <c r="A416" s="314"/>
      <c r="K416" s="314"/>
      <c r="U416" s="314"/>
      <c r="AE416" s="314"/>
      <c r="AO416" s="314"/>
      <c r="AY416" s="314"/>
      <c r="AZ416" s="314"/>
      <c r="BA416" s="314"/>
      <c r="BB416" s="314"/>
      <c r="BC416" s="314"/>
      <c r="BD416" s="314"/>
      <c r="BE416" s="314"/>
      <c r="BF416" s="314"/>
      <c r="BI416" s="314"/>
      <c r="BS416" s="314"/>
      <c r="CC416" s="314"/>
      <c r="CM416" s="314"/>
      <c r="CW416" s="314"/>
      <c r="DG416" s="314"/>
      <c r="DQ416" s="314"/>
      <c r="EA416" s="314"/>
      <c r="EK416" s="314"/>
      <c r="EU416" s="314"/>
      <c r="FE416" s="314"/>
      <c r="FO416" s="314"/>
      <c r="FY416" s="314"/>
      <c r="GI416" s="314"/>
      <c r="GS416" s="314"/>
      <c r="HC416" s="314"/>
      <c r="HM416" s="314"/>
      <c r="HW416" s="314"/>
    </row>
    <row r="417" s="3" customFormat="true" x14ac:dyDescent="0.25">
      <c r="A417" s="314"/>
      <c r="K417" s="314"/>
      <c r="U417" s="314"/>
      <c r="AE417" s="314"/>
      <c r="AO417" s="314"/>
      <c r="AY417" s="314"/>
      <c r="AZ417" s="314"/>
      <c r="BA417" s="314"/>
      <c r="BB417" s="314"/>
      <c r="BC417" s="314"/>
      <c r="BD417" s="314"/>
      <c r="BE417" s="314"/>
      <c r="BF417" s="314"/>
      <c r="BI417" s="314"/>
      <c r="BS417" s="314"/>
      <c r="CC417" s="314"/>
      <c r="CM417" s="314"/>
      <c r="CW417" s="314"/>
      <c r="DG417" s="314"/>
      <c r="DQ417" s="314"/>
      <c r="EA417" s="314"/>
      <c r="EK417" s="314"/>
      <c r="EU417" s="314"/>
      <c r="FE417" s="314"/>
      <c r="FO417" s="314"/>
      <c r="FY417" s="314"/>
      <c r="GI417" s="314"/>
      <c r="GS417" s="314"/>
      <c r="HC417" s="314"/>
      <c r="HM417" s="314"/>
      <c r="HW417" s="314"/>
    </row>
    <row r="418" s="3" customFormat="true" x14ac:dyDescent="0.25">
      <c r="A418" s="314"/>
      <c r="K418" s="314"/>
      <c r="U418" s="314"/>
      <c r="AE418" s="314"/>
      <c r="AO418" s="314"/>
      <c r="AY418" s="314"/>
      <c r="AZ418" s="314"/>
      <c r="BA418" s="314"/>
      <c r="BB418" s="314"/>
      <c r="BC418" s="314"/>
      <c r="BD418" s="314"/>
      <c r="BE418" s="314"/>
      <c r="BF418" s="314"/>
      <c r="BI418" s="314"/>
      <c r="BS418" s="314"/>
      <c r="CC418" s="314"/>
      <c r="CM418" s="314"/>
      <c r="CW418" s="314"/>
      <c r="DG418" s="314"/>
      <c r="DQ418" s="314"/>
      <c r="EA418" s="314"/>
      <c r="EK418" s="314"/>
      <c r="EU418" s="314"/>
      <c r="FE418" s="314"/>
      <c r="FO418" s="314"/>
      <c r="FY418" s="314"/>
      <c r="GI418" s="314"/>
      <c r="GS418" s="314"/>
      <c r="HC418" s="314"/>
      <c r="HM418" s="314"/>
      <c r="HW418" s="314"/>
    </row>
    <row r="419" s="3" customFormat="true" x14ac:dyDescent="0.25">
      <c r="A419" s="314"/>
      <c r="K419" s="314"/>
      <c r="U419" s="314"/>
      <c r="AE419" s="314"/>
      <c r="AO419" s="314"/>
      <c r="AY419" s="314"/>
      <c r="AZ419" s="314"/>
      <c r="BA419" s="314"/>
      <c r="BB419" s="314"/>
      <c r="BC419" s="314"/>
      <c r="BD419" s="314"/>
      <c r="BE419" s="314"/>
      <c r="BF419" s="314"/>
      <c r="BI419" s="314"/>
      <c r="BS419" s="314"/>
      <c r="CC419" s="314"/>
      <c r="CM419" s="314"/>
      <c r="CW419" s="314"/>
      <c r="DG419" s="314"/>
      <c r="DQ419" s="314"/>
      <c r="EA419" s="314"/>
      <c r="EK419" s="314"/>
      <c r="EU419" s="314"/>
      <c r="FE419" s="314"/>
      <c r="FO419" s="314"/>
      <c r="FY419" s="314"/>
      <c r="GI419" s="314"/>
      <c r="GS419" s="314"/>
      <c r="HC419" s="314"/>
      <c r="HM419" s="314"/>
      <c r="HW419" s="314"/>
    </row>
    <row r="420" s="3" customFormat="true" x14ac:dyDescent="0.25">
      <c r="A420" s="314"/>
      <c r="K420" s="314"/>
      <c r="U420" s="314"/>
      <c r="AE420" s="314"/>
      <c r="AO420" s="314"/>
      <c r="AY420" s="314"/>
      <c r="AZ420" s="314"/>
      <c r="BA420" s="314"/>
      <c r="BB420" s="314"/>
      <c r="BC420" s="314"/>
      <c r="BD420" s="314"/>
      <c r="BE420" s="314"/>
      <c r="BF420" s="314"/>
      <c r="BI420" s="314"/>
      <c r="BS420" s="314"/>
      <c r="CC420" s="314"/>
      <c r="CM420" s="314"/>
      <c r="CW420" s="314"/>
      <c r="DG420" s="314"/>
      <c r="DQ420" s="314"/>
      <c r="EA420" s="314"/>
      <c r="EK420" s="314"/>
      <c r="EU420" s="314"/>
      <c r="FE420" s="314"/>
      <c r="FO420" s="314"/>
      <c r="FY420" s="314"/>
      <c r="GI420" s="314"/>
      <c r="GS420" s="314"/>
      <c r="HC420" s="314"/>
      <c r="HM420" s="314"/>
      <c r="HW420" s="314"/>
    </row>
    <row r="421" s="3" customFormat="true" x14ac:dyDescent="0.25">
      <c r="A421" s="314"/>
      <c r="K421" s="314"/>
      <c r="U421" s="314"/>
      <c r="AE421" s="314"/>
      <c r="AO421" s="314"/>
      <c r="AY421" s="314"/>
      <c r="AZ421" s="314"/>
      <c r="BA421" s="314"/>
      <c r="BB421" s="314"/>
      <c r="BC421" s="314"/>
      <c r="BD421" s="314"/>
      <c r="BE421" s="314"/>
      <c r="BF421" s="314"/>
      <c r="BI421" s="314"/>
      <c r="BS421" s="314"/>
      <c r="CC421" s="314"/>
      <c r="CM421" s="314"/>
      <c r="CW421" s="314"/>
      <c r="DG421" s="314"/>
      <c r="DQ421" s="314"/>
      <c r="EA421" s="314"/>
      <c r="EK421" s="314"/>
      <c r="EU421" s="314"/>
      <c r="FE421" s="314"/>
      <c r="FO421" s="314"/>
      <c r="FY421" s="314"/>
      <c r="GI421" s="314"/>
      <c r="GS421" s="314"/>
      <c r="HC421" s="314"/>
      <c r="HM421" s="314"/>
      <c r="HW421" s="314"/>
    </row>
    <row r="422" s="3" customFormat="true" x14ac:dyDescent="0.25">
      <c r="A422" s="314"/>
      <c r="K422" s="314"/>
      <c r="U422" s="314"/>
      <c r="AE422" s="314"/>
      <c r="AO422" s="314"/>
      <c r="AY422" s="314"/>
      <c r="AZ422" s="314"/>
      <c r="BA422" s="314"/>
      <c r="BB422" s="314"/>
      <c r="BC422" s="314"/>
      <c r="BD422" s="314"/>
      <c r="BE422" s="314"/>
      <c r="BF422" s="314"/>
      <c r="BI422" s="314"/>
      <c r="BS422" s="314"/>
      <c r="CC422" s="314"/>
      <c r="CM422" s="314"/>
      <c r="CW422" s="314"/>
      <c r="DG422" s="314"/>
      <c r="DQ422" s="314"/>
      <c r="EA422" s="314"/>
      <c r="EK422" s="314"/>
      <c r="EU422" s="314"/>
      <c r="FE422" s="314"/>
      <c r="FO422" s="314"/>
      <c r="FY422" s="314"/>
      <c r="GI422" s="314"/>
      <c r="GS422" s="314"/>
      <c r="HC422" s="314"/>
      <c r="HM422" s="314"/>
      <c r="HW422" s="314"/>
    </row>
    <row r="423" s="3" customFormat="true" x14ac:dyDescent="0.25">
      <c r="A423" s="314"/>
      <c r="K423" s="314"/>
      <c r="U423" s="314"/>
      <c r="AE423" s="314"/>
      <c r="AO423" s="314"/>
      <c r="AY423" s="314"/>
      <c r="AZ423" s="314"/>
      <c r="BA423" s="314"/>
      <c r="BB423" s="314"/>
      <c r="BC423" s="314"/>
      <c r="BD423" s="314"/>
      <c r="BE423" s="314"/>
      <c r="BF423" s="314"/>
      <c r="BI423" s="314"/>
      <c r="BS423" s="314"/>
      <c r="CC423" s="314"/>
      <c r="CM423" s="314"/>
      <c r="CW423" s="314"/>
      <c r="DG423" s="314"/>
      <c r="DQ423" s="314"/>
      <c r="EA423" s="314"/>
      <c r="EK423" s="314"/>
      <c r="EU423" s="314"/>
      <c r="FE423" s="314"/>
      <c r="FO423" s="314"/>
      <c r="FY423" s="314"/>
      <c r="GI423" s="314"/>
      <c r="GS423" s="314"/>
      <c r="HC423" s="314"/>
      <c r="HM423" s="314"/>
      <c r="HW423" s="314"/>
    </row>
    <row r="424" s="3" customFormat="true" x14ac:dyDescent="0.25">
      <c r="A424" s="314"/>
      <c r="K424" s="314"/>
      <c r="U424" s="314"/>
      <c r="AE424" s="314"/>
      <c r="AO424" s="314"/>
      <c r="AY424" s="314"/>
      <c r="AZ424" s="314"/>
      <c r="BA424" s="314"/>
      <c r="BB424" s="314"/>
      <c r="BC424" s="314"/>
      <c r="BD424" s="314"/>
      <c r="BE424" s="314"/>
      <c r="BF424" s="314"/>
      <c r="BI424" s="314"/>
      <c r="BS424" s="314"/>
      <c r="CC424" s="314"/>
      <c r="CM424" s="314"/>
      <c r="CW424" s="314"/>
      <c r="DG424" s="314"/>
      <c r="DQ424" s="314"/>
      <c r="EA424" s="314"/>
      <c r="EK424" s="314"/>
      <c r="EU424" s="314"/>
      <c r="FE424" s="314"/>
      <c r="FO424" s="314"/>
      <c r="FY424" s="314"/>
      <c r="GI424" s="314"/>
      <c r="GS424" s="314"/>
      <c r="HC424" s="314"/>
      <c r="HM424" s="314"/>
      <c r="HW424" s="314"/>
    </row>
    <row r="425" s="3" customFormat="true" x14ac:dyDescent="0.25">
      <c r="A425" s="314"/>
      <c r="K425" s="314"/>
      <c r="U425" s="314"/>
      <c r="AE425" s="314"/>
      <c r="AO425" s="314"/>
      <c r="AY425" s="314"/>
      <c r="AZ425" s="314"/>
      <c r="BA425" s="314"/>
      <c r="BB425" s="314"/>
      <c r="BC425" s="314"/>
      <c r="BD425" s="314"/>
      <c r="BE425" s="314"/>
      <c r="BF425" s="314"/>
      <c r="BI425" s="314"/>
      <c r="BS425" s="314"/>
      <c r="CC425" s="314"/>
      <c r="CM425" s="314"/>
      <c r="CW425" s="314"/>
      <c r="DG425" s="314"/>
      <c r="DQ425" s="314"/>
      <c r="EA425" s="314"/>
      <c r="EK425" s="314"/>
      <c r="EU425" s="314"/>
      <c r="FE425" s="314"/>
      <c r="FO425" s="314"/>
      <c r="FY425" s="314"/>
      <c r="GI425" s="314"/>
      <c r="GS425" s="314"/>
      <c r="HC425" s="314"/>
      <c r="HM425" s="314"/>
      <c r="HW425" s="314"/>
    </row>
    <row r="426" s="3" customFormat="true" x14ac:dyDescent="0.25">
      <c r="A426" s="314"/>
      <c r="K426" s="314"/>
      <c r="U426" s="314"/>
      <c r="AE426" s="314"/>
      <c r="AO426" s="314"/>
      <c r="AY426" s="314"/>
      <c r="AZ426" s="314"/>
      <c r="BA426" s="314"/>
      <c r="BB426" s="314"/>
      <c r="BC426" s="314"/>
      <c r="BD426" s="314"/>
      <c r="BE426" s="314"/>
      <c r="BF426" s="314"/>
      <c r="BI426" s="314"/>
      <c r="BS426" s="314"/>
      <c r="CC426" s="314"/>
      <c r="CM426" s="314"/>
      <c r="CW426" s="314"/>
      <c r="DG426" s="314"/>
      <c r="DQ426" s="314"/>
      <c r="EA426" s="314"/>
      <c r="EK426" s="314"/>
      <c r="EU426" s="314"/>
      <c r="FE426" s="314"/>
      <c r="FO426" s="314"/>
      <c r="FY426" s="314"/>
      <c r="GI426" s="314"/>
      <c r="GS426" s="314"/>
      <c r="HC426" s="314"/>
      <c r="HM426" s="314"/>
      <c r="HW426" s="314"/>
    </row>
    <row r="427" s="3" customFormat="true" x14ac:dyDescent="0.25">
      <c r="A427" s="314"/>
      <c r="K427" s="314"/>
      <c r="U427" s="314"/>
      <c r="AE427" s="314"/>
      <c r="AO427" s="314"/>
      <c r="AY427" s="314"/>
      <c r="AZ427" s="314"/>
      <c r="BA427" s="314"/>
      <c r="BB427" s="314"/>
      <c r="BC427" s="314"/>
      <c r="BD427" s="314"/>
      <c r="BE427" s="314"/>
      <c r="BF427" s="314"/>
      <c r="BI427" s="314"/>
      <c r="BS427" s="314"/>
      <c r="CC427" s="314"/>
      <c r="CM427" s="314"/>
      <c r="CW427" s="314"/>
      <c r="DG427" s="314"/>
      <c r="DQ427" s="314"/>
      <c r="EA427" s="314"/>
      <c r="EK427" s="314"/>
      <c r="EU427" s="314"/>
      <c r="FE427" s="314"/>
      <c r="FO427" s="314"/>
      <c r="FY427" s="314"/>
      <c r="GI427" s="314"/>
      <c r="GS427" s="314"/>
      <c r="HC427" s="314"/>
      <c r="HM427" s="314"/>
      <c r="HW427" s="314"/>
    </row>
    <row r="428" s="3" customFormat="true" x14ac:dyDescent="0.25">
      <c r="A428" s="314"/>
      <c r="K428" s="314"/>
      <c r="U428" s="314"/>
      <c r="AE428" s="314"/>
      <c r="AO428" s="314"/>
      <c r="AY428" s="314"/>
      <c r="AZ428" s="314"/>
      <c r="BA428" s="314"/>
      <c r="BB428" s="314"/>
      <c r="BC428" s="314"/>
      <c r="BD428" s="314"/>
      <c r="BE428" s="314"/>
      <c r="BF428" s="314"/>
      <c r="BI428" s="314"/>
      <c r="BS428" s="314"/>
      <c r="CC428" s="314"/>
      <c r="CM428" s="314"/>
      <c r="CW428" s="314"/>
      <c r="DG428" s="314"/>
      <c r="DQ428" s="314"/>
      <c r="EA428" s="314"/>
      <c r="EK428" s="314"/>
      <c r="EU428" s="314"/>
      <c r="FE428" s="314"/>
      <c r="FO428" s="314"/>
      <c r="FY428" s="314"/>
      <c r="GI428" s="314"/>
      <c r="GS428" s="314"/>
      <c r="HC428" s="314"/>
      <c r="HM428" s="314"/>
      <c r="HW428" s="314"/>
    </row>
    <row r="429" s="3" customFormat="true" x14ac:dyDescent="0.25">
      <c r="A429" s="314"/>
      <c r="K429" s="314"/>
      <c r="U429" s="314"/>
      <c r="AE429" s="314"/>
      <c r="AO429" s="314"/>
      <c r="AY429" s="314"/>
      <c r="AZ429" s="314"/>
      <c r="BA429" s="314"/>
      <c r="BB429" s="314"/>
      <c r="BC429" s="314"/>
      <c r="BD429" s="314"/>
      <c r="BE429" s="314"/>
      <c r="BF429" s="314"/>
      <c r="BI429" s="314"/>
      <c r="BS429" s="314"/>
      <c r="CC429" s="314"/>
      <c r="CM429" s="314"/>
      <c r="CW429" s="314"/>
      <c r="DG429" s="314"/>
      <c r="DQ429" s="314"/>
      <c r="EA429" s="314"/>
      <c r="EK429" s="314"/>
      <c r="EU429" s="314"/>
      <c r="FE429" s="314"/>
      <c r="FO429" s="314"/>
      <c r="FY429" s="314"/>
      <c r="GI429" s="314"/>
      <c r="GS429" s="314"/>
      <c r="HC429" s="314"/>
      <c r="HM429" s="314"/>
      <c r="HW429" s="314"/>
    </row>
    <row r="430" s="3" customFormat="true" x14ac:dyDescent="0.25">
      <c r="A430" s="314"/>
      <c r="K430" s="314"/>
      <c r="U430" s="314"/>
      <c r="AE430" s="314"/>
      <c r="AO430" s="314"/>
      <c r="AY430" s="314"/>
      <c r="AZ430" s="314"/>
      <c r="BA430" s="314"/>
      <c r="BB430" s="314"/>
      <c r="BC430" s="314"/>
      <c r="BD430" s="314"/>
      <c r="BE430" s="314"/>
      <c r="BF430" s="314"/>
      <c r="BI430" s="314"/>
      <c r="BS430" s="314"/>
      <c r="CC430" s="314"/>
      <c r="CM430" s="314"/>
      <c r="CW430" s="314"/>
      <c r="DG430" s="314"/>
      <c r="DQ430" s="314"/>
      <c r="EA430" s="314"/>
      <c r="EK430" s="314"/>
      <c r="EU430" s="314"/>
      <c r="FE430" s="314"/>
      <c r="FO430" s="314"/>
      <c r="FY430" s="314"/>
      <c r="GI430" s="314"/>
      <c r="GS430" s="314"/>
      <c r="HC430" s="314"/>
      <c r="HM430" s="314"/>
      <c r="HW430" s="314"/>
    </row>
    <row r="431" s="3" customFormat="true" x14ac:dyDescent="0.25">
      <c r="A431" s="314"/>
      <c r="K431" s="314"/>
      <c r="U431" s="314"/>
      <c r="AE431" s="314"/>
      <c r="AO431" s="314"/>
      <c r="AY431" s="314"/>
      <c r="AZ431" s="314"/>
      <c r="BA431" s="314"/>
      <c r="BB431" s="314"/>
      <c r="BC431" s="314"/>
      <c r="BD431" s="314"/>
      <c r="BE431" s="314"/>
      <c r="BF431" s="314"/>
      <c r="BI431" s="314"/>
      <c r="BS431" s="314"/>
      <c r="CC431" s="314"/>
      <c r="CM431" s="314"/>
      <c r="CW431" s="314"/>
      <c r="DG431" s="314"/>
      <c r="DQ431" s="314"/>
      <c r="EA431" s="314"/>
      <c r="EK431" s="314"/>
      <c r="EU431" s="314"/>
      <c r="FE431" s="314"/>
      <c r="FO431" s="314"/>
      <c r="FY431" s="314"/>
      <c r="GI431" s="314"/>
      <c r="GS431" s="314"/>
      <c r="HC431" s="314"/>
      <c r="HM431" s="314"/>
      <c r="HW431" s="314"/>
    </row>
    <row r="432" s="3" customFormat="true" x14ac:dyDescent="0.25">
      <c r="A432" s="314"/>
      <c r="K432" s="314"/>
      <c r="U432" s="314"/>
      <c r="AE432" s="314"/>
      <c r="AO432" s="314"/>
      <c r="AY432" s="314"/>
      <c r="AZ432" s="314"/>
      <c r="BA432" s="314"/>
      <c r="BB432" s="314"/>
      <c r="BC432" s="314"/>
      <c r="BD432" s="314"/>
      <c r="BE432" s="314"/>
      <c r="BF432" s="314"/>
      <c r="BI432" s="314"/>
      <c r="BS432" s="314"/>
      <c r="CC432" s="314"/>
      <c r="CM432" s="314"/>
      <c r="CW432" s="314"/>
      <c r="DG432" s="314"/>
      <c r="DQ432" s="314"/>
      <c r="EA432" s="314"/>
      <c r="EK432" s="314"/>
      <c r="EU432" s="314"/>
      <c r="FE432" s="314"/>
      <c r="FO432" s="314"/>
      <c r="FY432" s="314"/>
      <c r="GI432" s="314"/>
      <c r="GS432" s="314"/>
      <c r="HC432" s="314"/>
      <c r="HM432" s="314"/>
      <c r="HW432" s="314"/>
    </row>
    <row r="433" s="3" customFormat="true" x14ac:dyDescent="0.25">
      <c r="A433" s="314"/>
      <c r="K433" s="314"/>
      <c r="U433" s="314"/>
      <c r="AE433" s="314"/>
      <c r="AO433" s="314"/>
      <c r="AY433" s="314"/>
      <c r="AZ433" s="314"/>
      <c r="BA433" s="314"/>
      <c r="BB433" s="314"/>
      <c r="BC433" s="314"/>
      <c r="BD433" s="314"/>
      <c r="BE433" s="314"/>
      <c r="BF433" s="314"/>
      <c r="BI433" s="314"/>
      <c r="BS433" s="314"/>
      <c r="CC433" s="314"/>
      <c r="CM433" s="314"/>
      <c r="CW433" s="314"/>
      <c r="DG433" s="314"/>
      <c r="DQ433" s="314"/>
      <c r="EA433" s="314"/>
      <c r="EK433" s="314"/>
      <c r="EU433" s="314"/>
      <c r="FE433" s="314"/>
      <c r="FO433" s="314"/>
      <c r="FY433" s="314"/>
      <c r="GI433" s="314"/>
      <c r="GS433" s="314"/>
      <c r="HC433" s="314"/>
      <c r="HM433" s="314"/>
      <c r="HW433" s="314"/>
    </row>
    <row r="434" s="3" customFormat="true" x14ac:dyDescent="0.25">
      <c r="A434" s="314"/>
      <c r="K434" s="314"/>
      <c r="U434" s="314"/>
      <c r="AE434" s="314"/>
      <c r="AO434" s="314"/>
      <c r="AY434" s="314"/>
      <c r="AZ434" s="314"/>
      <c r="BA434" s="314"/>
      <c r="BB434" s="314"/>
      <c r="BC434" s="314"/>
      <c r="BD434" s="314"/>
      <c r="BE434" s="314"/>
      <c r="BF434" s="314"/>
      <c r="BI434" s="314"/>
      <c r="BS434" s="314"/>
      <c r="CC434" s="314"/>
      <c r="CM434" s="314"/>
      <c r="CW434" s="314"/>
      <c r="DG434" s="314"/>
      <c r="DQ434" s="314"/>
      <c r="EA434" s="314"/>
      <c r="EK434" s="314"/>
      <c r="EU434" s="314"/>
      <c r="FE434" s="314"/>
      <c r="FO434" s="314"/>
      <c r="FY434" s="314"/>
      <c r="GI434" s="314"/>
      <c r="GS434" s="314"/>
      <c r="HC434" s="314"/>
      <c r="HM434" s="314"/>
      <c r="HW434" s="314"/>
    </row>
    <row r="435" s="3" customFormat="true" x14ac:dyDescent="0.25">
      <c r="A435" s="314"/>
      <c r="K435" s="314"/>
      <c r="U435" s="314"/>
      <c r="AE435" s="314"/>
      <c r="AO435" s="314"/>
      <c r="AY435" s="314"/>
      <c r="AZ435" s="314"/>
      <c r="BA435" s="314"/>
      <c r="BB435" s="314"/>
      <c r="BC435" s="314"/>
      <c r="BD435" s="314"/>
      <c r="BE435" s="314"/>
      <c r="BF435" s="314"/>
      <c r="BI435" s="314"/>
      <c r="BS435" s="314"/>
      <c r="CC435" s="314"/>
      <c r="CM435" s="314"/>
      <c r="CW435" s="314"/>
      <c r="DG435" s="314"/>
      <c r="DQ435" s="314"/>
      <c r="EA435" s="314"/>
      <c r="EK435" s="314"/>
      <c r="EU435" s="314"/>
      <c r="FE435" s="314"/>
      <c r="FO435" s="314"/>
      <c r="FY435" s="314"/>
      <c r="GI435" s="314"/>
      <c r="GS435" s="314"/>
      <c r="HC435" s="314"/>
      <c r="HM435" s="314"/>
      <c r="HW435" s="314"/>
    </row>
    <row r="436" s="3" customFormat="true" x14ac:dyDescent="0.25">
      <c r="A436" s="314"/>
      <c r="K436" s="314"/>
      <c r="U436" s="314"/>
      <c r="AE436" s="314"/>
      <c r="AO436" s="314"/>
      <c r="AY436" s="314"/>
      <c r="AZ436" s="314"/>
      <c r="BA436" s="314"/>
      <c r="BB436" s="314"/>
      <c r="BC436" s="314"/>
      <c r="BD436" s="314"/>
      <c r="BE436" s="314"/>
      <c r="BF436" s="314"/>
      <c r="BI436" s="314"/>
      <c r="BS436" s="314"/>
      <c r="CC436" s="314"/>
      <c r="CM436" s="314"/>
      <c r="CW436" s="314"/>
      <c r="DG436" s="314"/>
      <c r="DQ436" s="314"/>
      <c r="EA436" s="314"/>
      <c r="EK436" s="314"/>
      <c r="EU436" s="314"/>
      <c r="FE436" s="314"/>
      <c r="FO436" s="314"/>
      <c r="FY436" s="314"/>
      <c r="GI436" s="314"/>
      <c r="GS436" s="314"/>
      <c r="HC436" s="314"/>
      <c r="HM436" s="314"/>
      <c r="HW436" s="314"/>
    </row>
    <row r="437" s="3" customFormat="true" x14ac:dyDescent="0.25">
      <c r="A437" s="314"/>
      <c r="K437" s="314"/>
      <c r="U437" s="314"/>
      <c r="AE437" s="314"/>
      <c r="AO437" s="314"/>
      <c r="AY437" s="314"/>
      <c r="AZ437" s="314"/>
      <c r="BA437" s="314"/>
      <c r="BB437" s="314"/>
      <c r="BC437" s="314"/>
      <c r="BD437" s="314"/>
      <c r="BE437" s="314"/>
      <c r="BF437" s="314"/>
      <c r="BI437" s="314"/>
      <c r="BS437" s="314"/>
      <c r="CC437" s="314"/>
      <c r="CM437" s="314"/>
      <c r="CW437" s="314"/>
      <c r="DG437" s="314"/>
      <c r="DQ437" s="314"/>
      <c r="EA437" s="314"/>
      <c r="EK437" s="314"/>
      <c r="EU437" s="314"/>
      <c r="FE437" s="314"/>
      <c r="FO437" s="314"/>
      <c r="FY437" s="314"/>
      <c r="GI437" s="314"/>
      <c r="GS437" s="314"/>
      <c r="HC437" s="314"/>
      <c r="HM437" s="314"/>
      <c r="HW437" s="314"/>
    </row>
    <row r="438" s="3" customFormat="true" x14ac:dyDescent="0.25">
      <c r="A438" s="314"/>
      <c r="K438" s="314"/>
      <c r="U438" s="314"/>
      <c r="AE438" s="314"/>
      <c r="AO438" s="314"/>
      <c r="AY438" s="314"/>
      <c r="AZ438" s="314"/>
      <c r="BA438" s="314"/>
      <c r="BB438" s="314"/>
      <c r="BC438" s="314"/>
      <c r="BD438" s="314"/>
      <c r="BE438" s="314"/>
      <c r="BF438" s="314"/>
      <c r="BI438" s="314"/>
      <c r="BS438" s="314"/>
      <c r="CC438" s="314"/>
      <c r="CM438" s="314"/>
      <c r="CW438" s="314"/>
      <c r="DG438" s="314"/>
      <c r="DQ438" s="314"/>
      <c r="EA438" s="314"/>
      <c r="EK438" s="314"/>
      <c r="EU438" s="314"/>
      <c r="FE438" s="314"/>
      <c r="FO438" s="314"/>
      <c r="FY438" s="314"/>
      <c r="GI438" s="314"/>
      <c r="GS438" s="314"/>
      <c r="HC438" s="314"/>
      <c r="HM438" s="314"/>
      <c r="HW438" s="314"/>
    </row>
    <row r="439" s="3" customFormat="true" x14ac:dyDescent="0.25">
      <c r="A439" s="314"/>
      <c r="K439" s="314"/>
      <c r="U439" s="314"/>
      <c r="AE439" s="314"/>
      <c r="AO439" s="314"/>
      <c r="AY439" s="314"/>
      <c r="AZ439" s="314"/>
      <c r="BA439" s="314"/>
      <c r="BB439" s="314"/>
      <c r="BC439" s="314"/>
      <c r="BD439" s="314"/>
      <c r="BE439" s="314"/>
      <c r="BF439" s="314"/>
      <c r="BI439" s="314"/>
      <c r="BS439" s="314"/>
      <c r="CC439" s="314"/>
      <c r="CM439" s="314"/>
      <c r="CW439" s="314"/>
      <c r="DG439" s="314"/>
      <c r="DQ439" s="314"/>
      <c r="EA439" s="314"/>
      <c r="EK439" s="314"/>
      <c r="EU439" s="314"/>
      <c r="FE439" s="314"/>
      <c r="FO439" s="314"/>
      <c r="FY439" s="314"/>
      <c r="GI439" s="314"/>
      <c r="GS439" s="314"/>
      <c r="HC439" s="314"/>
      <c r="HM439" s="314"/>
      <c r="HW439" s="314"/>
    </row>
    <row r="440" s="3" customFormat="true" x14ac:dyDescent="0.25">
      <c r="A440" s="314"/>
      <c r="K440" s="314"/>
      <c r="U440" s="314"/>
      <c r="AE440" s="314"/>
      <c r="AO440" s="314"/>
      <c r="AY440" s="314"/>
      <c r="AZ440" s="314"/>
      <c r="BA440" s="314"/>
      <c r="BB440" s="314"/>
      <c r="BC440" s="314"/>
      <c r="BD440" s="314"/>
      <c r="BE440" s="314"/>
      <c r="BF440" s="314"/>
      <c r="BI440" s="314"/>
      <c r="BS440" s="314"/>
      <c r="CC440" s="314"/>
      <c r="CM440" s="314"/>
      <c r="CW440" s="314"/>
      <c r="DG440" s="314"/>
      <c r="DQ440" s="314"/>
      <c r="EA440" s="314"/>
      <c r="EK440" s="314"/>
      <c r="EU440" s="314"/>
      <c r="FE440" s="314"/>
      <c r="FO440" s="314"/>
      <c r="FY440" s="314"/>
      <c r="GI440" s="314"/>
      <c r="GS440" s="314"/>
      <c r="HC440" s="314"/>
      <c r="HM440" s="314"/>
      <c r="HW440" s="314"/>
    </row>
    <row r="441" s="3" customFormat="true" x14ac:dyDescent="0.25">
      <c r="A441" s="314"/>
      <c r="K441" s="314"/>
      <c r="U441" s="314"/>
      <c r="AE441" s="314"/>
      <c r="AO441" s="314"/>
      <c r="AY441" s="314"/>
      <c r="AZ441" s="314"/>
      <c r="BA441" s="314"/>
      <c r="BB441" s="314"/>
      <c r="BC441" s="314"/>
      <c r="BD441" s="314"/>
      <c r="BE441" s="314"/>
      <c r="BF441" s="314"/>
      <c r="BI441" s="314"/>
      <c r="BS441" s="314"/>
      <c r="CC441" s="314"/>
      <c r="CM441" s="314"/>
      <c r="CW441" s="314"/>
      <c r="DG441" s="314"/>
      <c r="DQ441" s="314"/>
      <c r="EA441" s="314"/>
      <c r="EK441" s="314"/>
      <c r="EU441" s="314"/>
      <c r="FE441" s="314"/>
      <c r="FO441" s="314"/>
      <c r="FY441" s="314"/>
      <c r="GI441" s="314"/>
      <c r="GS441" s="314"/>
      <c r="HC441" s="314"/>
      <c r="HM441" s="314"/>
      <c r="HW441" s="314"/>
    </row>
    <row r="442" s="3" customFormat="true" x14ac:dyDescent="0.25">
      <c r="A442" s="314"/>
      <c r="K442" s="314"/>
      <c r="U442" s="314"/>
      <c r="AE442" s="314"/>
      <c r="AO442" s="314"/>
      <c r="AY442" s="314"/>
      <c r="AZ442" s="314"/>
      <c r="BA442" s="314"/>
      <c r="BB442" s="314"/>
      <c r="BC442" s="314"/>
      <c r="BD442" s="314"/>
      <c r="BE442" s="314"/>
      <c r="BF442" s="314"/>
      <c r="BI442" s="314"/>
      <c r="BS442" s="314"/>
      <c r="CC442" s="314"/>
      <c r="CM442" s="314"/>
      <c r="CW442" s="314"/>
      <c r="DG442" s="314"/>
      <c r="DQ442" s="314"/>
      <c r="EA442" s="314"/>
      <c r="EK442" s="314"/>
      <c r="EU442" s="314"/>
      <c r="FE442" s="314"/>
      <c r="FO442" s="314"/>
      <c r="FY442" s="314"/>
      <c r="GI442" s="314"/>
      <c r="GS442" s="314"/>
      <c r="HC442" s="314"/>
      <c r="HM442" s="314"/>
      <c r="HW442" s="314"/>
    </row>
    <row r="443" s="3" customFormat="true" x14ac:dyDescent="0.25">
      <c r="A443" s="314"/>
      <c r="K443" s="314"/>
      <c r="U443" s="314"/>
      <c r="AE443" s="314"/>
      <c r="AO443" s="314"/>
      <c r="AY443" s="314"/>
      <c r="AZ443" s="314"/>
      <c r="BA443" s="314"/>
      <c r="BB443" s="314"/>
      <c r="BC443" s="314"/>
      <c r="BD443" s="314"/>
      <c r="BE443" s="314"/>
      <c r="BF443" s="314"/>
      <c r="BI443" s="314"/>
      <c r="BS443" s="314"/>
      <c r="CC443" s="314"/>
      <c r="CM443" s="314"/>
      <c r="CW443" s="314"/>
      <c r="DG443" s="314"/>
      <c r="DQ443" s="314"/>
      <c r="EA443" s="314"/>
      <c r="EK443" s="314"/>
      <c r="EU443" s="314"/>
      <c r="FE443" s="314"/>
      <c r="FO443" s="314"/>
      <c r="FY443" s="314"/>
      <c r="GI443" s="314"/>
      <c r="GS443" s="314"/>
      <c r="HC443" s="314"/>
      <c r="HM443" s="314"/>
      <c r="HW443" s="314"/>
    </row>
    <row r="444" s="3" customFormat="true" x14ac:dyDescent="0.25">
      <c r="A444" s="314"/>
      <c r="K444" s="314"/>
      <c r="U444" s="314"/>
      <c r="AE444" s="314"/>
      <c r="AO444" s="314"/>
      <c r="AY444" s="314"/>
      <c r="AZ444" s="314"/>
      <c r="BA444" s="314"/>
      <c r="BB444" s="314"/>
      <c r="BC444" s="314"/>
      <c r="BD444" s="314"/>
      <c r="BE444" s="314"/>
      <c r="BF444" s="314"/>
      <c r="BI444" s="314"/>
      <c r="BS444" s="314"/>
      <c r="CC444" s="314"/>
      <c r="CM444" s="314"/>
      <c r="CW444" s="314"/>
      <c r="DG444" s="314"/>
      <c r="DQ444" s="314"/>
      <c r="EA444" s="314"/>
      <c r="EK444" s="314"/>
      <c r="EU444" s="314"/>
      <c r="FE444" s="314"/>
      <c r="FO444" s="314"/>
      <c r="FY444" s="314"/>
      <c r="GI444" s="314"/>
      <c r="GS444" s="314"/>
      <c r="HC444" s="314"/>
      <c r="HM444" s="314"/>
      <c r="HW444" s="314"/>
    </row>
    <row r="445" s="3" customFormat="true" x14ac:dyDescent="0.25">
      <c r="A445" s="314"/>
      <c r="K445" s="314"/>
      <c r="U445" s="314"/>
      <c r="AE445" s="314"/>
      <c r="AO445" s="314"/>
      <c r="AY445" s="314"/>
      <c r="AZ445" s="314"/>
      <c r="BA445" s="314"/>
      <c r="BB445" s="314"/>
      <c r="BC445" s="314"/>
      <c r="BD445" s="314"/>
      <c r="BE445" s="314"/>
      <c r="BF445" s="314"/>
      <c r="BI445" s="314"/>
      <c r="BS445" s="314"/>
      <c r="CC445" s="314"/>
      <c r="CM445" s="314"/>
      <c r="CW445" s="314"/>
      <c r="DG445" s="314"/>
      <c r="DQ445" s="314"/>
      <c r="EA445" s="314"/>
      <c r="EK445" s="314"/>
      <c r="EU445" s="314"/>
      <c r="FE445" s="314"/>
      <c r="FO445" s="314"/>
      <c r="FY445" s="314"/>
      <c r="GI445" s="314"/>
      <c r="GS445" s="314"/>
      <c r="HC445" s="314"/>
      <c r="HM445" s="314"/>
      <c r="HW445" s="314"/>
    </row>
    <row r="446" s="3" customFormat="true" x14ac:dyDescent="0.25">
      <c r="A446" s="314"/>
      <c r="K446" s="314"/>
      <c r="U446" s="314"/>
      <c r="AE446" s="314"/>
      <c r="AO446" s="314"/>
      <c r="AY446" s="314"/>
      <c r="AZ446" s="314"/>
      <c r="BA446" s="314"/>
      <c r="BB446" s="314"/>
      <c r="BC446" s="314"/>
      <c r="BD446" s="314"/>
      <c r="BE446" s="314"/>
      <c r="BF446" s="314"/>
      <c r="BI446" s="314"/>
      <c r="BS446" s="314"/>
      <c r="CC446" s="314"/>
      <c r="CM446" s="314"/>
      <c r="CW446" s="314"/>
      <c r="DG446" s="314"/>
      <c r="DQ446" s="314"/>
      <c r="EA446" s="314"/>
      <c r="EK446" s="314"/>
      <c r="EU446" s="314"/>
      <c r="FE446" s="314"/>
      <c r="FO446" s="314"/>
      <c r="FY446" s="314"/>
      <c r="GI446" s="314"/>
      <c r="GS446" s="314"/>
      <c r="HC446" s="314"/>
      <c r="HM446" s="314"/>
      <c r="HW446" s="314"/>
    </row>
    <row r="447" s="3" customFormat="true" x14ac:dyDescent="0.25">
      <c r="A447" s="314"/>
      <c r="K447" s="314"/>
      <c r="U447" s="314"/>
      <c r="AE447" s="314"/>
      <c r="AO447" s="314"/>
      <c r="AY447" s="314"/>
      <c r="AZ447" s="314"/>
      <c r="BA447" s="314"/>
      <c r="BB447" s="314"/>
      <c r="BC447" s="314"/>
      <c r="BD447" s="314"/>
      <c r="BE447" s="314"/>
      <c r="BF447" s="314"/>
      <c r="BI447" s="314"/>
      <c r="BS447" s="314"/>
      <c r="CC447" s="314"/>
      <c r="CM447" s="314"/>
      <c r="CW447" s="314"/>
      <c r="DG447" s="314"/>
      <c r="DQ447" s="314"/>
      <c r="EA447" s="314"/>
      <c r="EK447" s="314"/>
      <c r="EU447" s="314"/>
      <c r="FE447" s="314"/>
      <c r="FO447" s="314"/>
      <c r="FY447" s="314"/>
      <c r="GI447" s="314"/>
      <c r="GS447" s="314"/>
      <c r="HC447" s="314"/>
      <c r="HM447" s="314"/>
      <c r="HW447" s="314"/>
    </row>
    <row r="448" s="3" customFormat="true" x14ac:dyDescent="0.25">
      <c r="A448" s="314"/>
      <c r="K448" s="314"/>
      <c r="U448" s="314"/>
      <c r="AE448" s="314"/>
      <c r="AO448" s="314"/>
      <c r="AY448" s="314"/>
      <c r="AZ448" s="314"/>
      <c r="BA448" s="314"/>
      <c r="BB448" s="314"/>
      <c r="BC448" s="314"/>
      <c r="BD448" s="314"/>
      <c r="BE448" s="314"/>
      <c r="BF448" s="314"/>
      <c r="BI448" s="314"/>
      <c r="BS448" s="314"/>
      <c r="CC448" s="314"/>
      <c r="CM448" s="314"/>
      <c r="CW448" s="314"/>
      <c r="DG448" s="314"/>
      <c r="DQ448" s="314"/>
      <c r="EA448" s="314"/>
      <c r="EK448" s="314"/>
      <c r="EU448" s="314"/>
      <c r="FE448" s="314"/>
      <c r="FO448" s="314"/>
      <c r="FY448" s="314"/>
      <c r="GI448" s="314"/>
      <c r="GS448" s="314"/>
      <c r="HC448" s="314"/>
      <c r="HM448" s="314"/>
      <c r="HW448" s="314"/>
    </row>
    <row r="449" s="3" customFormat="true" x14ac:dyDescent="0.25">
      <c r="A449" s="314"/>
      <c r="K449" s="314"/>
      <c r="U449" s="314"/>
      <c r="AE449" s="314"/>
      <c r="AO449" s="314"/>
      <c r="AY449" s="314"/>
      <c r="AZ449" s="314"/>
      <c r="BA449" s="314"/>
      <c r="BB449" s="314"/>
      <c r="BC449" s="314"/>
      <c r="BD449" s="314"/>
      <c r="BE449" s="314"/>
      <c r="BF449" s="314"/>
      <c r="BI449" s="314"/>
      <c r="BS449" s="314"/>
      <c r="CC449" s="314"/>
      <c r="CM449" s="314"/>
      <c r="CW449" s="314"/>
      <c r="DG449" s="314"/>
      <c r="DQ449" s="314"/>
      <c r="EA449" s="314"/>
      <c r="EK449" s="314"/>
      <c r="EU449" s="314"/>
      <c r="FE449" s="314"/>
      <c r="FO449" s="314"/>
      <c r="FY449" s="314"/>
      <c r="GI449" s="314"/>
      <c r="GS449" s="314"/>
      <c r="HC449" s="314"/>
      <c r="HM449" s="314"/>
      <c r="HW449" s="314"/>
    </row>
    <row r="450" s="3" customFormat="true" x14ac:dyDescent="0.25">
      <c r="A450" s="314"/>
      <c r="K450" s="314"/>
      <c r="U450" s="314"/>
      <c r="AE450" s="314"/>
      <c r="AO450" s="314"/>
      <c r="AY450" s="314"/>
      <c r="AZ450" s="314"/>
      <c r="BA450" s="314"/>
      <c r="BB450" s="314"/>
      <c r="BC450" s="314"/>
      <c r="BD450" s="314"/>
      <c r="BE450" s="314"/>
      <c r="BF450" s="314"/>
      <c r="BI450" s="314"/>
      <c r="BS450" s="314"/>
      <c r="CC450" s="314"/>
      <c r="CM450" s="314"/>
      <c r="CW450" s="314"/>
      <c r="DG450" s="314"/>
      <c r="DQ450" s="314"/>
      <c r="EA450" s="314"/>
      <c r="EK450" s="314"/>
      <c r="EU450" s="314"/>
      <c r="FE450" s="314"/>
      <c r="FO450" s="314"/>
      <c r="FY450" s="314"/>
      <c r="GI450" s="314"/>
      <c r="GS450" s="314"/>
      <c r="HC450" s="314"/>
      <c r="HM450" s="314"/>
      <c r="HW450" s="314"/>
    </row>
    <row r="451" s="3" customFormat="true" x14ac:dyDescent="0.25">
      <c r="A451" s="314"/>
      <c r="K451" s="314"/>
      <c r="U451" s="314"/>
      <c r="AE451" s="314"/>
      <c r="AO451" s="314"/>
      <c r="AY451" s="314"/>
      <c r="AZ451" s="314"/>
      <c r="BA451" s="314"/>
      <c r="BB451" s="314"/>
      <c r="BC451" s="314"/>
      <c r="BD451" s="314"/>
      <c r="BE451" s="314"/>
      <c r="BF451" s="314"/>
      <c r="BI451" s="314"/>
      <c r="BS451" s="314"/>
      <c r="CC451" s="314"/>
      <c r="CM451" s="314"/>
      <c r="CW451" s="314"/>
      <c r="DG451" s="314"/>
      <c r="DQ451" s="314"/>
      <c r="EA451" s="314"/>
      <c r="EK451" s="314"/>
      <c r="EU451" s="314"/>
      <c r="FE451" s="314"/>
      <c r="FO451" s="314"/>
      <c r="FY451" s="314"/>
      <c r="GI451" s="314"/>
      <c r="GS451" s="314"/>
      <c r="HC451" s="314"/>
      <c r="HM451" s="314"/>
      <c r="HW451" s="314"/>
    </row>
    <row r="452" s="3" customFormat="true" x14ac:dyDescent="0.25">
      <c r="A452" s="314"/>
      <c r="K452" s="314"/>
      <c r="U452" s="314"/>
      <c r="AE452" s="314"/>
      <c r="AO452" s="314"/>
      <c r="AY452" s="314"/>
      <c r="AZ452" s="314"/>
      <c r="BA452" s="314"/>
      <c r="BB452" s="314"/>
      <c r="BC452" s="314"/>
      <c r="BD452" s="314"/>
      <c r="BE452" s="314"/>
      <c r="BF452" s="314"/>
      <c r="BI452" s="314"/>
      <c r="BS452" s="314"/>
      <c r="CC452" s="314"/>
      <c r="CM452" s="314"/>
      <c r="CW452" s="314"/>
      <c r="DG452" s="314"/>
      <c r="DQ452" s="314"/>
      <c r="EA452" s="314"/>
      <c r="EK452" s="314"/>
      <c r="EU452" s="314"/>
      <c r="FE452" s="314"/>
      <c r="FO452" s="314"/>
      <c r="FY452" s="314"/>
      <c r="GI452" s="314"/>
      <c r="GS452" s="314"/>
      <c r="HC452" s="314"/>
      <c r="HM452" s="314"/>
      <c r="HW452" s="314"/>
    </row>
    <row r="453" s="3" customFormat="true" x14ac:dyDescent="0.25">
      <c r="A453" s="314"/>
      <c r="K453" s="314"/>
      <c r="U453" s="314"/>
      <c r="AE453" s="314"/>
      <c r="AO453" s="314"/>
      <c r="AY453" s="314"/>
      <c r="AZ453" s="314"/>
      <c r="BA453" s="314"/>
      <c r="BB453" s="314"/>
      <c r="BC453" s="314"/>
      <c r="BD453" s="314"/>
      <c r="BE453" s="314"/>
      <c r="BF453" s="314"/>
      <c r="BI453" s="314"/>
      <c r="BS453" s="314"/>
      <c r="CC453" s="314"/>
      <c r="CM453" s="314"/>
      <c r="CW453" s="314"/>
      <c r="DG453" s="314"/>
      <c r="DQ453" s="314"/>
      <c r="EA453" s="314"/>
      <c r="EK453" s="314"/>
      <c r="EU453" s="314"/>
      <c r="FE453" s="314"/>
      <c r="FO453" s="314"/>
      <c r="FY453" s="314"/>
      <c r="GI453" s="314"/>
      <c r="GS453" s="314"/>
      <c r="HC453" s="314"/>
      <c r="HM453" s="314"/>
      <c r="HW453" s="314"/>
    </row>
    <row r="454" s="3" customFormat="true" x14ac:dyDescent="0.25">
      <c r="A454" s="314"/>
      <c r="K454" s="314"/>
      <c r="U454" s="314"/>
      <c r="AE454" s="314"/>
      <c r="AO454" s="314"/>
      <c r="AY454" s="314"/>
      <c r="AZ454" s="314"/>
      <c r="BA454" s="314"/>
      <c r="BB454" s="314"/>
      <c r="BC454" s="314"/>
      <c r="BD454" s="314"/>
      <c r="BE454" s="314"/>
      <c r="BF454" s="314"/>
      <c r="BI454" s="314"/>
      <c r="BS454" s="314"/>
      <c r="CC454" s="314"/>
      <c r="CM454" s="314"/>
      <c r="CW454" s="314"/>
      <c r="DG454" s="314"/>
      <c r="DQ454" s="314"/>
      <c r="EA454" s="314"/>
      <c r="EK454" s="314"/>
      <c r="EU454" s="314"/>
      <c r="FE454" s="314"/>
      <c r="FO454" s="314"/>
      <c r="FY454" s="314"/>
      <c r="GI454" s="314"/>
      <c r="GS454" s="314"/>
      <c r="HC454" s="314"/>
      <c r="HM454" s="314"/>
      <c r="HW454" s="314"/>
    </row>
    <row r="455" s="3" customFormat="true" x14ac:dyDescent="0.25">
      <c r="A455" s="314"/>
      <c r="K455" s="314"/>
      <c r="U455" s="314"/>
      <c r="AE455" s="314"/>
      <c r="AO455" s="314"/>
      <c r="AY455" s="314"/>
      <c r="AZ455" s="314"/>
      <c r="BA455" s="314"/>
      <c r="BB455" s="314"/>
      <c r="BC455" s="314"/>
      <c r="BD455" s="314"/>
      <c r="BE455" s="314"/>
      <c r="BF455" s="314"/>
      <c r="BI455" s="314"/>
      <c r="BS455" s="314"/>
      <c r="CC455" s="314"/>
      <c r="CM455" s="314"/>
      <c r="CW455" s="314"/>
      <c r="DG455" s="314"/>
      <c r="DQ455" s="314"/>
      <c r="EA455" s="314"/>
      <c r="EK455" s="314"/>
      <c r="EU455" s="314"/>
      <c r="FE455" s="314"/>
      <c r="FO455" s="314"/>
      <c r="FY455" s="314"/>
      <c r="GI455" s="314"/>
      <c r="GS455" s="314"/>
      <c r="HC455" s="314"/>
      <c r="HM455" s="314"/>
      <c r="HW455" s="314"/>
    </row>
    <row r="456" s="3" customFormat="true" x14ac:dyDescent="0.25">
      <c r="A456" s="314"/>
      <c r="K456" s="314"/>
      <c r="U456" s="314"/>
      <c r="AE456" s="314"/>
      <c r="AO456" s="314"/>
      <c r="AY456" s="314"/>
      <c r="AZ456" s="314"/>
      <c r="BA456" s="314"/>
      <c r="BB456" s="314"/>
      <c r="BC456" s="314"/>
      <c r="BD456" s="314"/>
      <c r="BE456" s="314"/>
      <c r="BF456" s="314"/>
      <c r="BI456" s="314"/>
      <c r="BS456" s="314"/>
      <c r="CC456" s="314"/>
      <c r="CM456" s="314"/>
      <c r="CW456" s="314"/>
      <c r="DG456" s="314"/>
      <c r="DQ456" s="314"/>
      <c r="EA456" s="314"/>
      <c r="EK456" s="314"/>
      <c r="EU456" s="314"/>
      <c r="FE456" s="314"/>
      <c r="FO456" s="314"/>
      <c r="FY456" s="314"/>
      <c r="GI456" s="314"/>
      <c r="GS456" s="314"/>
      <c r="HC456" s="314"/>
      <c r="HM456" s="314"/>
      <c r="HW456" s="314"/>
    </row>
    <row r="457" s="3" customFormat="true" x14ac:dyDescent="0.25">
      <c r="A457" s="314"/>
      <c r="K457" s="314"/>
      <c r="U457" s="314"/>
      <c r="AE457" s="314"/>
      <c r="AO457" s="314"/>
      <c r="AY457" s="314"/>
      <c r="AZ457" s="314"/>
      <c r="BA457" s="314"/>
      <c r="BB457" s="314"/>
      <c r="BC457" s="314"/>
      <c r="BD457" s="314"/>
      <c r="BE457" s="314"/>
      <c r="BF457" s="314"/>
      <c r="BI457" s="314"/>
      <c r="BS457" s="314"/>
      <c r="CC457" s="314"/>
      <c r="CM457" s="314"/>
      <c r="CW457" s="314"/>
      <c r="DG457" s="314"/>
      <c r="DQ457" s="314"/>
      <c r="EA457" s="314"/>
      <c r="EK457" s="314"/>
      <c r="EU457" s="314"/>
      <c r="FE457" s="314"/>
      <c r="FO457" s="314"/>
      <c r="FY457" s="314"/>
      <c r="GI457" s="314"/>
      <c r="GS457" s="314"/>
      <c r="HC457" s="314"/>
      <c r="HM457" s="314"/>
      <c r="HW457" s="314"/>
    </row>
    <row r="458" s="3" customFormat="true" x14ac:dyDescent="0.25">
      <c r="A458" s="314"/>
      <c r="K458" s="314"/>
      <c r="U458" s="314"/>
      <c r="AE458" s="314"/>
      <c r="AO458" s="314"/>
      <c r="AY458" s="314"/>
      <c r="AZ458" s="314"/>
      <c r="BA458" s="314"/>
      <c r="BB458" s="314"/>
      <c r="BC458" s="314"/>
      <c r="BD458" s="314"/>
      <c r="BE458" s="314"/>
      <c r="BF458" s="314"/>
      <c r="BI458" s="314"/>
      <c r="BS458" s="314"/>
      <c r="CC458" s="314"/>
      <c r="CM458" s="314"/>
      <c r="CW458" s="314"/>
      <c r="DG458" s="314"/>
      <c r="DQ458" s="314"/>
      <c r="EA458" s="314"/>
      <c r="EK458" s="314"/>
      <c r="EU458" s="314"/>
      <c r="FE458" s="314"/>
      <c r="FO458" s="314"/>
      <c r="FY458" s="314"/>
      <c r="GI458" s="314"/>
      <c r="GS458" s="314"/>
      <c r="HC458" s="314"/>
      <c r="HM458" s="314"/>
      <c r="HW458" s="314"/>
    </row>
    <row r="459" s="3" customFormat="true" x14ac:dyDescent="0.25">
      <c r="A459" s="314"/>
      <c r="K459" s="314"/>
      <c r="U459" s="314"/>
      <c r="AE459" s="314"/>
      <c r="AO459" s="314"/>
      <c r="AY459" s="314"/>
      <c r="AZ459" s="314"/>
      <c r="BA459" s="314"/>
      <c r="BB459" s="314"/>
      <c r="BC459" s="314"/>
      <c r="BD459" s="314"/>
      <c r="BE459" s="314"/>
      <c r="BF459" s="314"/>
      <c r="BI459" s="314"/>
      <c r="BS459" s="314"/>
      <c r="CC459" s="314"/>
      <c r="CM459" s="314"/>
      <c r="CW459" s="314"/>
      <c r="DG459" s="314"/>
      <c r="DQ459" s="314"/>
      <c r="EA459" s="314"/>
      <c r="EK459" s="314"/>
      <c r="EU459" s="314"/>
      <c r="FE459" s="314"/>
      <c r="FO459" s="314"/>
      <c r="FY459" s="314"/>
      <c r="GI459" s="314"/>
      <c r="GS459" s="314"/>
      <c r="HC459" s="314"/>
      <c r="HM459" s="314"/>
      <c r="HW459" s="314"/>
    </row>
    <row r="460" s="3" customFormat="true" x14ac:dyDescent="0.25">
      <c r="A460" s="314"/>
      <c r="K460" s="314"/>
      <c r="U460" s="314"/>
      <c r="AE460" s="314"/>
      <c r="AO460" s="314"/>
      <c r="AY460" s="314"/>
      <c r="AZ460" s="314"/>
      <c r="BA460" s="314"/>
      <c r="BB460" s="314"/>
      <c r="BC460" s="314"/>
      <c r="BD460" s="314"/>
      <c r="BE460" s="314"/>
      <c r="BF460" s="314"/>
      <c r="BI460" s="314"/>
      <c r="BS460" s="314"/>
      <c r="CC460" s="314"/>
      <c r="CM460" s="314"/>
      <c r="CW460" s="314"/>
      <c r="DG460" s="314"/>
      <c r="DQ460" s="314"/>
      <c r="EA460" s="314"/>
      <c r="EK460" s="314"/>
      <c r="EU460" s="314"/>
      <c r="FE460" s="314"/>
      <c r="FO460" s="314"/>
      <c r="FY460" s="314"/>
      <c r="GI460" s="314"/>
      <c r="GS460" s="314"/>
      <c r="HC460" s="314"/>
      <c r="HM460" s="314"/>
      <c r="HW460" s="314"/>
    </row>
    <row r="461" s="3" customFormat="true" x14ac:dyDescent="0.25">
      <c r="A461" s="314"/>
      <c r="K461" s="314"/>
      <c r="U461" s="314"/>
      <c r="AE461" s="314"/>
      <c r="AO461" s="314"/>
      <c r="AY461" s="314"/>
      <c r="AZ461" s="314"/>
      <c r="BA461" s="314"/>
      <c r="BB461" s="314"/>
      <c r="BC461" s="314"/>
      <c r="BD461" s="314"/>
      <c r="BE461" s="314"/>
      <c r="BF461" s="314"/>
      <c r="BI461" s="314"/>
      <c r="BS461" s="314"/>
      <c r="CC461" s="314"/>
      <c r="CM461" s="314"/>
      <c r="CW461" s="314"/>
      <c r="DG461" s="314"/>
      <c r="DQ461" s="314"/>
      <c r="EA461" s="314"/>
      <c r="EK461" s="314"/>
      <c r="EU461" s="314"/>
      <c r="FE461" s="314"/>
      <c r="FO461" s="314"/>
      <c r="FY461" s="314"/>
      <c r="GI461" s="314"/>
      <c r="GS461" s="314"/>
      <c r="HC461" s="314"/>
      <c r="HM461" s="314"/>
      <c r="HW461" s="314"/>
    </row>
    <row r="462" s="3" customFormat="true" x14ac:dyDescent="0.25">
      <c r="A462" s="314"/>
      <c r="K462" s="314"/>
      <c r="U462" s="314"/>
      <c r="AE462" s="314"/>
      <c r="AO462" s="314"/>
      <c r="AY462" s="314"/>
      <c r="AZ462" s="314"/>
      <c r="BA462" s="314"/>
      <c r="BB462" s="314"/>
      <c r="BC462" s="314"/>
      <c r="BD462" s="314"/>
      <c r="BE462" s="314"/>
      <c r="BF462" s="314"/>
      <c r="BI462" s="314"/>
      <c r="BS462" s="314"/>
      <c r="CC462" s="314"/>
      <c r="CM462" s="314"/>
      <c r="CW462" s="314"/>
      <c r="DG462" s="314"/>
      <c r="DQ462" s="314"/>
      <c r="EA462" s="314"/>
      <c r="EK462" s="314"/>
      <c r="EU462" s="314"/>
      <c r="FE462" s="314"/>
      <c r="FO462" s="314"/>
      <c r="FY462" s="314"/>
      <c r="GI462" s="314"/>
      <c r="GS462" s="314"/>
      <c r="HC462" s="314"/>
      <c r="HM462" s="314"/>
      <c r="HW462" s="314"/>
    </row>
    <row r="463" s="3" customFormat="true" x14ac:dyDescent="0.25">
      <c r="A463" s="314"/>
      <c r="K463" s="314"/>
      <c r="U463" s="314"/>
      <c r="AE463" s="314"/>
      <c r="AO463" s="314"/>
      <c r="AY463" s="314"/>
      <c r="AZ463" s="314"/>
      <c r="BA463" s="314"/>
      <c r="BB463" s="314"/>
      <c r="BC463" s="314"/>
      <c r="BD463" s="314"/>
      <c r="BE463" s="314"/>
      <c r="BF463" s="314"/>
      <c r="BI463" s="314"/>
      <c r="BS463" s="314"/>
      <c r="CC463" s="314"/>
      <c r="CM463" s="314"/>
      <c r="CW463" s="314"/>
      <c r="DG463" s="314"/>
      <c r="DQ463" s="314"/>
      <c r="EA463" s="314"/>
      <c r="EK463" s="314"/>
      <c r="EU463" s="314"/>
      <c r="FE463" s="314"/>
      <c r="FO463" s="314"/>
      <c r="FY463" s="314"/>
      <c r="GI463" s="314"/>
      <c r="GS463" s="314"/>
      <c r="HC463" s="314"/>
      <c r="HM463" s="314"/>
      <c r="HW463" s="314"/>
    </row>
    <row r="464" s="3" customFormat="true" x14ac:dyDescent="0.25">
      <c r="A464" s="314"/>
      <c r="K464" s="314"/>
      <c r="U464" s="314"/>
      <c r="AE464" s="314"/>
      <c r="AO464" s="314"/>
      <c r="AY464" s="314"/>
      <c r="AZ464" s="314"/>
      <c r="BA464" s="314"/>
      <c r="BB464" s="314"/>
      <c r="BC464" s="314"/>
      <c r="BD464" s="314"/>
      <c r="BE464" s="314"/>
      <c r="BF464" s="314"/>
      <c r="BI464" s="314"/>
      <c r="BS464" s="314"/>
      <c r="CC464" s="314"/>
      <c r="CM464" s="314"/>
      <c r="CW464" s="314"/>
      <c r="DG464" s="314"/>
      <c r="DQ464" s="314"/>
      <c r="EA464" s="314"/>
      <c r="EK464" s="314"/>
      <c r="EU464" s="314"/>
      <c r="FE464" s="314"/>
      <c r="FO464" s="314"/>
      <c r="FY464" s="314"/>
      <c r="GI464" s="314"/>
      <c r="GS464" s="314"/>
      <c r="HC464" s="314"/>
      <c r="HM464" s="314"/>
      <c r="HW464" s="314"/>
    </row>
    <row r="465" s="3" customFormat="true" x14ac:dyDescent="0.25">
      <c r="A465" s="314"/>
      <c r="K465" s="314"/>
      <c r="U465" s="314"/>
      <c r="AE465" s="314"/>
      <c r="AO465" s="314"/>
      <c r="AY465" s="314"/>
      <c r="AZ465" s="314"/>
      <c r="BA465" s="314"/>
      <c r="BB465" s="314"/>
      <c r="BC465" s="314"/>
      <c r="BD465" s="314"/>
      <c r="BE465" s="314"/>
      <c r="BF465" s="314"/>
      <c r="BI465" s="314"/>
      <c r="BS465" s="314"/>
      <c r="CC465" s="314"/>
      <c r="CM465" s="314"/>
      <c r="CW465" s="314"/>
      <c r="DG465" s="314"/>
      <c r="DQ465" s="314"/>
      <c r="EA465" s="314"/>
      <c r="EK465" s="314"/>
      <c r="EU465" s="314"/>
      <c r="FE465" s="314"/>
      <c r="FO465" s="314"/>
      <c r="FY465" s="314"/>
      <c r="GI465" s="314"/>
      <c r="GS465" s="314"/>
      <c r="HC465" s="314"/>
      <c r="HM465" s="314"/>
      <c r="HW465" s="314"/>
    </row>
    <row r="466" s="3" customFormat="true" x14ac:dyDescent="0.25">
      <c r="A466" s="314"/>
      <c r="K466" s="314"/>
      <c r="U466" s="314"/>
      <c r="AE466" s="314"/>
      <c r="AO466" s="314"/>
      <c r="AY466" s="314"/>
      <c r="AZ466" s="314"/>
      <c r="BA466" s="314"/>
      <c r="BB466" s="314"/>
      <c r="BC466" s="314"/>
      <c r="BD466" s="314"/>
      <c r="BE466" s="314"/>
      <c r="BF466" s="314"/>
      <c r="BI466" s="314"/>
      <c r="BS466" s="314"/>
      <c r="CC466" s="314"/>
      <c r="CM466" s="314"/>
      <c r="CW466" s="314"/>
      <c r="DG466" s="314"/>
      <c r="DQ466" s="314"/>
      <c r="EA466" s="314"/>
      <c r="EK466" s="314"/>
      <c r="EU466" s="314"/>
      <c r="FE466" s="314"/>
      <c r="FO466" s="314"/>
      <c r="FY466" s="314"/>
      <c r="GI466" s="314"/>
      <c r="GS466" s="314"/>
      <c r="HC466" s="314"/>
      <c r="HM466" s="314"/>
      <c r="HW466" s="314"/>
    </row>
    <row r="467" s="3" customFormat="true" x14ac:dyDescent="0.25">
      <c r="A467" s="314"/>
      <c r="K467" s="314"/>
      <c r="U467" s="314"/>
      <c r="AE467" s="314"/>
      <c r="AO467" s="314"/>
      <c r="AY467" s="314"/>
      <c r="AZ467" s="314"/>
      <c r="BA467" s="314"/>
      <c r="BB467" s="314"/>
      <c r="BC467" s="314"/>
      <c r="BD467" s="314"/>
      <c r="BE467" s="314"/>
      <c r="BF467" s="314"/>
      <c r="BI467" s="314"/>
      <c r="BS467" s="314"/>
      <c r="CC467" s="314"/>
      <c r="CM467" s="314"/>
      <c r="CW467" s="314"/>
      <c r="DG467" s="314"/>
      <c r="DQ467" s="314"/>
      <c r="EA467" s="314"/>
      <c r="EK467" s="314"/>
      <c r="EU467" s="314"/>
      <c r="FE467" s="314"/>
      <c r="FO467" s="314"/>
      <c r="FY467" s="314"/>
      <c r="GI467" s="314"/>
      <c r="GS467" s="314"/>
      <c r="HC467" s="314"/>
      <c r="HM467" s="314"/>
      <c r="HW467" s="314"/>
    </row>
    <row r="468" s="3" customFormat="true" x14ac:dyDescent="0.25">
      <c r="A468" s="314"/>
      <c r="K468" s="314"/>
      <c r="U468" s="314"/>
      <c r="AE468" s="314"/>
      <c r="AO468" s="314"/>
      <c r="AY468" s="314"/>
      <c r="AZ468" s="314"/>
      <c r="BA468" s="314"/>
      <c r="BB468" s="314"/>
      <c r="BC468" s="314"/>
      <c r="BD468" s="314"/>
      <c r="BE468" s="314"/>
      <c r="BF468" s="314"/>
      <c r="BI468" s="314"/>
      <c r="BS468" s="314"/>
      <c r="CC468" s="314"/>
      <c r="CM468" s="314"/>
      <c r="CW468" s="314"/>
      <c r="DG468" s="314"/>
      <c r="DQ468" s="314"/>
      <c r="EA468" s="314"/>
      <c r="EK468" s="314"/>
      <c r="EU468" s="314"/>
      <c r="FE468" s="314"/>
      <c r="FO468" s="314"/>
      <c r="FY468" s="314"/>
      <c r="GI468" s="314"/>
      <c r="GS468" s="314"/>
      <c r="HC468" s="314"/>
      <c r="HM468" s="314"/>
      <c r="HW468" s="314"/>
    </row>
    <row r="469" s="3" customFormat="true" x14ac:dyDescent="0.25">
      <c r="A469" s="314"/>
      <c r="K469" s="314"/>
      <c r="U469" s="314"/>
      <c r="AE469" s="314"/>
      <c r="AO469" s="314"/>
      <c r="AY469" s="314"/>
      <c r="AZ469" s="314"/>
      <c r="BA469" s="314"/>
      <c r="BB469" s="314"/>
      <c r="BC469" s="314"/>
      <c r="BD469" s="314"/>
      <c r="BE469" s="314"/>
      <c r="BF469" s="314"/>
      <c r="BI469" s="314"/>
      <c r="BS469" s="314"/>
      <c r="CC469" s="314"/>
      <c r="CM469" s="314"/>
      <c r="CW469" s="314"/>
      <c r="DG469" s="314"/>
      <c r="DQ469" s="314"/>
      <c r="EA469" s="314"/>
      <c r="EK469" s="314"/>
      <c r="EU469" s="314"/>
      <c r="FE469" s="314"/>
      <c r="FO469" s="314"/>
      <c r="FY469" s="314"/>
      <c r="GI469" s="314"/>
      <c r="GS469" s="314"/>
      <c r="HC469" s="314"/>
      <c r="HM469" s="314"/>
      <c r="HW469" s="314"/>
    </row>
    <row r="470" s="3" customFormat="true" x14ac:dyDescent="0.25">
      <c r="A470" s="314"/>
      <c r="K470" s="314"/>
      <c r="U470" s="314"/>
      <c r="AE470" s="314"/>
      <c r="AO470" s="314"/>
      <c r="AY470" s="314"/>
      <c r="AZ470" s="314"/>
      <c r="BA470" s="314"/>
      <c r="BB470" s="314"/>
      <c r="BC470" s="314"/>
      <c r="BD470" s="314"/>
      <c r="BE470" s="314"/>
      <c r="BF470" s="314"/>
      <c r="BI470" s="314"/>
      <c r="BS470" s="314"/>
      <c r="CC470" s="314"/>
      <c r="CM470" s="314"/>
      <c r="CW470" s="314"/>
      <c r="DG470" s="314"/>
      <c r="DQ470" s="314"/>
      <c r="EA470" s="314"/>
      <c r="EK470" s="314"/>
      <c r="EU470" s="314"/>
      <c r="FE470" s="314"/>
      <c r="FO470" s="314"/>
      <c r="FY470" s="314"/>
      <c r="GI470" s="314"/>
      <c r="GS470" s="314"/>
      <c r="HC470" s="314"/>
      <c r="HM470" s="314"/>
      <c r="HW470" s="314"/>
    </row>
    <row r="471" s="3" customFormat="true" x14ac:dyDescent="0.25">
      <c r="A471" s="314"/>
      <c r="K471" s="314"/>
      <c r="U471" s="314"/>
      <c r="AE471" s="314"/>
      <c r="AO471" s="314"/>
      <c r="AY471" s="314"/>
      <c r="AZ471" s="314"/>
      <c r="BA471" s="314"/>
      <c r="BB471" s="314"/>
      <c r="BC471" s="314"/>
      <c r="BD471" s="314"/>
      <c r="BE471" s="314"/>
      <c r="BF471" s="314"/>
      <c r="BI471" s="314"/>
      <c r="BS471" s="314"/>
      <c r="CC471" s="314"/>
      <c r="CM471" s="314"/>
      <c r="CW471" s="314"/>
      <c r="DG471" s="314"/>
      <c r="DQ471" s="314"/>
      <c r="EA471" s="314"/>
      <c r="EK471" s="314"/>
      <c r="EU471" s="314"/>
      <c r="FE471" s="314"/>
      <c r="FO471" s="314"/>
      <c r="FY471" s="314"/>
      <c r="GI471" s="314"/>
      <c r="GS471" s="314"/>
      <c r="HC471" s="314"/>
      <c r="HM471" s="314"/>
      <c r="HW471" s="314"/>
    </row>
    <row r="472" s="3" customFormat="true" x14ac:dyDescent="0.25">
      <c r="A472" s="314"/>
      <c r="K472" s="314"/>
      <c r="U472" s="314"/>
      <c r="AE472" s="314"/>
      <c r="AO472" s="314"/>
      <c r="AY472" s="314"/>
      <c r="AZ472" s="314"/>
      <c r="BA472" s="314"/>
      <c r="BB472" s="314"/>
      <c r="BC472" s="314"/>
      <c r="BD472" s="314"/>
      <c r="BE472" s="314"/>
      <c r="BF472" s="314"/>
      <c r="BI472" s="314"/>
      <c r="BS472" s="314"/>
      <c r="CC472" s="314"/>
      <c r="CM472" s="314"/>
      <c r="CW472" s="314"/>
      <c r="DG472" s="314"/>
      <c r="DQ472" s="314"/>
      <c r="EA472" s="314"/>
      <c r="EK472" s="314"/>
      <c r="EU472" s="314"/>
      <c r="FE472" s="314"/>
      <c r="FO472" s="314"/>
      <c r="FY472" s="314"/>
      <c r="GI472" s="314"/>
      <c r="GS472" s="314"/>
      <c r="HC472" s="314"/>
      <c r="HM472" s="314"/>
      <c r="HW472" s="314"/>
    </row>
    <row r="473" s="3" customFormat="true" x14ac:dyDescent="0.25">
      <c r="A473" s="314"/>
      <c r="K473" s="314"/>
      <c r="U473" s="314"/>
      <c r="AE473" s="314"/>
      <c r="AO473" s="314"/>
      <c r="AY473" s="314"/>
      <c r="AZ473" s="314"/>
      <c r="BA473" s="314"/>
      <c r="BB473" s="314"/>
      <c r="BC473" s="314"/>
      <c r="BD473" s="314"/>
      <c r="BE473" s="314"/>
      <c r="BF473" s="314"/>
      <c r="BI473" s="314"/>
      <c r="BS473" s="314"/>
      <c r="CC473" s="314"/>
      <c r="CM473" s="314"/>
      <c r="CW473" s="314"/>
      <c r="DG473" s="314"/>
      <c r="DQ473" s="314"/>
      <c r="EA473" s="314"/>
      <c r="EK473" s="314"/>
      <c r="EU473" s="314"/>
      <c r="FE473" s="314"/>
      <c r="FO473" s="314"/>
      <c r="FY473" s="314"/>
      <c r="GI473" s="314"/>
      <c r="GS473" s="314"/>
      <c r="HC473" s="314"/>
      <c r="HM473" s="314"/>
      <c r="HW473" s="314"/>
    </row>
    <row r="474" s="3" customFormat="true" x14ac:dyDescent="0.25">
      <c r="A474" s="314"/>
      <c r="K474" s="314"/>
      <c r="U474" s="314"/>
      <c r="AE474" s="314"/>
      <c r="AO474" s="314"/>
      <c r="AY474" s="314"/>
      <c r="AZ474" s="314"/>
      <c r="BA474" s="314"/>
      <c r="BB474" s="314"/>
      <c r="BC474" s="314"/>
      <c r="BD474" s="314"/>
      <c r="BE474" s="314"/>
      <c r="BF474" s="314"/>
      <c r="BI474" s="314"/>
      <c r="BS474" s="314"/>
      <c r="CC474" s="314"/>
      <c r="CM474" s="314"/>
      <c r="CW474" s="314"/>
      <c r="DG474" s="314"/>
      <c r="DQ474" s="314"/>
      <c r="EA474" s="314"/>
      <c r="EK474" s="314"/>
      <c r="EU474" s="314"/>
      <c r="FE474" s="314"/>
      <c r="FO474" s="314"/>
      <c r="FY474" s="314"/>
      <c r="GI474" s="314"/>
      <c r="GS474" s="314"/>
      <c r="HC474" s="314"/>
      <c r="HM474" s="314"/>
      <c r="HW474" s="314"/>
    </row>
    <row r="475" s="3" customFormat="true" x14ac:dyDescent="0.25">
      <c r="A475" s="314"/>
      <c r="K475" s="314"/>
      <c r="U475" s="314"/>
      <c r="AE475" s="314"/>
      <c r="AO475" s="314"/>
      <c r="AY475" s="314"/>
      <c r="AZ475" s="314"/>
      <c r="BA475" s="314"/>
      <c r="BB475" s="314"/>
      <c r="BC475" s="314"/>
      <c r="BD475" s="314"/>
      <c r="BE475" s="314"/>
      <c r="BF475" s="314"/>
      <c r="BI475" s="314"/>
      <c r="BS475" s="314"/>
      <c r="CC475" s="314"/>
      <c r="CM475" s="314"/>
      <c r="CW475" s="314"/>
      <c r="DG475" s="314"/>
      <c r="DQ475" s="314"/>
      <c r="EA475" s="314"/>
      <c r="EK475" s="314"/>
      <c r="EU475" s="314"/>
      <c r="FE475" s="314"/>
      <c r="FO475" s="314"/>
      <c r="FY475" s="314"/>
      <c r="GI475" s="314"/>
      <c r="GS475" s="314"/>
      <c r="HC475" s="314"/>
      <c r="HM475" s="314"/>
      <c r="HW475" s="314"/>
    </row>
    <row r="476" s="3" customFormat="true" x14ac:dyDescent="0.25">
      <c r="A476" s="314"/>
      <c r="K476" s="314"/>
      <c r="U476" s="314"/>
      <c r="AE476" s="314"/>
      <c r="AO476" s="314"/>
      <c r="AY476" s="314"/>
      <c r="AZ476" s="314"/>
      <c r="BA476" s="314"/>
      <c r="BB476" s="314"/>
      <c r="BC476" s="314"/>
      <c r="BD476" s="314"/>
      <c r="BE476" s="314"/>
      <c r="BF476" s="314"/>
      <c r="BI476" s="314"/>
      <c r="BS476" s="314"/>
      <c r="CC476" s="314"/>
      <c r="CM476" s="314"/>
      <c r="CW476" s="314"/>
      <c r="DG476" s="314"/>
      <c r="DQ476" s="314"/>
      <c r="EA476" s="314"/>
      <c r="EK476" s="314"/>
      <c r="EU476" s="314"/>
      <c r="FE476" s="314"/>
      <c r="FO476" s="314"/>
      <c r="FY476" s="314"/>
      <c r="GI476" s="314"/>
      <c r="GS476" s="314"/>
      <c r="HC476" s="314"/>
      <c r="HM476" s="314"/>
      <c r="HW476" s="314"/>
    </row>
    <row r="477" s="3" customFormat="true" x14ac:dyDescent="0.25">
      <c r="A477" s="314"/>
      <c r="K477" s="314"/>
      <c r="U477" s="314"/>
      <c r="AE477" s="314"/>
      <c r="AO477" s="314"/>
      <c r="AY477" s="314"/>
      <c r="AZ477" s="314"/>
      <c r="BA477" s="314"/>
      <c r="BB477" s="314"/>
      <c r="BC477" s="314"/>
      <c r="BD477" s="314"/>
      <c r="BE477" s="314"/>
      <c r="BF477" s="314"/>
      <c r="BI477" s="314"/>
      <c r="BS477" s="314"/>
      <c r="CC477" s="314"/>
      <c r="CM477" s="314"/>
      <c r="CW477" s="314"/>
      <c r="DG477" s="314"/>
      <c r="DQ477" s="314"/>
      <c r="EA477" s="314"/>
      <c r="EK477" s="314"/>
      <c r="EU477" s="314"/>
      <c r="FE477" s="314"/>
      <c r="FO477" s="314"/>
      <c r="FY477" s="314"/>
      <c r="GI477" s="314"/>
      <c r="GS477" s="314"/>
      <c r="HC477" s="314"/>
      <c r="HM477" s="314"/>
      <c r="HW477" s="314"/>
    </row>
    <row r="478" s="3" customFormat="true" x14ac:dyDescent="0.25">
      <c r="A478" s="314"/>
      <c r="K478" s="314"/>
      <c r="U478" s="314"/>
      <c r="AE478" s="314"/>
      <c r="AO478" s="314"/>
      <c r="AY478" s="314"/>
      <c r="AZ478" s="314"/>
      <c r="BA478" s="314"/>
      <c r="BB478" s="314"/>
      <c r="BC478" s="314"/>
      <c r="BD478" s="314"/>
      <c r="BE478" s="314"/>
      <c r="BF478" s="314"/>
      <c r="BI478" s="314"/>
      <c r="BS478" s="314"/>
      <c r="CC478" s="314"/>
      <c r="CM478" s="314"/>
      <c r="CW478" s="314"/>
      <c r="DG478" s="314"/>
      <c r="DQ478" s="314"/>
      <c r="EA478" s="314"/>
      <c r="EK478" s="314"/>
      <c r="EU478" s="314"/>
      <c r="FE478" s="314"/>
      <c r="FO478" s="314"/>
      <c r="FY478" s="314"/>
      <c r="GI478" s="314"/>
      <c r="GS478" s="314"/>
      <c r="HC478" s="314"/>
      <c r="HM478" s="314"/>
      <c r="HW478" s="314"/>
    </row>
    <row r="479" s="3" customFormat="true" x14ac:dyDescent="0.25">
      <c r="A479" s="314"/>
      <c r="K479" s="314"/>
      <c r="U479" s="314"/>
      <c r="AE479" s="314"/>
      <c r="AO479" s="314"/>
      <c r="AY479" s="314"/>
      <c r="AZ479" s="314"/>
      <c r="BA479" s="314"/>
      <c r="BB479" s="314"/>
      <c r="BC479" s="314"/>
      <c r="BD479" s="314"/>
      <c r="BE479" s="314"/>
      <c r="BF479" s="314"/>
      <c r="BI479" s="314"/>
      <c r="BS479" s="314"/>
      <c r="CC479" s="314"/>
      <c r="CM479" s="314"/>
      <c r="CW479" s="314"/>
      <c r="DG479" s="314"/>
      <c r="DQ479" s="314"/>
      <c r="EA479" s="314"/>
      <c r="EK479" s="314"/>
      <c r="EU479" s="314"/>
      <c r="FE479" s="314"/>
      <c r="FO479" s="314"/>
      <c r="FY479" s="314"/>
      <c r="GI479" s="314"/>
      <c r="GS479" s="314"/>
      <c r="HC479" s="314"/>
      <c r="HM479" s="314"/>
      <c r="HW479" s="314"/>
    </row>
    <row r="480" s="3" customFormat="true" x14ac:dyDescent="0.25">
      <c r="A480" s="314"/>
      <c r="K480" s="314"/>
      <c r="U480" s="314"/>
      <c r="AE480" s="314"/>
      <c r="AO480" s="314"/>
      <c r="AY480" s="314"/>
      <c r="AZ480" s="314"/>
      <c r="BA480" s="314"/>
      <c r="BB480" s="314"/>
      <c r="BC480" s="314"/>
      <c r="BD480" s="314"/>
      <c r="BE480" s="314"/>
      <c r="BF480" s="314"/>
      <c r="BI480" s="314"/>
      <c r="BS480" s="314"/>
      <c r="CC480" s="314"/>
      <c r="CM480" s="314"/>
      <c r="CW480" s="314"/>
      <c r="DG480" s="314"/>
      <c r="DQ480" s="314"/>
      <c r="EA480" s="314"/>
      <c r="EK480" s="314"/>
      <c r="EU480" s="314"/>
      <c r="FE480" s="314"/>
      <c r="FO480" s="314"/>
      <c r="FY480" s="314"/>
      <c r="GI480" s="314"/>
      <c r="GS480" s="314"/>
      <c r="HC480" s="314"/>
      <c r="HM480" s="314"/>
      <c r="HW480" s="314"/>
    </row>
    <row r="481" s="3" customFormat="true" x14ac:dyDescent="0.25">
      <c r="A481" s="314"/>
      <c r="K481" s="314"/>
      <c r="U481" s="314"/>
      <c r="AE481" s="314"/>
      <c r="AO481" s="314"/>
      <c r="AY481" s="314"/>
      <c r="AZ481" s="314"/>
      <c r="BA481" s="314"/>
      <c r="BB481" s="314"/>
      <c r="BC481" s="314"/>
      <c r="BD481" s="314"/>
      <c r="BE481" s="314"/>
      <c r="BF481" s="314"/>
      <c r="BI481" s="314"/>
      <c r="BS481" s="314"/>
      <c r="CC481" s="314"/>
      <c r="CM481" s="314"/>
      <c r="CW481" s="314"/>
      <c r="DG481" s="314"/>
      <c r="DQ481" s="314"/>
      <c r="EA481" s="314"/>
      <c r="EK481" s="314"/>
      <c r="EU481" s="314"/>
      <c r="FE481" s="314"/>
      <c r="FO481" s="314"/>
      <c r="FY481" s="314"/>
      <c r="GI481" s="314"/>
      <c r="GS481" s="314"/>
      <c r="HC481" s="314"/>
      <c r="HM481" s="314"/>
      <c r="HW481" s="314"/>
    </row>
    <row r="482" s="3" customFormat="true" x14ac:dyDescent="0.25">
      <c r="A482" s="314"/>
      <c r="K482" s="314"/>
      <c r="U482" s="314"/>
      <c r="AE482" s="314"/>
      <c r="AO482" s="314"/>
      <c r="AY482" s="314"/>
      <c r="AZ482" s="314"/>
      <c r="BA482" s="314"/>
      <c r="BB482" s="314"/>
      <c r="BC482" s="314"/>
      <c r="BD482" s="314"/>
      <c r="BE482" s="314"/>
      <c r="BF482" s="314"/>
      <c r="BI482" s="314"/>
      <c r="BS482" s="314"/>
      <c r="CC482" s="314"/>
      <c r="CM482" s="314"/>
      <c r="CW482" s="314"/>
      <c r="DG482" s="314"/>
      <c r="DQ482" s="314"/>
      <c r="EA482" s="314"/>
      <c r="EK482" s="314"/>
      <c r="EU482" s="314"/>
      <c r="FE482" s="314"/>
      <c r="FO482" s="314"/>
      <c r="FY482" s="314"/>
      <c r="GI482" s="314"/>
      <c r="GS482" s="314"/>
      <c r="HC482" s="314"/>
      <c r="HM482" s="314"/>
      <c r="HW482" s="314"/>
    </row>
    <row r="483" s="3" customFormat="true" x14ac:dyDescent="0.25">
      <c r="A483" s="314"/>
      <c r="K483" s="314"/>
      <c r="U483" s="314"/>
      <c r="AE483" s="314"/>
      <c r="AO483" s="314"/>
      <c r="AY483" s="314"/>
      <c r="AZ483" s="314"/>
      <c r="BA483" s="314"/>
      <c r="BB483" s="314"/>
      <c r="BC483" s="314"/>
      <c r="BD483" s="314"/>
      <c r="BE483" s="314"/>
      <c r="BF483" s="314"/>
      <c r="BI483" s="314"/>
      <c r="BS483" s="314"/>
      <c r="CC483" s="314"/>
      <c r="CM483" s="314"/>
      <c r="CW483" s="314"/>
      <c r="DG483" s="314"/>
      <c r="DQ483" s="314"/>
      <c r="EA483" s="314"/>
      <c r="EK483" s="314"/>
      <c r="EU483" s="314"/>
      <c r="FE483" s="314"/>
      <c r="FO483" s="314"/>
      <c r="FY483" s="314"/>
      <c r="GI483" s="314"/>
      <c r="GS483" s="314"/>
      <c r="HC483" s="314"/>
      <c r="HM483" s="314"/>
      <c r="HW483" s="314"/>
    </row>
    <row r="484" s="3" customFormat="true" x14ac:dyDescent="0.25">
      <c r="A484" s="314"/>
      <c r="K484" s="314"/>
      <c r="U484" s="314"/>
      <c r="AE484" s="314"/>
      <c r="AO484" s="314"/>
      <c r="AY484" s="314"/>
      <c r="AZ484" s="314"/>
      <c r="BA484" s="314"/>
      <c r="BB484" s="314"/>
      <c r="BC484" s="314"/>
      <c r="BD484" s="314"/>
      <c r="BE484" s="314"/>
      <c r="BF484" s="314"/>
      <c r="BI484" s="314"/>
      <c r="BS484" s="314"/>
      <c r="CC484" s="314"/>
      <c r="CM484" s="314"/>
      <c r="CW484" s="314"/>
      <c r="DG484" s="314"/>
      <c r="DQ484" s="314"/>
      <c r="EA484" s="314"/>
      <c r="EK484" s="314"/>
      <c r="EU484" s="314"/>
      <c r="FE484" s="314"/>
      <c r="FO484" s="314"/>
      <c r="FY484" s="314"/>
      <c r="GI484" s="314"/>
      <c r="GS484" s="314"/>
      <c r="HC484" s="314"/>
      <c r="HM484" s="314"/>
      <c r="HW484" s="314"/>
    </row>
    <row r="485" s="3" customFormat="true" x14ac:dyDescent="0.25">
      <c r="A485" s="314"/>
      <c r="K485" s="314"/>
      <c r="U485" s="314"/>
      <c r="AE485" s="314"/>
      <c r="AO485" s="314"/>
      <c r="AY485" s="314"/>
      <c r="AZ485" s="314"/>
      <c r="BA485" s="314"/>
      <c r="BB485" s="314"/>
      <c r="BC485" s="314"/>
      <c r="BD485" s="314"/>
      <c r="BE485" s="314"/>
      <c r="BF485" s="314"/>
      <c r="BI485" s="314"/>
      <c r="BS485" s="314"/>
      <c r="CC485" s="314"/>
      <c r="CM485" s="314"/>
      <c r="CW485" s="314"/>
      <c r="DG485" s="314"/>
      <c r="DQ485" s="314"/>
      <c r="EA485" s="314"/>
      <c r="EK485" s="314"/>
      <c r="EU485" s="314"/>
      <c r="FE485" s="314"/>
      <c r="FO485" s="314"/>
      <c r="FY485" s="314"/>
      <c r="GI485" s="314"/>
      <c r="GS485" s="314"/>
      <c r="HC485" s="314"/>
      <c r="HM485" s="314"/>
      <c r="HW485" s="314"/>
    </row>
    <row r="486" s="3" customFormat="true" x14ac:dyDescent="0.25">
      <c r="A486" s="314"/>
      <c r="K486" s="314"/>
      <c r="U486" s="314"/>
      <c r="AE486" s="314"/>
      <c r="AO486" s="314"/>
      <c r="AY486" s="314"/>
      <c r="AZ486" s="314"/>
      <c r="BA486" s="314"/>
      <c r="BB486" s="314"/>
      <c r="BC486" s="314"/>
      <c r="BD486" s="314"/>
      <c r="BE486" s="314"/>
      <c r="BF486" s="314"/>
      <c r="BI486" s="314"/>
      <c r="BS486" s="314"/>
      <c r="CC486" s="314"/>
      <c r="CM486" s="314"/>
      <c r="CW486" s="314"/>
      <c r="DG486" s="314"/>
      <c r="DQ486" s="314"/>
      <c r="EA486" s="314"/>
      <c r="EK486" s="314"/>
      <c r="EU486" s="314"/>
      <c r="FE486" s="314"/>
      <c r="FO486" s="314"/>
      <c r="FY486" s="314"/>
      <c r="GI486" s="314"/>
      <c r="GS486" s="314"/>
      <c r="HC486" s="314"/>
      <c r="HM486" s="314"/>
      <c r="HW486" s="314"/>
    </row>
    <row r="487" s="3" customFormat="true" x14ac:dyDescent="0.25">
      <c r="A487" s="314"/>
      <c r="K487" s="314"/>
      <c r="U487" s="314"/>
      <c r="AE487" s="314"/>
      <c r="AO487" s="314"/>
      <c r="AY487" s="314"/>
      <c r="AZ487" s="314"/>
      <c r="BA487" s="314"/>
      <c r="BB487" s="314"/>
      <c r="BC487" s="314"/>
      <c r="BD487" s="314"/>
      <c r="BE487" s="314"/>
      <c r="BF487" s="314"/>
      <c r="BI487" s="314"/>
      <c r="BS487" s="314"/>
      <c r="CC487" s="314"/>
      <c r="CM487" s="314"/>
      <c r="CW487" s="314"/>
      <c r="DG487" s="314"/>
      <c r="DQ487" s="314"/>
      <c r="EA487" s="314"/>
      <c r="EK487" s="314"/>
      <c r="EU487" s="314"/>
      <c r="FE487" s="314"/>
      <c r="FO487" s="314"/>
      <c r="FY487" s="314"/>
      <c r="GI487" s="314"/>
      <c r="GS487" s="314"/>
      <c r="HC487" s="314"/>
      <c r="HM487" s="314"/>
      <c r="HW487" s="314"/>
    </row>
    <row r="488" s="3" customFormat="true" x14ac:dyDescent="0.25">
      <c r="A488" s="314"/>
      <c r="K488" s="314"/>
      <c r="U488" s="314"/>
      <c r="AE488" s="314"/>
      <c r="AO488" s="314"/>
      <c r="AY488" s="314"/>
      <c r="AZ488" s="314"/>
      <c r="BA488" s="314"/>
      <c r="BB488" s="314"/>
      <c r="BC488" s="314"/>
      <c r="BD488" s="314"/>
      <c r="BE488" s="314"/>
      <c r="BF488" s="314"/>
      <c r="BI488" s="314"/>
      <c r="BS488" s="314"/>
      <c r="CC488" s="314"/>
      <c r="CM488" s="314"/>
      <c r="CW488" s="314"/>
      <c r="DG488" s="314"/>
      <c r="DQ488" s="314"/>
      <c r="EA488" s="314"/>
      <c r="EK488" s="314"/>
      <c r="EU488" s="314"/>
      <c r="FE488" s="314"/>
      <c r="FO488" s="314"/>
      <c r="FY488" s="314"/>
      <c r="GI488" s="314"/>
      <c r="GS488" s="314"/>
      <c r="HC488" s="314"/>
      <c r="HM488" s="314"/>
      <c r="HW488" s="314"/>
    </row>
    <row r="489" s="3" customFormat="true" x14ac:dyDescent="0.25">
      <c r="A489" s="314"/>
      <c r="K489" s="314"/>
      <c r="U489" s="314"/>
      <c r="AE489" s="314"/>
      <c r="AO489" s="314"/>
      <c r="AY489" s="314"/>
      <c r="AZ489" s="314"/>
      <c r="BA489" s="314"/>
      <c r="BB489" s="314"/>
      <c r="BC489" s="314"/>
      <c r="BD489" s="314"/>
      <c r="BE489" s="314"/>
      <c r="BF489" s="314"/>
      <c r="BI489" s="314"/>
      <c r="BS489" s="314"/>
      <c r="CC489" s="314"/>
      <c r="CM489" s="314"/>
      <c r="CW489" s="314"/>
      <c r="DG489" s="314"/>
      <c r="DQ489" s="314"/>
      <c r="EA489" s="314"/>
      <c r="EK489" s="314"/>
      <c r="EU489" s="314"/>
      <c r="FE489" s="314"/>
      <c r="FO489" s="314"/>
      <c r="FY489" s="314"/>
      <c r="GI489" s="314"/>
      <c r="GS489" s="314"/>
      <c r="HC489" s="314"/>
      <c r="HM489" s="314"/>
      <c r="HW489" s="314"/>
    </row>
    <row r="490" s="3" customFormat="true" x14ac:dyDescent="0.25">
      <c r="A490" s="314"/>
      <c r="K490" s="314"/>
      <c r="U490" s="314"/>
      <c r="AE490" s="314"/>
      <c r="AO490" s="314"/>
      <c r="AY490" s="314"/>
      <c r="AZ490" s="314"/>
      <c r="BA490" s="314"/>
      <c r="BB490" s="314"/>
      <c r="BC490" s="314"/>
      <c r="BD490" s="314"/>
      <c r="BE490" s="314"/>
      <c r="BF490" s="314"/>
      <c r="BI490" s="314"/>
      <c r="BS490" s="314"/>
      <c r="CC490" s="314"/>
      <c r="CM490" s="314"/>
      <c r="CW490" s="314"/>
      <c r="DG490" s="314"/>
      <c r="DQ490" s="314"/>
      <c r="EA490" s="314"/>
      <c r="EK490" s="314"/>
      <c r="EU490" s="314"/>
      <c r="FE490" s="314"/>
      <c r="FO490" s="314"/>
      <c r="FY490" s="314"/>
      <c r="GI490" s="314"/>
      <c r="GS490" s="314"/>
      <c r="HC490" s="314"/>
      <c r="HM490" s="314"/>
      <c r="HW490" s="314"/>
    </row>
    <row r="491" s="3" customFormat="true" x14ac:dyDescent="0.25">
      <c r="A491" s="314"/>
      <c r="K491" s="314"/>
      <c r="U491" s="314"/>
      <c r="AE491" s="314"/>
      <c r="AO491" s="314"/>
      <c r="AY491" s="314"/>
      <c r="AZ491" s="314"/>
      <c r="BA491" s="314"/>
      <c r="BB491" s="314"/>
      <c r="BC491" s="314"/>
      <c r="BD491" s="314"/>
      <c r="BE491" s="314"/>
      <c r="BF491" s="314"/>
      <c r="BI491" s="314"/>
      <c r="BS491" s="314"/>
      <c r="CC491" s="314"/>
      <c r="CM491" s="314"/>
      <c r="CW491" s="314"/>
      <c r="DG491" s="314"/>
      <c r="DQ491" s="314"/>
      <c r="EA491" s="314"/>
      <c r="EK491" s="314"/>
      <c r="EU491" s="314"/>
      <c r="FE491" s="314"/>
      <c r="FO491" s="314"/>
      <c r="FY491" s="314"/>
      <c r="GI491" s="314"/>
      <c r="GS491" s="314"/>
      <c r="HC491" s="314"/>
      <c r="HM491" s="314"/>
      <c r="HW491" s="314"/>
    </row>
    <row r="492" s="3" customFormat="true" x14ac:dyDescent="0.25">
      <c r="A492" s="314"/>
      <c r="K492" s="314"/>
      <c r="U492" s="314"/>
      <c r="AE492" s="314"/>
      <c r="AO492" s="314"/>
      <c r="AY492" s="314"/>
      <c r="AZ492" s="314"/>
      <c r="BA492" s="314"/>
      <c r="BB492" s="314"/>
      <c r="BC492" s="314"/>
      <c r="BD492" s="314"/>
      <c r="BE492" s="314"/>
      <c r="BF492" s="314"/>
      <c r="BI492" s="314"/>
      <c r="BS492" s="314"/>
      <c r="CC492" s="314"/>
      <c r="CM492" s="314"/>
      <c r="CW492" s="314"/>
      <c r="DG492" s="314"/>
      <c r="DQ492" s="314"/>
      <c r="EA492" s="314"/>
      <c r="EK492" s="314"/>
      <c r="EU492" s="314"/>
      <c r="FE492" s="314"/>
      <c r="FO492" s="314"/>
      <c r="FY492" s="314"/>
      <c r="GI492" s="314"/>
      <c r="GS492" s="314"/>
      <c r="HC492" s="314"/>
      <c r="HM492" s="314"/>
      <c r="HW492" s="314"/>
    </row>
    <row r="493" s="3" customFormat="true" x14ac:dyDescent="0.25">
      <c r="A493" s="314"/>
      <c r="K493" s="314"/>
      <c r="U493" s="314"/>
      <c r="AE493" s="314"/>
      <c r="AO493" s="314"/>
      <c r="AY493" s="314"/>
      <c r="AZ493" s="314"/>
      <c r="BA493" s="314"/>
      <c r="BB493" s="314"/>
      <c r="BC493" s="314"/>
      <c r="BD493" s="314"/>
      <c r="BE493" s="314"/>
      <c r="BF493" s="314"/>
      <c r="BI493" s="314"/>
      <c r="BS493" s="314"/>
      <c r="CC493" s="314"/>
      <c r="CM493" s="314"/>
      <c r="CW493" s="314"/>
      <c r="DG493" s="314"/>
      <c r="DQ493" s="314"/>
      <c r="EA493" s="314"/>
      <c r="EK493" s="314"/>
      <c r="EU493" s="314"/>
      <c r="FE493" s="314"/>
      <c r="FO493" s="314"/>
      <c r="FY493" s="314"/>
      <c r="GI493" s="314"/>
      <c r="GS493" s="314"/>
      <c r="HC493" s="314"/>
      <c r="HM493" s="314"/>
      <c r="HW493" s="314"/>
    </row>
    <row r="494" s="3" customFormat="true" x14ac:dyDescent="0.25">
      <c r="A494" s="314"/>
      <c r="K494" s="314"/>
      <c r="U494" s="314"/>
      <c r="AE494" s="314"/>
      <c r="AO494" s="314"/>
      <c r="AY494" s="314"/>
      <c r="AZ494" s="314"/>
      <c r="BA494" s="314"/>
      <c r="BB494" s="314"/>
      <c r="BC494" s="314"/>
      <c r="BD494" s="314"/>
      <c r="BE494" s="314"/>
      <c r="BF494" s="314"/>
      <c r="BI494" s="314"/>
      <c r="BS494" s="314"/>
      <c r="CC494" s="314"/>
      <c r="CM494" s="314"/>
      <c r="CW494" s="314"/>
      <c r="DG494" s="314"/>
      <c r="DQ494" s="314"/>
      <c r="EA494" s="314"/>
      <c r="EK494" s="314"/>
      <c r="EU494" s="314"/>
      <c r="FE494" s="314"/>
      <c r="FO494" s="314"/>
      <c r="FY494" s="314"/>
      <c r="GI494" s="314"/>
      <c r="GS494" s="314"/>
      <c r="HC494" s="314"/>
      <c r="HM494" s="314"/>
      <c r="HW494" s="314"/>
    </row>
    <row r="495" s="3" customFormat="true" x14ac:dyDescent="0.25">
      <c r="A495" s="314"/>
      <c r="K495" s="314"/>
      <c r="U495" s="314"/>
      <c r="AE495" s="314"/>
      <c r="AO495" s="314"/>
      <c r="AY495" s="314"/>
      <c r="AZ495" s="314"/>
      <c r="BA495" s="314"/>
      <c r="BB495" s="314"/>
      <c r="BC495" s="314"/>
      <c r="BD495" s="314"/>
      <c r="BE495" s="314"/>
      <c r="BF495" s="314"/>
      <c r="BI495" s="314"/>
      <c r="BS495" s="314"/>
      <c r="CC495" s="314"/>
      <c r="CM495" s="314"/>
      <c r="CW495" s="314"/>
      <c r="DG495" s="314"/>
      <c r="DQ495" s="314"/>
      <c r="EA495" s="314"/>
      <c r="EK495" s="314"/>
      <c r="EU495" s="314"/>
      <c r="FE495" s="314"/>
      <c r="FO495" s="314"/>
      <c r="FY495" s="314"/>
      <c r="GI495" s="314"/>
      <c r="GS495" s="314"/>
      <c r="HC495" s="314"/>
      <c r="HM495" s="314"/>
      <c r="HW495" s="314"/>
    </row>
    <row r="496" s="3" customFormat="true" x14ac:dyDescent="0.25">
      <c r="A496" s="314"/>
      <c r="K496" s="314"/>
      <c r="U496" s="314"/>
      <c r="AE496" s="314"/>
      <c r="AO496" s="314"/>
      <c r="AY496" s="314"/>
      <c r="AZ496" s="314"/>
      <c r="BA496" s="314"/>
      <c r="BB496" s="314"/>
      <c r="BC496" s="314"/>
      <c r="BD496" s="314"/>
      <c r="BE496" s="314"/>
      <c r="BF496" s="314"/>
      <c r="BI496" s="314"/>
      <c r="BS496" s="314"/>
      <c r="CC496" s="314"/>
      <c r="CM496" s="314"/>
      <c r="CW496" s="314"/>
      <c r="DG496" s="314"/>
      <c r="DQ496" s="314"/>
      <c r="EA496" s="314"/>
      <c r="EK496" s="314"/>
      <c r="EU496" s="314"/>
      <c r="FE496" s="314"/>
      <c r="FO496" s="314"/>
      <c r="FY496" s="314"/>
      <c r="GI496" s="314"/>
      <c r="GS496" s="314"/>
      <c r="HC496" s="314"/>
      <c r="HM496" s="314"/>
      <c r="HW496" s="314"/>
    </row>
    <row r="497" s="3" customFormat="true" x14ac:dyDescent="0.25">
      <c r="A497" s="314"/>
      <c r="K497" s="314"/>
      <c r="U497" s="314"/>
      <c r="AE497" s="314"/>
      <c r="AO497" s="314"/>
      <c r="AY497" s="314"/>
      <c r="AZ497" s="314"/>
      <c r="BA497" s="314"/>
      <c r="BB497" s="314"/>
      <c r="BC497" s="314"/>
      <c r="BD497" s="314"/>
      <c r="BE497" s="314"/>
      <c r="BF497" s="314"/>
      <c r="BI497" s="314"/>
      <c r="BS497" s="314"/>
      <c r="CC497" s="314"/>
      <c r="CM497" s="314"/>
      <c r="CW497" s="314"/>
      <c r="DG497" s="314"/>
      <c r="DQ497" s="314"/>
      <c r="EA497" s="314"/>
      <c r="EK497" s="314"/>
      <c r="EU497" s="314"/>
      <c r="FE497" s="314"/>
      <c r="FO497" s="314"/>
      <c r="FY497" s="314"/>
      <c r="GI497" s="314"/>
      <c r="GS497" s="314"/>
      <c r="HC497" s="314"/>
      <c r="HM497" s="314"/>
      <c r="HW497" s="314"/>
    </row>
    <row r="498" s="3" customFormat="true" x14ac:dyDescent="0.25">
      <c r="A498" s="314"/>
      <c r="K498" s="314"/>
      <c r="U498" s="314"/>
      <c r="AE498" s="314"/>
      <c r="AO498" s="314"/>
      <c r="AY498" s="314"/>
      <c r="AZ498" s="314"/>
      <c r="BA498" s="314"/>
      <c r="BB498" s="314"/>
      <c r="BC498" s="314"/>
      <c r="BD498" s="314"/>
      <c r="BE498" s="314"/>
      <c r="BF498" s="314"/>
      <c r="BI498" s="314"/>
      <c r="BS498" s="314"/>
      <c r="CC498" s="314"/>
      <c r="CM498" s="314"/>
      <c r="CW498" s="314"/>
      <c r="DG498" s="314"/>
      <c r="DQ498" s="314"/>
      <c r="EA498" s="314"/>
      <c r="EK498" s="314"/>
      <c r="EU498" s="314"/>
      <c r="FE498" s="314"/>
      <c r="FO498" s="314"/>
      <c r="FY498" s="314"/>
      <c r="GI498" s="314"/>
      <c r="GS498" s="314"/>
      <c r="HC498" s="314"/>
      <c r="HM498" s="314"/>
      <c r="HW498" s="314"/>
    </row>
    <row r="499" s="3" customFormat="true" x14ac:dyDescent="0.25">
      <c r="A499" s="314"/>
      <c r="K499" s="314"/>
      <c r="U499" s="314"/>
      <c r="AE499" s="314"/>
      <c r="AO499" s="314"/>
      <c r="AY499" s="314"/>
      <c r="AZ499" s="314"/>
      <c r="BA499" s="314"/>
      <c r="BB499" s="314"/>
      <c r="BC499" s="314"/>
      <c r="BD499" s="314"/>
      <c r="BE499" s="314"/>
      <c r="BF499" s="314"/>
      <c r="BI499" s="314"/>
      <c r="BS499" s="314"/>
      <c r="CC499" s="314"/>
      <c r="CM499" s="314"/>
      <c r="CW499" s="314"/>
      <c r="DG499" s="314"/>
      <c r="DQ499" s="314"/>
      <c r="EA499" s="314"/>
      <c r="EK499" s="314"/>
      <c r="EU499" s="314"/>
      <c r="FE499" s="314"/>
      <c r="FO499" s="314"/>
      <c r="FY499" s="314"/>
      <c r="GI499" s="314"/>
      <c r="GS499" s="314"/>
      <c r="HC499" s="314"/>
      <c r="HM499" s="314"/>
      <c r="HW499" s="314"/>
    </row>
    <row r="500" s="3" customFormat="true" x14ac:dyDescent="0.25">
      <c r="A500" s="314"/>
      <c r="K500" s="314"/>
      <c r="U500" s="314"/>
      <c r="AE500" s="314"/>
      <c r="AO500" s="314"/>
      <c r="AY500" s="314"/>
      <c r="AZ500" s="314"/>
      <c r="BA500" s="314"/>
      <c r="BB500" s="314"/>
      <c r="BC500" s="314"/>
      <c r="BD500" s="314"/>
      <c r="BE500" s="314"/>
      <c r="BF500" s="314"/>
      <c r="BI500" s="314"/>
      <c r="BS500" s="314"/>
      <c r="CC500" s="314"/>
      <c r="CM500" s="314"/>
      <c r="CW500" s="314"/>
      <c r="DG500" s="314"/>
      <c r="DQ500" s="314"/>
      <c r="EA500" s="314"/>
      <c r="EK500" s="314"/>
      <c r="EU500" s="314"/>
      <c r="FE500" s="314"/>
      <c r="FO500" s="314"/>
      <c r="FY500" s="314"/>
      <c r="GI500" s="314"/>
      <c r="GS500" s="314"/>
      <c r="HC500" s="314"/>
      <c r="HM500" s="314"/>
      <c r="HW500" s="314"/>
    </row>
    <row r="501" s="3" customFormat="true" x14ac:dyDescent="0.25">
      <c r="A501" s="314"/>
      <c r="K501" s="314"/>
      <c r="U501" s="314"/>
      <c r="AE501" s="314"/>
      <c r="AO501" s="314"/>
      <c r="AY501" s="314"/>
      <c r="AZ501" s="314"/>
      <c r="BA501" s="314"/>
      <c r="BB501" s="314"/>
      <c r="BC501" s="314"/>
      <c r="BD501" s="314"/>
      <c r="BE501" s="314"/>
      <c r="BF501" s="314"/>
      <c r="BI501" s="314"/>
      <c r="BS501" s="314"/>
      <c r="CC501" s="314"/>
      <c r="CM501" s="314"/>
      <c r="CW501" s="314"/>
      <c r="DG501" s="314"/>
      <c r="DQ501" s="314"/>
      <c r="EA501" s="314"/>
      <c r="EK501" s="314"/>
      <c r="EU501" s="314"/>
      <c r="FE501" s="314"/>
      <c r="FO501" s="314"/>
      <c r="FY501" s="314"/>
      <c r="GI501" s="314"/>
      <c r="GS501" s="314"/>
      <c r="HC501" s="314"/>
      <c r="HM501" s="314"/>
      <c r="HW501" s="314"/>
    </row>
    <row r="502" s="3" customFormat="true" x14ac:dyDescent="0.25">
      <c r="A502" s="314"/>
      <c r="K502" s="314"/>
      <c r="U502" s="314"/>
      <c r="AE502" s="314"/>
      <c r="AO502" s="314"/>
      <c r="AY502" s="314"/>
      <c r="AZ502" s="314"/>
      <c r="BA502" s="314"/>
      <c r="BB502" s="314"/>
      <c r="BC502" s="314"/>
      <c r="BD502" s="314"/>
      <c r="BE502" s="314"/>
      <c r="BF502" s="314"/>
      <c r="BI502" s="314"/>
      <c r="BS502" s="314"/>
      <c r="CC502" s="314"/>
      <c r="CM502" s="314"/>
      <c r="CW502" s="314"/>
      <c r="DG502" s="314"/>
      <c r="DQ502" s="314"/>
      <c r="EA502" s="314"/>
      <c r="EK502" s="314"/>
      <c r="EU502" s="314"/>
      <c r="FE502" s="314"/>
      <c r="FO502" s="314"/>
      <c r="FY502" s="314"/>
      <c r="GI502" s="314"/>
      <c r="GS502" s="314"/>
      <c r="HC502" s="314"/>
      <c r="HM502" s="314"/>
      <c r="HW502" s="314"/>
    </row>
    <row r="503" s="3" customFormat="true" x14ac:dyDescent="0.25">
      <c r="A503" s="314"/>
      <c r="K503" s="314"/>
      <c r="U503" s="314"/>
      <c r="AE503" s="314"/>
      <c r="AO503" s="314"/>
      <c r="AY503" s="314"/>
      <c r="AZ503" s="314"/>
      <c r="BA503" s="314"/>
      <c r="BB503" s="314"/>
      <c r="BC503" s="314"/>
      <c r="BD503" s="314"/>
      <c r="BE503" s="314"/>
      <c r="BF503" s="314"/>
      <c r="BI503" s="314"/>
      <c r="BS503" s="314"/>
      <c r="CC503" s="314"/>
      <c r="CM503" s="314"/>
      <c r="CW503" s="314"/>
      <c r="DG503" s="314"/>
      <c r="DQ503" s="314"/>
      <c r="EA503" s="314"/>
      <c r="EK503" s="314"/>
      <c r="EU503" s="314"/>
      <c r="FE503" s="314"/>
      <c r="FO503" s="314"/>
      <c r="FY503" s="314"/>
      <c r="GI503" s="314"/>
      <c r="GS503" s="314"/>
      <c r="HC503" s="314"/>
      <c r="HM503" s="314"/>
      <c r="HW503" s="314"/>
    </row>
    <row r="504" s="3" customFormat="true" x14ac:dyDescent="0.25">
      <c r="A504" s="314"/>
      <c r="K504" s="314"/>
      <c r="U504" s="314"/>
      <c r="AE504" s="314"/>
      <c r="AO504" s="314"/>
      <c r="AY504" s="314"/>
      <c r="AZ504" s="314"/>
      <c r="BA504" s="314"/>
      <c r="BB504" s="314"/>
      <c r="BC504" s="314"/>
      <c r="BD504" s="314"/>
      <c r="BE504" s="314"/>
      <c r="BF504" s="314"/>
      <c r="BI504" s="314"/>
      <c r="BS504" s="314"/>
      <c r="CC504" s="314"/>
      <c r="CM504" s="314"/>
      <c r="CW504" s="314"/>
      <c r="DG504" s="314"/>
      <c r="DQ504" s="314"/>
      <c r="EA504" s="314"/>
      <c r="EK504" s="314"/>
      <c r="EU504" s="314"/>
      <c r="FE504" s="314"/>
      <c r="FO504" s="314"/>
      <c r="FY504" s="314"/>
      <c r="GI504" s="314"/>
      <c r="GS504" s="314"/>
      <c r="HC504" s="314"/>
      <c r="HM504" s="314"/>
      <c r="HW504" s="314"/>
    </row>
    <row r="505" s="3" customFormat="true" x14ac:dyDescent="0.25">
      <c r="A505" s="314"/>
      <c r="K505" s="314"/>
      <c r="U505" s="314"/>
      <c r="AE505" s="314"/>
      <c r="AO505" s="314"/>
      <c r="AY505" s="314"/>
      <c r="AZ505" s="314"/>
      <c r="BA505" s="314"/>
      <c r="BB505" s="314"/>
      <c r="BC505" s="314"/>
      <c r="BD505" s="314"/>
      <c r="BE505" s="314"/>
      <c r="BF505" s="314"/>
      <c r="BI505" s="314"/>
      <c r="BS505" s="314"/>
      <c r="CC505" s="314"/>
      <c r="CM505" s="314"/>
      <c r="CW505" s="314"/>
      <c r="DG505" s="314"/>
      <c r="DQ505" s="314"/>
      <c r="EA505" s="314"/>
      <c r="EK505" s="314"/>
      <c r="EU505" s="314"/>
      <c r="FE505" s="314"/>
      <c r="FO505" s="314"/>
      <c r="FY505" s="314"/>
      <c r="GI505" s="314"/>
      <c r="GS505" s="314"/>
      <c r="HC505" s="314"/>
      <c r="HM505" s="314"/>
      <c r="HW505" s="314"/>
    </row>
    <row r="506" s="3" customFormat="true" x14ac:dyDescent="0.25">
      <c r="A506" s="314"/>
      <c r="K506" s="314"/>
      <c r="U506" s="314"/>
      <c r="AE506" s="314"/>
      <c r="AO506" s="314"/>
      <c r="AY506" s="314"/>
      <c r="AZ506" s="314"/>
      <c r="BA506" s="314"/>
      <c r="BB506" s="314"/>
      <c r="BC506" s="314"/>
      <c r="BD506" s="314"/>
      <c r="BE506" s="314"/>
      <c r="BF506" s="314"/>
      <c r="BI506" s="314"/>
      <c r="BS506" s="314"/>
      <c r="CC506" s="314"/>
      <c r="CM506" s="314"/>
      <c r="CW506" s="314"/>
      <c r="DG506" s="314"/>
      <c r="DQ506" s="314"/>
      <c r="EA506" s="314"/>
      <c r="EK506" s="314"/>
      <c r="EU506" s="314"/>
      <c r="FE506" s="314"/>
      <c r="FO506" s="314"/>
      <c r="FY506" s="314"/>
      <c r="GI506" s="314"/>
      <c r="GS506" s="314"/>
      <c r="HC506" s="314"/>
      <c r="HM506" s="314"/>
      <c r="HW506" s="314"/>
    </row>
    <row r="507" s="3" customFormat="true" x14ac:dyDescent="0.25">
      <c r="A507" s="314"/>
      <c r="K507" s="314"/>
      <c r="U507" s="314"/>
      <c r="AE507" s="314"/>
      <c r="AO507" s="314"/>
      <c r="AY507" s="314"/>
      <c r="AZ507" s="314"/>
      <c r="BA507" s="314"/>
      <c r="BB507" s="314"/>
      <c r="BC507" s="314"/>
      <c r="BD507" s="314"/>
      <c r="BE507" s="314"/>
      <c r="BF507" s="314"/>
      <c r="BI507" s="314"/>
      <c r="BS507" s="314"/>
      <c r="CC507" s="314"/>
      <c r="CM507" s="314"/>
      <c r="CW507" s="314"/>
      <c r="DG507" s="314"/>
      <c r="DQ507" s="314"/>
      <c r="EA507" s="314"/>
      <c r="EK507" s="314"/>
      <c r="EU507" s="314"/>
      <c r="FE507" s="314"/>
      <c r="FO507" s="314"/>
      <c r="FY507" s="314"/>
      <c r="GI507" s="314"/>
      <c r="GS507" s="314"/>
      <c r="HC507" s="314"/>
      <c r="HM507" s="314"/>
      <c r="HW507" s="314"/>
    </row>
    <row r="508" s="3" customFormat="true" x14ac:dyDescent="0.25">
      <c r="A508" s="314"/>
      <c r="K508" s="314"/>
      <c r="U508" s="314"/>
      <c r="AE508" s="314"/>
      <c r="AO508" s="314"/>
      <c r="AY508" s="314"/>
      <c r="AZ508" s="314"/>
      <c r="BA508" s="314"/>
      <c r="BB508" s="314"/>
      <c r="BC508" s="314"/>
      <c r="BD508" s="314"/>
      <c r="BE508" s="314"/>
      <c r="BF508" s="314"/>
      <c r="BI508" s="314"/>
      <c r="BS508" s="314"/>
      <c r="CC508" s="314"/>
      <c r="CM508" s="314"/>
      <c r="CW508" s="314"/>
      <c r="DG508" s="314"/>
      <c r="DQ508" s="314"/>
      <c r="EA508" s="314"/>
      <c r="EK508" s="314"/>
      <c r="EU508" s="314"/>
      <c r="FE508" s="314"/>
      <c r="FO508" s="314"/>
      <c r="FY508" s="314"/>
      <c r="GI508" s="314"/>
      <c r="GS508" s="314"/>
      <c r="HC508" s="314"/>
      <c r="HM508" s="314"/>
      <c r="HW508" s="314"/>
    </row>
    <row r="509" s="3" customFormat="true" x14ac:dyDescent="0.25">
      <c r="A509" s="314"/>
      <c r="K509" s="314"/>
      <c r="U509" s="314"/>
      <c r="AE509" s="314"/>
      <c r="AO509" s="314"/>
      <c r="AY509" s="314"/>
      <c r="AZ509" s="314"/>
      <c r="BA509" s="314"/>
      <c r="BB509" s="314"/>
      <c r="BC509" s="314"/>
      <c r="BD509" s="314"/>
      <c r="BE509" s="314"/>
      <c r="BF509" s="314"/>
      <c r="BI509" s="314"/>
      <c r="BS509" s="314"/>
      <c r="CC509" s="314"/>
      <c r="CM509" s="314"/>
      <c r="CW509" s="314"/>
      <c r="DG509" s="314"/>
      <c r="DQ509" s="314"/>
      <c r="EA509" s="314"/>
      <c r="EK509" s="314"/>
      <c r="EU509" s="314"/>
      <c r="FE509" s="314"/>
      <c r="FO509" s="314"/>
      <c r="FY509" s="314"/>
      <c r="GI509" s="314"/>
      <c r="GS509" s="314"/>
      <c r="HC509" s="314"/>
      <c r="HM509" s="314"/>
      <c r="HW509" s="314"/>
    </row>
    <row r="510" s="3" customFormat="true" x14ac:dyDescent="0.25">
      <c r="A510" s="314"/>
      <c r="K510" s="314"/>
      <c r="U510" s="314"/>
      <c r="AE510" s="314"/>
      <c r="AO510" s="314"/>
      <c r="AY510" s="314"/>
      <c r="AZ510" s="314"/>
      <c r="BA510" s="314"/>
      <c r="BB510" s="314"/>
      <c r="BC510" s="314"/>
      <c r="BD510" s="314"/>
      <c r="BE510" s="314"/>
      <c r="BF510" s="314"/>
      <c r="BI510" s="314"/>
      <c r="BS510" s="314"/>
      <c r="CC510" s="314"/>
      <c r="CM510" s="314"/>
      <c r="CW510" s="314"/>
      <c r="DG510" s="314"/>
      <c r="DQ510" s="314"/>
      <c r="EA510" s="314"/>
      <c r="EK510" s="314"/>
      <c r="EU510" s="314"/>
      <c r="FE510" s="314"/>
      <c r="FO510" s="314"/>
      <c r="FY510" s="314"/>
      <c r="GI510" s="314"/>
      <c r="GS510" s="314"/>
      <c r="HC510" s="314"/>
      <c r="HM510" s="314"/>
      <c r="HW510" s="314"/>
    </row>
    <row r="511" s="3" customFormat="true" x14ac:dyDescent="0.25">
      <c r="A511" s="314"/>
      <c r="K511" s="314"/>
      <c r="U511" s="314"/>
      <c r="AE511" s="314"/>
      <c r="AO511" s="314"/>
      <c r="AY511" s="314"/>
      <c r="AZ511" s="314"/>
      <c r="BA511" s="314"/>
      <c r="BB511" s="314"/>
      <c r="BC511" s="314"/>
      <c r="BD511" s="314"/>
      <c r="BE511" s="314"/>
      <c r="BF511" s="314"/>
      <c r="BI511" s="314"/>
      <c r="BS511" s="314"/>
      <c r="CC511" s="314"/>
      <c r="CM511" s="314"/>
      <c r="CW511" s="314"/>
      <c r="DG511" s="314"/>
      <c r="DQ511" s="314"/>
      <c r="EA511" s="314"/>
      <c r="EK511" s="314"/>
      <c r="EU511" s="314"/>
      <c r="FE511" s="314"/>
      <c r="FO511" s="314"/>
      <c r="FY511" s="314"/>
      <c r="GI511" s="314"/>
      <c r="GS511" s="314"/>
      <c r="HC511" s="314"/>
      <c r="HM511" s="314"/>
      <c r="HW511" s="314"/>
    </row>
    <row r="512" s="3" customFormat="true" x14ac:dyDescent="0.25">
      <c r="A512" s="314"/>
      <c r="K512" s="314"/>
      <c r="U512" s="314"/>
      <c r="AE512" s="314"/>
      <c r="AO512" s="314"/>
      <c r="AY512" s="314"/>
      <c r="AZ512" s="314"/>
      <c r="BA512" s="314"/>
      <c r="BB512" s="314"/>
      <c r="BC512" s="314"/>
      <c r="BD512" s="314"/>
      <c r="BE512" s="314"/>
      <c r="BF512" s="314"/>
      <c r="BI512" s="314"/>
      <c r="BS512" s="314"/>
      <c r="CC512" s="314"/>
      <c r="CM512" s="314"/>
      <c r="CW512" s="314"/>
      <c r="DG512" s="314"/>
      <c r="DQ512" s="314"/>
      <c r="EA512" s="314"/>
      <c r="EK512" s="314"/>
      <c r="EU512" s="314"/>
      <c r="FE512" s="314"/>
      <c r="FO512" s="314"/>
      <c r="FY512" s="314"/>
      <c r="GI512" s="314"/>
      <c r="GS512" s="314"/>
      <c r="HC512" s="314"/>
      <c r="HM512" s="314"/>
      <c r="HW512" s="314"/>
    </row>
    <row r="513" s="3" customFormat="true" x14ac:dyDescent="0.25">
      <c r="A513" s="314"/>
      <c r="K513" s="314"/>
      <c r="U513" s="314"/>
      <c r="AE513" s="314"/>
      <c r="AO513" s="314"/>
      <c r="AY513" s="314"/>
      <c r="AZ513" s="314"/>
      <c r="BA513" s="314"/>
      <c r="BB513" s="314"/>
      <c r="BC513" s="314"/>
      <c r="BD513" s="314"/>
      <c r="BE513" s="314"/>
      <c r="BF513" s="314"/>
      <c r="BI513" s="314"/>
      <c r="BS513" s="314"/>
      <c r="CC513" s="314"/>
      <c r="CM513" s="314"/>
      <c r="CW513" s="314"/>
      <c r="DG513" s="314"/>
      <c r="DQ513" s="314"/>
      <c r="EA513" s="314"/>
      <c r="EK513" s="314"/>
      <c r="EU513" s="314"/>
      <c r="FE513" s="314"/>
      <c r="FO513" s="314"/>
      <c r="FY513" s="314"/>
      <c r="GI513" s="314"/>
      <c r="GS513" s="314"/>
      <c r="HC513" s="314"/>
      <c r="HM513" s="314"/>
      <c r="HW513" s="314"/>
    </row>
    <row r="514" s="3" customFormat="true" x14ac:dyDescent="0.25">
      <c r="A514" s="314"/>
      <c r="K514" s="314"/>
      <c r="U514" s="314"/>
      <c r="AE514" s="314"/>
      <c r="AO514" s="314"/>
      <c r="AY514" s="314"/>
      <c r="AZ514" s="314"/>
      <c r="BA514" s="314"/>
      <c r="BB514" s="314"/>
      <c r="BC514" s="314"/>
      <c r="BD514" s="314"/>
      <c r="BE514" s="314"/>
      <c r="BF514" s="314"/>
      <c r="BI514" s="314"/>
      <c r="BS514" s="314"/>
      <c r="CC514" s="314"/>
      <c r="CM514" s="314"/>
      <c r="CW514" s="314"/>
      <c r="DG514" s="314"/>
      <c r="DQ514" s="314"/>
      <c r="EA514" s="314"/>
      <c r="EK514" s="314"/>
      <c r="EU514" s="314"/>
      <c r="FE514" s="314"/>
      <c r="FO514" s="314"/>
      <c r="FY514" s="314"/>
      <c r="GI514" s="314"/>
      <c r="GS514" s="314"/>
      <c r="HC514" s="314"/>
      <c r="HM514" s="314"/>
      <c r="HW514" s="314"/>
    </row>
    <row r="515" s="3" customFormat="true" x14ac:dyDescent="0.25">
      <c r="A515" s="314"/>
      <c r="K515" s="314"/>
      <c r="U515" s="314"/>
      <c r="AE515" s="314"/>
      <c r="AO515" s="314"/>
      <c r="AY515" s="314"/>
      <c r="AZ515" s="314"/>
      <c r="BA515" s="314"/>
      <c r="BB515" s="314"/>
      <c r="BC515" s="314"/>
      <c r="BD515" s="314"/>
      <c r="BE515" s="314"/>
      <c r="BF515" s="314"/>
      <c r="BI515" s="314"/>
      <c r="BS515" s="314"/>
      <c r="CC515" s="314"/>
      <c r="CM515" s="314"/>
      <c r="CW515" s="314"/>
      <c r="DG515" s="314"/>
      <c r="DQ515" s="314"/>
      <c r="EA515" s="314"/>
      <c r="EK515" s="314"/>
      <c r="EU515" s="314"/>
      <c r="FE515" s="314"/>
      <c r="FO515" s="314"/>
      <c r="FY515" s="314"/>
      <c r="GI515" s="314"/>
      <c r="GS515" s="314"/>
      <c r="HC515" s="314"/>
      <c r="HM515" s="314"/>
      <c r="HW515" s="314"/>
    </row>
    <row r="516" s="3" customFormat="true" x14ac:dyDescent="0.25">
      <c r="A516" s="314"/>
      <c r="K516" s="314"/>
      <c r="U516" s="314"/>
      <c r="AE516" s="314"/>
      <c r="AO516" s="314"/>
      <c r="AY516" s="314"/>
      <c r="AZ516" s="314"/>
      <c r="BA516" s="314"/>
      <c r="BB516" s="314"/>
      <c r="BC516" s="314"/>
      <c r="BD516" s="314"/>
      <c r="BE516" s="314"/>
      <c r="BF516" s="314"/>
      <c r="BI516" s="314"/>
      <c r="BS516" s="314"/>
      <c r="CC516" s="314"/>
      <c r="CM516" s="314"/>
      <c r="CW516" s="314"/>
      <c r="DG516" s="314"/>
      <c r="DQ516" s="314"/>
      <c r="EA516" s="314"/>
      <c r="EK516" s="314"/>
      <c r="EU516" s="314"/>
      <c r="FE516" s="314"/>
      <c r="FO516" s="314"/>
      <c r="FY516" s="314"/>
      <c r="GI516" s="314"/>
      <c r="GS516" s="314"/>
      <c r="HC516" s="314"/>
      <c r="HM516" s="314"/>
      <c r="HW516" s="314"/>
    </row>
    <row r="517" s="3" customFormat="true" x14ac:dyDescent="0.25">
      <c r="A517" s="314"/>
      <c r="K517" s="314"/>
      <c r="U517" s="314"/>
      <c r="AE517" s="314"/>
      <c r="AO517" s="314"/>
      <c r="AY517" s="314"/>
      <c r="AZ517" s="314"/>
      <c r="BA517" s="314"/>
      <c r="BB517" s="314"/>
      <c r="BC517" s="314"/>
      <c r="BD517" s="314"/>
      <c r="BE517" s="314"/>
      <c r="BF517" s="314"/>
      <c r="BI517" s="314"/>
      <c r="BS517" s="314"/>
      <c r="CC517" s="314"/>
      <c r="CM517" s="314"/>
      <c r="CW517" s="314"/>
      <c r="DG517" s="314"/>
      <c r="DQ517" s="314"/>
      <c r="EA517" s="314"/>
      <c r="EK517" s="314"/>
      <c r="EU517" s="314"/>
      <c r="FE517" s="314"/>
      <c r="FO517" s="314"/>
      <c r="FY517" s="314"/>
      <c r="GI517" s="314"/>
      <c r="GS517" s="314"/>
      <c r="HC517" s="314"/>
      <c r="HM517" s="314"/>
      <c r="HW517" s="314"/>
    </row>
    <row r="518" s="3" customFormat="true" x14ac:dyDescent="0.25">
      <c r="A518" s="314"/>
      <c r="K518" s="314"/>
      <c r="U518" s="314"/>
      <c r="AE518" s="314"/>
      <c r="AO518" s="314"/>
      <c r="AY518" s="314"/>
      <c r="AZ518" s="314"/>
      <c r="BA518" s="314"/>
      <c r="BB518" s="314"/>
      <c r="BC518" s="314"/>
      <c r="BD518" s="314"/>
      <c r="BE518" s="314"/>
      <c r="BF518" s="314"/>
      <c r="BI518" s="314"/>
      <c r="BS518" s="314"/>
      <c r="CC518" s="314"/>
      <c r="CM518" s="314"/>
      <c r="CW518" s="314"/>
      <c r="DG518" s="314"/>
      <c r="DQ518" s="314"/>
      <c r="EA518" s="314"/>
      <c r="EK518" s="314"/>
      <c r="EU518" s="314"/>
      <c r="FE518" s="314"/>
      <c r="FO518" s="314"/>
      <c r="FY518" s="314"/>
      <c r="GI518" s="314"/>
      <c r="GS518" s="314"/>
      <c r="HC518" s="314"/>
      <c r="HM518" s="314"/>
      <c r="HW518" s="314"/>
    </row>
    <row r="519" s="3" customFormat="true" x14ac:dyDescent="0.25">
      <c r="A519" s="314"/>
      <c r="K519" s="314"/>
      <c r="U519" s="314"/>
      <c r="AE519" s="314"/>
      <c r="AO519" s="314"/>
      <c r="AY519" s="314"/>
      <c r="AZ519" s="314"/>
      <c r="BA519" s="314"/>
      <c r="BB519" s="314"/>
      <c r="BC519" s="314"/>
      <c r="BD519" s="314"/>
      <c r="BE519" s="314"/>
      <c r="BF519" s="314"/>
      <c r="BI519" s="314"/>
      <c r="BS519" s="314"/>
      <c r="CC519" s="314"/>
      <c r="CM519" s="314"/>
      <c r="CW519" s="314"/>
      <c r="DG519" s="314"/>
      <c r="DQ519" s="314"/>
      <c r="EA519" s="314"/>
      <c r="EK519" s="314"/>
      <c r="EU519" s="314"/>
      <c r="FE519" s="314"/>
      <c r="FO519" s="314"/>
      <c r="FY519" s="314"/>
      <c r="GI519" s="314"/>
      <c r="GS519" s="314"/>
      <c r="HC519" s="314"/>
      <c r="HM519" s="314"/>
      <c r="HW519" s="314"/>
    </row>
    <row r="520" s="3" customFormat="true" x14ac:dyDescent="0.25">
      <c r="A520" s="314"/>
      <c r="K520" s="314"/>
      <c r="U520" s="314"/>
      <c r="AE520" s="314"/>
      <c r="AO520" s="314"/>
      <c r="AY520" s="314"/>
      <c r="AZ520" s="314"/>
      <c r="BA520" s="314"/>
      <c r="BB520" s="314"/>
      <c r="BC520" s="314"/>
      <c r="BD520" s="314"/>
      <c r="BE520" s="314"/>
      <c r="BF520" s="314"/>
      <c r="BI520" s="314"/>
      <c r="BS520" s="314"/>
      <c r="CC520" s="314"/>
      <c r="CM520" s="314"/>
      <c r="CW520" s="314"/>
      <c r="DG520" s="314"/>
      <c r="DQ520" s="314"/>
      <c r="EA520" s="314"/>
      <c r="EK520" s="314"/>
      <c r="EU520" s="314"/>
      <c r="FE520" s="314"/>
      <c r="FO520" s="314"/>
      <c r="FY520" s="314"/>
      <c r="GI520" s="314"/>
      <c r="GS520" s="314"/>
      <c r="HC520" s="314"/>
      <c r="HM520" s="314"/>
      <c r="HW520" s="314"/>
    </row>
    <row r="521" s="3" customFormat="true" x14ac:dyDescent="0.25">
      <c r="A521" s="314"/>
      <c r="K521" s="314"/>
      <c r="U521" s="314"/>
      <c r="AE521" s="314"/>
      <c r="AO521" s="314"/>
      <c r="AY521" s="314"/>
      <c r="AZ521" s="314"/>
      <c r="BA521" s="314"/>
      <c r="BB521" s="314"/>
      <c r="BC521" s="314"/>
      <c r="BD521" s="314"/>
      <c r="BE521" s="314"/>
      <c r="BF521" s="314"/>
      <c r="BI521" s="314"/>
      <c r="BS521" s="314"/>
      <c r="CC521" s="314"/>
      <c r="CM521" s="314"/>
      <c r="CW521" s="314"/>
      <c r="DG521" s="314"/>
      <c r="DQ521" s="314"/>
      <c r="EA521" s="314"/>
      <c r="EK521" s="314"/>
      <c r="EU521" s="314"/>
      <c r="FE521" s="314"/>
      <c r="FO521" s="314"/>
      <c r="FY521" s="314"/>
      <c r="GI521" s="314"/>
      <c r="GS521" s="314"/>
      <c r="HC521" s="314"/>
      <c r="HM521" s="314"/>
      <c r="HW521" s="314"/>
    </row>
    <row r="522" s="3" customFormat="true" x14ac:dyDescent="0.25">
      <c r="A522" s="314"/>
      <c r="K522" s="314"/>
      <c r="U522" s="314"/>
      <c r="AE522" s="314"/>
      <c r="AO522" s="314"/>
      <c r="AY522" s="314"/>
      <c r="AZ522" s="314"/>
      <c r="BA522" s="314"/>
      <c r="BB522" s="314"/>
      <c r="BC522" s="314"/>
      <c r="BD522" s="314"/>
      <c r="BE522" s="314"/>
      <c r="BF522" s="314"/>
      <c r="BI522" s="314"/>
      <c r="BS522" s="314"/>
      <c r="CC522" s="314"/>
      <c r="CM522" s="314"/>
      <c r="CW522" s="314"/>
      <c r="DG522" s="314"/>
      <c r="DQ522" s="314"/>
      <c r="EA522" s="314"/>
      <c r="EK522" s="314"/>
      <c r="EU522" s="314"/>
      <c r="FE522" s="314"/>
      <c r="FO522" s="314"/>
      <c r="FY522" s="314"/>
      <c r="GI522" s="314"/>
      <c r="GS522" s="314"/>
      <c r="HC522" s="314"/>
      <c r="HM522" s="314"/>
      <c r="HW522" s="314"/>
    </row>
    <row r="523" s="3" customFormat="true" x14ac:dyDescent="0.25">
      <c r="A523" s="314"/>
      <c r="K523" s="314"/>
      <c r="U523" s="314"/>
      <c r="AE523" s="314"/>
      <c r="AO523" s="314"/>
      <c r="AY523" s="314"/>
      <c r="AZ523" s="314"/>
      <c r="BA523" s="314"/>
      <c r="BB523" s="314"/>
      <c r="BC523" s="314"/>
      <c r="BD523" s="314"/>
      <c r="BE523" s="314"/>
      <c r="BF523" s="314"/>
      <c r="BI523" s="314"/>
      <c r="BS523" s="314"/>
      <c r="CC523" s="314"/>
      <c r="CM523" s="314"/>
      <c r="CW523" s="314"/>
      <c r="DG523" s="314"/>
      <c r="DQ523" s="314"/>
      <c r="EA523" s="314"/>
      <c r="EK523" s="314"/>
      <c r="EU523" s="314"/>
      <c r="FE523" s="314"/>
      <c r="FO523" s="314"/>
      <c r="FY523" s="314"/>
      <c r="GI523" s="314"/>
      <c r="GS523" s="314"/>
      <c r="HC523" s="314"/>
      <c r="HM523" s="314"/>
      <c r="HW523" s="314"/>
    </row>
    <row r="524" s="3" customFormat="true" x14ac:dyDescent="0.25">
      <c r="A524" s="314"/>
      <c r="K524" s="314"/>
      <c r="U524" s="314"/>
      <c r="AE524" s="314"/>
      <c r="AO524" s="314"/>
      <c r="AY524" s="314"/>
      <c r="AZ524" s="314"/>
      <c r="BA524" s="314"/>
      <c r="BB524" s="314"/>
      <c r="BC524" s="314"/>
      <c r="BD524" s="314"/>
      <c r="BE524" s="314"/>
      <c r="BF524" s="314"/>
      <c r="BI524" s="314"/>
      <c r="BS524" s="314"/>
      <c r="CC524" s="314"/>
      <c r="CM524" s="314"/>
      <c r="CW524" s="314"/>
      <c r="DG524" s="314"/>
      <c r="DQ524" s="314"/>
      <c r="EA524" s="314"/>
      <c r="EK524" s="314"/>
      <c r="EU524" s="314"/>
      <c r="FE524" s="314"/>
      <c r="FO524" s="314"/>
      <c r="FY524" s="314"/>
      <c r="GI524" s="314"/>
      <c r="GS524" s="314"/>
      <c r="HC524" s="314"/>
      <c r="HM524" s="314"/>
      <c r="HW524" s="314"/>
    </row>
    <row r="525" s="3" customFormat="true" x14ac:dyDescent="0.25">
      <c r="A525" s="314"/>
      <c r="K525" s="314"/>
      <c r="U525" s="314"/>
      <c r="AE525" s="314"/>
      <c r="AO525" s="314"/>
      <c r="AY525" s="314"/>
      <c r="AZ525" s="314"/>
      <c r="BA525" s="314"/>
      <c r="BB525" s="314"/>
      <c r="BC525" s="314"/>
      <c r="BD525" s="314"/>
      <c r="BE525" s="314"/>
      <c r="BF525" s="314"/>
      <c r="BI525" s="314"/>
      <c r="BS525" s="314"/>
      <c r="CC525" s="314"/>
      <c r="CM525" s="314"/>
      <c r="CW525" s="314"/>
      <c r="DG525" s="314"/>
      <c r="DQ525" s="314"/>
      <c r="EA525" s="314"/>
      <c r="EK525" s="314"/>
      <c r="EU525" s="314"/>
      <c r="FE525" s="314"/>
      <c r="FO525" s="314"/>
      <c r="FY525" s="314"/>
      <c r="GI525" s="314"/>
      <c r="GS525" s="314"/>
      <c r="HC525" s="314"/>
      <c r="HM525" s="314"/>
      <c r="HW525" s="314"/>
    </row>
    <row r="526" s="3" customFormat="true" x14ac:dyDescent="0.25">
      <c r="A526" s="314"/>
      <c r="K526" s="314"/>
      <c r="U526" s="314"/>
      <c r="AE526" s="314"/>
      <c r="AO526" s="314"/>
      <c r="AY526" s="314"/>
      <c r="AZ526" s="314"/>
      <c r="BA526" s="314"/>
      <c r="BB526" s="314"/>
      <c r="BC526" s="314"/>
      <c r="BD526" s="314"/>
      <c r="BE526" s="314"/>
      <c r="BF526" s="314"/>
      <c r="BI526" s="314"/>
      <c r="BS526" s="314"/>
      <c r="CC526" s="314"/>
      <c r="CM526" s="314"/>
      <c r="CW526" s="314"/>
      <c r="DG526" s="314"/>
      <c r="DQ526" s="314"/>
      <c r="EA526" s="314"/>
      <c r="EK526" s="314"/>
      <c r="EU526" s="314"/>
      <c r="FE526" s="314"/>
      <c r="FO526" s="314"/>
      <c r="FY526" s="314"/>
      <c r="GI526" s="314"/>
      <c r="GS526" s="314"/>
      <c r="HC526" s="314"/>
      <c r="HM526" s="314"/>
      <c r="HW526" s="314"/>
    </row>
    <row r="527" s="3" customFormat="true" x14ac:dyDescent="0.25">
      <c r="A527" s="314"/>
      <c r="K527" s="314"/>
      <c r="U527" s="314"/>
      <c r="AE527" s="314"/>
      <c r="AO527" s="314"/>
      <c r="AY527" s="314"/>
      <c r="AZ527" s="314"/>
      <c r="BA527" s="314"/>
      <c r="BB527" s="314"/>
      <c r="BC527" s="314"/>
      <c r="BD527" s="314"/>
      <c r="BE527" s="314"/>
      <c r="BF527" s="314"/>
      <c r="BI527" s="314"/>
      <c r="BS527" s="314"/>
      <c r="CC527" s="314"/>
      <c r="CM527" s="314"/>
      <c r="CW527" s="314"/>
      <c r="DG527" s="314"/>
      <c r="DQ527" s="314"/>
      <c r="EA527" s="314"/>
      <c r="EK527" s="314"/>
      <c r="EU527" s="314"/>
      <c r="FE527" s="314"/>
      <c r="FO527" s="314"/>
      <c r="FY527" s="314"/>
      <c r="GI527" s="314"/>
      <c r="GS527" s="314"/>
      <c r="HC527" s="314"/>
      <c r="HM527" s="314"/>
      <c r="HW527" s="314"/>
    </row>
    <row r="528" s="3" customFormat="true" x14ac:dyDescent="0.25">
      <c r="A528" s="314"/>
      <c r="K528" s="314"/>
      <c r="U528" s="314"/>
      <c r="AE528" s="314"/>
      <c r="AO528" s="314"/>
      <c r="AY528" s="314"/>
      <c r="AZ528" s="314"/>
      <c r="BA528" s="314"/>
      <c r="BB528" s="314"/>
      <c r="BC528" s="314"/>
      <c r="BD528" s="314"/>
      <c r="BE528" s="314"/>
      <c r="BF528" s="314"/>
      <c r="BI528" s="314"/>
      <c r="BS528" s="314"/>
      <c r="CC528" s="314"/>
      <c r="CM528" s="314"/>
      <c r="CW528" s="314"/>
      <c r="DG528" s="314"/>
      <c r="DQ528" s="314"/>
      <c r="EA528" s="314"/>
      <c r="EK528" s="314"/>
      <c r="EU528" s="314"/>
      <c r="FE528" s="314"/>
      <c r="FO528" s="314"/>
      <c r="FY528" s="314"/>
      <c r="GI528" s="314"/>
      <c r="GS528" s="314"/>
      <c r="HC528" s="314"/>
      <c r="HM528" s="314"/>
      <c r="HW528" s="314"/>
    </row>
    <row r="529" s="3" customFormat="true" x14ac:dyDescent="0.25">
      <c r="A529" s="314"/>
      <c r="K529" s="314"/>
      <c r="U529" s="314"/>
      <c r="AE529" s="314"/>
      <c r="AO529" s="314"/>
      <c r="AY529" s="314"/>
      <c r="AZ529" s="314"/>
      <c r="BA529" s="314"/>
      <c r="BB529" s="314"/>
      <c r="BC529" s="314"/>
      <c r="BD529" s="314"/>
      <c r="BE529" s="314"/>
      <c r="BF529" s="314"/>
      <c r="BI529" s="314"/>
      <c r="BS529" s="314"/>
      <c r="CC529" s="314"/>
      <c r="CM529" s="314"/>
      <c r="CW529" s="314"/>
      <c r="DG529" s="314"/>
      <c r="DQ529" s="314"/>
      <c r="EA529" s="314"/>
      <c r="EK529" s="314"/>
      <c r="EU529" s="314"/>
      <c r="FE529" s="314"/>
      <c r="FO529" s="314"/>
      <c r="FY529" s="314"/>
      <c r="GI529" s="314"/>
      <c r="GS529" s="314"/>
      <c r="HC529" s="314"/>
      <c r="HM529" s="314"/>
      <c r="HW529" s="314"/>
    </row>
    <row r="530" s="3" customFormat="true" x14ac:dyDescent="0.25">
      <c r="A530" s="314"/>
      <c r="K530" s="314"/>
      <c r="U530" s="314"/>
      <c r="AE530" s="314"/>
      <c r="AO530" s="314"/>
      <c r="AY530" s="314"/>
      <c r="AZ530" s="314"/>
      <c r="BA530" s="314"/>
      <c r="BB530" s="314"/>
      <c r="BC530" s="314"/>
      <c r="BD530" s="314"/>
      <c r="BE530" s="314"/>
      <c r="BF530" s="314"/>
      <c r="BI530" s="314"/>
      <c r="BS530" s="314"/>
      <c r="CC530" s="314"/>
      <c r="CM530" s="314"/>
      <c r="CW530" s="314"/>
      <c r="DG530" s="314"/>
      <c r="DQ530" s="314"/>
      <c r="EA530" s="314"/>
      <c r="EK530" s="314"/>
      <c r="EU530" s="314"/>
      <c r="FE530" s="314"/>
      <c r="FO530" s="314"/>
      <c r="FY530" s="314"/>
      <c r="GI530" s="314"/>
      <c r="GS530" s="314"/>
      <c r="HC530" s="314"/>
      <c r="HM530" s="314"/>
      <c r="HW530" s="314"/>
    </row>
    <row r="531" s="3" customFormat="true" x14ac:dyDescent="0.25">
      <c r="A531" s="314"/>
      <c r="K531" s="314"/>
      <c r="U531" s="314"/>
      <c r="AE531" s="314"/>
      <c r="AO531" s="314"/>
      <c r="AY531" s="314"/>
      <c r="AZ531" s="314"/>
      <c r="BA531" s="314"/>
      <c r="BB531" s="314"/>
      <c r="BC531" s="314"/>
      <c r="BD531" s="314"/>
      <c r="BE531" s="314"/>
      <c r="BF531" s="314"/>
      <c r="BI531" s="314"/>
      <c r="BS531" s="314"/>
      <c r="CC531" s="314"/>
      <c r="CM531" s="314"/>
      <c r="CW531" s="314"/>
      <c r="DG531" s="314"/>
      <c r="DQ531" s="314"/>
      <c r="EA531" s="314"/>
      <c r="EK531" s="314"/>
      <c r="EU531" s="314"/>
      <c r="FE531" s="314"/>
      <c r="FO531" s="314"/>
      <c r="FY531" s="314"/>
      <c r="GI531" s="314"/>
      <c r="GS531" s="314"/>
      <c r="HC531" s="314"/>
      <c r="HM531" s="314"/>
      <c r="HW531" s="314"/>
    </row>
    <row r="532" s="3" customFormat="true" x14ac:dyDescent="0.25">
      <c r="A532" s="314"/>
      <c r="K532" s="314"/>
      <c r="U532" s="314"/>
      <c r="AE532" s="314"/>
      <c r="AO532" s="314"/>
      <c r="AY532" s="314"/>
      <c r="AZ532" s="314"/>
      <c r="BA532" s="314"/>
      <c r="BB532" s="314"/>
      <c r="BC532" s="314"/>
      <c r="BD532" s="314"/>
      <c r="BE532" s="314"/>
      <c r="BF532" s="314"/>
      <c r="BI532" s="314"/>
      <c r="BS532" s="314"/>
      <c r="CC532" s="314"/>
      <c r="CM532" s="314"/>
      <c r="CW532" s="314"/>
      <c r="DG532" s="314"/>
      <c r="DQ532" s="314"/>
      <c r="EA532" s="314"/>
      <c r="EK532" s="314"/>
      <c r="EU532" s="314"/>
      <c r="FE532" s="314"/>
      <c r="FO532" s="314"/>
      <c r="FY532" s="314"/>
      <c r="GI532" s="314"/>
      <c r="GS532" s="314"/>
      <c r="HC532" s="314"/>
      <c r="HM532" s="314"/>
      <c r="HW532" s="314"/>
    </row>
    <row r="533" s="3" customFormat="true" x14ac:dyDescent="0.25">
      <c r="A533" s="314"/>
      <c r="K533" s="314"/>
      <c r="U533" s="314"/>
      <c r="AE533" s="314"/>
      <c r="AO533" s="314"/>
      <c r="AY533" s="314"/>
      <c r="AZ533" s="314"/>
      <c r="BA533" s="314"/>
      <c r="BB533" s="314"/>
      <c r="BC533" s="314"/>
      <c r="BD533" s="314"/>
      <c r="BE533" s="314"/>
      <c r="BF533" s="314"/>
      <c r="BI533" s="314"/>
      <c r="BS533" s="314"/>
      <c r="CC533" s="314"/>
      <c r="CM533" s="314"/>
      <c r="CW533" s="314"/>
      <c r="DG533" s="314"/>
      <c r="DQ533" s="314"/>
      <c r="EA533" s="314"/>
      <c r="EK533" s="314"/>
      <c r="EU533" s="314"/>
      <c r="FE533" s="314"/>
      <c r="FO533" s="314"/>
      <c r="FY533" s="314"/>
      <c r="GI533" s="314"/>
      <c r="GS533" s="314"/>
      <c r="HC533" s="314"/>
      <c r="HM533" s="314"/>
      <c r="HW533" s="314"/>
    </row>
    <row r="534" s="3" customFormat="true" x14ac:dyDescent="0.25">
      <c r="A534" s="314"/>
      <c r="K534" s="314"/>
      <c r="U534" s="314"/>
      <c r="AE534" s="314"/>
      <c r="AO534" s="314"/>
      <c r="AY534" s="314"/>
      <c r="AZ534" s="314"/>
      <c r="BA534" s="314"/>
      <c r="BB534" s="314"/>
      <c r="BC534" s="314"/>
      <c r="BD534" s="314"/>
      <c r="BE534" s="314"/>
      <c r="BF534" s="314"/>
      <c r="BI534" s="314"/>
      <c r="BS534" s="314"/>
      <c r="CC534" s="314"/>
      <c r="CM534" s="314"/>
      <c r="CW534" s="314"/>
      <c r="DG534" s="314"/>
      <c r="DQ534" s="314"/>
      <c r="EA534" s="314"/>
      <c r="EK534" s="314"/>
      <c r="EU534" s="314"/>
      <c r="FE534" s="314"/>
      <c r="FO534" s="314"/>
      <c r="FY534" s="314"/>
      <c r="GI534" s="314"/>
      <c r="GS534" s="314"/>
      <c r="HC534" s="314"/>
      <c r="HM534" s="314"/>
      <c r="HW534" s="314"/>
    </row>
    <row r="535" s="3" customFormat="true" x14ac:dyDescent="0.25">
      <c r="A535" s="314"/>
      <c r="K535" s="314"/>
      <c r="U535" s="314"/>
      <c r="AE535" s="314"/>
      <c r="AO535" s="314"/>
      <c r="AY535" s="314"/>
      <c r="AZ535" s="314"/>
      <c r="BA535" s="314"/>
      <c r="BB535" s="314"/>
      <c r="BC535" s="314"/>
      <c r="BD535" s="314"/>
      <c r="BE535" s="314"/>
      <c r="BF535" s="314"/>
      <c r="BI535" s="314"/>
      <c r="BS535" s="314"/>
      <c r="CC535" s="314"/>
      <c r="CM535" s="314"/>
      <c r="CW535" s="314"/>
      <c r="DG535" s="314"/>
      <c r="DQ535" s="314"/>
      <c r="EA535" s="314"/>
      <c r="EK535" s="314"/>
      <c r="EU535" s="314"/>
      <c r="FE535" s="314"/>
      <c r="FO535" s="314"/>
      <c r="FY535" s="314"/>
      <c r="GI535" s="314"/>
      <c r="GS535" s="314"/>
      <c r="HC535" s="314"/>
      <c r="HM535" s="314"/>
      <c r="HW535" s="314"/>
    </row>
    <row r="536" s="3" customFormat="true" x14ac:dyDescent="0.25">
      <c r="A536" s="314"/>
      <c r="K536" s="314"/>
      <c r="U536" s="314"/>
      <c r="AE536" s="314"/>
      <c r="AO536" s="314"/>
      <c r="AY536" s="314"/>
      <c r="AZ536" s="314"/>
      <c r="BA536" s="314"/>
      <c r="BB536" s="314"/>
      <c r="BC536" s="314"/>
      <c r="BD536" s="314"/>
      <c r="BE536" s="314"/>
      <c r="BF536" s="314"/>
      <c r="BI536" s="314"/>
      <c r="BS536" s="314"/>
      <c r="CC536" s="314"/>
      <c r="CM536" s="314"/>
      <c r="CW536" s="314"/>
      <c r="DG536" s="314"/>
      <c r="DQ536" s="314"/>
      <c r="EA536" s="314"/>
      <c r="EK536" s="314"/>
      <c r="EU536" s="314"/>
      <c r="FE536" s="314"/>
      <c r="FO536" s="314"/>
      <c r="FY536" s="314"/>
      <c r="GI536" s="314"/>
      <c r="GS536" s="314"/>
      <c r="HC536" s="314"/>
      <c r="HM536" s="314"/>
      <c r="HW536" s="314"/>
    </row>
    <row r="537" s="3" customFormat="true" x14ac:dyDescent="0.25">
      <c r="A537" s="314"/>
      <c r="K537" s="314"/>
      <c r="U537" s="314"/>
      <c r="AE537" s="314"/>
      <c r="AO537" s="314"/>
      <c r="AY537" s="314"/>
      <c r="AZ537" s="314"/>
      <c r="BA537" s="314"/>
      <c r="BB537" s="314"/>
      <c r="BC537" s="314"/>
      <c r="BD537" s="314"/>
      <c r="BE537" s="314"/>
      <c r="BF537" s="314"/>
      <c r="BI537" s="314"/>
      <c r="BS537" s="314"/>
      <c r="CC537" s="314"/>
      <c r="CM537" s="314"/>
      <c r="CW537" s="314"/>
      <c r="DG537" s="314"/>
      <c r="DQ537" s="314"/>
      <c r="EA537" s="314"/>
      <c r="EK537" s="314"/>
      <c r="EU537" s="314"/>
      <c r="FE537" s="314"/>
      <c r="FO537" s="314"/>
      <c r="FY537" s="314"/>
      <c r="GI537" s="314"/>
      <c r="GS537" s="314"/>
      <c r="HC537" s="314"/>
      <c r="HM537" s="314"/>
      <c r="HW537" s="314"/>
    </row>
    <row r="538" s="3" customFormat="true" x14ac:dyDescent="0.25">
      <c r="A538" s="314"/>
      <c r="K538" s="314"/>
      <c r="U538" s="314"/>
      <c r="AE538" s="314"/>
      <c r="AO538" s="314"/>
      <c r="AY538" s="314"/>
      <c r="AZ538" s="314"/>
      <c r="BA538" s="314"/>
      <c r="BB538" s="314"/>
      <c r="BC538" s="314"/>
      <c r="BD538" s="314"/>
      <c r="BE538" s="314"/>
      <c r="BF538" s="314"/>
      <c r="BI538" s="314"/>
      <c r="BS538" s="314"/>
      <c r="CC538" s="314"/>
      <c r="CM538" s="314"/>
      <c r="CW538" s="314"/>
      <c r="DG538" s="314"/>
      <c r="DQ538" s="314"/>
      <c r="EA538" s="314"/>
      <c r="EK538" s="314"/>
      <c r="EU538" s="314"/>
      <c r="FE538" s="314"/>
      <c r="FO538" s="314"/>
      <c r="FY538" s="314"/>
      <c r="GI538" s="314"/>
      <c r="GS538" s="314"/>
      <c r="HC538" s="314"/>
      <c r="HM538" s="314"/>
      <c r="HW538" s="314"/>
    </row>
    <row r="539" s="3" customFormat="true" x14ac:dyDescent="0.25">
      <c r="A539" s="314"/>
      <c r="K539" s="314"/>
      <c r="U539" s="314"/>
      <c r="AE539" s="314"/>
      <c r="AO539" s="314"/>
      <c r="AY539" s="314"/>
      <c r="AZ539" s="314"/>
      <c r="BA539" s="314"/>
      <c r="BB539" s="314"/>
      <c r="BC539" s="314"/>
      <c r="BD539" s="314"/>
      <c r="BE539" s="314"/>
      <c r="BF539" s="314"/>
      <c r="BI539" s="314"/>
      <c r="BS539" s="314"/>
      <c r="CC539" s="314"/>
      <c r="CM539" s="314"/>
      <c r="CW539" s="314"/>
      <c r="DG539" s="314"/>
      <c r="DQ539" s="314"/>
      <c r="EA539" s="314"/>
      <c r="EK539" s="314"/>
      <c r="EU539" s="314"/>
      <c r="FE539" s="314"/>
      <c r="FO539" s="314"/>
      <c r="FY539" s="314"/>
      <c r="GI539" s="314"/>
      <c r="GS539" s="314"/>
      <c r="HC539" s="314"/>
      <c r="HM539" s="314"/>
      <c r="HW539" s="314"/>
    </row>
    <row r="540" s="3" customFormat="true" x14ac:dyDescent="0.25">
      <c r="A540" s="314"/>
      <c r="K540" s="314"/>
      <c r="U540" s="314"/>
      <c r="AE540" s="314"/>
      <c r="AO540" s="314"/>
      <c r="AY540" s="314"/>
      <c r="AZ540" s="314"/>
      <c r="BA540" s="314"/>
      <c r="BB540" s="314"/>
      <c r="BC540" s="314"/>
      <c r="BD540" s="314"/>
      <c r="BE540" s="314"/>
      <c r="BF540" s="314"/>
      <c r="BI540" s="314"/>
      <c r="BS540" s="314"/>
      <c r="CC540" s="314"/>
      <c r="CM540" s="314"/>
      <c r="CW540" s="314"/>
      <c r="DG540" s="314"/>
      <c r="DQ540" s="314"/>
      <c r="EA540" s="314"/>
      <c r="EK540" s="314"/>
      <c r="EU540" s="314"/>
      <c r="FE540" s="314"/>
      <c r="FO540" s="314"/>
      <c r="FY540" s="314"/>
      <c r="GI540" s="314"/>
      <c r="GS540" s="314"/>
      <c r="HC540" s="314"/>
      <c r="HM540" s="314"/>
      <c r="HW540" s="314"/>
    </row>
    <row r="541" s="3" customFormat="true" x14ac:dyDescent="0.25">
      <c r="A541" s="314"/>
      <c r="K541" s="314"/>
      <c r="U541" s="314"/>
      <c r="AE541" s="314"/>
      <c r="AO541" s="314"/>
      <c r="AY541" s="314"/>
      <c r="AZ541" s="314"/>
      <c r="BA541" s="314"/>
      <c r="BB541" s="314"/>
      <c r="BC541" s="314"/>
      <c r="BD541" s="314"/>
      <c r="BE541" s="314"/>
      <c r="BF541" s="314"/>
      <c r="BI541" s="314"/>
      <c r="BS541" s="314"/>
      <c r="CC541" s="314"/>
      <c r="CM541" s="314"/>
      <c r="CW541" s="314"/>
      <c r="DG541" s="314"/>
      <c r="DQ541" s="314"/>
      <c r="EA541" s="314"/>
      <c r="EK541" s="314"/>
      <c r="EU541" s="314"/>
      <c r="FE541" s="314"/>
      <c r="FO541" s="314"/>
      <c r="FY541" s="314"/>
      <c r="GI541" s="314"/>
      <c r="GS541" s="314"/>
      <c r="HC541" s="314"/>
      <c r="HM541" s="314"/>
      <c r="HW541" s="314"/>
    </row>
    <row r="542" s="3" customFormat="true" x14ac:dyDescent="0.25">
      <c r="A542" s="314"/>
      <c r="K542" s="314"/>
      <c r="U542" s="314"/>
      <c r="AE542" s="314"/>
      <c r="AO542" s="314"/>
      <c r="AY542" s="314"/>
      <c r="AZ542" s="314"/>
      <c r="BA542" s="314"/>
      <c r="BB542" s="314"/>
      <c r="BC542" s="314"/>
      <c r="BD542" s="314"/>
      <c r="BE542" s="314"/>
      <c r="BF542" s="314"/>
      <c r="BI542" s="314"/>
      <c r="BS542" s="314"/>
      <c r="CC542" s="314"/>
      <c r="CM542" s="314"/>
      <c r="CW542" s="314"/>
      <c r="DG542" s="314"/>
      <c r="DQ542" s="314"/>
      <c r="EA542" s="314"/>
      <c r="EK542" s="314"/>
      <c r="EU542" s="314"/>
      <c r="FE542" s="314"/>
      <c r="FO542" s="314"/>
      <c r="FY542" s="314"/>
      <c r="GI542" s="314"/>
      <c r="GS542" s="314"/>
      <c r="HC542" s="314"/>
      <c r="HM542" s="314"/>
      <c r="HW542" s="314"/>
    </row>
    <row r="543" s="3" customFormat="true" x14ac:dyDescent="0.25">
      <c r="A543" s="314"/>
      <c r="K543" s="314"/>
      <c r="U543" s="314"/>
      <c r="AE543" s="314"/>
      <c r="AO543" s="314"/>
      <c r="AY543" s="314"/>
      <c r="AZ543" s="314"/>
      <c r="BA543" s="314"/>
      <c r="BB543" s="314"/>
      <c r="BC543" s="314"/>
      <c r="BD543" s="314"/>
      <c r="BE543" s="314"/>
      <c r="BF543" s="314"/>
      <c r="BI543" s="314"/>
      <c r="BS543" s="314"/>
      <c r="CC543" s="314"/>
      <c r="CM543" s="314"/>
      <c r="CW543" s="314"/>
      <c r="DG543" s="314"/>
      <c r="DQ543" s="314"/>
      <c r="EA543" s="314"/>
      <c r="EK543" s="314"/>
      <c r="EU543" s="314"/>
      <c r="FE543" s="314"/>
      <c r="FO543" s="314"/>
      <c r="FY543" s="314"/>
      <c r="GI543" s="314"/>
      <c r="GS543" s="314"/>
      <c r="HC543" s="314"/>
      <c r="HM543" s="314"/>
      <c r="HW543" s="314"/>
    </row>
    <row r="544" s="3" customFormat="true" x14ac:dyDescent="0.25">
      <c r="A544" s="314"/>
      <c r="K544" s="314"/>
      <c r="U544" s="314"/>
      <c r="AE544" s="314"/>
      <c r="AO544" s="314"/>
      <c r="AY544" s="314"/>
      <c r="AZ544" s="314"/>
      <c r="BA544" s="314"/>
      <c r="BB544" s="314"/>
      <c r="BC544" s="314"/>
      <c r="BD544" s="314"/>
      <c r="BE544" s="314"/>
      <c r="BF544" s="314"/>
      <c r="BI544" s="314"/>
      <c r="BS544" s="314"/>
      <c r="CC544" s="314"/>
      <c r="CM544" s="314"/>
      <c r="CW544" s="314"/>
      <c r="DG544" s="314"/>
      <c r="DQ544" s="314"/>
      <c r="EA544" s="314"/>
      <c r="EK544" s="314"/>
      <c r="EU544" s="314"/>
      <c r="FE544" s="314"/>
      <c r="FO544" s="314"/>
      <c r="FY544" s="314"/>
      <c r="GI544" s="314"/>
      <c r="GS544" s="314"/>
      <c r="HC544" s="314"/>
      <c r="HM544" s="314"/>
      <c r="HW544" s="314"/>
    </row>
    <row r="545" s="3" customFormat="true" x14ac:dyDescent="0.25">
      <c r="A545" s="314"/>
      <c r="K545" s="314"/>
      <c r="U545" s="314"/>
      <c r="AE545" s="314"/>
      <c r="AO545" s="314"/>
      <c r="AY545" s="314"/>
      <c r="AZ545" s="314"/>
      <c r="BA545" s="314"/>
      <c r="BB545" s="314"/>
      <c r="BC545" s="314"/>
      <c r="BD545" s="314"/>
      <c r="BE545" s="314"/>
      <c r="BF545" s="314"/>
      <c r="BI545" s="314"/>
      <c r="BS545" s="314"/>
      <c r="CC545" s="314"/>
      <c r="CM545" s="314"/>
      <c r="CW545" s="314"/>
      <c r="DG545" s="314"/>
      <c r="DQ545" s="314"/>
      <c r="EA545" s="314"/>
      <c r="EK545" s="314"/>
      <c r="EU545" s="314"/>
      <c r="FE545" s="314"/>
      <c r="FO545" s="314"/>
      <c r="FY545" s="314"/>
      <c r="GI545" s="314"/>
      <c r="GS545" s="314"/>
      <c r="HC545" s="314"/>
      <c r="HM545" s="314"/>
      <c r="HW545" s="314"/>
    </row>
    <row r="546" s="3" customFormat="true" x14ac:dyDescent="0.25">
      <c r="A546" s="314"/>
      <c r="K546" s="314"/>
      <c r="U546" s="314"/>
      <c r="AE546" s="314"/>
      <c r="AO546" s="314"/>
      <c r="AY546" s="314"/>
      <c r="AZ546" s="314"/>
      <c r="BA546" s="314"/>
      <c r="BB546" s="314"/>
      <c r="BC546" s="314"/>
      <c r="BD546" s="314"/>
      <c r="BE546" s="314"/>
      <c r="BF546" s="314"/>
      <c r="BI546" s="314"/>
      <c r="BS546" s="314"/>
      <c r="CC546" s="314"/>
      <c r="CM546" s="314"/>
      <c r="CW546" s="314"/>
      <c r="DG546" s="314"/>
      <c r="DQ546" s="314"/>
      <c r="EA546" s="314"/>
      <c r="EK546" s="314"/>
      <c r="EU546" s="314"/>
      <c r="FE546" s="314"/>
      <c r="FO546" s="314"/>
      <c r="FY546" s="314"/>
      <c r="GI546" s="314"/>
      <c r="GS546" s="314"/>
      <c r="HC546" s="314"/>
      <c r="HM546" s="314"/>
      <c r="HW546" s="314"/>
    </row>
    <row r="547" s="3" customFormat="true" x14ac:dyDescent="0.25">
      <c r="A547" s="314"/>
      <c r="K547" s="314"/>
      <c r="U547" s="314"/>
      <c r="AE547" s="314"/>
      <c r="AO547" s="314"/>
      <c r="AY547" s="314"/>
      <c r="AZ547" s="314"/>
      <c r="BA547" s="314"/>
      <c r="BB547" s="314"/>
      <c r="BC547" s="314"/>
      <c r="BD547" s="314"/>
      <c r="BE547" s="314"/>
      <c r="BF547" s="314"/>
      <c r="BI547" s="314"/>
      <c r="BS547" s="314"/>
      <c r="CC547" s="314"/>
      <c r="CM547" s="314"/>
      <c r="CW547" s="314"/>
      <c r="DG547" s="314"/>
      <c r="DQ547" s="314"/>
      <c r="EA547" s="314"/>
      <c r="EK547" s="314"/>
      <c r="EU547" s="314"/>
      <c r="FE547" s="314"/>
      <c r="FO547" s="314"/>
      <c r="FY547" s="314"/>
      <c r="GI547" s="314"/>
      <c r="GS547" s="314"/>
      <c r="HC547" s="314"/>
      <c r="HM547" s="314"/>
      <c r="HW547" s="314"/>
    </row>
    <row r="548" s="3" customFormat="true" x14ac:dyDescent="0.25">
      <c r="A548" s="314"/>
      <c r="K548" s="314"/>
      <c r="U548" s="314"/>
      <c r="AE548" s="314"/>
      <c r="AO548" s="314"/>
      <c r="AY548" s="314"/>
      <c r="AZ548" s="314"/>
      <c r="BA548" s="314"/>
      <c r="BB548" s="314"/>
      <c r="BC548" s="314"/>
      <c r="BD548" s="314"/>
      <c r="BE548" s="314"/>
      <c r="BF548" s="314"/>
      <c r="BI548" s="314"/>
      <c r="BS548" s="314"/>
      <c r="CC548" s="314"/>
      <c r="CM548" s="314"/>
      <c r="CW548" s="314"/>
      <c r="DG548" s="314"/>
      <c r="DQ548" s="314"/>
      <c r="EA548" s="314"/>
      <c r="EK548" s="314"/>
      <c r="EU548" s="314"/>
      <c r="FE548" s="314"/>
      <c r="FO548" s="314"/>
      <c r="FY548" s="314"/>
      <c r="GI548" s="314"/>
      <c r="GS548" s="314"/>
      <c r="HC548" s="314"/>
      <c r="HM548" s="314"/>
      <c r="HW548" s="314"/>
    </row>
    <row r="549" s="3" customFormat="true" x14ac:dyDescent="0.25">
      <c r="A549" s="314"/>
      <c r="K549" s="314"/>
      <c r="U549" s="314"/>
      <c r="AE549" s="314"/>
      <c r="AO549" s="314"/>
      <c r="AY549" s="314"/>
      <c r="AZ549" s="314"/>
      <c r="BA549" s="314"/>
      <c r="BB549" s="314"/>
      <c r="BC549" s="314"/>
      <c r="BD549" s="314"/>
      <c r="BE549" s="314"/>
      <c r="BF549" s="314"/>
      <c r="BI549" s="314"/>
      <c r="BS549" s="314"/>
      <c r="CC549" s="314"/>
      <c r="CM549" s="314"/>
      <c r="CW549" s="314"/>
      <c r="DG549" s="314"/>
      <c r="DQ549" s="314"/>
      <c r="EA549" s="314"/>
      <c r="EK549" s="314"/>
      <c r="EU549" s="314"/>
      <c r="FE549" s="314"/>
      <c r="FO549" s="314"/>
      <c r="FY549" s="314"/>
      <c r="GI549" s="314"/>
      <c r="GS549" s="314"/>
      <c r="HC549" s="314"/>
      <c r="HM549" s="314"/>
      <c r="HW549" s="314"/>
    </row>
    <row r="550" s="3" customFormat="true" x14ac:dyDescent="0.25">
      <c r="A550" s="314"/>
      <c r="K550" s="314"/>
      <c r="U550" s="314"/>
      <c r="AE550" s="314"/>
      <c r="AO550" s="314"/>
      <c r="AY550" s="314"/>
      <c r="AZ550" s="314"/>
      <c r="BA550" s="314"/>
      <c r="BB550" s="314"/>
      <c r="BC550" s="314"/>
      <c r="BD550" s="314"/>
      <c r="BE550" s="314"/>
      <c r="BF550" s="314"/>
      <c r="BI550" s="314"/>
      <c r="BS550" s="314"/>
      <c r="CC550" s="314"/>
      <c r="CM550" s="314"/>
      <c r="CW550" s="314"/>
      <c r="DG550" s="314"/>
      <c r="DQ550" s="314"/>
      <c r="EA550" s="314"/>
      <c r="EK550" s="314"/>
      <c r="EU550" s="314"/>
      <c r="FE550" s="314"/>
      <c r="FO550" s="314"/>
      <c r="FY550" s="314"/>
      <c r="GI550" s="314"/>
      <c r="GS550" s="314"/>
      <c r="HC550" s="314"/>
      <c r="HM550" s="314"/>
      <c r="HW550" s="314"/>
    </row>
    <row r="551" s="3" customFormat="true" x14ac:dyDescent="0.25">
      <c r="A551" s="314"/>
      <c r="K551" s="314"/>
      <c r="U551" s="314"/>
      <c r="AE551" s="314"/>
      <c r="AO551" s="314"/>
      <c r="AY551" s="314"/>
      <c r="AZ551" s="314"/>
      <c r="BA551" s="314"/>
      <c r="BB551" s="314"/>
      <c r="BC551" s="314"/>
      <c r="BD551" s="314"/>
      <c r="BE551" s="314"/>
      <c r="BF551" s="314"/>
      <c r="BI551" s="314"/>
      <c r="BS551" s="314"/>
      <c r="CC551" s="314"/>
      <c r="CM551" s="314"/>
      <c r="CW551" s="314"/>
      <c r="DG551" s="314"/>
      <c r="DQ551" s="314"/>
      <c r="EA551" s="314"/>
      <c r="EK551" s="314"/>
      <c r="EU551" s="314"/>
      <c r="FE551" s="314"/>
      <c r="FO551" s="314"/>
      <c r="FY551" s="314"/>
      <c r="GI551" s="314"/>
      <c r="GS551" s="314"/>
      <c r="HC551" s="314"/>
      <c r="HM551" s="314"/>
      <c r="HW551" s="314"/>
    </row>
    <row r="552" s="3" customFormat="true" x14ac:dyDescent="0.25">
      <c r="A552" s="314"/>
      <c r="K552" s="314"/>
      <c r="U552" s="314"/>
      <c r="AE552" s="314"/>
      <c r="AO552" s="314"/>
      <c r="AY552" s="314"/>
      <c r="AZ552" s="314"/>
      <c r="BA552" s="314"/>
      <c r="BB552" s="314"/>
      <c r="BC552" s="314"/>
      <c r="BD552" s="314"/>
      <c r="BE552" s="314"/>
      <c r="BF552" s="314"/>
      <c r="BI552" s="314"/>
      <c r="BS552" s="314"/>
      <c r="CC552" s="314"/>
      <c r="CM552" s="314"/>
      <c r="CW552" s="314"/>
      <c r="DG552" s="314"/>
      <c r="DQ552" s="314"/>
      <c r="EA552" s="314"/>
      <c r="EK552" s="314"/>
      <c r="EU552" s="314"/>
      <c r="FE552" s="314"/>
      <c r="FO552" s="314"/>
      <c r="FY552" s="314"/>
      <c r="GI552" s="314"/>
      <c r="GS552" s="314"/>
      <c r="HC552" s="314"/>
      <c r="HM552" s="314"/>
      <c r="HW552" s="314"/>
    </row>
    <row r="553" s="3" customFormat="true" x14ac:dyDescent="0.25">
      <c r="A553" s="314"/>
      <c r="K553" s="314"/>
      <c r="U553" s="314"/>
      <c r="AE553" s="314"/>
      <c r="AO553" s="314"/>
      <c r="AY553" s="314"/>
      <c r="AZ553" s="314"/>
      <c r="BA553" s="314"/>
      <c r="BB553" s="314"/>
      <c r="BC553" s="314"/>
      <c r="BD553" s="314"/>
      <c r="BE553" s="314"/>
      <c r="BF553" s="314"/>
      <c r="BI553" s="314"/>
      <c r="BS553" s="314"/>
      <c r="CC553" s="314"/>
      <c r="CM553" s="314"/>
      <c r="CW553" s="314"/>
      <c r="DG553" s="314"/>
      <c r="DQ553" s="314"/>
      <c r="EA553" s="314"/>
      <c r="EK553" s="314"/>
      <c r="EU553" s="314"/>
      <c r="FE553" s="314"/>
      <c r="FO553" s="314"/>
      <c r="FY553" s="314"/>
      <c r="GI553" s="314"/>
      <c r="GS553" s="314"/>
      <c r="HC553" s="314"/>
      <c r="HM553" s="314"/>
      <c r="HW553" s="314"/>
    </row>
    <row r="554" s="3" customFormat="true" x14ac:dyDescent="0.25">
      <c r="A554" s="314"/>
      <c r="K554" s="314"/>
      <c r="U554" s="314"/>
      <c r="AE554" s="314"/>
      <c r="AO554" s="314"/>
      <c r="AY554" s="314"/>
      <c r="AZ554" s="314"/>
      <c r="BA554" s="314"/>
      <c r="BB554" s="314"/>
      <c r="BC554" s="314"/>
      <c r="BD554" s="314"/>
      <c r="BE554" s="314"/>
      <c r="BF554" s="314"/>
      <c r="BI554" s="314"/>
      <c r="BS554" s="314"/>
      <c r="CC554" s="314"/>
      <c r="CM554" s="314"/>
      <c r="CW554" s="314"/>
      <c r="DG554" s="314"/>
      <c r="DQ554" s="314"/>
      <c r="EA554" s="314"/>
      <c r="EK554" s="314"/>
      <c r="EU554" s="314"/>
      <c r="FE554" s="314"/>
      <c r="FO554" s="314"/>
      <c r="FY554" s="314"/>
      <c r="GI554" s="314"/>
      <c r="GS554" s="314"/>
      <c r="HC554" s="314"/>
      <c r="HM554" s="314"/>
      <c r="HW554" s="314"/>
    </row>
    <row r="555" s="3" customFormat="true" x14ac:dyDescent="0.25">
      <c r="A555" s="314"/>
      <c r="K555" s="314"/>
      <c r="U555" s="314"/>
      <c r="AE555" s="314"/>
      <c r="AO555" s="314"/>
      <c r="AY555" s="314"/>
      <c r="AZ555" s="314"/>
      <c r="BA555" s="314"/>
      <c r="BB555" s="314"/>
      <c r="BC555" s="314"/>
      <c r="BD555" s="314"/>
      <c r="BE555" s="314"/>
      <c r="BF555" s="314"/>
      <c r="BI555" s="314"/>
      <c r="BS555" s="314"/>
      <c r="CC555" s="314"/>
      <c r="CM555" s="314"/>
      <c r="CW555" s="314"/>
      <c r="DG555" s="314"/>
      <c r="DQ555" s="314"/>
      <c r="EA555" s="314"/>
      <c r="EK555" s="314"/>
      <c r="EU555" s="314"/>
      <c r="FE555" s="314"/>
      <c r="FO555" s="314"/>
      <c r="FY555" s="314"/>
      <c r="GI555" s="314"/>
      <c r="GS555" s="314"/>
      <c r="HC555" s="314"/>
      <c r="HM555" s="314"/>
      <c r="HW555" s="314"/>
    </row>
    <row r="556" s="3" customFormat="true" x14ac:dyDescent="0.25">
      <c r="A556" s="314"/>
      <c r="K556" s="314"/>
      <c r="U556" s="314"/>
      <c r="AE556" s="314"/>
      <c r="AO556" s="314"/>
      <c r="AY556" s="314"/>
      <c r="AZ556" s="314"/>
      <c r="BA556" s="314"/>
      <c r="BB556" s="314"/>
      <c r="BC556" s="314"/>
      <c r="BD556" s="314"/>
      <c r="BE556" s="314"/>
      <c r="BF556" s="314"/>
      <c r="BI556" s="314"/>
      <c r="BS556" s="314"/>
      <c r="CC556" s="314"/>
      <c r="CM556" s="314"/>
      <c r="CW556" s="314"/>
      <c r="DG556" s="314"/>
      <c r="DQ556" s="314"/>
      <c r="EA556" s="314"/>
      <c r="EK556" s="314"/>
      <c r="EU556" s="314"/>
      <c r="FE556" s="314"/>
      <c r="FO556" s="314"/>
      <c r="FY556" s="314"/>
      <c r="GI556" s="314"/>
      <c r="GS556" s="314"/>
      <c r="HC556" s="314"/>
      <c r="HM556" s="314"/>
      <c r="HW556" s="314"/>
    </row>
    <row r="557" s="3" customFormat="true" x14ac:dyDescent="0.25">
      <c r="A557" s="314"/>
      <c r="K557" s="314"/>
      <c r="U557" s="314"/>
      <c r="AE557" s="314"/>
      <c r="AO557" s="314"/>
      <c r="AY557" s="314"/>
      <c r="AZ557" s="314"/>
      <c r="BA557" s="314"/>
      <c r="BB557" s="314"/>
      <c r="BC557" s="314"/>
      <c r="BD557" s="314"/>
      <c r="BE557" s="314"/>
      <c r="BF557" s="314"/>
      <c r="BI557" s="314"/>
      <c r="BS557" s="314"/>
      <c r="CC557" s="314"/>
      <c r="CM557" s="314"/>
      <c r="CW557" s="314"/>
      <c r="DG557" s="314"/>
      <c r="DQ557" s="314"/>
      <c r="EA557" s="314"/>
      <c r="EK557" s="314"/>
      <c r="EU557" s="314"/>
      <c r="FE557" s="314"/>
      <c r="FO557" s="314"/>
      <c r="FY557" s="314"/>
      <c r="GI557" s="314"/>
      <c r="GS557" s="314"/>
      <c r="HC557" s="314"/>
      <c r="HM557" s="314"/>
      <c r="HW557" s="314"/>
    </row>
    <row r="558" s="3" customFormat="true" x14ac:dyDescent="0.25">
      <c r="A558" s="314"/>
      <c r="K558" s="314"/>
      <c r="U558" s="314"/>
      <c r="AE558" s="314"/>
      <c r="AO558" s="314"/>
      <c r="AY558" s="314"/>
      <c r="AZ558" s="314"/>
      <c r="BA558" s="314"/>
      <c r="BB558" s="314"/>
      <c r="BC558" s="314"/>
      <c r="BD558" s="314"/>
      <c r="BE558" s="314"/>
      <c r="BF558" s="314"/>
      <c r="BI558" s="314"/>
      <c r="BS558" s="314"/>
      <c r="CC558" s="314"/>
      <c r="CM558" s="314"/>
      <c r="CW558" s="314"/>
      <c r="DG558" s="314"/>
      <c r="DQ558" s="314"/>
      <c r="EA558" s="314"/>
      <c r="EK558" s="314"/>
      <c r="EU558" s="314"/>
      <c r="FE558" s="314"/>
      <c r="FO558" s="314"/>
      <c r="FY558" s="314"/>
      <c r="GI558" s="314"/>
      <c r="GS558" s="314"/>
      <c r="HC558" s="314"/>
      <c r="HM558" s="314"/>
      <c r="HW558" s="314"/>
    </row>
    <row r="559" s="3" customFormat="true" x14ac:dyDescent="0.25">
      <c r="A559" s="314"/>
      <c r="K559" s="314"/>
      <c r="U559" s="314"/>
      <c r="AE559" s="314"/>
      <c r="AO559" s="314"/>
      <c r="AY559" s="314"/>
      <c r="AZ559" s="314"/>
      <c r="BA559" s="314"/>
      <c r="BB559" s="314"/>
      <c r="BC559" s="314"/>
      <c r="BD559" s="314"/>
      <c r="BE559" s="314"/>
      <c r="BF559" s="314"/>
      <c r="BI559" s="314"/>
      <c r="BS559" s="314"/>
      <c r="CC559" s="314"/>
      <c r="CM559" s="314"/>
      <c r="CW559" s="314"/>
      <c r="DG559" s="314"/>
      <c r="DQ559" s="314"/>
      <c r="EA559" s="314"/>
      <c r="EK559" s="314"/>
      <c r="EU559" s="314"/>
      <c r="FE559" s="314"/>
      <c r="FO559" s="314"/>
      <c r="FY559" s="314"/>
      <c r="GI559" s="314"/>
      <c r="GS559" s="314"/>
      <c r="HC559" s="314"/>
      <c r="HM559" s="314"/>
      <c r="HW559" s="314"/>
    </row>
    <row r="560" s="3" customFormat="true" x14ac:dyDescent="0.25">
      <c r="A560" s="314"/>
      <c r="K560" s="314"/>
      <c r="U560" s="314"/>
      <c r="AE560" s="314"/>
      <c r="AO560" s="314"/>
      <c r="AY560" s="314"/>
      <c r="AZ560" s="314"/>
      <c r="BA560" s="314"/>
      <c r="BB560" s="314"/>
      <c r="BC560" s="314"/>
      <c r="BD560" s="314"/>
      <c r="BE560" s="314"/>
      <c r="BF560" s="314"/>
      <c r="BI560" s="314"/>
      <c r="BS560" s="314"/>
      <c r="CC560" s="314"/>
      <c r="CM560" s="314"/>
      <c r="CW560" s="314"/>
      <c r="DG560" s="314"/>
      <c r="DQ560" s="314"/>
      <c r="EA560" s="314"/>
      <c r="EK560" s="314"/>
      <c r="EU560" s="314"/>
      <c r="FE560" s="314"/>
      <c r="FO560" s="314"/>
      <c r="FY560" s="314"/>
      <c r="GI560" s="314"/>
      <c r="GS560" s="314"/>
      <c r="HC560" s="314"/>
      <c r="HM560" s="314"/>
      <c r="HW560" s="314"/>
    </row>
    <row r="561" s="3" customFormat="true" x14ac:dyDescent="0.25">
      <c r="A561" s="314"/>
      <c r="K561" s="314"/>
      <c r="U561" s="314"/>
      <c r="AE561" s="314"/>
      <c r="AO561" s="314"/>
      <c r="AY561" s="314"/>
      <c r="AZ561" s="314"/>
      <c r="BA561" s="314"/>
      <c r="BB561" s="314"/>
      <c r="BC561" s="314"/>
      <c r="BD561" s="314"/>
      <c r="BE561" s="314"/>
      <c r="BF561" s="314"/>
      <c r="BI561" s="314"/>
      <c r="BS561" s="314"/>
      <c r="CC561" s="314"/>
      <c r="CM561" s="314"/>
      <c r="CW561" s="314"/>
      <c r="DG561" s="314"/>
      <c r="DQ561" s="314"/>
      <c r="EA561" s="314"/>
      <c r="EK561" s="314"/>
      <c r="EU561" s="314"/>
      <c r="FE561" s="314"/>
      <c r="FO561" s="314"/>
      <c r="FY561" s="314"/>
      <c r="GI561" s="314"/>
      <c r="GS561" s="314"/>
      <c r="HC561" s="314"/>
      <c r="HM561" s="314"/>
      <c r="HW561" s="314"/>
    </row>
    <row r="562" s="3" customFormat="true" x14ac:dyDescent="0.25">
      <c r="A562" s="314"/>
      <c r="K562" s="314"/>
      <c r="U562" s="314"/>
      <c r="AE562" s="314"/>
      <c r="AO562" s="314"/>
      <c r="AY562" s="314"/>
      <c r="AZ562" s="314"/>
      <c r="BA562" s="314"/>
      <c r="BB562" s="314"/>
      <c r="BC562" s="314"/>
      <c r="BD562" s="314"/>
      <c r="BE562" s="314"/>
      <c r="BF562" s="314"/>
      <c r="BI562" s="314"/>
      <c r="BS562" s="314"/>
      <c r="CC562" s="314"/>
      <c r="CM562" s="314"/>
      <c r="CW562" s="314"/>
      <c r="DG562" s="314"/>
      <c r="DQ562" s="314"/>
      <c r="EA562" s="314"/>
      <c r="EK562" s="314"/>
      <c r="EU562" s="314"/>
      <c r="FE562" s="314"/>
      <c r="FO562" s="314"/>
      <c r="FY562" s="314"/>
      <c r="GI562" s="314"/>
      <c r="GS562" s="314"/>
      <c r="HC562" s="314"/>
      <c r="HM562" s="314"/>
      <c r="HW562" s="314"/>
    </row>
    <row r="563" s="3" customFormat="true" x14ac:dyDescent="0.25">
      <c r="A563" s="314"/>
      <c r="K563" s="314"/>
      <c r="U563" s="314"/>
      <c r="AE563" s="314"/>
      <c r="AO563" s="314"/>
      <c r="AY563" s="314"/>
      <c r="AZ563" s="314"/>
      <c r="BA563" s="314"/>
      <c r="BB563" s="314"/>
      <c r="BC563" s="314"/>
      <c r="BD563" s="314"/>
      <c r="BE563" s="314"/>
      <c r="BF563" s="314"/>
      <c r="BI563" s="314"/>
      <c r="BS563" s="314"/>
      <c r="CC563" s="314"/>
      <c r="CM563" s="314"/>
      <c r="CW563" s="314"/>
      <c r="DG563" s="314"/>
      <c r="DQ563" s="314"/>
      <c r="EA563" s="314"/>
      <c r="EK563" s="314"/>
      <c r="EU563" s="314"/>
      <c r="FE563" s="314"/>
      <c r="FO563" s="314"/>
      <c r="FY563" s="314"/>
      <c r="GI563" s="314"/>
      <c r="GS563" s="314"/>
      <c r="HC563" s="314"/>
      <c r="HM563" s="314"/>
      <c r="HW563" s="314"/>
    </row>
    <row r="564" s="3" customFormat="true" x14ac:dyDescent="0.25">
      <c r="A564" s="314"/>
      <c r="K564" s="314"/>
      <c r="U564" s="314"/>
      <c r="AE564" s="314"/>
      <c r="AO564" s="314"/>
      <c r="AY564" s="314"/>
      <c r="AZ564" s="314"/>
      <c r="BA564" s="314"/>
      <c r="BB564" s="314"/>
      <c r="BC564" s="314"/>
      <c r="BD564" s="314"/>
      <c r="BE564" s="314"/>
      <c r="BF564" s="314"/>
      <c r="BI564" s="314"/>
      <c r="BS564" s="314"/>
      <c r="CC564" s="314"/>
      <c r="CM564" s="314"/>
      <c r="CW564" s="314"/>
      <c r="DG564" s="314"/>
      <c r="DQ564" s="314"/>
      <c r="EA564" s="314"/>
      <c r="EK564" s="314"/>
      <c r="EU564" s="314"/>
      <c r="FE564" s="314"/>
      <c r="FO564" s="314"/>
      <c r="FY564" s="314"/>
      <c r="GI564" s="314"/>
      <c r="GS564" s="314"/>
      <c r="HC564" s="314"/>
      <c r="HM564" s="314"/>
      <c r="HW564" s="314"/>
    </row>
    <row r="565" s="3" customFormat="true" x14ac:dyDescent="0.25">
      <c r="A565" s="314"/>
      <c r="K565" s="314"/>
      <c r="U565" s="314"/>
      <c r="AE565" s="314"/>
      <c r="AO565" s="314"/>
      <c r="AY565" s="314"/>
      <c r="AZ565" s="314"/>
      <c r="BA565" s="314"/>
      <c r="BB565" s="314"/>
      <c r="BC565" s="314"/>
      <c r="BD565" s="314"/>
      <c r="BE565" s="314"/>
      <c r="BF565" s="314"/>
      <c r="BI565" s="314"/>
      <c r="BS565" s="314"/>
      <c r="CC565" s="314"/>
      <c r="CM565" s="314"/>
      <c r="CW565" s="314"/>
      <c r="DG565" s="314"/>
      <c r="DQ565" s="314"/>
      <c r="EA565" s="314"/>
      <c r="EK565" s="314"/>
      <c r="EU565" s="314"/>
      <c r="FE565" s="314"/>
      <c r="FO565" s="314"/>
      <c r="FY565" s="314"/>
      <c r="GI565" s="314"/>
      <c r="GS565" s="314"/>
      <c r="HC565" s="314"/>
      <c r="HM565" s="314"/>
      <c r="HW565" s="314"/>
    </row>
    <row r="566" s="3" customFormat="true" x14ac:dyDescent="0.25">
      <c r="A566" s="314"/>
      <c r="K566" s="314"/>
      <c r="U566" s="314"/>
      <c r="AE566" s="314"/>
      <c r="AO566" s="314"/>
      <c r="AY566" s="314"/>
      <c r="AZ566" s="314"/>
      <c r="BA566" s="314"/>
      <c r="BB566" s="314"/>
      <c r="BC566" s="314"/>
      <c r="BD566" s="314"/>
      <c r="BE566" s="314"/>
      <c r="BF566" s="314"/>
      <c r="BI566" s="314"/>
      <c r="BS566" s="314"/>
      <c r="CC566" s="314"/>
      <c r="CM566" s="314"/>
      <c r="CW566" s="314"/>
      <c r="DG566" s="314"/>
      <c r="DQ566" s="314"/>
      <c r="EA566" s="314"/>
      <c r="EK566" s="314"/>
      <c r="EU566" s="314"/>
      <c r="FE566" s="314"/>
      <c r="FO566" s="314"/>
      <c r="FY566" s="314"/>
      <c r="GI566" s="314"/>
      <c r="GS566" s="314"/>
      <c r="HC566" s="314"/>
      <c r="HM566" s="314"/>
      <c r="HW566" s="314"/>
    </row>
    <row r="567" s="3" customFormat="true" x14ac:dyDescent="0.25">
      <c r="A567" s="314"/>
      <c r="K567" s="314"/>
      <c r="U567" s="314"/>
      <c r="AE567" s="314"/>
      <c r="AO567" s="314"/>
      <c r="AY567" s="314"/>
      <c r="AZ567" s="314"/>
      <c r="BA567" s="314"/>
      <c r="BB567" s="314"/>
      <c r="BC567" s="314"/>
      <c r="BD567" s="314"/>
      <c r="BE567" s="314"/>
      <c r="BF567" s="314"/>
      <c r="BI567" s="314"/>
      <c r="BS567" s="314"/>
      <c r="CC567" s="314"/>
      <c r="CM567" s="314"/>
      <c r="CW567" s="314"/>
      <c r="DG567" s="314"/>
      <c r="DQ567" s="314"/>
      <c r="EA567" s="314"/>
      <c r="EK567" s="314"/>
      <c r="EU567" s="314"/>
      <c r="FE567" s="314"/>
      <c r="FO567" s="314"/>
      <c r="FY567" s="314"/>
      <c r="GI567" s="314"/>
      <c r="GS567" s="314"/>
      <c r="HC567" s="314"/>
      <c r="HM567" s="314"/>
      <c r="HW567" s="314"/>
    </row>
    <row r="568" s="3" customFormat="true" x14ac:dyDescent="0.25">
      <c r="A568" s="314"/>
      <c r="K568" s="314"/>
      <c r="U568" s="314"/>
      <c r="AE568" s="314"/>
      <c r="AO568" s="314"/>
      <c r="AY568" s="314"/>
      <c r="AZ568" s="314"/>
      <c r="BA568" s="314"/>
      <c r="BB568" s="314"/>
      <c r="BC568" s="314"/>
      <c r="BD568" s="314"/>
      <c r="BE568" s="314"/>
      <c r="BF568" s="314"/>
      <c r="BI568" s="314"/>
      <c r="BS568" s="314"/>
      <c r="CC568" s="314"/>
      <c r="CM568" s="314"/>
      <c r="CW568" s="314"/>
      <c r="DG568" s="314"/>
      <c r="DQ568" s="314"/>
      <c r="EA568" s="314"/>
      <c r="EK568" s="314"/>
      <c r="EU568" s="314"/>
      <c r="FE568" s="314"/>
      <c r="FO568" s="314"/>
      <c r="FY568" s="314"/>
      <c r="GI568" s="314"/>
      <c r="GS568" s="314"/>
      <c r="HC568" s="314"/>
      <c r="HM568" s="314"/>
      <c r="HW568" s="314"/>
    </row>
    <row r="569" s="3" customFormat="true" x14ac:dyDescent="0.25">
      <c r="A569" s="314"/>
      <c r="K569" s="314"/>
      <c r="U569" s="314"/>
      <c r="AE569" s="314"/>
      <c r="AO569" s="314"/>
      <c r="AY569" s="314"/>
      <c r="AZ569" s="314"/>
      <c r="BA569" s="314"/>
      <c r="BB569" s="314"/>
      <c r="BC569" s="314"/>
      <c r="BD569" s="314"/>
      <c r="BE569" s="314"/>
      <c r="BF569" s="314"/>
      <c r="BI569" s="314"/>
      <c r="BS569" s="314"/>
      <c r="CC569" s="314"/>
      <c r="CM569" s="314"/>
      <c r="CW569" s="314"/>
      <c r="DG569" s="314"/>
      <c r="DQ569" s="314"/>
      <c r="EA569" s="314"/>
      <c r="EK569" s="314"/>
      <c r="EU569" s="314"/>
      <c r="FE569" s="314"/>
      <c r="FO569" s="314"/>
      <c r="FY569" s="314"/>
      <c r="GI569" s="314"/>
      <c r="GS569" s="314"/>
      <c r="HC569" s="314"/>
      <c r="HM569" s="314"/>
      <c r="HW569" s="314"/>
    </row>
    <row r="570" s="3" customFormat="true" x14ac:dyDescent="0.25">
      <c r="A570" s="314"/>
      <c r="K570" s="314"/>
      <c r="U570" s="314"/>
      <c r="AE570" s="314"/>
      <c r="AO570" s="314"/>
      <c r="AY570" s="314"/>
      <c r="AZ570" s="314"/>
      <c r="BA570" s="314"/>
      <c r="BB570" s="314"/>
      <c r="BC570" s="314"/>
      <c r="BD570" s="314"/>
      <c r="BE570" s="314"/>
      <c r="BF570" s="314"/>
      <c r="BI570" s="314"/>
      <c r="BS570" s="314"/>
      <c r="CC570" s="314"/>
      <c r="CM570" s="314"/>
      <c r="CW570" s="314"/>
      <c r="DG570" s="314"/>
      <c r="DQ570" s="314"/>
      <c r="EA570" s="314"/>
      <c r="EK570" s="314"/>
      <c r="EU570" s="314"/>
      <c r="FE570" s="314"/>
      <c r="FO570" s="314"/>
      <c r="FY570" s="314"/>
      <c r="GI570" s="314"/>
      <c r="GS570" s="314"/>
      <c r="HC570" s="314"/>
      <c r="HM570" s="314"/>
      <c r="HW570" s="314"/>
    </row>
    <row r="571" s="3" customFormat="true" x14ac:dyDescent="0.25">
      <c r="A571" s="314"/>
      <c r="K571" s="314"/>
      <c r="U571" s="314"/>
      <c r="AE571" s="314"/>
      <c r="AO571" s="314"/>
      <c r="AY571" s="314"/>
      <c r="AZ571" s="314"/>
      <c r="BA571" s="314"/>
      <c r="BB571" s="314"/>
      <c r="BC571" s="314"/>
      <c r="BD571" s="314"/>
      <c r="BE571" s="314"/>
      <c r="BF571" s="314"/>
      <c r="BI571" s="314"/>
      <c r="BS571" s="314"/>
      <c r="CC571" s="314"/>
      <c r="CM571" s="314"/>
      <c r="CW571" s="314"/>
      <c r="DG571" s="314"/>
      <c r="DQ571" s="314"/>
      <c r="EA571" s="314"/>
      <c r="EK571" s="314"/>
      <c r="EU571" s="314"/>
      <c r="FE571" s="314"/>
      <c r="FO571" s="314"/>
      <c r="FY571" s="314"/>
      <c r="GI571" s="314"/>
      <c r="GS571" s="314"/>
      <c r="HC571" s="314"/>
      <c r="HM571" s="314"/>
      <c r="HW571" s="314"/>
    </row>
    <row r="572" s="3" customFormat="true" x14ac:dyDescent="0.25">
      <c r="A572" s="314"/>
      <c r="K572" s="314"/>
      <c r="U572" s="314"/>
      <c r="AE572" s="314"/>
      <c r="AO572" s="314"/>
      <c r="AY572" s="314"/>
      <c r="AZ572" s="314"/>
      <c r="BA572" s="314"/>
      <c r="BB572" s="314"/>
      <c r="BC572" s="314"/>
      <c r="BD572" s="314"/>
      <c r="BE572" s="314"/>
      <c r="BF572" s="314"/>
      <c r="BI572" s="314"/>
      <c r="BS572" s="314"/>
      <c r="CC572" s="314"/>
      <c r="CM572" s="314"/>
      <c r="CW572" s="314"/>
      <c r="DG572" s="314"/>
      <c r="DQ572" s="314"/>
      <c r="EA572" s="314"/>
      <c r="EK572" s="314"/>
      <c r="EU572" s="314"/>
      <c r="FE572" s="314"/>
      <c r="FO572" s="314"/>
      <c r="FY572" s="314"/>
      <c r="GI572" s="314"/>
      <c r="GS572" s="314"/>
      <c r="HC572" s="314"/>
      <c r="HM572" s="314"/>
      <c r="HW572" s="314"/>
    </row>
    <row r="573" s="3" customFormat="true" x14ac:dyDescent="0.25">
      <c r="A573" s="314"/>
      <c r="K573" s="314"/>
      <c r="U573" s="314"/>
      <c r="AE573" s="314"/>
      <c r="AO573" s="314"/>
      <c r="AY573" s="314"/>
      <c r="AZ573" s="314"/>
      <c r="BA573" s="314"/>
      <c r="BB573" s="314"/>
      <c r="BC573" s="314"/>
      <c r="BD573" s="314"/>
      <c r="BE573" s="314"/>
      <c r="BF573" s="314"/>
      <c r="BI573" s="314"/>
      <c r="BS573" s="314"/>
      <c r="CC573" s="314"/>
      <c r="CM573" s="314"/>
      <c r="CW573" s="314"/>
      <c r="DG573" s="314"/>
      <c r="DQ573" s="314"/>
      <c r="EA573" s="314"/>
      <c r="EK573" s="314"/>
      <c r="EU573" s="314"/>
      <c r="FE573" s="314"/>
      <c r="FO573" s="314"/>
      <c r="FY573" s="314"/>
      <c r="GI573" s="314"/>
      <c r="GS573" s="314"/>
      <c r="HC573" s="314"/>
      <c r="HM573" s="314"/>
      <c r="HW573" s="314"/>
    </row>
    <row r="574" s="3" customFormat="true" x14ac:dyDescent="0.25">
      <c r="A574" s="314"/>
      <c r="K574" s="314"/>
      <c r="U574" s="314"/>
      <c r="AE574" s="314"/>
      <c r="AO574" s="314"/>
      <c r="AY574" s="314"/>
      <c r="AZ574" s="314"/>
      <c r="BA574" s="314"/>
      <c r="BB574" s="314"/>
      <c r="BC574" s="314"/>
      <c r="BD574" s="314"/>
      <c r="BE574" s="314"/>
      <c r="BF574" s="314"/>
      <c r="BI574" s="314"/>
      <c r="BS574" s="314"/>
      <c r="CC574" s="314"/>
      <c r="CM574" s="314"/>
      <c r="CW574" s="314"/>
      <c r="DG574" s="314"/>
      <c r="DQ574" s="314"/>
      <c r="EA574" s="314"/>
      <c r="EK574" s="314"/>
      <c r="EU574" s="314"/>
      <c r="FE574" s="314"/>
      <c r="FO574" s="314"/>
      <c r="FY574" s="314"/>
      <c r="GI574" s="314"/>
      <c r="GS574" s="314"/>
      <c r="HC574" s="314"/>
      <c r="HM574" s="314"/>
      <c r="HW574" s="314"/>
    </row>
    <row r="575" s="3" customFormat="true" x14ac:dyDescent="0.25">
      <c r="A575" s="314"/>
      <c r="K575" s="314"/>
      <c r="U575" s="314"/>
      <c r="AE575" s="314"/>
      <c r="AO575" s="314"/>
      <c r="AY575" s="314"/>
      <c r="AZ575" s="314"/>
      <c r="BA575" s="314"/>
      <c r="BB575" s="314"/>
      <c r="BC575" s="314"/>
      <c r="BD575" s="314"/>
      <c r="BE575" s="314"/>
      <c r="BF575" s="314"/>
      <c r="BI575" s="314"/>
      <c r="BS575" s="314"/>
      <c r="CC575" s="314"/>
      <c r="CM575" s="314"/>
      <c r="CW575" s="314"/>
      <c r="DG575" s="314"/>
      <c r="DQ575" s="314"/>
      <c r="EA575" s="314"/>
      <c r="EK575" s="314"/>
      <c r="EU575" s="314"/>
      <c r="FE575" s="314"/>
      <c r="FO575" s="314"/>
      <c r="FY575" s="314"/>
      <c r="GI575" s="314"/>
      <c r="GS575" s="314"/>
      <c r="HC575" s="314"/>
      <c r="HM575" s="314"/>
      <c r="HW575" s="314"/>
    </row>
    <row r="576" s="3" customFormat="true" x14ac:dyDescent="0.25">
      <c r="A576" s="314"/>
      <c r="K576" s="314"/>
      <c r="U576" s="314"/>
      <c r="AE576" s="314"/>
      <c r="AO576" s="314"/>
      <c r="AY576" s="314"/>
      <c r="AZ576" s="314"/>
      <c r="BA576" s="314"/>
      <c r="BB576" s="314"/>
      <c r="BC576" s="314"/>
      <c r="BD576" s="314"/>
      <c r="BE576" s="314"/>
      <c r="BF576" s="314"/>
      <c r="BI576" s="314"/>
      <c r="BS576" s="314"/>
      <c r="CC576" s="314"/>
      <c r="CM576" s="314"/>
      <c r="CW576" s="314"/>
      <c r="DG576" s="314"/>
      <c r="DQ576" s="314"/>
      <c r="EA576" s="314"/>
      <c r="EK576" s="314"/>
      <c r="EU576" s="314"/>
      <c r="FE576" s="314"/>
      <c r="FO576" s="314"/>
      <c r="FY576" s="314"/>
      <c r="GI576" s="314"/>
      <c r="GS576" s="314"/>
      <c r="HC576" s="314"/>
      <c r="HM576" s="314"/>
      <c r="HW576" s="314"/>
    </row>
    <row r="577" s="3" customFormat="true" x14ac:dyDescent="0.25">
      <c r="A577" s="314"/>
      <c r="K577" s="314"/>
      <c r="U577" s="314"/>
      <c r="AE577" s="314"/>
      <c r="AO577" s="314"/>
      <c r="AY577" s="314"/>
      <c r="AZ577" s="314"/>
      <c r="BA577" s="314"/>
      <c r="BB577" s="314"/>
      <c r="BC577" s="314"/>
      <c r="BD577" s="314"/>
      <c r="BE577" s="314"/>
      <c r="BF577" s="314"/>
      <c r="BI577" s="314"/>
      <c r="BS577" s="314"/>
      <c r="CC577" s="314"/>
      <c r="CM577" s="314"/>
      <c r="CW577" s="314"/>
      <c r="DG577" s="314"/>
      <c r="DQ577" s="314"/>
      <c r="EA577" s="314"/>
      <c r="EK577" s="314"/>
      <c r="EU577" s="314"/>
      <c r="FE577" s="314"/>
      <c r="FO577" s="314"/>
      <c r="FY577" s="314"/>
      <c r="GI577" s="314"/>
      <c r="GS577" s="314"/>
      <c r="HC577" s="314"/>
      <c r="HM577" s="314"/>
      <c r="HW577" s="314"/>
    </row>
    <row r="578" s="3" customFormat="true" x14ac:dyDescent="0.25">
      <c r="A578" s="314"/>
      <c r="K578" s="314"/>
      <c r="U578" s="314"/>
      <c r="AE578" s="314"/>
      <c r="AO578" s="314"/>
      <c r="AY578" s="314"/>
      <c r="AZ578" s="314"/>
      <c r="BA578" s="314"/>
      <c r="BB578" s="314"/>
      <c r="BC578" s="314"/>
      <c r="BD578" s="314"/>
      <c r="BE578" s="314"/>
      <c r="BF578" s="314"/>
      <c r="BI578" s="314"/>
      <c r="BS578" s="314"/>
      <c r="CC578" s="314"/>
      <c r="CM578" s="314"/>
      <c r="CW578" s="314"/>
      <c r="DG578" s="314"/>
      <c r="DQ578" s="314"/>
      <c r="EA578" s="314"/>
      <c r="EK578" s="314"/>
      <c r="EU578" s="314"/>
      <c r="FE578" s="314"/>
      <c r="FO578" s="314"/>
      <c r="FY578" s="314"/>
      <c r="GI578" s="314"/>
      <c r="GS578" s="314"/>
      <c r="HC578" s="314"/>
      <c r="HM578" s="314"/>
      <c r="HW578" s="314"/>
    </row>
    <row r="579" s="3" customFormat="true" x14ac:dyDescent="0.25">
      <c r="A579" s="314"/>
      <c r="K579" s="314"/>
      <c r="U579" s="314"/>
      <c r="AE579" s="314"/>
      <c r="AO579" s="314"/>
      <c r="AY579" s="314"/>
      <c r="AZ579" s="314"/>
      <c r="BA579" s="314"/>
      <c r="BB579" s="314"/>
      <c r="BC579" s="314"/>
      <c r="BD579" s="314"/>
      <c r="BE579" s="314"/>
      <c r="BF579" s="314"/>
      <c r="BI579" s="314"/>
      <c r="BS579" s="314"/>
      <c r="CC579" s="314"/>
      <c r="CM579" s="314"/>
      <c r="CW579" s="314"/>
      <c r="DG579" s="314"/>
      <c r="DQ579" s="314"/>
      <c r="EA579" s="314"/>
      <c r="EK579" s="314"/>
      <c r="EU579" s="314"/>
      <c r="FE579" s="314"/>
      <c r="FO579" s="314"/>
      <c r="FY579" s="314"/>
      <c r="GI579" s="314"/>
      <c r="GS579" s="314"/>
      <c r="HC579" s="314"/>
      <c r="HM579" s="314"/>
      <c r="HW579" s="314"/>
    </row>
    <row r="580" s="3" customFormat="true" x14ac:dyDescent="0.25">
      <c r="A580" s="314"/>
      <c r="K580" s="314"/>
      <c r="U580" s="314"/>
      <c r="AE580" s="314"/>
      <c r="AO580" s="314"/>
      <c r="AY580" s="314"/>
      <c r="AZ580" s="314"/>
      <c r="BA580" s="314"/>
      <c r="BB580" s="314"/>
      <c r="BC580" s="314"/>
      <c r="BD580" s="314"/>
      <c r="BE580" s="314"/>
      <c r="BF580" s="314"/>
      <c r="BI580" s="314"/>
      <c r="BS580" s="314"/>
      <c r="CC580" s="314"/>
      <c r="CM580" s="314"/>
      <c r="CW580" s="314"/>
      <c r="DG580" s="314"/>
      <c r="DQ580" s="314"/>
      <c r="EA580" s="314"/>
      <c r="EK580" s="314"/>
      <c r="EU580" s="314"/>
      <c r="FE580" s="314"/>
      <c r="FO580" s="314"/>
      <c r="FY580" s="314"/>
      <c r="GI580" s="314"/>
      <c r="GS580" s="314"/>
      <c r="HC580" s="314"/>
      <c r="HM580" s="314"/>
      <c r="HW580" s="314"/>
    </row>
    <row r="581" s="3" customFormat="true" x14ac:dyDescent="0.25">
      <c r="A581" s="314"/>
      <c r="K581" s="314"/>
      <c r="U581" s="314"/>
      <c r="AE581" s="314"/>
      <c r="AO581" s="314"/>
      <c r="AY581" s="314"/>
      <c r="AZ581" s="314"/>
      <c r="BA581" s="314"/>
      <c r="BB581" s="314"/>
      <c r="BC581" s="314"/>
      <c r="BD581" s="314"/>
      <c r="BE581" s="314"/>
      <c r="BF581" s="314"/>
      <c r="BI581" s="314"/>
      <c r="BS581" s="314"/>
      <c r="CC581" s="314"/>
      <c r="CM581" s="314"/>
      <c r="CW581" s="314"/>
      <c r="DG581" s="314"/>
      <c r="DQ581" s="314"/>
      <c r="EA581" s="314"/>
      <c r="EK581" s="314"/>
      <c r="EU581" s="314"/>
      <c r="FE581" s="314"/>
      <c r="FO581" s="314"/>
      <c r="FY581" s="314"/>
      <c r="GI581" s="314"/>
      <c r="GS581" s="314"/>
      <c r="HC581" s="314"/>
      <c r="HM581" s="314"/>
      <c r="HW581" s="314"/>
    </row>
    <row r="582" s="3" customFormat="true" x14ac:dyDescent="0.25">
      <c r="A582" s="314"/>
      <c r="K582" s="314"/>
      <c r="U582" s="314"/>
      <c r="AE582" s="314"/>
      <c r="AO582" s="314"/>
      <c r="AY582" s="314"/>
      <c r="AZ582" s="314"/>
      <c r="BA582" s="314"/>
      <c r="BB582" s="314"/>
      <c r="BC582" s="314"/>
      <c r="BD582" s="314"/>
      <c r="BE582" s="314"/>
      <c r="BF582" s="314"/>
      <c r="BI582" s="314"/>
      <c r="BS582" s="314"/>
      <c r="CC582" s="314"/>
      <c r="CM582" s="314"/>
      <c r="CW582" s="314"/>
      <c r="DG582" s="314"/>
      <c r="DQ582" s="314"/>
      <c r="EA582" s="314"/>
      <c r="EK582" s="314"/>
      <c r="EU582" s="314"/>
      <c r="FE582" s="314"/>
      <c r="FO582" s="314"/>
      <c r="FY582" s="314"/>
      <c r="GI582" s="314"/>
      <c r="GS582" s="314"/>
      <c r="HC582" s="314"/>
      <c r="HM582" s="314"/>
      <c r="HW582" s="314"/>
    </row>
    <row r="583" s="3" customFormat="true" x14ac:dyDescent="0.25">
      <c r="A583" s="314"/>
      <c r="K583" s="314"/>
      <c r="U583" s="314"/>
      <c r="AE583" s="314"/>
      <c r="AO583" s="314"/>
      <c r="AY583" s="314"/>
      <c r="AZ583" s="314"/>
      <c r="BA583" s="314"/>
      <c r="BB583" s="314"/>
      <c r="BC583" s="314"/>
      <c r="BD583" s="314"/>
      <c r="BE583" s="314"/>
      <c r="BF583" s="314"/>
      <c r="BI583" s="314"/>
      <c r="BS583" s="314"/>
      <c r="CC583" s="314"/>
      <c r="CM583" s="314"/>
      <c r="CW583" s="314"/>
      <c r="DG583" s="314"/>
      <c r="DQ583" s="314"/>
      <c r="EA583" s="314"/>
      <c r="EK583" s="314"/>
      <c r="EU583" s="314"/>
      <c r="FE583" s="314"/>
      <c r="FO583" s="314"/>
      <c r="FY583" s="314"/>
      <c r="GI583" s="314"/>
      <c r="GS583" s="314"/>
      <c r="HC583" s="314"/>
      <c r="HM583" s="314"/>
      <c r="HW583" s="314"/>
    </row>
    <row r="584" s="3" customFormat="true" x14ac:dyDescent="0.25">
      <c r="A584" s="314"/>
      <c r="K584" s="314"/>
      <c r="U584" s="314"/>
      <c r="AE584" s="314"/>
      <c r="AO584" s="314"/>
      <c r="AY584" s="314"/>
      <c r="AZ584" s="314"/>
      <c r="BA584" s="314"/>
      <c r="BB584" s="314"/>
      <c r="BC584" s="314"/>
      <c r="BD584" s="314"/>
      <c r="BE584" s="314"/>
      <c r="BF584" s="314"/>
      <c r="BI584" s="314"/>
      <c r="BS584" s="314"/>
      <c r="CC584" s="314"/>
      <c r="CM584" s="314"/>
      <c r="CW584" s="314"/>
      <c r="DG584" s="314"/>
      <c r="DQ584" s="314"/>
      <c r="EA584" s="314"/>
      <c r="EK584" s="314"/>
      <c r="EU584" s="314"/>
      <c r="FE584" s="314"/>
      <c r="FO584" s="314"/>
      <c r="FY584" s="314"/>
      <c r="GI584" s="314"/>
      <c r="GS584" s="314"/>
      <c r="HC584" s="314"/>
      <c r="HM584" s="314"/>
      <c r="HW584" s="314"/>
    </row>
    <row r="585" s="3" customFormat="true" x14ac:dyDescent="0.25">
      <c r="A585" s="314"/>
      <c r="K585" s="314"/>
      <c r="U585" s="314"/>
      <c r="AE585" s="314"/>
      <c r="AO585" s="314"/>
      <c r="AY585" s="314"/>
      <c r="AZ585" s="314"/>
      <c r="BA585" s="314"/>
      <c r="BB585" s="314"/>
      <c r="BC585" s="314"/>
      <c r="BD585" s="314"/>
      <c r="BE585" s="314"/>
      <c r="BF585" s="314"/>
      <c r="BI585" s="314"/>
      <c r="BS585" s="314"/>
      <c r="CC585" s="314"/>
      <c r="CM585" s="314"/>
      <c r="CW585" s="314"/>
      <c r="DG585" s="314"/>
      <c r="DQ585" s="314"/>
      <c r="EA585" s="314"/>
      <c r="EK585" s="314"/>
      <c r="EU585" s="314"/>
      <c r="FE585" s="314"/>
      <c r="FO585" s="314"/>
      <c r="FY585" s="314"/>
      <c r="GI585" s="314"/>
      <c r="GS585" s="314"/>
      <c r="HC585" s="314"/>
      <c r="HM585" s="314"/>
      <c r="HW585" s="314"/>
    </row>
    <row r="586" s="3" customFormat="true" x14ac:dyDescent="0.25">
      <c r="A586" s="314"/>
      <c r="K586" s="314"/>
      <c r="U586" s="314"/>
      <c r="AE586" s="314"/>
      <c r="AO586" s="314"/>
      <c r="AY586" s="314"/>
      <c r="AZ586" s="314"/>
      <c r="BA586" s="314"/>
      <c r="BB586" s="314"/>
      <c r="BC586" s="314"/>
      <c r="BD586" s="314"/>
      <c r="BE586" s="314"/>
      <c r="BF586" s="314"/>
      <c r="BI586" s="314"/>
      <c r="BS586" s="314"/>
      <c r="CC586" s="314"/>
      <c r="CM586" s="314"/>
      <c r="CW586" s="314"/>
      <c r="DG586" s="314"/>
      <c r="DQ586" s="314"/>
      <c r="EA586" s="314"/>
      <c r="EK586" s="314"/>
      <c r="EU586" s="314"/>
      <c r="FE586" s="314"/>
      <c r="FO586" s="314"/>
      <c r="FY586" s="314"/>
      <c r="GI586" s="314"/>
      <c r="GS586" s="314"/>
      <c r="HC586" s="314"/>
      <c r="HM586" s="314"/>
      <c r="HW586" s="314"/>
    </row>
    <row r="587" s="3" customFormat="true" x14ac:dyDescent="0.25">
      <c r="A587" s="314"/>
      <c r="K587" s="314"/>
      <c r="U587" s="314"/>
      <c r="AE587" s="314"/>
      <c r="AO587" s="314"/>
      <c r="AY587" s="314"/>
      <c r="AZ587" s="314"/>
      <c r="BA587" s="314"/>
      <c r="BB587" s="314"/>
      <c r="BC587" s="314"/>
      <c r="BD587" s="314"/>
      <c r="BE587" s="314"/>
      <c r="BF587" s="314"/>
      <c r="BI587" s="314"/>
      <c r="BS587" s="314"/>
      <c r="CC587" s="314"/>
      <c r="CM587" s="314"/>
      <c r="CW587" s="314"/>
      <c r="DG587" s="314"/>
      <c r="DQ587" s="314"/>
      <c r="EA587" s="314"/>
      <c r="EK587" s="314"/>
      <c r="EU587" s="314"/>
      <c r="FE587" s="314"/>
      <c r="FO587" s="314"/>
      <c r="FY587" s="314"/>
      <c r="GI587" s="314"/>
      <c r="GS587" s="314"/>
      <c r="HC587" s="314"/>
      <c r="HM587" s="314"/>
      <c r="HW587" s="314"/>
    </row>
    <row r="588" s="3" customFormat="true" x14ac:dyDescent="0.25">
      <c r="A588" s="314"/>
      <c r="K588" s="314"/>
      <c r="U588" s="314"/>
      <c r="AE588" s="314"/>
      <c r="AO588" s="314"/>
      <c r="AY588" s="314"/>
      <c r="AZ588" s="314"/>
      <c r="BA588" s="314"/>
      <c r="BB588" s="314"/>
      <c r="BC588" s="314"/>
      <c r="BD588" s="314"/>
      <c r="BE588" s="314"/>
      <c r="BF588" s="314"/>
      <c r="BI588" s="314"/>
      <c r="BS588" s="314"/>
      <c r="CC588" s="314"/>
      <c r="CM588" s="314"/>
      <c r="CW588" s="314"/>
      <c r="DG588" s="314"/>
      <c r="DQ588" s="314"/>
      <c r="EA588" s="314"/>
      <c r="EK588" s="314"/>
      <c r="EU588" s="314"/>
      <c r="FE588" s="314"/>
      <c r="FO588" s="314"/>
      <c r="FY588" s="314"/>
      <c r="GI588" s="314"/>
      <c r="GS588" s="314"/>
      <c r="HC588" s="314"/>
      <c r="HM588" s="314"/>
      <c r="HW588" s="314"/>
    </row>
    <row r="589" s="3" customFormat="true" x14ac:dyDescent="0.25">
      <c r="A589" s="314"/>
      <c r="K589" s="314"/>
      <c r="U589" s="314"/>
      <c r="AE589" s="314"/>
      <c r="AO589" s="314"/>
      <c r="AY589" s="314"/>
      <c r="AZ589" s="314"/>
      <c r="BA589" s="314"/>
      <c r="BB589" s="314"/>
      <c r="BC589" s="314"/>
      <c r="BD589" s="314"/>
      <c r="BE589" s="314"/>
      <c r="BF589" s="314"/>
      <c r="BI589" s="314"/>
      <c r="BS589" s="314"/>
      <c r="CC589" s="314"/>
      <c r="CM589" s="314"/>
      <c r="CW589" s="314"/>
      <c r="DG589" s="314"/>
      <c r="DQ589" s="314"/>
      <c r="EA589" s="314"/>
      <c r="EK589" s="314"/>
      <c r="EU589" s="314"/>
      <c r="FE589" s="314"/>
      <c r="FO589" s="314"/>
      <c r="FY589" s="314"/>
      <c r="GI589" s="314"/>
      <c r="GS589" s="314"/>
      <c r="HC589" s="314"/>
      <c r="HM589" s="314"/>
      <c r="HW589" s="314"/>
    </row>
    <row r="590" s="3" customFormat="true" x14ac:dyDescent="0.25">
      <c r="A590" s="314"/>
      <c r="K590" s="314"/>
      <c r="U590" s="314"/>
      <c r="AE590" s="314"/>
      <c r="AO590" s="314"/>
      <c r="AY590" s="314"/>
      <c r="AZ590" s="314"/>
      <c r="BA590" s="314"/>
      <c r="BB590" s="314"/>
      <c r="BC590" s="314"/>
      <c r="BD590" s="314"/>
      <c r="BE590" s="314"/>
      <c r="BF590" s="314"/>
      <c r="BI590" s="314"/>
      <c r="BS590" s="314"/>
      <c r="CC590" s="314"/>
      <c r="CM590" s="314"/>
      <c r="CW590" s="314"/>
      <c r="DG590" s="314"/>
      <c r="DQ590" s="314"/>
      <c r="EA590" s="314"/>
      <c r="EK590" s="314"/>
      <c r="EU590" s="314"/>
      <c r="FE590" s="314"/>
      <c r="FO590" s="314"/>
      <c r="FY590" s="314"/>
      <c r="GI590" s="314"/>
      <c r="GS590" s="314"/>
      <c r="HC590" s="314"/>
      <c r="HM590" s="314"/>
      <c r="HW590" s="314"/>
    </row>
    <row r="591" s="3" customFormat="true" x14ac:dyDescent="0.25">
      <c r="A591" s="314"/>
      <c r="K591" s="314"/>
      <c r="U591" s="314"/>
      <c r="AE591" s="314"/>
      <c r="AO591" s="314"/>
      <c r="AY591" s="314"/>
      <c r="AZ591" s="314"/>
      <c r="BA591" s="314"/>
      <c r="BB591" s="314"/>
      <c r="BC591" s="314"/>
      <c r="BD591" s="314"/>
      <c r="BE591" s="314"/>
      <c r="BF591" s="314"/>
      <c r="BI591" s="314"/>
      <c r="BS591" s="314"/>
      <c r="CC591" s="314"/>
      <c r="CM591" s="314"/>
      <c r="CW591" s="314"/>
      <c r="DG591" s="314"/>
      <c r="DQ591" s="314"/>
      <c r="EA591" s="314"/>
      <c r="EK591" s="314"/>
      <c r="EU591" s="314"/>
      <c r="FE591" s="314"/>
      <c r="FO591" s="314"/>
      <c r="FY591" s="314"/>
      <c r="GI591" s="314"/>
      <c r="GS591" s="314"/>
      <c r="HC591" s="314"/>
      <c r="HM591" s="314"/>
      <c r="HW591" s="314"/>
    </row>
    <row r="592" s="3" customFormat="true" x14ac:dyDescent="0.25">
      <c r="A592" s="314"/>
      <c r="K592" s="314"/>
      <c r="U592" s="314"/>
      <c r="AE592" s="314"/>
      <c r="AO592" s="314"/>
      <c r="AY592" s="314"/>
      <c r="AZ592" s="314"/>
      <c r="BA592" s="314"/>
      <c r="BB592" s="314"/>
      <c r="BC592" s="314"/>
      <c r="BD592" s="314"/>
      <c r="BE592" s="314"/>
      <c r="BF592" s="314"/>
      <c r="BI592" s="314"/>
      <c r="BS592" s="314"/>
      <c r="CC592" s="314"/>
      <c r="CM592" s="314"/>
      <c r="CW592" s="314"/>
      <c r="DG592" s="314"/>
      <c r="DQ592" s="314"/>
      <c r="EA592" s="314"/>
      <c r="EK592" s="314"/>
      <c r="EU592" s="314"/>
      <c r="FE592" s="314"/>
      <c r="FO592" s="314"/>
      <c r="FY592" s="314"/>
      <c r="GI592" s="314"/>
      <c r="GS592" s="314"/>
      <c r="HC592" s="314"/>
      <c r="HM592" s="314"/>
      <c r="HW592" s="314"/>
    </row>
    <row r="593" s="3" customFormat="true" x14ac:dyDescent="0.25">
      <c r="A593" s="314"/>
      <c r="K593" s="314"/>
      <c r="U593" s="314"/>
      <c r="AE593" s="314"/>
      <c r="AO593" s="314"/>
      <c r="AY593" s="314"/>
      <c r="AZ593" s="314"/>
      <c r="BA593" s="314"/>
      <c r="BB593" s="314"/>
      <c r="BC593" s="314"/>
      <c r="BD593" s="314"/>
      <c r="BE593" s="314"/>
      <c r="BF593" s="314"/>
      <c r="BI593" s="314"/>
      <c r="BS593" s="314"/>
      <c r="CC593" s="314"/>
      <c r="CM593" s="314"/>
      <c r="CW593" s="314"/>
      <c r="DG593" s="314"/>
      <c r="DQ593" s="314"/>
      <c r="EA593" s="314"/>
      <c r="EK593" s="314"/>
      <c r="EU593" s="314"/>
      <c r="FE593" s="314"/>
      <c r="FO593" s="314"/>
      <c r="FY593" s="314"/>
      <c r="GI593" s="314"/>
      <c r="GS593" s="314"/>
      <c r="HC593" s="314"/>
      <c r="HM593" s="314"/>
      <c r="HW593" s="314"/>
    </row>
    <row r="594" s="3" customFormat="true" x14ac:dyDescent="0.25">
      <c r="A594" s="314"/>
      <c r="K594" s="314"/>
      <c r="U594" s="314"/>
      <c r="AE594" s="314"/>
      <c r="AO594" s="314"/>
      <c r="AY594" s="314"/>
      <c r="AZ594" s="314"/>
      <c r="BA594" s="314"/>
      <c r="BB594" s="314"/>
      <c r="BC594" s="314"/>
      <c r="BD594" s="314"/>
      <c r="BE594" s="314"/>
      <c r="BF594" s="314"/>
      <c r="BI594" s="314"/>
      <c r="BS594" s="314"/>
      <c r="CC594" s="314"/>
      <c r="CM594" s="314"/>
      <c r="CW594" s="314"/>
      <c r="DG594" s="314"/>
      <c r="DQ594" s="314"/>
      <c r="EA594" s="314"/>
      <c r="EK594" s="314"/>
      <c r="EU594" s="314"/>
      <c r="FE594" s="314"/>
      <c r="FO594" s="314"/>
      <c r="FY594" s="314"/>
      <c r="GI594" s="314"/>
      <c r="GS594" s="314"/>
      <c r="HC594" s="314"/>
      <c r="HM594" s="314"/>
      <c r="HW594" s="314"/>
    </row>
    <row r="595" s="3" customFormat="true" x14ac:dyDescent="0.25">
      <c r="A595" s="314"/>
      <c r="K595" s="314"/>
      <c r="U595" s="314"/>
      <c r="AE595" s="314"/>
      <c r="AO595" s="314"/>
      <c r="AY595" s="314"/>
      <c r="AZ595" s="314"/>
      <c r="BA595" s="314"/>
      <c r="BB595" s="314"/>
      <c r="BC595" s="314"/>
      <c r="BD595" s="314"/>
      <c r="BE595" s="314"/>
      <c r="BF595" s="314"/>
      <c r="BI595" s="314"/>
      <c r="BS595" s="314"/>
      <c r="CC595" s="314"/>
      <c r="CM595" s="314"/>
      <c r="CW595" s="314"/>
      <c r="DG595" s="314"/>
      <c r="DQ595" s="314"/>
      <c r="EA595" s="314"/>
      <c r="EK595" s="314"/>
      <c r="EU595" s="314"/>
      <c r="FE595" s="314"/>
      <c r="FO595" s="314"/>
      <c r="FY595" s="314"/>
      <c r="GI595" s="314"/>
      <c r="GS595" s="314"/>
      <c r="HC595" s="314"/>
      <c r="HM595" s="314"/>
      <c r="HW595" s="314"/>
    </row>
    <row r="596" s="3" customFormat="true" x14ac:dyDescent="0.25">
      <c r="A596" s="314"/>
      <c r="K596" s="314"/>
      <c r="U596" s="314"/>
      <c r="AE596" s="314"/>
      <c r="AO596" s="314"/>
      <c r="AY596" s="314"/>
      <c r="AZ596" s="314"/>
      <c r="BA596" s="314"/>
      <c r="BB596" s="314"/>
      <c r="BC596" s="314"/>
      <c r="BD596" s="314"/>
      <c r="BE596" s="314"/>
      <c r="BF596" s="314"/>
      <c r="BI596" s="314"/>
      <c r="BS596" s="314"/>
      <c r="CC596" s="314"/>
      <c r="CM596" s="314"/>
      <c r="CW596" s="314"/>
      <c r="DG596" s="314"/>
      <c r="DQ596" s="314"/>
      <c r="EA596" s="314"/>
      <c r="EK596" s="314"/>
      <c r="EU596" s="314"/>
      <c r="FE596" s="314"/>
      <c r="FO596" s="314"/>
      <c r="FY596" s="314"/>
      <c r="GI596" s="314"/>
      <c r="GS596" s="314"/>
      <c r="HC596" s="314"/>
      <c r="HM596" s="314"/>
      <c r="HW596" s="314"/>
    </row>
    <row r="597" s="3" customFormat="true" x14ac:dyDescent="0.25">
      <c r="A597" s="314"/>
      <c r="K597" s="314"/>
      <c r="U597" s="314"/>
      <c r="AE597" s="314"/>
      <c r="AO597" s="314"/>
      <c r="AY597" s="314"/>
      <c r="AZ597" s="314"/>
      <c r="BA597" s="314"/>
      <c r="BB597" s="314"/>
      <c r="BC597" s="314"/>
      <c r="BD597" s="314"/>
      <c r="BE597" s="314"/>
      <c r="BF597" s="314"/>
      <c r="BI597" s="314"/>
      <c r="BS597" s="314"/>
      <c r="CC597" s="314"/>
      <c r="CM597" s="314"/>
      <c r="CW597" s="314"/>
      <c r="DG597" s="314"/>
      <c r="DQ597" s="314"/>
      <c r="EA597" s="314"/>
      <c r="EK597" s="314"/>
      <c r="EU597" s="314"/>
      <c r="FE597" s="314"/>
      <c r="FO597" s="314"/>
      <c r="FY597" s="314"/>
      <c r="GI597" s="314"/>
      <c r="GS597" s="314"/>
      <c r="HC597" s="314"/>
      <c r="HM597" s="314"/>
      <c r="HW597" s="314"/>
    </row>
    <row r="598" s="3" customFormat="true" x14ac:dyDescent="0.25">
      <c r="A598" s="314"/>
      <c r="K598" s="314"/>
      <c r="U598" s="314"/>
      <c r="AE598" s="314"/>
      <c r="AO598" s="314"/>
      <c r="AY598" s="314"/>
      <c r="AZ598" s="314"/>
      <c r="BA598" s="314"/>
      <c r="BB598" s="314"/>
      <c r="BC598" s="314"/>
      <c r="BD598" s="314"/>
      <c r="BE598" s="314"/>
      <c r="BF598" s="314"/>
      <c r="BI598" s="314"/>
      <c r="BS598" s="314"/>
      <c r="CC598" s="314"/>
      <c r="CM598" s="314"/>
      <c r="CW598" s="314"/>
      <c r="DG598" s="314"/>
      <c r="DQ598" s="314"/>
      <c r="EA598" s="314"/>
      <c r="EK598" s="314"/>
      <c r="EU598" s="314"/>
      <c r="FE598" s="314"/>
      <c r="FO598" s="314"/>
      <c r="FY598" s="314"/>
      <c r="GI598" s="314"/>
      <c r="GS598" s="314"/>
      <c r="HC598" s="314"/>
      <c r="HM598" s="314"/>
      <c r="HW598" s="314"/>
    </row>
    <row r="599" s="3" customFormat="true" x14ac:dyDescent="0.25">
      <c r="A599" s="314"/>
      <c r="K599" s="314"/>
      <c r="U599" s="314"/>
      <c r="AE599" s="314"/>
      <c r="AO599" s="314"/>
      <c r="AY599" s="314"/>
      <c r="AZ599" s="314"/>
      <c r="BA599" s="314"/>
      <c r="BB599" s="314"/>
      <c r="BC599" s="314"/>
      <c r="BD599" s="314"/>
      <c r="BE599" s="314"/>
      <c r="BF599" s="314"/>
      <c r="BI599" s="314"/>
      <c r="BS599" s="314"/>
      <c r="CC599" s="314"/>
      <c r="CM599" s="314"/>
      <c r="CW599" s="314"/>
      <c r="DG599" s="314"/>
      <c r="DQ599" s="314"/>
      <c r="EA599" s="314"/>
      <c r="EK599" s="314"/>
      <c r="EU599" s="314"/>
      <c r="FE599" s="314"/>
      <c r="FO599" s="314"/>
      <c r="FY599" s="314"/>
      <c r="GI599" s="314"/>
      <c r="GS599" s="314"/>
      <c r="HC599" s="314"/>
      <c r="HM599" s="314"/>
      <c r="HW599" s="314"/>
    </row>
    <row r="600" s="3" customFormat="true" x14ac:dyDescent="0.25">
      <c r="A600" s="314"/>
      <c r="K600" s="314"/>
      <c r="U600" s="314"/>
      <c r="AE600" s="314"/>
      <c r="AO600" s="314"/>
      <c r="AY600" s="314"/>
      <c r="AZ600" s="314"/>
      <c r="BA600" s="314"/>
      <c r="BB600" s="314"/>
      <c r="BC600" s="314"/>
      <c r="BD600" s="314"/>
      <c r="BE600" s="314"/>
      <c r="BF600" s="314"/>
      <c r="BI600" s="314"/>
      <c r="BS600" s="314"/>
      <c r="CC600" s="314"/>
      <c r="CM600" s="314"/>
      <c r="CW600" s="314"/>
      <c r="DG600" s="314"/>
      <c r="DQ600" s="314"/>
      <c r="EA600" s="314"/>
      <c r="EK600" s="314"/>
      <c r="EU600" s="314"/>
      <c r="FE600" s="314"/>
      <c r="FO600" s="314"/>
      <c r="FY600" s="314"/>
      <c r="GI600" s="314"/>
      <c r="GS600" s="314"/>
      <c r="HC600" s="314"/>
      <c r="HM600" s="314"/>
      <c r="HW600" s="314"/>
    </row>
    <row r="601" s="3" customFormat="true" x14ac:dyDescent="0.25">
      <c r="A601" s="314"/>
      <c r="K601" s="314"/>
      <c r="U601" s="314"/>
      <c r="AE601" s="314"/>
      <c r="AO601" s="314"/>
      <c r="AY601" s="314"/>
      <c r="AZ601" s="314"/>
      <c r="BA601" s="314"/>
      <c r="BB601" s="314"/>
      <c r="BC601" s="314"/>
      <c r="BD601" s="314"/>
      <c r="BE601" s="314"/>
      <c r="BF601" s="314"/>
      <c r="BI601" s="314"/>
      <c r="BS601" s="314"/>
      <c r="CC601" s="314"/>
      <c r="CM601" s="314"/>
      <c r="CW601" s="314"/>
      <c r="DG601" s="314"/>
      <c r="DQ601" s="314"/>
      <c r="EA601" s="314"/>
      <c r="EK601" s="314"/>
      <c r="EU601" s="314"/>
      <c r="FE601" s="314"/>
      <c r="FO601" s="314"/>
      <c r="FY601" s="314"/>
      <c r="GI601" s="314"/>
      <c r="GS601" s="314"/>
      <c r="HC601" s="314"/>
      <c r="HM601" s="314"/>
      <c r="HW601" s="314"/>
    </row>
    <row r="602" s="3" customFormat="true" x14ac:dyDescent="0.25">
      <c r="A602" s="314"/>
      <c r="K602" s="314"/>
      <c r="U602" s="314"/>
      <c r="AE602" s="314"/>
      <c r="AO602" s="314"/>
      <c r="AY602" s="314"/>
      <c r="AZ602" s="314"/>
      <c r="BA602" s="314"/>
      <c r="BB602" s="314"/>
      <c r="BC602" s="314"/>
      <c r="BD602" s="314"/>
      <c r="BE602" s="314"/>
      <c r="BF602" s="314"/>
      <c r="BI602" s="314"/>
      <c r="BS602" s="314"/>
      <c r="CC602" s="314"/>
      <c r="CM602" s="314"/>
      <c r="CW602" s="314"/>
      <c r="DG602" s="314"/>
      <c r="DQ602" s="314"/>
      <c r="EA602" s="314"/>
      <c r="EK602" s="314"/>
      <c r="EU602" s="314"/>
      <c r="FE602" s="314"/>
      <c r="FO602" s="314"/>
      <c r="FY602" s="314"/>
      <c r="GI602" s="314"/>
      <c r="GS602" s="314"/>
      <c r="HC602" s="314"/>
      <c r="HM602" s="314"/>
      <c r="HW602" s="314"/>
    </row>
    <row r="603" s="3" customFormat="true" x14ac:dyDescent="0.25">
      <c r="A603" s="314"/>
      <c r="K603" s="314"/>
      <c r="U603" s="314"/>
      <c r="AE603" s="314"/>
      <c r="AO603" s="314"/>
      <c r="AY603" s="314"/>
      <c r="AZ603" s="314"/>
      <c r="BA603" s="314"/>
      <c r="BB603" s="314"/>
      <c r="BC603" s="314"/>
      <c r="BD603" s="314"/>
      <c r="BE603" s="314"/>
      <c r="BF603" s="314"/>
      <c r="BI603" s="314"/>
      <c r="BS603" s="314"/>
      <c r="CC603" s="314"/>
      <c r="CM603" s="314"/>
      <c r="CW603" s="314"/>
      <c r="DG603" s="314"/>
      <c r="DQ603" s="314"/>
      <c r="EA603" s="314"/>
      <c r="EK603" s="314"/>
      <c r="EU603" s="314"/>
      <c r="FE603" s="314"/>
      <c r="FO603" s="314"/>
      <c r="FY603" s="314"/>
      <c r="GI603" s="314"/>
      <c r="GS603" s="314"/>
      <c r="HC603" s="314"/>
      <c r="HM603" s="314"/>
      <c r="HW603" s="314"/>
    </row>
    <row r="604" s="3" customFormat="true" x14ac:dyDescent="0.25">
      <c r="A604" s="314"/>
      <c r="K604" s="314"/>
      <c r="U604" s="314"/>
      <c r="AE604" s="314"/>
      <c r="AO604" s="314"/>
      <c r="AY604" s="314"/>
      <c r="AZ604" s="314"/>
      <c r="BA604" s="314"/>
      <c r="BB604" s="314"/>
      <c r="BC604" s="314"/>
      <c r="BD604" s="314"/>
      <c r="BE604" s="314"/>
      <c r="BF604" s="314"/>
      <c r="BI604" s="314"/>
      <c r="BS604" s="314"/>
      <c r="CC604" s="314"/>
      <c r="CM604" s="314"/>
      <c r="CW604" s="314"/>
      <c r="DG604" s="314"/>
      <c r="DQ604" s="314"/>
      <c r="EA604" s="314"/>
      <c r="EK604" s="314"/>
      <c r="EU604" s="314"/>
      <c r="FE604" s="314"/>
      <c r="FO604" s="314"/>
      <c r="FY604" s="314"/>
      <c r="GI604" s="314"/>
      <c r="GS604" s="314"/>
      <c r="HC604" s="314"/>
      <c r="HM604" s="314"/>
      <c r="HW604" s="314"/>
    </row>
    <row r="605" s="3" customFormat="true" x14ac:dyDescent="0.25">
      <c r="A605" s="314"/>
      <c r="K605" s="314"/>
      <c r="U605" s="314"/>
      <c r="AE605" s="314"/>
      <c r="AO605" s="314"/>
      <c r="AY605" s="314"/>
      <c r="AZ605" s="314"/>
      <c r="BA605" s="314"/>
      <c r="BB605" s="314"/>
      <c r="BC605" s="314"/>
      <c r="BD605" s="314"/>
      <c r="BE605" s="314"/>
      <c r="BF605" s="314"/>
      <c r="BI605" s="314"/>
      <c r="BS605" s="314"/>
      <c r="CC605" s="314"/>
      <c r="CM605" s="314"/>
      <c r="CW605" s="314"/>
      <c r="DG605" s="314"/>
      <c r="DQ605" s="314"/>
      <c r="EA605" s="314"/>
      <c r="EK605" s="314"/>
      <c r="EU605" s="314"/>
      <c r="FE605" s="314"/>
      <c r="FO605" s="314"/>
      <c r="FY605" s="314"/>
      <c r="GI605" s="314"/>
      <c r="GS605" s="314"/>
      <c r="HC605" s="314"/>
      <c r="HM605" s="314"/>
      <c r="HW605" s="314"/>
    </row>
    <row r="606" s="3" customFormat="true" x14ac:dyDescent="0.25">
      <c r="A606" s="314"/>
      <c r="K606" s="314"/>
      <c r="U606" s="314"/>
      <c r="AE606" s="314"/>
      <c r="AO606" s="314"/>
      <c r="AY606" s="314"/>
      <c r="AZ606" s="314"/>
      <c r="BA606" s="314"/>
      <c r="BB606" s="314"/>
      <c r="BC606" s="314"/>
      <c r="BD606" s="314"/>
      <c r="BE606" s="314"/>
      <c r="BF606" s="314"/>
      <c r="BI606" s="314"/>
      <c r="BS606" s="314"/>
      <c r="CC606" s="314"/>
      <c r="CM606" s="314"/>
      <c r="CW606" s="314"/>
      <c r="DG606" s="314"/>
      <c r="DQ606" s="314"/>
      <c r="EA606" s="314"/>
      <c r="EK606" s="314"/>
      <c r="EU606" s="314"/>
      <c r="FE606" s="314"/>
      <c r="FO606" s="314"/>
      <c r="FY606" s="314"/>
      <c r="GI606" s="314"/>
      <c r="GS606" s="314"/>
      <c r="HC606" s="314"/>
      <c r="HM606" s="314"/>
      <c r="HW606" s="314"/>
    </row>
    <row r="607" s="3" customFormat="true" x14ac:dyDescent="0.25">
      <c r="A607" s="314"/>
      <c r="K607" s="314"/>
      <c r="U607" s="314"/>
      <c r="AE607" s="314"/>
      <c r="AO607" s="314"/>
      <c r="AY607" s="314"/>
      <c r="AZ607" s="314"/>
      <c r="BA607" s="314"/>
      <c r="BB607" s="314"/>
      <c r="BC607" s="314"/>
      <c r="BD607" s="314"/>
      <c r="BE607" s="314"/>
      <c r="BF607" s="314"/>
      <c r="BI607" s="314"/>
      <c r="BS607" s="314"/>
      <c r="CC607" s="314"/>
      <c r="CM607" s="314"/>
      <c r="CW607" s="314"/>
      <c r="DG607" s="314"/>
      <c r="DQ607" s="314"/>
      <c r="EA607" s="314"/>
      <c r="EK607" s="314"/>
      <c r="EU607" s="314"/>
      <c r="FE607" s="314"/>
      <c r="FO607" s="314"/>
      <c r="FY607" s="314"/>
      <c r="GI607" s="314"/>
      <c r="GS607" s="314"/>
      <c r="HC607" s="314"/>
      <c r="HM607" s="314"/>
      <c r="HW607" s="314"/>
    </row>
    <row r="608" s="3" customFormat="true" x14ac:dyDescent="0.25">
      <c r="A608" s="314"/>
      <c r="K608" s="314"/>
      <c r="U608" s="314"/>
      <c r="AE608" s="314"/>
      <c r="AO608" s="314"/>
      <c r="AY608" s="314"/>
      <c r="AZ608" s="314"/>
      <c r="BA608" s="314"/>
      <c r="BB608" s="314"/>
      <c r="BC608" s="314"/>
      <c r="BD608" s="314"/>
      <c r="BE608" s="314"/>
      <c r="BF608" s="314"/>
      <c r="BI608" s="314"/>
      <c r="BS608" s="314"/>
      <c r="CC608" s="314"/>
      <c r="CM608" s="314"/>
      <c r="CW608" s="314"/>
      <c r="DG608" s="314"/>
      <c r="DQ608" s="314"/>
      <c r="EA608" s="314"/>
      <c r="EK608" s="314"/>
      <c r="EU608" s="314"/>
      <c r="FE608" s="314"/>
      <c r="FO608" s="314"/>
      <c r="FY608" s="314"/>
      <c r="GI608" s="314"/>
      <c r="GS608" s="314"/>
      <c r="HC608" s="314"/>
      <c r="HM608" s="314"/>
      <c r="HW608" s="314"/>
    </row>
    <row r="609" s="3" customFormat="true" x14ac:dyDescent="0.25">
      <c r="A609" s="314"/>
      <c r="K609" s="314"/>
      <c r="U609" s="314"/>
      <c r="AE609" s="314"/>
      <c r="AO609" s="314"/>
      <c r="AY609" s="314"/>
      <c r="AZ609" s="314"/>
      <c r="BA609" s="314"/>
      <c r="BB609" s="314"/>
      <c r="BC609" s="314"/>
      <c r="BD609" s="314"/>
      <c r="BE609" s="314"/>
      <c r="BF609" s="314"/>
      <c r="BI609" s="314"/>
      <c r="BS609" s="314"/>
      <c r="CC609" s="314"/>
      <c r="CM609" s="314"/>
      <c r="CW609" s="314"/>
      <c r="DG609" s="314"/>
      <c r="DQ609" s="314"/>
      <c r="EA609" s="314"/>
      <c r="EK609" s="314"/>
      <c r="EU609" s="314"/>
      <c r="FE609" s="314"/>
      <c r="FO609" s="314"/>
      <c r="FY609" s="314"/>
      <c r="GI609" s="314"/>
      <c r="GS609" s="314"/>
      <c r="HC609" s="314"/>
      <c r="HM609" s="314"/>
      <c r="HW609" s="314"/>
    </row>
    <row r="610" s="3" customFormat="true" x14ac:dyDescent="0.25">
      <c r="A610" s="314"/>
      <c r="K610" s="314"/>
      <c r="U610" s="314"/>
      <c r="AE610" s="314"/>
      <c r="AO610" s="314"/>
      <c r="AY610" s="314"/>
      <c r="AZ610" s="314"/>
      <c r="BA610" s="314"/>
      <c r="BB610" s="314"/>
      <c r="BC610" s="314"/>
      <c r="BD610" s="314"/>
      <c r="BE610" s="314"/>
      <c r="BF610" s="314"/>
      <c r="BI610" s="314"/>
      <c r="BS610" s="314"/>
      <c r="CC610" s="314"/>
      <c r="CM610" s="314"/>
      <c r="CW610" s="314"/>
      <c r="DG610" s="314"/>
      <c r="DQ610" s="314"/>
      <c r="EA610" s="314"/>
      <c r="EK610" s="314"/>
      <c r="EU610" s="314"/>
      <c r="FE610" s="314"/>
      <c r="FO610" s="314"/>
      <c r="FY610" s="314"/>
      <c r="GI610" s="314"/>
      <c r="GS610" s="314"/>
      <c r="HC610" s="314"/>
      <c r="HM610" s="314"/>
      <c r="HW610" s="314"/>
    </row>
    <row r="611" s="3" customFormat="true" x14ac:dyDescent="0.25">
      <c r="A611" s="314"/>
      <c r="K611" s="314"/>
      <c r="U611" s="314"/>
      <c r="AE611" s="314"/>
      <c r="AO611" s="314"/>
      <c r="AY611" s="314"/>
      <c r="AZ611" s="314"/>
      <c r="BA611" s="314"/>
      <c r="BB611" s="314"/>
      <c r="BC611" s="314"/>
      <c r="BD611" s="314"/>
      <c r="BE611" s="314"/>
      <c r="BF611" s="314"/>
      <c r="BI611" s="314"/>
      <c r="BS611" s="314"/>
      <c r="CC611" s="314"/>
      <c r="CM611" s="314"/>
      <c r="CW611" s="314"/>
      <c r="DG611" s="314"/>
      <c r="DQ611" s="314"/>
      <c r="EA611" s="314"/>
      <c r="EK611" s="314"/>
      <c r="EU611" s="314"/>
      <c r="FE611" s="314"/>
      <c r="FO611" s="314"/>
      <c r="FY611" s="314"/>
      <c r="GI611" s="314"/>
      <c r="GS611" s="314"/>
      <c r="HC611" s="314"/>
      <c r="HM611" s="314"/>
      <c r="HW611" s="314"/>
    </row>
    <row r="612" s="3" customFormat="true" x14ac:dyDescent="0.25">
      <c r="A612" s="314"/>
      <c r="K612" s="314"/>
      <c r="U612" s="314"/>
      <c r="AE612" s="314"/>
      <c r="AO612" s="314"/>
      <c r="AY612" s="314"/>
      <c r="AZ612" s="314"/>
      <c r="BA612" s="314"/>
      <c r="BB612" s="314"/>
      <c r="BC612" s="314"/>
      <c r="BD612" s="314"/>
      <c r="BE612" s="314"/>
      <c r="BF612" s="314"/>
      <c r="BI612" s="314"/>
      <c r="BS612" s="314"/>
      <c r="CC612" s="314"/>
      <c r="CM612" s="314"/>
      <c r="CW612" s="314"/>
      <c r="DG612" s="314"/>
      <c r="DQ612" s="314"/>
      <c r="EA612" s="314"/>
      <c r="EK612" s="314"/>
      <c r="EU612" s="314"/>
      <c r="FE612" s="314"/>
      <c r="FO612" s="314"/>
      <c r="FY612" s="314"/>
      <c r="GI612" s="314"/>
      <c r="GS612" s="314"/>
      <c r="HC612" s="314"/>
      <c r="HM612" s="314"/>
      <c r="HW612" s="314"/>
    </row>
    <row r="613" s="3" customFormat="true" x14ac:dyDescent="0.25">
      <c r="A613" s="314"/>
      <c r="K613" s="314"/>
      <c r="U613" s="314"/>
      <c r="AE613" s="314"/>
      <c r="AO613" s="314"/>
      <c r="AY613" s="314"/>
      <c r="AZ613" s="314"/>
      <c r="BA613" s="314"/>
      <c r="BB613" s="314"/>
      <c r="BC613" s="314"/>
      <c r="BD613" s="314"/>
      <c r="BE613" s="314"/>
      <c r="BF613" s="314"/>
      <c r="BI613" s="314"/>
      <c r="BS613" s="314"/>
      <c r="CC613" s="314"/>
      <c r="CM613" s="314"/>
      <c r="CW613" s="314"/>
      <c r="DG613" s="314"/>
      <c r="DQ613" s="314"/>
      <c r="EA613" s="314"/>
      <c r="EK613" s="314"/>
      <c r="EU613" s="314"/>
      <c r="FE613" s="314"/>
      <c r="FO613" s="314"/>
      <c r="FY613" s="314"/>
      <c r="GI613" s="314"/>
      <c r="GS613" s="314"/>
      <c r="HC613" s="314"/>
      <c r="HM613" s="314"/>
      <c r="HW613" s="314"/>
    </row>
    <row r="614" s="3" customFormat="true" x14ac:dyDescent="0.25">
      <c r="A614" s="314"/>
      <c r="K614" s="314"/>
      <c r="U614" s="314"/>
      <c r="AE614" s="314"/>
      <c r="AO614" s="314"/>
      <c r="AY614" s="314"/>
      <c r="AZ614" s="314"/>
      <c r="BA614" s="314"/>
      <c r="BB614" s="314"/>
      <c r="BC614" s="314"/>
      <c r="BD614" s="314"/>
      <c r="BE614" s="314"/>
      <c r="BF614" s="314"/>
      <c r="BI614" s="314"/>
      <c r="BS614" s="314"/>
      <c r="CC614" s="314"/>
      <c r="CM614" s="314"/>
      <c r="CW614" s="314"/>
      <c r="DG614" s="314"/>
      <c r="DQ614" s="314"/>
      <c r="EA614" s="314"/>
      <c r="EK614" s="314"/>
      <c r="EU614" s="314"/>
      <c r="FE614" s="314"/>
      <c r="FO614" s="314"/>
      <c r="FY614" s="314"/>
      <c r="GI614" s="314"/>
      <c r="GS614" s="314"/>
      <c r="HC614" s="314"/>
      <c r="HM614" s="314"/>
      <c r="HW614" s="314"/>
    </row>
    <row r="615" s="3" customFormat="true" x14ac:dyDescent="0.25">
      <c r="A615" s="314"/>
      <c r="K615" s="314"/>
      <c r="U615" s="314"/>
      <c r="AE615" s="314"/>
      <c r="AO615" s="314"/>
      <c r="AY615" s="314"/>
      <c r="AZ615" s="314"/>
      <c r="BA615" s="314"/>
      <c r="BB615" s="314"/>
      <c r="BC615" s="314"/>
      <c r="BD615" s="314"/>
      <c r="BE615" s="314"/>
      <c r="BF615" s="314"/>
      <c r="BI615" s="314"/>
      <c r="BS615" s="314"/>
      <c r="CC615" s="314"/>
      <c r="CM615" s="314"/>
      <c r="CW615" s="314"/>
      <c r="DG615" s="314"/>
      <c r="DQ615" s="314"/>
      <c r="EA615" s="314"/>
      <c r="EK615" s="314"/>
      <c r="EU615" s="314"/>
      <c r="FE615" s="314"/>
      <c r="FO615" s="314"/>
      <c r="FY615" s="314"/>
      <c r="GI615" s="314"/>
      <c r="GS615" s="314"/>
      <c r="HC615" s="314"/>
      <c r="HM615" s="314"/>
      <c r="HW615" s="314"/>
    </row>
    <row r="616" s="3" customFormat="true" x14ac:dyDescent="0.25">
      <c r="A616" s="314"/>
      <c r="K616" s="314"/>
      <c r="U616" s="314"/>
      <c r="AE616" s="314"/>
      <c r="AO616" s="314"/>
      <c r="AY616" s="314"/>
      <c r="AZ616" s="314"/>
      <c r="BA616" s="314"/>
      <c r="BB616" s="314"/>
      <c r="BC616" s="314"/>
      <c r="BD616" s="314"/>
      <c r="BE616" s="314"/>
      <c r="BF616" s="314"/>
      <c r="BI616" s="314"/>
      <c r="BS616" s="314"/>
      <c r="CC616" s="314"/>
      <c r="CM616" s="314"/>
      <c r="CW616" s="314"/>
      <c r="DG616" s="314"/>
      <c r="DQ616" s="314"/>
      <c r="EA616" s="314"/>
      <c r="EK616" s="314"/>
      <c r="EU616" s="314"/>
      <c r="FE616" s="314"/>
      <c r="FO616" s="314"/>
      <c r="FY616" s="314"/>
      <c r="GI616" s="314"/>
      <c r="GS616" s="314"/>
      <c r="HC616" s="314"/>
      <c r="HM616" s="314"/>
      <c r="HW616" s="314"/>
    </row>
    <row r="617" s="3" customFormat="true" x14ac:dyDescent="0.25">
      <c r="A617" s="314"/>
      <c r="K617" s="314"/>
      <c r="U617" s="314"/>
      <c r="AE617" s="314"/>
      <c r="AO617" s="314"/>
      <c r="AY617" s="314"/>
      <c r="AZ617" s="314"/>
      <c r="BA617" s="314"/>
      <c r="BB617" s="314"/>
      <c r="BC617" s="314"/>
      <c r="BD617" s="314"/>
      <c r="BE617" s="314"/>
      <c r="BF617" s="314"/>
      <c r="BI617" s="314"/>
      <c r="BS617" s="314"/>
      <c r="CC617" s="314"/>
      <c r="CM617" s="314"/>
      <c r="CW617" s="314"/>
      <c r="DG617" s="314"/>
      <c r="DQ617" s="314"/>
      <c r="EA617" s="314"/>
      <c r="EK617" s="314"/>
      <c r="EU617" s="314"/>
      <c r="FE617" s="314"/>
      <c r="FO617" s="314"/>
      <c r="FY617" s="314"/>
      <c r="GI617" s="314"/>
      <c r="GS617" s="314"/>
      <c r="HC617" s="314"/>
      <c r="HM617" s="314"/>
      <c r="HW617" s="314"/>
    </row>
    <row r="618" s="3" customFormat="true" x14ac:dyDescent="0.25">
      <c r="A618" s="314"/>
      <c r="K618" s="314"/>
      <c r="U618" s="314"/>
      <c r="AE618" s="314"/>
      <c r="AO618" s="314"/>
      <c r="AY618" s="314"/>
      <c r="AZ618" s="314"/>
      <c r="BA618" s="314"/>
      <c r="BB618" s="314"/>
      <c r="BC618" s="314"/>
      <c r="BD618" s="314"/>
      <c r="BE618" s="314"/>
      <c r="BF618" s="314"/>
      <c r="BI618" s="314"/>
      <c r="BS618" s="314"/>
      <c r="CC618" s="314"/>
      <c r="CM618" s="314"/>
      <c r="CW618" s="314"/>
      <c r="DG618" s="314"/>
      <c r="DQ618" s="314"/>
      <c r="EA618" s="314"/>
      <c r="EK618" s="314"/>
      <c r="EU618" s="314"/>
      <c r="FE618" s="314"/>
      <c r="FO618" s="314"/>
      <c r="FY618" s="314"/>
      <c r="GI618" s="314"/>
      <c r="GS618" s="314"/>
      <c r="HC618" s="314"/>
      <c r="HM618" s="314"/>
      <c r="HW618" s="314"/>
    </row>
    <row r="619" s="3" customFormat="true" x14ac:dyDescent="0.25">
      <c r="A619" s="314"/>
      <c r="K619" s="314"/>
      <c r="U619" s="314"/>
      <c r="AE619" s="314"/>
      <c r="AO619" s="314"/>
      <c r="AY619" s="314"/>
      <c r="AZ619" s="314"/>
      <c r="BA619" s="314"/>
      <c r="BB619" s="314"/>
      <c r="BC619" s="314"/>
      <c r="BD619" s="314"/>
      <c r="BE619" s="314"/>
      <c r="BF619" s="314"/>
      <c r="BI619" s="314"/>
      <c r="BS619" s="314"/>
      <c r="CC619" s="314"/>
      <c r="CM619" s="314"/>
      <c r="CW619" s="314"/>
      <c r="DG619" s="314"/>
      <c r="DQ619" s="314"/>
      <c r="EA619" s="314"/>
      <c r="EK619" s="314"/>
      <c r="EU619" s="314"/>
      <c r="FE619" s="314"/>
      <c r="FO619" s="314"/>
      <c r="FY619" s="314"/>
      <c r="GI619" s="314"/>
      <c r="GS619" s="314"/>
      <c r="HC619" s="314"/>
      <c r="HM619" s="314"/>
      <c r="HW619" s="314"/>
    </row>
    <row r="620" s="3" customFormat="true" x14ac:dyDescent="0.25">
      <c r="A620" s="314"/>
      <c r="K620" s="314"/>
      <c r="U620" s="314"/>
      <c r="AE620" s="314"/>
      <c r="AO620" s="314"/>
      <c r="AY620" s="314"/>
      <c r="AZ620" s="314"/>
      <c r="BA620" s="314"/>
      <c r="BB620" s="314"/>
      <c r="BC620" s="314"/>
      <c r="BD620" s="314"/>
      <c r="BE620" s="314"/>
      <c r="BF620" s="314"/>
      <c r="BI620" s="314"/>
      <c r="BS620" s="314"/>
      <c r="CC620" s="314"/>
      <c r="CM620" s="314"/>
      <c r="CW620" s="314"/>
      <c r="DG620" s="314"/>
      <c r="DQ620" s="314"/>
      <c r="EA620" s="314"/>
      <c r="EK620" s="314"/>
      <c r="EU620" s="314"/>
      <c r="FE620" s="314"/>
      <c r="FO620" s="314"/>
      <c r="FY620" s="314"/>
      <c r="GI620" s="314"/>
      <c r="GS620" s="314"/>
      <c r="HC620" s="314"/>
      <c r="HM620" s="314"/>
      <c r="HW620" s="314"/>
    </row>
    <row r="621" s="3" customFormat="true" x14ac:dyDescent="0.25">
      <c r="A621" s="314"/>
      <c r="K621" s="314"/>
      <c r="U621" s="314"/>
      <c r="AE621" s="314"/>
      <c r="AO621" s="314"/>
      <c r="AY621" s="314"/>
      <c r="AZ621" s="314"/>
      <c r="BA621" s="314"/>
      <c r="BB621" s="314"/>
      <c r="BC621" s="314"/>
      <c r="BD621" s="314"/>
      <c r="BE621" s="314"/>
      <c r="BF621" s="314"/>
      <c r="BI621" s="314"/>
      <c r="BS621" s="314"/>
      <c r="CC621" s="314"/>
      <c r="CM621" s="314"/>
      <c r="CW621" s="314"/>
      <c r="DG621" s="314"/>
      <c r="DQ621" s="314"/>
      <c r="EA621" s="314"/>
      <c r="EK621" s="314"/>
      <c r="EU621" s="314"/>
      <c r="FE621" s="314"/>
      <c r="FO621" s="314"/>
      <c r="FY621" s="314"/>
      <c r="GI621" s="314"/>
      <c r="GS621" s="314"/>
      <c r="HC621" s="314"/>
      <c r="HM621" s="314"/>
      <c r="HW621" s="314"/>
    </row>
    <row r="622" s="3" customFormat="true" x14ac:dyDescent="0.25">
      <c r="A622" s="314"/>
      <c r="K622" s="314"/>
      <c r="U622" s="314"/>
      <c r="AE622" s="314"/>
      <c r="AO622" s="314"/>
      <c r="AY622" s="314"/>
      <c r="AZ622" s="314"/>
      <c r="BA622" s="314"/>
      <c r="BB622" s="314"/>
      <c r="BC622" s="314"/>
      <c r="BD622" s="314"/>
      <c r="BE622" s="314"/>
      <c r="BF622" s="314"/>
      <c r="BI622" s="314"/>
      <c r="BS622" s="314"/>
      <c r="CC622" s="314"/>
      <c r="CM622" s="314"/>
      <c r="CW622" s="314"/>
      <c r="DG622" s="314"/>
      <c r="DQ622" s="314"/>
      <c r="EA622" s="314"/>
      <c r="EK622" s="314"/>
      <c r="EU622" s="314"/>
      <c r="FE622" s="314"/>
      <c r="FO622" s="314"/>
      <c r="FY622" s="314"/>
      <c r="GI622" s="314"/>
      <c r="GS622" s="314"/>
      <c r="HC622" s="314"/>
      <c r="HM622" s="314"/>
      <c r="HW622" s="314"/>
    </row>
    <row r="623" s="3" customFormat="true" x14ac:dyDescent="0.25">
      <c r="A623" s="314"/>
      <c r="K623" s="314"/>
      <c r="U623" s="314"/>
      <c r="AE623" s="314"/>
      <c r="AO623" s="314"/>
      <c r="AY623" s="314"/>
      <c r="AZ623" s="314"/>
      <c r="BA623" s="314"/>
      <c r="BB623" s="314"/>
      <c r="BC623" s="314"/>
      <c r="BD623" s="314"/>
      <c r="BE623" s="314"/>
      <c r="BF623" s="314"/>
      <c r="BI623" s="314"/>
      <c r="BS623" s="314"/>
      <c r="CC623" s="314"/>
      <c r="CM623" s="314"/>
      <c r="CW623" s="314"/>
      <c r="DG623" s="314"/>
      <c r="DQ623" s="314"/>
      <c r="EA623" s="314"/>
      <c r="EK623" s="314"/>
      <c r="EU623" s="314"/>
      <c r="FE623" s="314"/>
      <c r="FO623" s="314"/>
      <c r="FY623" s="314"/>
      <c r="GI623" s="314"/>
      <c r="GS623" s="314"/>
      <c r="HC623" s="314"/>
      <c r="HM623" s="314"/>
      <c r="HW623" s="314"/>
    </row>
    <row r="624" s="3" customFormat="true" x14ac:dyDescent="0.25">
      <c r="A624" s="314"/>
      <c r="K624" s="314"/>
      <c r="U624" s="314"/>
      <c r="AE624" s="314"/>
      <c r="AO624" s="314"/>
      <c r="AY624" s="314"/>
      <c r="AZ624" s="314"/>
      <c r="BA624" s="314"/>
      <c r="BB624" s="314"/>
      <c r="BC624" s="314"/>
      <c r="BD624" s="314"/>
      <c r="BE624" s="314"/>
      <c r="BF624" s="314"/>
      <c r="BI624" s="314"/>
      <c r="BS624" s="314"/>
      <c r="CC624" s="314"/>
      <c r="CM624" s="314"/>
      <c r="CW624" s="314"/>
      <c r="DG624" s="314"/>
      <c r="DQ624" s="314"/>
      <c r="EA624" s="314"/>
      <c r="EK624" s="314"/>
      <c r="EU624" s="314"/>
      <c r="FE624" s="314"/>
      <c r="FO624" s="314"/>
      <c r="FY624" s="314"/>
      <c r="GI624" s="314"/>
      <c r="GS624" s="314"/>
      <c r="HC624" s="314"/>
      <c r="HM624" s="314"/>
      <c r="HW624" s="314"/>
    </row>
    <row r="625" s="3" customFormat="true" x14ac:dyDescent="0.25">
      <c r="A625" s="314"/>
      <c r="K625" s="314"/>
      <c r="U625" s="314"/>
      <c r="AE625" s="314"/>
      <c r="AO625" s="314"/>
      <c r="AY625" s="314"/>
      <c r="AZ625" s="314"/>
      <c r="BA625" s="314"/>
      <c r="BB625" s="314"/>
      <c r="BC625" s="314"/>
      <c r="BD625" s="314"/>
      <c r="BE625" s="314"/>
      <c r="BF625" s="314"/>
      <c r="BI625" s="314"/>
      <c r="BS625" s="314"/>
      <c r="CC625" s="314"/>
      <c r="CM625" s="314"/>
      <c r="CW625" s="314"/>
      <c r="DG625" s="314"/>
      <c r="DQ625" s="314"/>
      <c r="EA625" s="314"/>
      <c r="EK625" s="314"/>
      <c r="EU625" s="314"/>
      <c r="FE625" s="314"/>
      <c r="FO625" s="314"/>
      <c r="FY625" s="314"/>
      <c r="GI625" s="314"/>
      <c r="GS625" s="314"/>
      <c r="HC625" s="314"/>
      <c r="HM625" s="314"/>
      <c r="HW625" s="314"/>
    </row>
    <row r="626" s="3" customFormat="true" x14ac:dyDescent="0.25">
      <c r="A626" s="314"/>
      <c r="K626" s="314"/>
      <c r="U626" s="314"/>
      <c r="AE626" s="314"/>
      <c r="AO626" s="314"/>
      <c r="AY626" s="314"/>
      <c r="AZ626" s="314"/>
      <c r="BA626" s="314"/>
      <c r="BB626" s="314"/>
      <c r="BC626" s="314"/>
      <c r="BD626" s="314"/>
      <c r="BE626" s="314"/>
      <c r="BF626" s="314"/>
      <c r="BI626" s="314"/>
      <c r="BS626" s="314"/>
      <c r="CC626" s="314"/>
      <c r="CM626" s="314"/>
      <c r="CW626" s="314"/>
      <c r="DG626" s="314"/>
      <c r="DQ626" s="314"/>
      <c r="EA626" s="314"/>
      <c r="EK626" s="314"/>
      <c r="EU626" s="314"/>
      <c r="FE626" s="314"/>
      <c r="FO626" s="314"/>
      <c r="FY626" s="314"/>
      <c r="GI626" s="314"/>
      <c r="GS626" s="314"/>
      <c r="HC626" s="314"/>
      <c r="HM626" s="314"/>
      <c r="HW626" s="314"/>
    </row>
    <row r="627" s="3" customFormat="true" x14ac:dyDescent="0.25">
      <c r="A627" s="314"/>
      <c r="K627" s="314"/>
      <c r="U627" s="314"/>
      <c r="AE627" s="314"/>
      <c r="AO627" s="314"/>
      <c r="AY627" s="314"/>
      <c r="AZ627" s="314"/>
      <c r="BA627" s="314"/>
      <c r="BB627" s="314"/>
      <c r="BC627" s="314"/>
      <c r="BD627" s="314"/>
      <c r="BE627" s="314"/>
      <c r="BF627" s="314"/>
      <c r="BI627" s="314"/>
      <c r="BS627" s="314"/>
      <c r="CC627" s="314"/>
      <c r="CM627" s="314"/>
      <c r="CW627" s="314"/>
      <c r="DG627" s="314"/>
      <c r="DQ627" s="314"/>
      <c r="EA627" s="314"/>
      <c r="EK627" s="314"/>
      <c r="EU627" s="314"/>
      <c r="FE627" s="314"/>
      <c r="FO627" s="314"/>
      <c r="FY627" s="314"/>
      <c r="GI627" s="314"/>
      <c r="GS627" s="314"/>
      <c r="HC627" s="314"/>
      <c r="HM627" s="314"/>
      <c r="HW627" s="314"/>
    </row>
    <row r="628" s="3" customFormat="true" x14ac:dyDescent="0.25">
      <c r="A628" s="314"/>
      <c r="K628" s="314"/>
      <c r="U628" s="314"/>
      <c r="AE628" s="314"/>
      <c r="AO628" s="314"/>
      <c r="AY628" s="314"/>
      <c r="AZ628" s="314"/>
      <c r="BA628" s="314"/>
      <c r="BB628" s="314"/>
      <c r="BC628" s="314"/>
      <c r="BD628" s="314"/>
      <c r="BE628" s="314"/>
      <c r="BF628" s="314"/>
      <c r="BI628" s="314"/>
      <c r="BS628" s="314"/>
      <c r="CC628" s="314"/>
      <c r="CM628" s="314"/>
      <c r="CW628" s="314"/>
      <c r="DG628" s="314"/>
      <c r="DQ628" s="314"/>
      <c r="EA628" s="314"/>
      <c r="EK628" s="314"/>
      <c r="EU628" s="314"/>
      <c r="FE628" s="314"/>
      <c r="FO628" s="314"/>
      <c r="FY628" s="314"/>
      <c r="GI628" s="314"/>
      <c r="GS628" s="314"/>
      <c r="HC628" s="314"/>
      <c r="HM628" s="314"/>
      <c r="HW628" s="314"/>
    </row>
    <row r="629" s="3" customFormat="true" x14ac:dyDescent="0.25">
      <c r="A629" s="314"/>
      <c r="K629" s="314"/>
      <c r="U629" s="314"/>
      <c r="AE629" s="314"/>
      <c r="AO629" s="314"/>
      <c r="AY629" s="314"/>
      <c r="AZ629" s="314"/>
      <c r="BA629" s="314"/>
      <c r="BB629" s="314"/>
      <c r="BC629" s="314"/>
      <c r="BD629" s="314"/>
      <c r="BE629" s="314"/>
      <c r="BF629" s="314"/>
      <c r="BI629" s="314"/>
      <c r="BS629" s="314"/>
      <c r="CC629" s="314"/>
      <c r="CM629" s="314"/>
      <c r="CW629" s="314"/>
      <c r="DG629" s="314"/>
      <c r="DQ629" s="314"/>
      <c r="EA629" s="314"/>
      <c r="EK629" s="314"/>
      <c r="EU629" s="314"/>
      <c r="FE629" s="314"/>
      <c r="FO629" s="314"/>
      <c r="FY629" s="314"/>
      <c r="GI629" s="314"/>
      <c r="GS629" s="314"/>
      <c r="HC629" s="314"/>
      <c r="HM629" s="314"/>
      <c r="HW629" s="314"/>
    </row>
    <row r="630" s="3" customFormat="true" x14ac:dyDescent="0.25">
      <c r="A630" s="314"/>
      <c r="K630" s="314"/>
      <c r="U630" s="314"/>
      <c r="AE630" s="314"/>
      <c r="AO630" s="314"/>
      <c r="AY630" s="314"/>
      <c r="AZ630" s="314"/>
      <c r="BA630" s="314"/>
      <c r="BB630" s="314"/>
      <c r="BC630" s="314"/>
      <c r="BD630" s="314"/>
      <c r="BE630" s="314"/>
      <c r="BF630" s="314"/>
      <c r="BI630" s="314"/>
      <c r="BS630" s="314"/>
      <c r="CC630" s="314"/>
      <c r="CM630" s="314"/>
      <c r="CW630" s="314"/>
      <c r="DG630" s="314"/>
      <c r="DQ630" s="314"/>
      <c r="EA630" s="314"/>
      <c r="EK630" s="314"/>
      <c r="EU630" s="314"/>
      <c r="FE630" s="314"/>
      <c r="FO630" s="314"/>
      <c r="FY630" s="314"/>
      <c r="GI630" s="314"/>
      <c r="GS630" s="314"/>
      <c r="HC630" s="314"/>
      <c r="HM630" s="314"/>
      <c r="HW630" s="314"/>
    </row>
    <row r="631" s="3" customFormat="true" x14ac:dyDescent="0.25">
      <c r="A631" s="314"/>
      <c r="K631" s="314"/>
      <c r="U631" s="314"/>
      <c r="AE631" s="314"/>
      <c r="AO631" s="314"/>
      <c r="AY631" s="314"/>
      <c r="AZ631" s="314"/>
      <c r="BA631" s="314"/>
      <c r="BB631" s="314"/>
      <c r="BC631" s="314"/>
      <c r="BD631" s="314"/>
      <c r="BE631" s="314"/>
      <c r="BF631" s="314"/>
      <c r="BI631" s="314"/>
      <c r="BS631" s="314"/>
      <c r="CC631" s="314"/>
      <c r="CM631" s="314"/>
      <c r="CW631" s="314"/>
      <c r="DG631" s="314"/>
      <c r="DQ631" s="314"/>
      <c r="EA631" s="314"/>
      <c r="EK631" s="314"/>
      <c r="EU631" s="314"/>
      <c r="FE631" s="314"/>
      <c r="FO631" s="314"/>
      <c r="FY631" s="314"/>
      <c r="GI631" s="314"/>
      <c r="GS631" s="314"/>
      <c r="HC631" s="314"/>
      <c r="HM631" s="314"/>
      <c r="HW631" s="314"/>
    </row>
    <row r="632" s="3" customFormat="true" x14ac:dyDescent="0.25">
      <c r="A632" s="314"/>
      <c r="K632" s="314"/>
      <c r="U632" s="314"/>
      <c r="AE632" s="314"/>
      <c r="AO632" s="314"/>
      <c r="AY632" s="314"/>
      <c r="AZ632" s="314"/>
      <c r="BA632" s="314"/>
      <c r="BB632" s="314"/>
      <c r="BC632" s="314"/>
      <c r="BD632" s="314"/>
      <c r="BE632" s="314"/>
      <c r="BF632" s="314"/>
      <c r="BI632" s="314"/>
      <c r="BS632" s="314"/>
      <c r="CC632" s="314"/>
      <c r="CM632" s="314"/>
      <c r="CW632" s="314"/>
      <c r="DG632" s="314"/>
      <c r="DQ632" s="314"/>
      <c r="EA632" s="314"/>
      <c r="EK632" s="314"/>
      <c r="EU632" s="314"/>
      <c r="FE632" s="314"/>
      <c r="FO632" s="314"/>
      <c r="FY632" s="314"/>
      <c r="GI632" s="314"/>
      <c r="GS632" s="314"/>
      <c r="HC632" s="314"/>
      <c r="HM632" s="314"/>
      <c r="HW632" s="314"/>
    </row>
    <row r="633" s="3" customFormat="true" x14ac:dyDescent="0.25">
      <c r="A633" s="314"/>
      <c r="K633" s="314"/>
      <c r="U633" s="314"/>
      <c r="AE633" s="314"/>
      <c r="AO633" s="314"/>
      <c r="AY633" s="314"/>
      <c r="AZ633" s="314"/>
      <c r="BA633" s="314"/>
      <c r="BB633" s="314"/>
      <c r="BC633" s="314"/>
      <c r="BD633" s="314"/>
      <c r="BE633" s="314"/>
      <c r="BF633" s="314"/>
      <c r="BI633" s="314"/>
      <c r="BS633" s="314"/>
      <c r="CC633" s="314"/>
      <c r="CM633" s="314"/>
      <c r="CW633" s="314"/>
      <c r="DG633" s="314"/>
      <c r="DQ633" s="314"/>
      <c r="EA633" s="314"/>
      <c r="EK633" s="314"/>
      <c r="EU633" s="314"/>
      <c r="FE633" s="314"/>
      <c r="FO633" s="314"/>
      <c r="FY633" s="314"/>
      <c r="GI633" s="314"/>
      <c r="GS633" s="314"/>
      <c r="HC633" s="314"/>
      <c r="HM633" s="314"/>
      <c r="HW633" s="314"/>
    </row>
    <row r="634" s="3" customFormat="true" x14ac:dyDescent="0.25">
      <c r="A634" s="314"/>
      <c r="K634" s="314"/>
      <c r="U634" s="314"/>
      <c r="AE634" s="314"/>
      <c r="AO634" s="314"/>
      <c r="AY634" s="314"/>
      <c r="AZ634" s="314"/>
      <c r="BA634" s="314"/>
      <c r="BB634" s="314"/>
      <c r="BC634" s="314"/>
      <c r="BD634" s="314"/>
      <c r="BE634" s="314"/>
      <c r="BF634" s="314"/>
      <c r="BI634" s="314"/>
      <c r="BS634" s="314"/>
      <c r="CC634" s="314"/>
      <c r="CM634" s="314"/>
      <c r="CW634" s="314"/>
      <c r="DG634" s="314"/>
      <c r="DQ634" s="314"/>
      <c r="EA634" s="314"/>
      <c r="EK634" s="314"/>
      <c r="EU634" s="314"/>
      <c r="FE634" s="314"/>
      <c r="FO634" s="314"/>
      <c r="FY634" s="314"/>
      <c r="GI634" s="314"/>
      <c r="GS634" s="314"/>
      <c r="HC634" s="314"/>
      <c r="HM634" s="314"/>
      <c r="HW634" s="314"/>
    </row>
    <row r="635" s="3" customFormat="true" x14ac:dyDescent="0.25">
      <c r="A635" s="314"/>
      <c r="K635" s="314"/>
      <c r="U635" s="314"/>
      <c r="AE635" s="314"/>
      <c r="AO635" s="314"/>
      <c r="AY635" s="314"/>
      <c r="AZ635" s="314"/>
      <c r="BA635" s="314"/>
      <c r="BB635" s="314"/>
      <c r="BC635" s="314"/>
      <c r="BD635" s="314"/>
      <c r="BE635" s="314"/>
      <c r="BF635" s="314"/>
      <c r="BI635" s="314"/>
      <c r="BS635" s="314"/>
      <c r="CC635" s="314"/>
      <c r="CM635" s="314"/>
      <c r="CW635" s="314"/>
      <c r="DG635" s="314"/>
      <c r="DQ635" s="314"/>
      <c r="EA635" s="314"/>
      <c r="EK635" s="314"/>
      <c r="EU635" s="314"/>
      <c r="FE635" s="314"/>
      <c r="FO635" s="314"/>
      <c r="FY635" s="314"/>
      <c r="GI635" s="314"/>
      <c r="GS635" s="314"/>
      <c r="HC635" s="314"/>
      <c r="HM635" s="314"/>
      <c r="HW635" s="314"/>
    </row>
    <row r="636" s="3" customFormat="true" x14ac:dyDescent="0.25">
      <c r="A636" s="314"/>
      <c r="K636" s="314"/>
      <c r="U636" s="314"/>
      <c r="AE636" s="314"/>
      <c r="AO636" s="314"/>
      <c r="AY636" s="314"/>
      <c r="AZ636" s="314"/>
      <c r="BA636" s="314"/>
      <c r="BB636" s="314"/>
      <c r="BC636" s="314"/>
      <c r="BD636" s="314"/>
      <c r="BE636" s="314"/>
      <c r="BF636" s="314"/>
      <c r="BI636" s="314"/>
      <c r="BS636" s="314"/>
      <c r="CC636" s="314"/>
      <c r="CM636" s="314"/>
      <c r="CW636" s="314"/>
      <c r="DG636" s="314"/>
      <c r="DQ636" s="314"/>
      <c r="EA636" s="314"/>
      <c r="EK636" s="314"/>
      <c r="EU636" s="314"/>
      <c r="FE636" s="314"/>
      <c r="FO636" s="314"/>
      <c r="FY636" s="314"/>
      <c r="GI636" s="314"/>
      <c r="GS636" s="314"/>
      <c r="HC636" s="314"/>
      <c r="HM636" s="314"/>
      <c r="HW636" s="314"/>
    </row>
    <row r="637" s="3" customFormat="true" x14ac:dyDescent="0.25">
      <c r="A637" s="314"/>
      <c r="K637" s="314"/>
      <c r="U637" s="314"/>
      <c r="AE637" s="314"/>
      <c r="AO637" s="314"/>
      <c r="AY637" s="314"/>
      <c r="AZ637" s="314"/>
      <c r="BA637" s="314"/>
      <c r="BB637" s="314"/>
      <c r="BC637" s="314"/>
      <c r="BD637" s="314"/>
      <c r="BE637" s="314"/>
      <c r="BF637" s="314"/>
      <c r="BI637" s="314"/>
      <c r="BS637" s="314"/>
      <c r="CC637" s="314"/>
      <c r="CM637" s="314"/>
      <c r="CW637" s="314"/>
      <c r="DG637" s="314"/>
      <c r="DQ637" s="314"/>
      <c r="EA637" s="314"/>
      <c r="EK637" s="314"/>
      <c r="EU637" s="314"/>
      <c r="FE637" s="314"/>
      <c r="FO637" s="314"/>
      <c r="FY637" s="314"/>
      <c r="GI637" s="314"/>
      <c r="GS637" s="314"/>
      <c r="HC637" s="314"/>
      <c r="HM637" s="314"/>
      <c r="HW637" s="314"/>
    </row>
    <row r="638" s="3" customFormat="true" x14ac:dyDescent="0.25">
      <c r="A638" s="314"/>
      <c r="K638" s="314"/>
      <c r="U638" s="314"/>
      <c r="AE638" s="314"/>
      <c r="AO638" s="314"/>
      <c r="AY638" s="314"/>
      <c r="AZ638" s="314"/>
      <c r="BA638" s="314"/>
      <c r="BB638" s="314"/>
      <c r="BC638" s="314"/>
      <c r="BD638" s="314"/>
      <c r="BE638" s="314"/>
      <c r="BF638" s="314"/>
      <c r="BI638" s="314"/>
      <c r="BS638" s="314"/>
      <c r="CC638" s="314"/>
      <c r="CM638" s="314"/>
      <c r="CW638" s="314"/>
      <c r="DG638" s="314"/>
      <c r="DQ638" s="314"/>
      <c r="EA638" s="314"/>
      <c r="EK638" s="314"/>
      <c r="EU638" s="314"/>
      <c r="FE638" s="314"/>
      <c r="FO638" s="314"/>
      <c r="FY638" s="314"/>
      <c r="GI638" s="314"/>
      <c r="GS638" s="314"/>
      <c r="HC638" s="314"/>
      <c r="HM638" s="314"/>
      <c r="HW638" s="314"/>
    </row>
  </sheetData>
  <mergeCells count="21">
    <mergeCell ref="BA1:BF2"/>
    <mergeCell ref="BA3:BF3"/>
    <mergeCell ref="BK1:BP2"/>
    <mergeCell ref="BK3:BP3"/>
    <mergeCell ref="BJ27:BP27"/>
    <mergeCell ref="AZ27:BF27"/>
    <mergeCell ref="B27:H27"/>
    <mergeCell ref="L27:R27"/>
    <mergeCell ref="V27:AB27"/>
    <mergeCell ref="C1:H2"/>
    <mergeCell ref="M1:R2"/>
    <mergeCell ref="W1:AB2"/>
    <mergeCell ref="C3:H3"/>
    <mergeCell ref="M3:R3"/>
    <mergeCell ref="W3:AB3"/>
    <mergeCell ref="AQ1:AV2"/>
    <mergeCell ref="AQ3:AV3"/>
    <mergeCell ref="AP27:AV27"/>
    <mergeCell ref="AG1:AL2"/>
    <mergeCell ref="AG3:AL3"/>
    <mergeCell ref="AF27:AL2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5" customWidth="true"/>
    <col min="2" max="2" width="29.75" customWidth="true"/>
    <col min="3" max="8" width="7.875" customWidth="true"/>
    <col min="9" max="10" width="1.125" customWidth="true"/>
    <col min="11" max="11" width="24.625" style="315" customWidth="true"/>
    <col min="12" max="12" width="29.75" customWidth="true"/>
    <col min="13" max="18" width="7.875" customWidth="true"/>
    <col min="19" max="20" width="1.125" customWidth="true"/>
    <col min="21" max="21" width="24.625" style="315" customWidth="true"/>
    <col min="22" max="22" width="29.75" customWidth="true"/>
    <col min="23" max="28" width="7.875" customWidth="true"/>
    <col min="29" max="30" width="1.125" customWidth="true"/>
    <col min="31" max="31" width="24.625" style="315" customWidth="true"/>
    <col min="32" max="32" width="29.75" customWidth="true"/>
    <col min="33" max="38" width="7.875" customWidth="true"/>
    <col min="39" max="40" width="1.125" customWidth="true"/>
    <col min="41" max="41" width="24.625" style="315" customWidth="true"/>
    <col min="42" max="42" width="29.75" customWidth="true"/>
    <col min="43" max="48" width="7.875" customWidth="true"/>
    <col min="49" max="50" width="1.125" customWidth="true"/>
    <col min="51" max="51" width="24.625" style="315" customWidth="true"/>
    <col min="52" max="52" width="29.75" style="315" customWidth="true"/>
    <col min="53" max="58" width="7.875" style="315" customWidth="true"/>
    <col min="59" max="60" width="1.125" customWidth="true"/>
    <col min="61" max="61" width="24.625" style="315" customWidth="true"/>
    <col min="62" max="62" width="29.75" customWidth="true"/>
    <col min="63" max="68" width="7.875" customWidth="true"/>
    <col min="69" max="70" width="1.125" customWidth="true"/>
    <col min="71" max="71" width="24.625" style="315" customWidth="true"/>
    <col min="72" max="72" width="29.75" customWidth="true"/>
    <col min="73" max="78" width="7.875" customWidth="true"/>
    <col min="79" max="80" width="1.125" customWidth="true"/>
    <col min="81" max="81" width="24.625" style="315" customWidth="true"/>
    <col min="82" max="82" width="29.75" customWidth="true"/>
    <col min="83" max="88" width="7.875" customWidth="true"/>
    <col min="89" max="90" width="1.125" customWidth="true"/>
    <col min="91" max="91" width="24.625" style="315" customWidth="true"/>
    <col min="92" max="92" width="29.75" customWidth="true"/>
    <col min="93" max="98" width="7.875" customWidth="true"/>
    <col min="99" max="100" width="1.125" customWidth="true"/>
    <col min="101" max="101" width="24.625" style="315" customWidth="true"/>
    <col min="102" max="102" width="29.75" customWidth="true"/>
    <col min="103" max="108" width="7.875" customWidth="true"/>
    <col min="109" max="110" width="1.125" customWidth="true"/>
    <col min="111" max="111" width="24.625" style="315" customWidth="true"/>
    <col min="112" max="112" width="29.75" customWidth="true"/>
    <col min="113" max="118" width="7.875" customWidth="true"/>
    <col min="119" max="120" width="1.125" customWidth="true"/>
    <col min="121" max="121" width="24.625" style="315" customWidth="true"/>
    <col min="122" max="122" width="29.75" customWidth="true"/>
    <col min="123" max="128" width="7.875" customWidth="true"/>
    <col min="129" max="130" width="1.125" customWidth="true"/>
    <col min="131" max="131" width="24.625" style="315" customWidth="true"/>
    <col min="132" max="132" width="29.75" customWidth="true"/>
    <col min="133" max="138" width="7.875" customWidth="true"/>
    <col min="139" max="140" width="1.125" customWidth="true"/>
    <col min="141" max="141" width="24.625" style="315" customWidth="true"/>
    <col min="142" max="142" width="29.75" customWidth="true"/>
    <col min="143" max="148" width="7.875" customWidth="true"/>
    <col min="149" max="150" width="1.125" customWidth="true"/>
    <col min="151" max="151" width="24.625" style="315" customWidth="true"/>
    <col min="152" max="152" width="29.75" customWidth="true"/>
    <col min="153" max="158" width="7.875" customWidth="true"/>
    <col min="159" max="160" width="1.125" customWidth="true"/>
    <col min="161" max="161" width="24.625" style="315" customWidth="true"/>
    <col min="162" max="162" width="29.75" customWidth="true"/>
    <col min="163" max="168" width="7.875" customWidth="true"/>
    <col min="169" max="170" width="1.125" customWidth="true"/>
    <col min="171" max="171" width="24.625" style="315" customWidth="true"/>
    <col min="172" max="172" width="29.75" customWidth="true"/>
    <col min="173" max="178" width="7.875" customWidth="true"/>
    <col min="179" max="180" width="1.125" customWidth="true"/>
    <col min="181" max="181" width="24.625" style="315" customWidth="true"/>
    <col min="182" max="182" width="29.75" customWidth="true"/>
    <col min="183" max="188" width="7.875" customWidth="true"/>
    <col min="189" max="190" width="1.125" customWidth="true"/>
    <col min="191" max="191" width="24.625" style="315" customWidth="true"/>
    <col min="192" max="192" width="29.75" customWidth="true"/>
    <col min="193" max="198" width="7.875" customWidth="true"/>
    <col min="199" max="200" width="1.125" customWidth="true"/>
    <col min="201" max="201" width="24.625" style="315" customWidth="true"/>
    <col min="202" max="202" width="29.75" customWidth="true"/>
    <col min="203" max="208" width="7.875" customWidth="true"/>
    <col min="209" max="210" width="1.125" customWidth="true"/>
    <col min="211" max="211" width="24.625" style="315" customWidth="true"/>
    <col min="212" max="212" width="29.75" customWidth="true"/>
    <col min="213" max="218" width="7.875" customWidth="true"/>
    <col min="219" max="220" width="1.125" customWidth="true"/>
    <col min="221" max="221" width="24.625" style="315" customWidth="true"/>
    <col min="222" max="222" width="29.75" customWidth="true"/>
    <col min="223" max="228" width="7.875" customWidth="true"/>
    <col min="229" max="230" width="1.125" customWidth="true"/>
    <col min="231" max="231" width="24.625" style="315" customWidth="true"/>
    <col min="232" max="232" width="29.75" customWidth="true"/>
    <col min="233" max="238" width="7.875" customWidth="true"/>
    <col min="239" max="240" width="1.125" customWidth="true"/>
  </cols>
  <sheetData>
    <row r="1" ht="15.75" customHeight="true" x14ac:dyDescent="0.25">
      <c r="A1" s="346" t="s">
        <v>22</v>
      </c>
      <c r="B1" s="347" t="str">
        <f>'Water Data'!B1</f>
        <v>EMIS10</v>
      </c>
      <c r="C1" s="585" t="str">
        <f>'Water Data'!C1:H2</f>
        <v>Sri Lanka</v>
      </c>
      <c r="D1" s="586"/>
      <c r="E1" s="586"/>
      <c r="F1" s="586"/>
      <c r="G1" s="586"/>
      <c r="H1" s="587"/>
      <c r="I1" s="20"/>
      <c r="J1" s="20"/>
      <c r="K1" s="346" t="s">
        <v>22</v>
      </c>
      <c r="L1" s="347" t="str">
        <f>'Water Data'!L1</f>
        <v>EMIS12</v>
      </c>
      <c r="M1" s="585" t="str">
        <f>'Water Data'!M1:R2</f>
        <v>Sri Lanka</v>
      </c>
      <c r="N1" s="586"/>
      <c r="O1" s="586"/>
      <c r="P1" s="586"/>
      <c r="Q1" s="586"/>
      <c r="R1" s="587"/>
      <c r="S1" s="20"/>
      <c r="T1" s="20"/>
      <c r="U1" s="346" t="s">
        <v>22</v>
      </c>
      <c r="V1" s="347" t="str">
        <f>'Water Data'!V1</f>
        <v>EMIS13</v>
      </c>
      <c r="W1" s="585" t="str">
        <f>'Water Data'!W1:AB2</f>
        <v>Sri Lanka</v>
      </c>
      <c r="X1" s="586"/>
      <c r="Y1" s="586"/>
      <c r="Z1" s="586"/>
      <c r="AA1" s="586"/>
      <c r="AB1" s="587"/>
      <c r="AC1" s="20"/>
      <c r="AD1" s="20"/>
      <c r="AE1" s="346" t="s">
        <v>22</v>
      </c>
      <c r="AF1" s="347" t="str">
        <f>'Water Data'!AF1</f>
        <v>EMIS14</v>
      </c>
      <c r="AG1" s="585" t="str">
        <f>'Water Data'!AG1:AL2</f>
        <v>Sri Lanka</v>
      </c>
      <c r="AH1" s="586"/>
      <c r="AI1" s="586"/>
      <c r="AJ1" s="586"/>
      <c r="AK1" s="586"/>
      <c r="AL1" s="587"/>
      <c r="AM1" s="20"/>
      <c r="AN1" s="20"/>
      <c r="AO1" s="346" t="s">
        <v>22</v>
      </c>
      <c r="AP1" s="347" t="str">
        <f>'Water Data'!AP1</f>
        <v>EMIS15</v>
      </c>
      <c r="AQ1" s="585" t="str">
        <f>'Water Data'!AQ1:AV2</f>
        <v>Sri Lanka</v>
      </c>
      <c r="AR1" s="586"/>
      <c r="AS1" s="586"/>
      <c r="AT1" s="586"/>
      <c r="AU1" s="586"/>
      <c r="AV1" s="587"/>
      <c r="AW1" s="20"/>
      <c r="AX1" s="20"/>
      <c r="AY1" s="346" t="s">
        <v>22</v>
      </c>
      <c r="AZ1" s="434" t="str">
        <f>'Water Data'!AZ1</f>
        <v>UIS16</v>
      </c>
      <c r="BA1" s="585" t="str">
        <f>'Water Data'!BA1:BF2</f>
        <v>Sri Lanka</v>
      </c>
      <c r="BB1" s="585"/>
      <c r="BC1" s="585"/>
      <c r="BD1" s="585"/>
      <c r="BE1" s="585"/>
      <c r="BF1" s="593"/>
      <c r="BG1" s="20"/>
      <c r="BH1" s="20"/>
      <c r="BI1" s="346" t="s">
        <v>22</v>
      </c>
      <c r="BJ1" s="434" t="str">
        <f>'Water Data'!BJ1</f>
        <v>EMIS17</v>
      </c>
      <c r="BK1" s="585" t="str">
        <f>'Water Data'!BK1:BP2</f>
        <v>Sri Lanka</v>
      </c>
      <c r="BL1" s="585"/>
      <c r="BM1" s="585"/>
      <c r="BN1" s="585"/>
      <c r="BO1" s="585"/>
      <c r="BP1" s="593"/>
      <c r="BQ1" s="20"/>
      <c r="BR1" s="20"/>
    </row>
    <row r="2" x14ac:dyDescent="0.25">
      <c r="A2" s="348" t="str">
        <f>'Water Data'!A2</f>
        <v>Ministry of Education 2015 Annual Performance Report </v>
      </c>
      <c r="B2" s="349"/>
      <c r="C2" s="588"/>
      <c r="D2" s="588"/>
      <c r="E2" s="588"/>
      <c r="F2" s="588"/>
      <c r="G2" s="588"/>
      <c r="H2" s="589"/>
      <c r="I2" s="11"/>
      <c r="J2" s="11"/>
      <c r="K2" s="348" t="str">
        <f>'Water Data'!K2</f>
        <v>Ministry of Education 2015 Annual Performance Report </v>
      </c>
      <c r="L2" s="349"/>
      <c r="M2" s="588"/>
      <c r="N2" s="588"/>
      <c r="O2" s="588"/>
      <c r="P2" s="588"/>
      <c r="Q2" s="588"/>
      <c r="R2" s="589"/>
      <c r="S2" s="11"/>
      <c r="T2" s="11"/>
      <c r="U2" s="348" t="str">
        <f>'Water Data'!U2</f>
        <v>Ministry of Education 2015 Annual Performance Report </v>
      </c>
      <c r="V2" s="349"/>
      <c r="W2" s="588"/>
      <c r="X2" s="588"/>
      <c r="Y2" s="588"/>
      <c r="Z2" s="588"/>
      <c r="AA2" s="588"/>
      <c r="AB2" s="589"/>
      <c r="AC2" s="11"/>
      <c r="AD2" s="11"/>
      <c r="AE2" s="348" t="str">
        <f>'Water Data'!AE2</f>
        <v>Ministry of Education 2015 Annual Performance Report </v>
      </c>
      <c r="AF2" s="349"/>
      <c r="AG2" s="588"/>
      <c r="AH2" s="588"/>
      <c r="AI2" s="588"/>
      <c r="AJ2" s="588"/>
      <c r="AK2" s="588"/>
      <c r="AL2" s="589"/>
      <c r="AM2" s="11"/>
      <c r="AN2" s="11"/>
      <c r="AO2" s="348" t="str">
        <f>'Water Data'!AO2</f>
        <v>Ministry of Education 2015 Annual Performance Report </v>
      </c>
      <c r="AP2" s="349"/>
      <c r="AQ2" s="588"/>
      <c r="AR2" s="588"/>
      <c r="AS2" s="588"/>
      <c r="AT2" s="588"/>
      <c r="AU2" s="588"/>
      <c r="AV2" s="589"/>
      <c r="AW2" s="11"/>
      <c r="AX2" s="11"/>
      <c r="AY2" s="348" t="str">
        <f>'Water Data'!AY2</f>
        <v>UNESCO UIS (http://data.uis.unesco.org/)</v>
      </c>
      <c r="AZ2" s="350"/>
      <c r="BA2" s="594"/>
      <c r="BB2" s="594"/>
      <c r="BC2" s="594"/>
      <c r="BD2" s="594"/>
      <c r="BE2" s="594"/>
      <c r="BF2" s="595"/>
      <c r="BG2" s="11"/>
      <c r="BH2" s="11"/>
      <c r="BI2" s="348" t="str">
        <f>'Water Data'!BI2</f>
        <v>2017 Annual School Census of the Ministry of Education</v>
      </c>
      <c r="BJ2" s="350"/>
      <c r="BK2" s="594"/>
      <c r="BL2" s="594"/>
      <c r="BM2" s="594"/>
      <c r="BN2" s="594"/>
      <c r="BO2" s="594"/>
      <c r="BP2" s="595"/>
      <c r="BQ2" s="11"/>
      <c r="BR2" s="11"/>
    </row>
    <row r="3" x14ac:dyDescent="0.25">
      <c r="A3" s="351" t="str">
        <f>'Water Data'!A3</f>
        <v>EMIS</v>
      </c>
      <c r="B3" s="352"/>
      <c r="C3" s="590">
        <f>'Water Data'!C3:H3</f>
        <v>2010</v>
      </c>
      <c r="D3" s="591"/>
      <c r="E3" s="591"/>
      <c r="F3" s="591"/>
      <c r="G3" s="591"/>
      <c r="H3" s="592"/>
      <c r="I3" s="11"/>
      <c r="J3" s="11"/>
      <c r="K3" s="351" t="str">
        <f>'Water Data'!K3</f>
        <v>EMIS</v>
      </c>
      <c r="L3" s="352"/>
      <c r="M3" s="590">
        <f>'Water Data'!M3:R3</f>
        <v>2012</v>
      </c>
      <c r="N3" s="591"/>
      <c r="O3" s="591"/>
      <c r="P3" s="591"/>
      <c r="Q3" s="591"/>
      <c r="R3" s="592"/>
      <c r="S3" s="11"/>
      <c r="T3" s="11"/>
      <c r="U3" s="351" t="str">
        <f>'Water Data'!U3</f>
        <v>EMIS</v>
      </c>
      <c r="V3" s="352"/>
      <c r="W3" s="590">
        <f>'Water Data'!W3:AB3</f>
        <v>2013</v>
      </c>
      <c r="X3" s="591"/>
      <c r="Y3" s="591"/>
      <c r="Z3" s="591"/>
      <c r="AA3" s="591"/>
      <c r="AB3" s="592"/>
      <c r="AC3" s="11"/>
      <c r="AD3" s="11"/>
      <c r="AE3" s="351" t="str">
        <f>'Water Data'!AE3</f>
        <v>EMIS</v>
      </c>
      <c r="AF3" s="352"/>
      <c r="AG3" s="590">
        <f>'Water Data'!AG3:AL3</f>
        <v>2014</v>
      </c>
      <c r="AH3" s="591"/>
      <c r="AI3" s="591"/>
      <c r="AJ3" s="591"/>
      <c r="AK3" s="591"/>
      <c r="AL3" s="592"/>
      <c r="AM3" s="11"/>
      <c r="AN3" s="11"/>
      <c r="AO3" s="351" t="str">
        <f>'Water Data'!AO3</f>
        <v>EMIS</v>
      </c>
      <c r="AP3" s="352"/>
      <c r="AQ3" s="590">
        <f>'Water Data'!AQ3:AV3</f>
        <v>2015</v>
      </c>
      <c r="AR3" s="591"/>
      <c r="AS3" s="591"/>
      <c r="AT3" s="591"/>
      <c r="AU3" s="591"/>
      <c r="AV3" s="592"/>
      <c r="AW3" s="11"/>
      <c r="AX3" s="11"/>
      <c r="AY3" s="351" t="str">
        <f>'Water Data'!AY3</f>
        <v>Other</v>
      </c>
      <c r="AZ3" s="353"/>
      <c r="BA3" s="590">
        <f>'Water Data'!BA3:BF3</f>
        <v>2016</v>
      </c>
      <c r="BB3" s="590"/>
      <c r="BC3" s="590"/>
      <c r="BD3" s="590"/>
      <c r="BE3" s="590"/>
      <c r="BF3" s="596"/>
      <c r="BG3" s="11"/>
      <c r="BH3" s="11"/>
      <c r="BI3" s="351" t="str">
        <f>'Water Data'!BI3</f>
        <v>EMIS</v>
      </c>
      <c r="BJ3" s="353"/>
      <c r="BK3" s="590">
        <f>'Water Data'!BK3:BP3</f>
        <v>2017</v>
      </c>
      <c r="BL3" s="590"/>
      <c r="BM3" s="590"/>
      <c r="BN3" s="590"/>
      <c r="BO3" s="590"/>
      <c r="BP3" s="596"/>
      <c r="BQ3" s="11"/>
      <c r="BR3" s="11"/>
    </row>
    <row r="4" s="4" customFormat="true" ht="18" customHeight="true" x14ac:dyDescent="0.25">
      <c r="A4" s="354" t="s">
        <v>211</v>
      </c>
      <c r="B4" s="355" t="s">
        <v>57</v>
      </c>
      <c r="C4" s="356" t="s">
        <v>7</v>
      </c>
      <c r="D4" s="357" t="s">
        <v>1</v>
      </c>
      <c r="E4" s="357" t="s">
        <v>2</v>
      </c>
      <c r="F4" s="357" t="s">
        <v>16</v>
      </c>
      <c r="G4" s="357" t="s">
        <v>17</v>
      </c>
      <c r="H4" s="358" t="s">
        <v>18</v>
      </c>
      <c r="I4" s="21"/>
      <c r="J4" s="21"/>
      <c r="K4" s="354" t="s">
        <v>211</v>
      </c>
      <c r="L4" s="355" t="s">
        <v>57</v>
      </c>
      <c r="M4" s="356" t="s">
        <v>7</v>
      </c>
      <c r="N4" s="357" t="s">
        <v>1</v>
      </c>
      <c r="O4" s="357" t="s">
        <v>2</v>
      </c>
      <c r="P4" s="357" t="s">
        <v>16</v>
      </c>
      <c r="Q4" s="357" t="s">
        <v>17</v>
      </c>
      <c r="R4" s="358" t="s">
        <v>18</v>
      </c>
      <c r="S4" s="21"/>
      <c r="T4" s="21"/>
      <c r="U4" s="354" t="s">
        <v>211</v>
      </c>
      <c r="V4" s="355" t="s">
        <v>57</v>
      </c>
      <c r="W4" s="356" t="s">
        <v>7</v>
      </c>
      <c r="X4" s="357" t="s">
        <v>1</v>
      </c>
      <c r="Y4" s="357" t="s">
        <v>2</v>
      </c>
      <c r="Z4" s="357" t="s">
        <v>16</v>
      </c>
      <c r="AA4" s="357" t="s">
        <v>17</v>
      </c>
      <c r="AB4" s="358" t="s">
        <v>18</v>
      </c>
      <c r="AC4" s="21"/>
      <c r="AD4" s="21"/>
      <c r="AE4" s="354" t="s">
        <v>211</v>
      </c>
      <c r="AF4" s="355" t="s">
        <v>57</v>
      </c>
      <c r="AG4" s="356" t="s">
        <v>7</v>
      </c>
      <c r="AH4" s="357" t="s">
        <v>1</v>
      </c>
      <c r="AI4" s="357" t="s">
        <v>2</v>
      </c>
      <c r="AJ4" s="357" t="s">
        <v>16</v>
      </c>
      <c r="AK4" s="357" t="s">
        <v>17</v>
      </c>
      <c r="AL4" s="358" t="s">
        <v>18</v>
      </c>
      <c r="AM4" s="21"/>
      <c r="AN4" s="21"/>
      <c r="AO4" s="354" t="s">
        <v>211</v>
      </c>
      <c r="AP4" s="355" t="s">
        <v>57</v>
      </c>
      <c r="AQ4" s="356" t="s">
        <v>7</v>
      </c>
      <c r="AR4" s="357" t="s">
        <v>1</v>
      </c>
      <c r="AS4" s="357" t="s">
        <v>2</v>
      </c>
      <c r="AT4" s="357" t="s">
        <v>16</v>
      </c>
      <c r="AU4" s="357" t="s">
        <v>17</v>
      </c>
      <c r="AV4" s="358" t="s">
        <v>18</v>
      </c>
      <c r="AW4" s="21"/>
      <c r="AX4" s="21"/>
      <c r="AY4" s="354" t="s">
        <v>211</v>
      </c>
      <c r="AZ4" s="359" t="s">
        <v>57</v>
      </c>
      <c r="BA4" s="356" t="s">
        <v>7</v>
      </c>
      <c r="BB4" s="357" t="s">
        <v>1</v>
      </c>
      <c r="BC4" s="357" t="s">
        <v>2</v>
      </c>
      <c r="BD4" s="357" t="s">
        <v>16</v>
      </c>
      <c r="BE4" s="357" t="s">
        <v>17</v>
      </c>
      <c r="BF4" s="358" t="s">
        <v>18</v>
      </c>
      <c r="BG4" s="21"/>
      <c r="BH4" s="21"/>
      <c r="BI4" s="354" t="s">
        <v>211</v>
      </c>
      <c r="BJ4" s="359" t="s">
        <v>57</v>
      </c>
      <c r="BK4" s="356" t="s">
        <v>7</v>
      </c>
      <c r="BL4" s="357" t="s">
        <v>1</v>
      </c>
      <c r="BM4" s="357" t="s">
        <v>2</v>
      </c>
      <c r="BN4" s="357" t="s">
        <v>16</v>
      </c>
      <c r="BO4" s="357" t="s">
        <v>17</v>
      </c>
      <c r="BP4" s="358" t="s">
        <v>18</v>
      </c>
      <c r="BQ4" s="21"/>
      <c r="BR4" s="21"/>
      <c r="BS4" s="319"/>
      <c r="CC4" s="319"/>
      <c r="CM4" s="319"/>
      <c r="CW4" s="319"/>
      <c r="DG4" s="319"/>
      <c r="DQ4" s="319"/>
      <c r="EA4" s="319"/>
      <c r="EK4" s="319"/>
      <c r="EU4" s="319"/>
      <c r="FE4" s="319"/>
      <c r="FO4" s="319"/>
      <c r="FY4" s="319"/>
      <c r="GI4" s="319"/>
      <c r="GS4" s="319"/>
      <c r="HC4" s="319"/>
      <c r="HM4" s="319"/>
      <c r="HW4" s="319"/>
    </row>
    <row r="5" s="4" customFormat="true" x14ac:dyDescent="0.25">
      <c r="A5" s="307"/>
      <c r="B5" s="15" t="s">
        <v>3</v>
      </c>
      <c r="C5" s="9" t="str">
        <f t="shared" ref="C5:H5" si="0">IF(COUNTA(C15)=0,"",C15)</f>
        <v/>
      </c>
      <c r="D5" s="9" t="str">
        <f t="shared" si="0"/>
        <v/>
      </c>
      <c r="E5" s="9" t="str">
        <f t="shared" si="0"/>
        <v/>
      </c>
      <c r="F5" s="9" t="str">
        <f t="shared" si="0"/>
        <v/>
      </c>
      <c r="G5" s="9" t="str">
        <f t="shared" si="0"/>
        <v/>
      </c>
      <c r="H5" s="26" t="str">
        <f t="shared" si="0"/>
        <v/>
      </c>
      <c r="I5" s="21"/>
      <c r="J5" s="21"/>
      <c r="K5" s="307"/>
      <c r="L5" s="15" t="s">
        <v>3</v>
      </c>
      <c r="M5" s="9" t="str">
        <f t="shared" ref="M5:R5" si="1">IF(COUNTA(M15)=0,"",M15)</f>
        <v/>
      </c>
      <c r="N5" s="9" t="str">
        <f t="shared" si="1"/>
        <v/>
      </c>
      <c r="O5" s="9" t="str">
        <f t="shared" si="1"/>
        <v/>
      </c>
      <c r="P5" s="9" t="str">
        <f t="shared" si="1"/>
        <v/>
      </c>
      <c r="Q5" s="9" t="str">
        <f t="shared" si="1"/>
        <v/>
      </c>
      <c r="R5" s="26" t="str">
        <f t="shared" si="1"/>
        <v/>
      </c>
      <c r="S5" s="21"/>
      <c r="T5" s="21"/>
      <c r="U5" s="307"/>
      <c r="V5" s="15" t="s">
        <v>3</v>
      </c>
      <c r="W5" s="9" t="str">
        <f t="shared" ref="W5:AB5" si="2">IF(COUNTA(W15)=0,"",W15)</f>
        <v/>
      </c>
      <c r="X5" s="9" t="str">
        <f t="shared" si="2"/>
        <v/>
      </c>
      <c r="Y5" s="9" t="str">
        <f t="shared" si="2"/>
        <v/>
      </c>
      <c r="Z5" s="9" t="str">
        <f t="shared" si="2"/>
        <v/>
      </c>
      <c r="AA5" s="9" t="str">
        <f t="shared" si="2"/>
        <v/>
      </c>
      <c r="AB5" s="26" t="str">
        <f t="shared" si="2"/>
        <v/>
      </c>
      <c r="AC5" s="21"/>
      <c r="AD5" s="21"/>
      <c r="AE5" s="307"/>
      <c r="AF5" s="15" t="s">
        <v>3</v>
      </c>
      <c r="AG5" s="9" t="str">
        <f t="shared" ref="AG5:AL5" si="3">IF(COUNTA(AG15)=0,"",AG15)</f>
        <v/>
      </c>
      <c r="AH5" s="9" t="str">
        <f t="shared" si="3"/>
        <v/>
      </c>
      <c r="AI5" s="9" t="str">
        <f t="shared" si="3"/>
        <v/>
      </c>
      <c r="AJ5" s="9" t="str">
        <f t="shared" si="3"/>
        <v/>
      </c>
      <c r="AK5" s="9" t="str">
        <f t="shared" si="3"/>
        <v/>
      </c>
      <c r="AL5" s="26" t="str">
        <f t="shared" si="3"/>
        <v/>
      </c>
      <c r="AM5" s="21"/>
      <c r="AN5" s="21"/>
      <c r="AO5" s="307"/>
      <c r="AP5" s="15" t="s">
        <v>3</v>
      </c>
      <c r="AQ5" s="9" t="str">
        <f t="shared" ref="AQ5:AV5" si="4">IF(COUNTA(AQ15)=0,"",AQ15)</f>
        <v/>
      </c>
      <c r="AR5" s="9" t="str">
        <f t="shared" si="4"/>
        <v/>
      </c>
      <c r="AS5" s="9" t="str">
        <f t="shared" si="4"/>
        <v/>
      </c>
      <c r="AT5" s="9" t="str">
        <f t="shared" si="4"/>
        <v/>
      </c>
      <c r="AU5" s="9" t="str">
        <f t="shared" si="4"/>
        <v/>
      </c>
      <c r="AV5" s="26" t="str">
        <f t="shared" si="4"/>
        <v/>
      </c>
      <c r="AW5" s="21"/>
      <c r="AX5" s="21"/>
      <c r="AY5" s="307"/>
      <c r="AZ5" s="15" t="s">
        <v>3</v>
      </c>
      <c r="BA5" s="9" t="str">
        <f t="shared" ref="BA5:BF5" si="5">IF(COUNTA(BA15)=0,"",BA15)</f>
        <v/>
      </c>
      <c r="BB5" s="9" t="str">
        <f t="shared" si="5"/>
        <v/>
      </c>
      <c r="BC5" s="9" t="str">
        <f t="shared" si="5"/>
        <v/>
      </c>
      <c r="BD5" s="9" t="str">
        <f t="shared" si="5"/>
        <v/>
      </c>
      <c r="BE5" s="9" t="str">
        <f t="shared" si="5"/>
        <v/>
      </c>
      <c r="BF5" s="26">
        <f t="shared" si="5"/>
        <v>0</v>
      </c>
      <c r="BG5" s="21"/>
      <c r="BH5" s="21"/>
      <c r="BI5" s="307"/>
      <c r="BJ5" s="133" t="s">
        <v>3</v>
      </c>
      <c r="BK5" s="9">
        <f t="shared" ref="BK5:BP5" si="6">IF(COUNTA(BK15)=0,"",BK15)</f>
        <v>0</v>
      </c>
      <c r="BL5" s="9" t="str">
        <f t="shared" si="6"/>
        <v/>
      </c>
      <c r="BM5" s="9" t="str">
        <f t="shared" si="6"/>
        <v/>
      </c>
      <c r="BN5" s="9" t="str">
        <f t="shared" si="6"/>
        <v/>
      </c>
      <c r="BO5" s="9" t="str">
        <f t="shared" si="6"/>
        <v/>
      </c>
      <c r="BP5" s="26" t="str">
        <f t="shared" si="6"/>
        <v/>
      </c>
      <c r="BQ5" s="21"/>
      <c r="BR5" s="21"/>
      <c r="BS5" s="319"/>
      <c r="CC5" s="319"/>
      <c r="CM5" s="319"/>
      <c r="CW5" s="319"/>
      <c r="DG5" s="319"/>
      <c r="DQ5" s="319"/>
      <c r="EA5" s="319"/>
      <c r="EK5" s="319"/>
      <c r="EU5" s="319"/>
      <c r="FE5" s="319"/>
      <c r="FO5" s="319"/>
      <c r="FY5" s="319"/>
      <c r="GI5" s="319"/>
      <c r="GS5" s="319"/>
      <c r="HC5" s="319"/>
      <c r="HM5" s="319"/>
      <c r="HW5" s="319"/>
    </row>
    <row r="6" s="4" customFormat="true" x14ac:dyDescent="0.25">
      <c r="A6" s="307"/>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26" t="str">
        <f>IF((COUNTA(H16:H27)=0)+(COUNTA(H15)=0),"",100-H15-SUMPRODUCT(B16:B27,H16:H27))</f>
        <v/>
      </c>
      <c r="I6" s="21"/>
      <c r="J6" s="21"/>
      <c r="K6" s="307"/>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26" t="str">
        <f>IF((COUNTA(R16:R27)=0)+(COUNTA(R15)=0),"",100-R15-SUMPRODUCT(L16:L27,R16:R27))</f>
        <v/>
      </c>
      <c r="S6" s="21"/>
      <c r="T6" s="21"/>
      <c r="U6" s="307"/>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26" t="str">
        <f>IF((COUNTA(AB16:AB27)=0)+(COUNTA(AB15)=0),"",100-AB15-SUMPRODUCT(V16:V27,AB16:AB27))</f>
        <v/>
      </c>
      <c r="AC6" s="21"/>
      <c r="AD6" s="21"/>
      <c r="AE6" s="307"/>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26" t="str">
        <f>IF((COUNTA(AL16:AL27)=0)+(COUNTA(AL15)=0),"",100-AL15-SUMPRODUCT(AF16:AF27,AL16:AL27))</f>
        <v/>
      </c>
      <c r="AM6" s="21"/>
      <c r="AN6" s="21"/>
      <c r="AO6" s="307"/>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26" t="str">
        <f>IF((COUNTA(AV16:AV27)=0)+(COUNTA(AV15)=0),"",100-AV15-SUMPRODUCT(AP16:AP27,AV16:AV27))</f>
        <v/>
      </c>
      <c r="AW6" s="21"/>
      <c r="AX6" s="21"/>
      <c r="AY6" s="307"/>
      <c r="AZ6" s="15"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26">
        <f>IF((COUNTA(BF16:BF27)=0)+(COUNTA(BF15)=0),"",100-BF15-SUMPRODUCT(AZ16:AZ27,BF16:BF27))</f>
        <v>0</v>
      </c>
      <c r="BG6" s="21"/>
      <c r="BH6" s="21"/>
      <c r="BI6" s="307"/>
      <c r="BJ6" s="133" t="s">
        <v>0</v>
      </c>
      <c r="BK6" s="9"/>
      <c r="BL6" s="9" t="str">
        <f>IF((COUNTA(BL16:BL27)=0)+(COUNTA(BL15)=0),"",100-BL15-SUMPRODUCT(BJ16:BJ27,BL16:BL27))</f>
        <v/>
      </c>
      <c r="BM6" s="9" t="str">
        <f>IF((COUNTA(BM16:BM27)=0)+(COUNTA(BM15)=0),"",100-BM15-SUMPRODUCT(BJ16:BJ27,BM16:BM27))</f>
        <v/>
      </c>
      <c r="BN6" s="9" t="str">
        <f>IF((COUNTA(BN16:BN27)=0)+(COUNTA(BN15)=0),"",100-BN15-SUMPRODUCT(BJ16:BJ27,BN16:BN27))</f>
        <v/>
      </c>
      <c r="BO6" s="9" t="str">
        <f>IF((COUNTA(BO16:BO27)=0)+(COUNTA(BO15)=0),"",100-BO15-SUMPRODUCT(BJ16:BJ27,BO16:BO27))</f>
        <v/>
      </c>
      <c r="BP6" s="26" t="str">
        <f>IF((COUNTA(BP16:BP27)=0)+(COUNTA(BP15)=0),"",100-BP15-SUMPRODUCT(BJ16:BJ27,BP16:BP27))</f>
        <v/>
      </c>
      <c r="BQ6" s="21"/>
      <c r="BR6" s="21"/>
      <c r="BS6" s="319"/>
      <c r="CC6" s="319"/>
      <c r="CM6" s="319"/>
      <c r="CW6" s="319"/>
      <c r="DG6" s="319"/>
      <c r="DQ6" s="319"/>
      <c r="EA6" s="319"/>
      <c r="EK6" s="319"/>
      <c r="EU6" s="319"/>
      <c r="FE6" s="319"/>
      <c r="FO6" s="319"/>
      <c r="FY6" s="319"/>
      <c r="GI6" s="319"/>
      <c r="GS6" s="319"/>
      <c r="HC6" s="319"/>
      <c r="HM6" s="319"/>
      <c r="HW6" s="319"/>
    </row>
    <row r="7" s="4" customFormat="true" x14ac:dyDescent="0.25">
      <c r="A7" s="307"/>
      <c r="B7" s="15" t="s">
        <v>19</v>
      </c>
      <c r="C7" s="9"/>
      <c r="D7" s="9" t="str">
        <f>IF(COUNTA(D16:D27)=0,"",SUMPRODUCT(D16:D27,B16:B27))</f>
        <v/>
      </c>
      <c r="E7" s="9" t="str">
        <f>IF(COUNTA(E16:E27)=0,"",SUMPRODUCT(E16:E27,B16:B27))</f>
        <v/>
      </c>
      <c r="F7" s="9" t="str">
        <f>IF(COUNTA(F16:F27)=0,"",SUMPRODUCT(F16:F27,B16:B27))</f>
        <v/>
      </c>
      <c r="G7" s="9" t="str">
        <f>IF(COUNTA(G16:G27)=0,"",SUMPRODUCT(G16:G27,B16:B27))</f>
        <v/>
      </c>
      <c r="H7" s="26" t="str">
        <f>IF(COUNTA(H16:H27)=0,"",SUMPRODUCT(H16:H27,B16:B27))</f>
        <v/>
      </c>
      <c r="I7" s="21"/>
      <c r="J7" s="21"/>
      <c r="K7" s="307"/>
      <c r="L7" s="15" t="s">
        <v>19</v>
      </c>
      <c r="M7" s="9"/>
      <c r="N7" s="9" t="str">
        <f>IF(COUNTA(N16:N27)=0,"",SUMPRODUCT(N16:N27,L16:L27))</f>
        <v/>
      </c>
      <c r="O7" s="9" t="str">
        <f>IF(COUNTA(O16:O27)=0,"",SUMPRODUCT(O16:O27,L16:L27))</f>
        <v/>
      </c>
      <c r="P7" s="9" t="str">
        <f>IF(COUNTA(P16:P27)=0,"",SUMPRODUCT(P16:P27,L16:L27))</f>
        <v/>
      </c>
      <c r="Q7" s="9" t="str">
        <f>IF(COUNTA(Q16:Q27)=0,"",SUMPRODUCT(Q16:Q27,L16:L27))</f>
        <v/>
      </c>
      <c r="R7" s="26" t="str">
        <f>IF(COUNTA(R16:R27)=0,"",SUMPRODUCT(R16:R27,L16:L27))</f>
        <v/>
      </c>
      <c r="S7" s="21"/>
      <c r="T7" s="21"/>
      <c r="U7" s="307"/>
      <c r="V7" s="15" t="s">
        <v>19</v>
      </c>
      <c r="W7" s="9"/>
      <c r="X7" s="9" t="str">
        <f>IF(COUNTA(X16:X27)=0,"",SUMPRODUCT(X16:X27,V16:V27))</f>
        <v/>
      </c>
      <c r="Y7" s="9" t="str">
        <f>IF(COUNTA(Y16:Y27)=0,"",SUMPRODUCT(Y16:Y27,V16:V27))</f>
        <v/>
      </c>
      <c r="Z7" s="9" t="str">
        <f>IF(COUNTA(Z16:Z27)=0,"",SUMPRODUCT(Z16:Z27,V16:V27))</f>
        <v/>
      </c>
      <c r="AA7" s="9" t="str">
        <f>IF(COUNTA(AA16:AA27)=0,"",SUMPRODUCT(AA16:AA27,V16:V27))</f>
        <v/>
      </c>
      <c r="AB7" s="26" t="str">
        <f>IF(COUNTA(AB16:AB27)=0,"",SUMPRODUCT(AB16:AB27,V16:V27))</f>
        <v/>
      </c>
      <c r="AC7" s="21"/>
      <c r="AD7" s="21"/>
      <c r="AE7" s="307"/>
      <c r="AF7" s="15" t="s">
        <v>19</v>
      </c>
      <c r="AG7" s="9"/>
      <c r="AH7" s="9" t="str">
        <f>IF(COUNTA(AH16:AH27)=0,"",SUMPRODUCT(AH16:AH27,AF16:AF27))</f>
        <v/>
      </c>
      <c r="AI7" s="9" t="str">
        <f>IF(COUNTA(AI16:AI27)=0,"",SUMPRODUCT(AI16:AI27,AF16:AF27))</f>
        <v/>
      </c>
      <c r="AJ7" s="9" t="str">
        <f>IF(COUNTA(AJ16:AJ27)=0,"",SUMPRODUCT(AJ16:AJ27,AF16:AF27))</f>
        <v/>
      </c>
      <c r="AK7" s="9" t="str">
        <f>IF(COUNTA(AK16:AK27)=0,"",SUMPRODUCT(AK16:AK27,AF16:AF27))</f>
        <v/>
      </c>
      <c r="AL7" s="26" t="str">
        <f>IF(COUNTA(AL16:AL27)=0,"",SUMPRODUCT(AL16:AL27,AF16:AF27))</f>
        <v/>
      </c>
      <c r="AM7" s="21"/>
      <c r="AN7" s="21"/>
      <c r="AO7" s="307"/>
      <c r="AP7" s="15" t="s">
        <v>19</v>
      </c>
      <c r="AQ7" s="9"/>
      <c r="AR7" s="9" t="str">
        <f>IF(COUNTA(AR16:AR27)=0,"",SUMPRODUCT(AR16:AR27,AP16:AP27))</f>
        <v/>
      </c>
      <c r="AS7" s="9" t="str">
        <f>IF(COUNTA(AS16:AS27)=0,"",SUMPRODUCT(AS16:AS27,AP16:AP27))</f>
        <v/>
      </c>
      <c r="AT7" s="9" t="str">
        <f>IF(COUNTA(AT16:AT27)=0,"",SUMPRODUCT(AT16:AT27,AP16:AP27))</f>
        <v/>
      </c>
      <c r="AU7" s="9" t="str">
        <f>IF(COUNTA(AU16:AU27)=0,"",SUMPRODUCT(AU16:AU27,AP16:AP27))</f>
        <v/>
      </c>
      <c r="AV7" s="26" t="str">
        <f>IF(COUNTA(AV16:AV27)=0,"",SUMPRODUCT(AV16:AV27,AP16:AP27))</f>
        <v/>
      </c>
      <c r="AW7" s="21"/>
      <c r="AX7" s="21"/>
      <c r="AY7" s="307"/>
      <c r="AZ7" s="15" t="s">
        <v>19</v>
      </c>
      <c r="BA7" s="9" t="str">
        <f>IF(COUNTA(BA16:BA27)=0,"",SUMPRODUCT(BA16:BA27,AZ16:AZ27))</f>
        <v/>
      </c>
      <c r="BB7" s="9" t="str">
        <f>IF(COUNTA(BB16:BB27)=0,"",SUMPRODUCT(BB16:BB27,AZ16:AZ27))</f>
        <v/>
      </c>
      <c r="BC7" s="9" t="str">
        <f>IF(COUNTA(BC16:BC27)=0,"",SUMPRODUCT(BC16:BC27,AZ16:AZ27))</f>
        <v/>
      </c>
      <c r="BD7" s="9" t="str">
        <f>IF(COUNTA(BD16:BD27)=0,"",SUMPRODUCT(BD16:BD27,AZ16:AZ27))</f>
        <v/>
      </c>
      <c r="BE7" s="9" t="str">
        <f>IF(COUNTA(BE16:BE27)=0,"",SUMPRODUCT(BE16:BE27,AZ16:AZ27))</f>
        <v/>
      </c>
      <c r="BF7" s="26">
        <f>IF(COUNTA(BF16:BF27)=0,"",SUMPRODUCT(BF16:BF27,AZ16:AZ27))</f>
        <v>100</v>
      </c>
      <c r="BG7" s="21"/>
      <c r="BH7" s="21"/>
      <c r="BI7" s="307"/>
      <c r="BJ7" s="133" t="s">
        <v>19</v>
      </c>
      <c r="BK7" s="9"/>
      <c r="BL7" s="9" t="str">
        <f>IF(COUNTA(BL16:BL27)=0,"",SUMPRODUCT(BL16:BL27,BJ16:BJ27))</f>
        <v/>
      </c>
      <c r="BM7" s="9" t="str">
        <f>IF(COUNTA(BM16:BM27)=0,"",SUMPRODUCT(BM16:BM27,BJ16:BJ27))</f>
        <v/>
      </c>
      <c r="BN7" s="9" t="str">
        <f>IF(COUNTA(BN16:BN27)=0,"",SUMPRODUCT(BN16:BN27,BJ16:BJ27))</f>
        <v/>
      </c>
      <c r="BO7" s="9" t="str">
        <f>IF(COUNTA(BO16:BO27)=0,"",SUMPRODUCT(BO16:BO27,BJ16:BJ27))</f>
        <v/>
      </c>
      <c r="BP7" s="26" t="str">
        <f>IF(COUNTA(BP16:BP27)=0,"",SUMPRODUCT(BP16:BP27,BJ16:BJ27))</f>
        <v/>
      </c>
      <c r="BQ7" s="21"/>
      <c r="BR7" s="21"/>
      <c r="BS7" s="319"/>
      <c r="CC7" s="319"/>
      <c r="CM7" s="319"/>
      <c r="CW7" s="319"/>
      <c r="DG7" s="319"/>
      <c r="DQ7" s="319"/>
      <c r="EA7" s="319"/>
      <c r="EK7" s="319"/>
      <c r="EU7" s="319"/>
      <c r="FE7" s="319"/>
      <c r="FO7" s="319"/>
      <c r="FY7" s="319"/>
      <c r="GI7" s="319"/>
      <c r="GS7" s="319"/>
      <c r="HC7" s="319"/>
      <c r="HM7" s="319"/>
      <c r="HW7" s="319"/>
    </row>
    <row r="8" s="4" customFormat="true" x14ac:dyDescent="0.25">
      <c r="A8" s="307"/>
      <c r="B8" s="78" t="s">
        <v>54</v>
      </c>
      <c r="C8" s="77"/>
      <c r="D8" s="16"/>
      <c r="E8" s="16"/>
      <c r="F8" s="16"/>
      <c r="G8" s="16"/>
      <c r="H8" s="145"/>
      <c r="I8" s="21"/>
      <c r="J8" s="21"/>
      <c r="K8" s="307"/>
      <c r="L8" s="78" t="s">
        <v>54</v>
      </c>
      <c r="M8" s="77"/>
      <c r="N8" s="16"/>
      <c r="O8" s="16"/>
      <c r="P8" s="16"/>
      <c r="Q8" s="16"/>
      <c r="R8" s="145"/>
      <c r="S8" s="21"/>
      <c r="T8" s="21"/>
      <c r="U8" s="307"/>
      <c r="V8" s="78" t="s">
        <v>54</v>
      </c>
      <c r="W8" s="77"/>
      <c r="X8" s="16"/>
      <c r="Y8" s="16"/>
      <c r="Z8" s="16"/>
      <c r="AA8" s="16"/>
      <c r="AB8" s="145"/>
      <c r="AC8" s="21"/>
      <c r="AD8" s="21"/>
      <c r="AE8" s="307"/>
      <c r="AF8" s="78" t="s">
        <v>54</v>
      </c>
      <c r="AG8" s="77"/>
      <c r="AH8" s="16"/>
      <c r="AI8" s="16"/>
      <c r="AJ8" s="16"/>
      <c r="AK8" s="16"/>
      <c r="AL8" s="145"/>
      <c r="AM8" s="21"/>
      <c r="AN8" s="21"/>
      <c r="AO8" s="307"/>
      <c r="AP8" s="78" t="s">
        <v>54</v>
      </c>
      <c r="AQ8" s="77"/>
      <c r="AR8" s="16"/>
      <c r="AS8" s="16"/>
      <c r="AT8" s="16"/>
      <c r="AU8" s="16"/>
      <c r="AV8" s="145"/>
      <c r="AW8" s="21"/>
      <c r="AX8" s="21"/>
      <c r="AY8" s="307"/>
      <c r="AZ8" s="78" t="s">
        <v>54</v>
      </c>
      <c r="BA8" s="16"/>
      <c r="BB8" s="16"/>
      <c r="BC8" s="16"/>
      <c r="BD8" s="16"/>
      <c r="BE8" s="16"/>
      <c r="BF8" s="145"/>
      <c r="BG8" s="21"/>
      <c r="BH8" s="21"/>
      <c r="BI8" s="307"/>
      <c r="BJ8" s="253" t="s">
        <v>54</v>
      </c>
      <c r="BK8" s="77"/>
      <c r="BL8" s="16"/>
      <c r="BM8" s="16"/>
      <c r="BN8" s="16"/>
      <c r="BO8" s="16"/>
      <c r="BP8" s="145"/>
      <c r="BQ8" s="21"/>
      <c r="BR8" s="21"/>
      <c r="BS8" s="319"/>
      <c r="CC8" s="319"/>
      <c r="CM8" s="319"/>
      <c r="CW8" s="319"/>
      <c r="DG8" s="319"/>
      <c r="DQ8" s="319"/>
      <c r="EA8" s="319"/>
      <c r="EK8" s="319"/>
      <c r="EU8" s="319"/>
      <c r="FE8" s="319"/>
      <c r="FO8" s="319"/>
      <c r="FY8" s="319"/>
      <c r="GI8" s="319"/>
      <c r="GS8" s="319"/>
      <c r="HC8" s="319"/>
      <c r="HM8" s="319"/>
      <c r="HW8" s="319"/>
    </row>
    <row r="9" s="4" customFormat="true" x14ac:dyDescent="0.25">
      <c r="A9" s="307"/>
      <c r="B9" s="78" t="s">
        <v>59</v>
      </c>
      <c r="C9" s="77"/>
      <c r="D9" s="16"/>
      <c r="E9" s="16"/>
      <c r="F9" s="16"/>
      <c r="G9" s="16"/>
      <c r="H9" s="145"/>
      <c r="I9" s="21"/>
      <c r="J9" s="21"/>
      <c r="K9" s="307"/>
      <c r="L9" s="78" t="s">
        <v>59</v>
      </c>
      <c r="M9" s="77"/>
      <c r="N9" s="16"/>
      <c r="O9" s="16"/>
      <c r="P9" s="16"/>
      <c r="Q9" s="16"/>
      <c r="R9" s="145"/>
      <c r="S9" s="21"/>
      <c r="T9" s="21"/>
      <c r="U9" s="307"/>
      <c r="V9" s="78" t="s">
        <v>59</v>
      </c>
      <c r="W9" s="77"/>
      <c r="X9" s="16"/>
      <c r="Y9" s="16"/>
      <c r="Z9" s="16"/>
      <c r="AA9" s="16"/>
      <c r="AB9" s="145"/>
      <c r="AC9" s="21"/>
      <c r="AD9" s="21"/>
      <c r="AE9" s="307"/>
      <c r="AF9" s="78" t="s">
        <v>59</v>
      </c>
      <c r="AG9" s="77"/>
      <c r="AH9" s="16"/>
      <c r="AI9" s="16"/>
      <c r="AJ9" s="16"/>
      <c r="AK9" s="16"/>
      <c r="AL9" s="145"/>
      <c r="AM9" s="21"/>
      <c r="AN9" s="21"/>
      <c r="AO9" s="307"/>
      <c r="AP9" s="78" t="s">
        <v>59</v>
      </c>
      <c r="AQ9" s="77"/>
      <c r="AR9" s="16"/>
      <c r="AS9" s="16"/>
      <c r="AT9" s="16"/>
      <c r="AU9" s="16"/>
      <c r="AV9" s="145"/>
      <c r="AW9" s="21"/>
      <c r="AX9" s="21"/>
      <c r="AY9" s="307"/>
      <c r="AZ9" s="78" t="s">
        <v>59</v>
      </c>
      <c r="BA9" s="16"/>
      <c r="BB9" s="16"/>
      <c r="BC9" s="16"/>
      <c r="BD9" s="16"/>
      <c r="BE9" s="16"/>
      <c r="BF9" s="145"/>
      <c r="BG9" s="21"/>
      <c r="BH9" s="21"/>
      <c r="BI9" s="307"/>
      <c r="BJ9" s="253" t="s">
        <v>59</v>
      </c>
      <c r="BK9" s="77"/>
      <c r="BL9" s="16"/>
      <c r="BM9" s="16"/>
      <c r="BN9" s="16"/>
      <c r="BO9" s="16"/>
      <c r="BP9" s="145"/>
      <c r="BQ9" s="21"/>
      <c r="BR9" s="21"/>
      <c r="BS9" s="319"/>
      <c r="CC9" s="319"/>
      <c r="CM9" s="319"/>
      <c r="CW9" s="319"/>
      <c r="DG9" s="319"/>
      <c r="DQ9" s="319"/>
      <c r="EA9" s="319"/>
      <c r="EK9" s="319"/>
      <c r="EU9" s="319"/>
      <c r="FE9" s="319"/>
      <c r="FO9" s="319"/>
      <c r="FY9" s="319"/>
      <c r="GI9" s="319"/>
      <c r="GS9" s="319"/>
      <c r="HC9" s="319"/>
      <c r="HM9" s="319"/>
      <c r="HW9" s="319"/>
    </row>
    <row r="10" s="4" customFormat="true" x14ac:dyDescent="0.25">
      <c r="A10" s="307"/>
      <c r="B10" s="78" t="s">
        <v>122</v>
      </c>
      <c r="C10" s="16"/>
      <c r="D10" s="16"/>
      <c r="E10" s="16"/>
      <c r="F10" s="16"/>
      <c r="G10" s="16"/>
      <c r="H10" s="145"/>
      <c r="I10" s="21"/>
      <c r="J10" s="21"/>
      <c r="K10" s="307"/>
      <c r="L10" s="78" t="s">
        <v>122</v>
      </c>
      <c r="M10" s="16"/>
      <c r="N10" s="16"/>
      <c r="O10" s="16"/>
      <c r="P10" s="16"/>
      <c r="Q10" s="16"/>
      <c r="R10" s="145"/>
      <c r="S10" s="21"/>
      <c r="T10" s="21"/>
      <c r="U10" s="307"/>
      <c r="V10" s="78" t="s">
        <v>122</v>
      </c>
      <c r="W10" s="16"/>
      <c r="X10" s="16"/>
      <c r="Y10" s="16"/>
      <c r="Z10" s="16"/>
      <c r="AA10" s="16"/>
      <c r="AB10" s="145"/>
      <c r="AC10" s="21"/>
      <c r="AD10" s="21"/>
      <c r="AE10" s="307"/>
      <c r="AF10" s="78" t="s">
        <v>122</v>
      </c>
      <c r="AG10" s="16"/>
      <c r="AH10" s="16"/>
      <c r="AI10" s="16"/>
      <c r="AJ10" s="16"/>
      <c r="AK10" s="16"/>
      <c r="AL10" s="145"/>
      <c r="AM10" s="21"/>
      <c r="AN10" s="21"/>
      <c r="AO10" s="307"/>
      <c r="AP10" s="78" t="s">
        <v>122</v>
      </c>
      <c r="AQ10" s="16"/>
      <c r="AR10" s="16"/>
      <c r="AS10" s="16"/>
      <c r="AT10" s="16"/>
      <c r="AU10" s="16"/>
      <c r="AV10" s="145"/>
      <c r="AW10" s="21"/>
      <c r="AX10" s="21"/>
      <c r="AY10" s="307"/>
      <c r="AZ10" s="78" t="s">
        <v>122</v>
      </c>
      <c r="BA10" s="16"/>
      <c r="BB10" s="16"/>
      <c r="BC10" s="16"/>
      <c r="BD10" s="16"/>
      <c r="BE10" s="16"/>
      <c r="BF10" s="145"/>
      <c r="BG10" s="21"/>
      <c r="BH10" s="21"/>
      <c r="BI10" s="307"/>
      <c r="BJ10" s="253" t="s">
        <v>122</v>
      </c>
      <c r="BK10" s="16"/>
      <c r="BL10" s="16"/>
      <c r="BM10" s="16"/>
      <c r="BN10" s="16"/>
      <c r="BO10" s="16"/>
      <c r="BP10" s="145"/>
      <c r="BQ10" s="21"/>
      <c r="BR10" s="21"/>
      <c r="BS10" s="319"/>
      <c r="CC10" s="319"/>
      <c r="CM10" s="319"/>
      <c r="CW10" s="319"/>
      <c r="DG10" s="319"/>
      <c r="DQ10" s="319"/>
      <c r="EA10" s="319"/>
      <c r="EK10" s="319"/>
      <c r="EU10" s="319"/>
      <c r="FE10" s="319"/>
      <c r="FO10" s="319"/>
      <c r="FY10" s="319"/>
      <c r="GI10" s="319"/>
      <c r="GS10" s="319"/>
      <c r="HC10" s="319"/>
      <c r="HM10" s="319"/>
      <c r="HW10" s="319"/>
    </row>
    <row r="11" s="4" customFormat="true" x14ac:dyDescent="0.25">
      <c r="A11" s="307"/>
      <c r="B11" s="133" t="s">
        <v>21</v>
      </c>
      <c r="C11" s="146"/>
      <c r="D11" s="16"/>
      <c r="E11" s="16"/>
      <c r="F11" s="16"/>
      <c r="G11" s="7"/>
      <c r="H11" s="23"/>
      <c r="I11" s="21"/>
      <c r="J11" s="21"/>
      <c r="K11" s="307"/>
      <c r="L11" s="133" t="s">
        <v>21</v>
      </c>
      <c r="M11" s="146"/>
      <c r="N11" s="16"/>
      <c r="O11" s="16"/>
      <c r="P11" s="16"/>
      <c r="Q11" s="7"/>
      <c r="R11" s="23"/>
      <c r="S11" s="21"/>
      <c r="T11" s="21"/>
      <c r="U11" s="307"/>
      <c r="V11" s="133" t="s">
        <v>21</v>
      </c>
      <c r="W11" s="146"/>
      <c r="X11" s="16"/>
      <c r="Y11" s="16"/>
      <c r="Z11" s="16"/>
      <c r="AA11" s="7"/>
      <c r="AB11" s="23"/>
      <c r="AC11" s="21"/>
      <c r="AD11" s="21"/>
      <c r="AE11" s="307"/>
      <c r="AF11" s="133" t="s">
        <v>21</v>
      </c>
      <c r="AG11" s="146"/>
      <c r="AH11" s="16"/>
      <c r="AI11" s="16"/>
      <c r="AJ11" s="16"/>
      <c r="AK11" s="7"/>
      <c r="AL11" s="23"/>
      <c r="AM11" s="21"/>
      <c r="AN11" s="21"/>
      <c r="AO11" s="307"/>
      <c r="AP11" s="133" t="s">
        <v>21</v>
      </c>
      <c r="AQ11" s="146"/>
      <c r="AR11" s="16"/>
      <c r="AS11" s="16"/>
      <c r="AT11" s="16"/>
      <c r="AU11" s="7"/>
      <c r="AV11" s="23"/>
      <c r="AW11" s="21"/>
      <c r="AX11" s="21"/>
      <c r="AY11" s="307"/>
      <c r="AZ11" s="133" t="s">
        <v>21</v>
      </c>
      <c r="BA11" s="146"/>
      <c r="BB11" s="16"/>
      <c r="BC11" s="16"/>
      <c r="BD11" s="16"/>
      <c r="BE11" s="16"/>
      <c r="BF11" s="145"/>
      <c r="BG11" s="21"/>
      <c r="BH11" s="21"/>
      <c r="BI11" s="307"/>
      <c r="BJ11" s="133" t="s">
        <v>21</v>
      </c>
      <c r="BK11" s="146"/>
      <c r="BL11" s="16"/>
      <c r="BM11" s="16"/>
      <c r="BN11" s="16"/>
      <c r="BO11" s="7"/>
      <c r="BP11" s="23"/>
      <c r="BQ11" s="21"/>
      <c r="BR11" s="21"/>
      <c r="BS11" s="319"/>
      <c r="CC11" s="319"/>
      <c r="CM11" s="319"/>
      <c r="CW11" s="319"/>
      <c r="DG11" s="319"/>
      <c r="DQ11" s="319"/>
      <c r="EA11" s="319"/>
      <c r="EK11" s="319"/>
      <c r="EU11" s="319"/>
      <c r="FE11" s="319"/>
      <c r="FO11" s="319"/>
      <c r="FY11" s="319"/>
      <c r="GI11" s="319"/>
      <c r="GS11" s="319"/>
      <c r="HC11" s="319"/>
      <c r="HM11" s="319"/>
      <c r="HW11" s="319"/>
    </row>
    <row r="12" s="4" customFormat="true" x14ac:dyDescent="0.25">
      <c r="A12" s="307"/>
      <c r="B12" s="133" t="s">
        <v>30</v>
      </c>
      <c r="C12" s="16"/>
      <c r="D12" s="7"/>
      <c r="E12" s="7"/>
      <c r="F12" s="7"/>
      <c r="G12" s="7"/>
      <c r="H12" s="23"/>
      <c r="I12" s="21"/>
      <c r="J12" s="21"/>
      <c r="K12" s="307"/>
      <c r="L12" s="133" t="s">
        <v>30</v>
      </c>
      <c r="M12" s="16"/>
      <c r="N12" s="7"/>
      <c r="O12" s="7"/>
      <c r="P12" s="7"/>
      <c r="Q12" s="7"/>
      <c r="R12" s="23"/>
      <c r="S12" s="21"/>
      <c r="T12" s="21"/>
      <c r="U12" s="307"/>
      <c r="V12" s="133" t="s">
        <v>30</v>
      </c>
      <c r="W12" s="16"/>
      <c r="X12" s="7"/>
      <c r="Y12" s="7"/>
      <c r="Z12" s="7"/>
      <c r="AA12" s="7"/>
      <c r="AB12" s="23"/>
      <c r="AC12" s="21"/>
      <c r="AD12" s="21"/>
      <c r="AE12" s="307"/>
      <c r="AF12" s="133" t="s">
        <v>30</v>
      </c>
      <c r="AG12" s="16"/>
      <c r="AH12" s="7"/>
      <c r="AI12" s="7"/>
      <c r="AJ12" s="7"/>
      <c r="AK12" s="7"/>
      <c r="AL12" s="23"/>
      <c r="AM12" s="21"/>
      <c r="AN12" s="21"/>
      <c r="AO12" s="307"/>
      <c r="AP12" s="133" t="s">
        <v>30</v>
      </c>
      <c r="AQ12" s="16"/>
      <c r="AR12" s="7"/>
      <c r="AS12" s="7"/>
      <c r="AT12" s="7"/>
      <c r="AU12" s="7"/>
      <c r="AV12" s="23"/>
      <c r="AW12" s="21"/>
      <c r="AX12" s="21"/>
      <c r="AY12" s="307"/>
      <c r="AZ12" s="133" t="s">
        <v>30</v>
      </c>
      <c r="BA12" s="16"/>
      <c r="BB12" s="7"/>
      <c r="BC12" s="7"/>
      <c r="BD12" s="7"/>
      <c r="BE12" s="7"/>
      <c r="BF12" s="23"/>
      <c r="BG12" s="21"/>
      <c r="BH12" s="21"/>
      <c r="BI12" s="307"/>
      <c r="BJ12" s="133" t="s">
        <v>30</v>
      </c>
      <c r="BK12" s="16"/>
      <c r="BL12" s="7"/>
      <c r="BM12" s="7"/>
      <c r="BN12" s="7"/>
      <c r="BO12" s="7"/>
      <c r="BP12" s="23"/>
      <c r="BQ12" s="21"/>
      <c r="BR12" s="21"/>
      <c r="BS12" s="319"/>
      <c r="CC12" s="319"/>
      <c r="CM12" s="319"/>
      <c r="CW12" s="319"/>
      <c r="DG12" s="319"/>
      <c r="DQ12" s="319"/>
      <c r="EA12" s="319"/>
      <c r="EK12" s="319"/>
      <c r="EU12" s="319"/>
      <c r="FE12" s="319"/>
      <c r="FO12" s="319"/>
      <c r="FY12" s="319"/>
      <c r="GI12" s="319"/>
      <c r="GS12" s="319"/>
      <c r="HC12" s="319"/>
      <c r="HM12" s="319"/>
      <c r="HW12" s="319"/>
    </row>
    <row r="13" s="1" customFormat="true" ht="15.75" customHeight="true" x14ac:dyDescent="0.2">
      <c r="A13" s="307"/>
      <c r="B13" s="133" t="s">
        <v>213</v>
      </c>
      <c r="C13" s="16"/>
      <c r="D13" s="16"/>
      <c r="E13" s="16"/>
      <c r="F13" s="16"/>
      <c r="G13" s="16"/>
      <c r="H13" s="145"/>
      <c r="I13" s="21"/>
      <c r="J13" s="21"/>
      <c r="K13" s="307"/>
      <c r="L13" s="133" t="s">
        <v>213</v>
      </c>
      <c r="M13" s="16"/>
      <c r="N13" s="16"/>
      <c r="O13" s="16"/>
      <c r="P13" s="16"/>
      <c r="Q13" s="16"/>
      <c r="R13" s="145"/>
      <c r="S13" s="21"/>
      <c r="T13" s="21"/>
      <c r="U13" s="307"/>
      <c r="V13" s="133" t="s">
        <v>213</v>
      </c>
      <c r="W13" s="16"/>
      <c r="X13" s="16"/>
      <c r="Y13" s="16"/>
      <c r="Z13" s="16"/>
      <c r="AA13" s="16"/>
      <c r="AB13" s="145"/>
      <c r="AC13" s="21"/>
      <c r="AD13" s="21"/>
      <c r="AE13" s="307"/>
      <c r="AF13" s="133" t="s">
        <v>213</v>
      </c>
      <c r="AG13" s="16"/>
      <c r="AH13" s="16"/>
      <c r="AI13" s="16"/>
      <c r="AJ13" s="16"/>
      <c r="AK13" s="16"/>
      <c r="AL13" s="145"/>
      <c r="AM13" s="21"/>
      <c r="AN13" s="21"/>
      <c r="AO13" s="307"/>
      <c r="AP13" s="133" t="s">
        <v>213</v>
      </c>
      <c r="AQ13" s="16"/>
      <c r="AR13" s="16"/>
      <c r="AS13" s="16"/>
      <c r="AT13" s="16"/>
      <c r="AU13" s="16"/>
      <c r="AV13" s="145"/>
      <c r="AW13" s="21"/>
      <c r="AX13" s="21"/>
      <c r="AY13" s="307" t="s">
        <v>224</v>
      </c>
      <c r="AZ13" s="133" t="s">
        <v>213</v>
      </c>
      <c r="BA13" s="16">
        <v>99.91</v>
      </c>
      <c r="BB13" s="16"/>
      <c r="BC13" s="16"/>
      <c r="BD13" s="16"/>
      <c r="BE13" s="16">
        <v>99.77</v>
      </c>
      <c r="BF13" s="145">
        <v>100</v>
      </c>
      <c r="BG13" s="21"/>
      <c r="BH13" s="21"/>
      <c r="BI13" s="307"/>
      <c r="BJ13" s="133" t="s">
        <v>213</v>
      </c>
      <c r="BK13" s="16"/>
      <c r="BL13" s="16"/>
      <c r="BM13" s="16"/>
      <c r="BN13" s="16"/>
      <c r="BO13" s="16"/>
      <c r="BP13" s="145"/>
      <c r="BQ13" s="21"/>
      <c r="BR13" s="21"/>
      <c r="BS13" s="320"/>
      <c r="CC13" s="320"/>
      <c r="CM13" s="320"/>
      <c r="CW13" s="320"/>
      <c r="DG13" s="320"/>
      <c r="DQ13" s="320"/>
      <c r="EA13" s="320"/>
      <c r="EK13" s="320"/>
      <c r="EU13" s="320"/>
      <c r="FE13" s="320"/>
      <c r="FO13" s="320"/>
      <c r="FY13" s="320"/>
      <c r="GI13" s="320"/>
      <c r="GS13" s="320"/>
      <c r="HC13" s="320"/>
      <c r="HM13" s="320"/>
      <c r="HW13" s="320"/>
    </row>
    <row r="14" s="14" customFormat="true" ht="18" customHeight="true" x14ac:dyDescent="0.25">
      <c r="A14" s="354" t="s">
        <v>58</v>
      </c>
      <c r="B14" s="360" t="s">
        <v>27</v>
      </c>
      <c r="C14" s="361"/>
      <c r="D14" s="361"/>
      <c r="E14" s="361"/>
      <c r="F14" s="362"/>
      <c r="G14" s="362"/>
      <c r="H14" s="363"/>
      <c r="I14" s="21"/>
      <c r="J14" s="21"/>
      <c r="K14" s="354" t="s">
        <v>58</v>
      </c>
      <c r="L14" s="360" t="s">
        <v>27</v>
      </c>
      <c r="M14" s="361"/>
      <c r="N14" s="361"/>
      <c r="O14" s="361"/>
      <c r="P14" s="362"/>
      <c r="Q14" s="362"/>
      <c r="R14" s="363"/>
      <c r="S14" s="21"/>
      <c r="T14" s="21"/>
      <c r="U14" s="354" t="s">
        <v>58</v>
      </c>
      <c r="V14" s="360" t="s">
        <v>27</v>
      </c>
      <c r="W14" s="361"/>
      <c r="X14" s="361"/>
      <c r="Y14" s="361"/>
      <c r="Z14" s="362"/>
      <c r="AA14" s="362"/>
      <c r="AB14" s="363"/>
      <c r="AC14" s="21"/>
      <c r="AD14" s="21"/>
      <c r="AE14" s="354" t="s">
        <v>58</v>
      </c>
      <c r="AF14" s="360" t="s">
        <v>27</v>
      </c>
      <c r="AG14" s="361"/>
      <c r="AH14" s="361"/>
      <c r="AI14" s="361"/>
      <c r="AJ14" s="362"/>
      <c r="AK14" s="362"/>
      <c r="AL14" s="363"/>
      <c r="AM14" s="21"/>
      <c r="AN14" s="21"/>
      <c r="AO14" s="354" t="s">
        <v>58</v>
      </c>
      <c r="AP14" s="360" t="s">
        <v>27</v>
      </c>
      <c r="AQ14" s="361"/>
      <c r="AR14" s="361"/>
      <c r="AS14" s="361"/>
      <c r="AT14" s="362"/>
      <c r="AU14" s="362"/>
      <c r="AV14" s="363"/>
      <c r="AW14" s="21"/>
      <c r="AX14" s="21"/>
      <c r="AY14" s="354" t="s">
        <v>58</v>
      </c>
      <c r="AZ14" s="360" t="s">
        <v>27</v>
      </c>
      <c r="BA14" s="361"/>
      <c r="BB14" s="361"/>
      <c r="BC14" s="361"/>
      <c r="BD14" s="362"/>
      <c r="BE14" s="362"/>
      <c r="BF14" s="363"/>
      <c r="BG14" s="21"/>
      <c r="BH14" s="21"/>
      <c r="BI14" s="354" t="s">
        <v>58</v>
      </c>
      <c r="BJ14" s="360" t="s">
        <v>27</v>
      </c>
      <c r="BK14" s="436"/>
      <c r="BL14" s="436"/>
      <c r="BM14" s="436"/>
      <c r="BN14" s="437"/>
      <c r="BO14" s="437"/>
      <c r="BP14" s="438"/>
      <c r="BQ14" s="21"/>
      <c r="BR14" s="21"/>
      <c r="BS14" s="321"/>
      <c r="CC14" s="321"/>
      <c r="CM14" s="321"/>
      <c r="CW14" s="321"/>
      <c r="DG14" s="321"/>
      <c r="DQ14" s="321"/>
      <c r="EA14" s="321"/>
      <c r="EK14" s="321"/>
      <c r="EU14" s="321"/>
      <c r="FE14" s="321"/>
      <c r="FO14" s="321"/>
      <c r="FY14" s="321"/>
      <c r="GI14" s="321"/>
      <c r="GS14" s="321"/>
      <c r="HC14" s="321"/>
      <c r="HM14" s="321"/>
      <c r="HW14" s="321"/>
    </row>
    <row r="15" x14ac:dyDescent="0.25">
      <c r="A15" s="308" t="s">
        <v>31</v>
      </c>
      <c r="B15" s="17">
        <v>0</v>
      </c>
      <c r="C15" s="146"/>
      <c r="D15" s="77"/>
      <c r="E15" s="77"/>
      <c r="F15" s="7"/>
      <c r="G15" s="7"/>
      <c r="H15" s="23"/>
      <c r="I15" s="11"/>
      <c r="J15" s="11"/>
      <c r="K15" s="308" t="s">
        <v>31</v>
      </c>
      <c r="L15" s="17">
        <v>0</v>
      </c>
      <c r="M15" s="146"/>
      <c r="N15" s="77"/>
      <c r="O15" s="77"/>
      <c r="P15" s="7"/>
      <c r="Q15" s="7"/>
      <c r="R15" s="23"/>
      <c r="S15" s="11"/>
      <c r="T15" s="11"/>
      <c r="U15" s="308" t="s">
        <v>31</v>
      </c>
      <c r="V15" s="17">
        <v>0</v>
      </c>
      <c r="W15" s="146"/>
      <c r="X15" s="77"/>
      <c r="Y15" s="77"/>
      <c r="Z15" s="7"/>
      <c r="AA15" s="7"/>
      <c r="AB15" s="23"/>
      <c r="AC15" s="11"/>
      <c r="AD15" s="11"/>
      <c r="AE15" s="308" t="s">
        <v>31</v>
      </c>
      <c r="AF15" s="17">
        <v>0</v>
      </c>
      <c r="AG15" s="146"/>
      <c r="AH15" s="77"/>
      <c r="AI15" s="77"/>
      <c r="AJ15" s="7"/>
      <c r="AK15" s="7"/>
      <c r="AL15" s="23"/>
      <c r="AM15" s="11"/>
      <c r="AN15" s="11"/>
      <c r="AO15" s="308" t="s">
        <v>31</v>
      </c>
      <c r="AP15" s="17">
        <v>0</v>
      </c>
      <c r="AQ15" s="146"/>
      <c r="AR15" s="77"/>
      <c r="AS15" s="77"/>
      <c r="AT15" s="7"/>
      <c r="AU15" s="7"/>
      <c r="AV15" s="23"/>
      <c r="AW15" s="11"/>
      <c r="AX15" s="11"/>
      <c r="AY15" s="308" t="s">
        <v>31</v>
      </c>
      <c r="AZ15" s="17">
        <v>0</v>
      </c>
      <c r="BA15" s="77"/>
      <c r="BB15" s="77"/>
      <c r="BC15" s="77"/>
      <c r="BD15" s="7"/>
      <c r="BE15" s="7"/>
      <c r="BF15" s="23">
        <v>0</v>
      </c>
      <c r="BG15" s="11"/>
      <c r="BH15" s="11"/>
      <c r="BI15" s="308" t="s">
        <v>31</v>
      </c>
      <c r="BJ15" s="17">
        <v>0</v>
      </c>
      <c r="BK15" s="146">
        <v>0</v>
      </c>
      <c r="BL15" s="77"/>
      <c r="BM15" s="77"/>
      <c r="BN15" s="7"/>
      <c r="BO15" s="7"/>
      <c r="BP15" s="23"/>
      <c r="BQ15" s="11"/>
      <c r="BR15" s="11"/>
    </row>
    <row r="16" s="2" customFormat="true" x14ac:dyDescent="0.25">
      <c r="A16" s="308" t="s">
        <v>118</v>
      </c>
      <c r="B16" s="147">
        <v>0</v>
      </c>
      <c r="C16" s="77"/>
      <c r="D16" s="77"/>
      <c r="E16" s="77"/>
      <c r="F16" s="7"/>
      <c r="G16" s="7"/>
      <c r="H16" s="23"/>
      <c r="I16" s="11"/>
      <c r="J16" s="11"/>
      <c r="K16" s="308" t="s">
        <v>118</v>
      </c>
      <c r="L16" s="147">
        <v>0</v>
      </c>
      <c r="M16" s="77"/>
      <c r="N16" s="77"/>
      <c r="O16" s="77"/>
      <c r="P16" s="7"/>
      <c r="Q16" s="7"/>
      <c r="R16" s="23"/>
      <c r="S16" s="11"/>
      <c r="T16" s="11"/>
      <c r="U16" s="308" t="s">
        <v>118</v>
      </c>
      <c r="V16" s="147">
        <v>0</v>
      </c>
      <c r="W16" s="77"/>
      <c r="X16" s="77"/>
      <c r="Y16" s="77"/>
      <c r="Z16" s="7"/>
      <c r="AA16" s="7"/>
      <c r="AB16" s="23"/>
      <c r="AC16" s="11"/>
      <c r="AD16" s="11"/>
      <c r="AE16" s="308" t="s">
        <v>118</v>
      </c>
      <c r="AF16" s="147">
        <v>0</v>
      </c>
      <c r="AG16" s="77"/>
      <c r="AH16" s="77"/>
      <c r="AI16" s="77"/>
      <c r="AJ16" s="7"/>
      <c r="AK16" s="7"/>
      <c r="AL16" s="23"/>
      <c r="AM16" s="11"/>
      <c r="AN16" s="11"/>
      <c r="AO16" s="308" t="s">
        <v>118</v>
      </c>
      <c r="AP16" s="147">
        <v>0</v>
      </c>
      <c r="AQ16" s="77"/>
      <c r="AR16" s="77"/>
      <c r="AS16" s="77"/>
      <c r="AT16" s="7"/>
      <c r="AU16" s="7"/>
      <c r="AV16" s="23"/>
      <c r="AW16" s="11"/>
      <c r="AX16" s="11"/>
      <c r="AY16" s="308" t="s">
        <v>118</v>
      </c>
      <c r="AZ16" s="147">
        <v>0</v>
      </c>
      <c r="BA16" s="77"/>
      <c r="BB16" s="77"/>
      <c r="BC16" s="77"/>
      <c r="BD16" s="7"/>
      <c r="BE16" s="7"/>
      <c r="BF16" s="23"/>
      <c r="BG16" s="11"/>
      <c r="BH16" s="11"/>
      <c r="BI16" s="308" t="s">
        <v>118</v>
      </c>
      <c r="BJ16" s="147">
        <v>0</v>
      </c>
      <c r="BK16" s="77"/>
      <c r="BL16" s="77"/>
      <c r="BM16" s="77"/>
      <c r="BN16" s="7"/>
      <c r="BO16" s="7"/>
      <c r="BP16" s="23"/>
      <c r="BQ16" s="11"/>
      <c r="BR16" s="11"/>
      <c r="BS16" s="322"/>
      <c r="CC16" s="322"/>
      <c r="CM16" s="322"/>
      <c r="CW16" s="322"/>
      <c r="DG16" s="322"/>
      <c r="DQ16" s="322"/>
      <c r="EA16" s="322"/>
      <c r="EK16" s="322"/>
      <c r="EU16" s="322"/>
      <c r="FE16" s="322"/>
      <c r="FO16" s="322"/>
      <c r="FY16" s="322"/>
      <c r="GI16" s="322"/>
      <c r="GS16" s="322"/>
      <c r="HC16" s="322"/>
      <c r="HM16" s="322"/>
      <c r="HW16" s="322"/>
    </row>
    <row r="17" s="2" customFormat="true" x14ac:dyDescent="0.25">
      <c r="A17" s="307" t="s">
        <v>199</v>
      </c>
      <c r="B17" s="18" t="s">
        <v>226</v>
      </c>
      <c r="C17" s="16">
        <v>51</v>
      </c>
      <c r="D17" s="77"/>
      <c r="E17" s="77"/>
      <c r="F17" s="7"/>
      <c r="G17" s="7"/>
      <c r="H17" s="23"/>
      <c r="I17" s="11"/>
      <c r="J17" s="11"/>
      <c r="K17" s="307" t="s">
        <v>199</v>
      </c>
      <c r="L17" s="18" t="s">
        <v>226</v>
      </c>
      <c r="M17" s="16">
        <v>79</v>
      </c>
      <c r="N17" s="77"/>
      <c r="O17" s="77"/>
      <c r="P17" s="7"/>
      <c r="Q17" s="7"/>
      <c r="R17" s="23"/>
      <c r="S17" s="11"/>
      <c r="T17" s="11"/>
      <c r="U17" s="307" t="s">
        <v>199</v>
      </c>
      <c r="V17" s="18" t="s">
        <v>226</v>
      </c>
      <c r="W17" s="16">
        <v>75</v>
      </c>
      <c r="X17" s="77"/>
      <c r="Y17" s="77"/>
      <c r="Z17" s="7"/>
      <c r="AA17" s="7"/>
      <c r="AB17" s="23"/>
      <c r="AC17" s="11"/>
      <c r="AD17" s="11"/>
      <c r="AE17" s="307" t="s">
        <v>199</v>
      </c>
      <c r="AF17" s="18" t="s">
        <v>226</v>
      </c>
      <c r="AG17" s="16">
        <v>98</v>
      </c>
      <c r="AH17" s="77"/>
      <c r="AI17" s="77"/>
      <c r="AJ17" s="7"/>
      <c r="AK17" s="7"/>
      <c r="AL17" s="23"/>
      <c r="AM17" s="11"/>
      <c r="AN17" s="11"/>
      <c r="AO17" s="307" t="s">
        <v>199</v>
      </c>
      <c r="AP17" s="18" t="s">
        <v>226</v>
      </c>
      <c r="AQ17" s="16">
        <v>99</v>
      </c>
      <c r="AR17" s="77"/>
      <c r="AS17" s="77"/>
      <c r="AT17" s="7"/>
      <c r="AU17" s="7"/>
      <c r="AV17" s="23"/>
      <c r="AW17" s="11"/>
      <c r="AX17" s="11"/>
      <c r="AY17" s="309" t="s">
        <v>232</v>
      </c>
      <c r="AZ17" s="6">
        <v>1</v>
      </c>
      <c r="BA17" s="146"/>
      <c r="BB17" s="77"/>
      <c r="BC17" s="77"/>
      <c r="BD17" s="7"/>
      <c r="BE17" s="7"/>
      <c r="BF17" s="23">
        <v>100</v>
      </c>
      <c r="BG17" s="11"/>
      <c r="BH17" s="11"/>
      <c r="BI17" s="307" t="s">
        <v>201</v>
      </c>
      <c r="BJ17" s="18" t="s">
        <v>226</v>
      </c>
      <c r="BK17" s="146">
        <v>98.2</v>
      </c>
      <c r="BL17" s="77"/>
      <c r="BM17" s="77"/>
      <c r="BN17" s="7"/>
      <c r="BO17" s="7"/>
      <c r="BP17" s="23"/>
      <c r="BQ17" s="11"/>
      <c r="BR17" s="11"/>
      <c r="BS17" s="322"/>
      <c r="CC17" s="322"/>
      <c r="CM17" s="322"/>
      <c r="CW17" s="322"/>
      <c r="DG17" s="322"/>
      <c r="DQ17" s="322"/>
      <c r="EA17" s="322"/>
      <c r="EK17" s="322"/>
      <c r="EU17" s="322"/>
      <c r="FE17" s="322"/>
      <c r="FO17" s="322"/>
      <c r="FY17" s="322"/>
      <c r="GI17" s="322"/>
      <c r="GS17" s="322"/>
      <c r="HC17" s="322"/>
      <c r="HM17" s="322"/>
      <c r="HW17" s="322"/>
    </row>
    <row r="18" s="2" customFormat="true" x14ac:dyDescent="0.25">
      <c r="A18" s="309"/>
      <c r="B18" s="19"/>
      <c r="C18" s="77"/>
      <c r="D18" s="7"/>
      <c r="E18" s="7"/>
      <c r="F18" s="7"/>
      <c r="G18" s="7"/>
      <c r="H18" s="23"/>
      <c r="I18" s="11"/>
      <c r="J18" s="11"/>
      <c r="K18" s="309"/>
      <c r="L18" s="19"/>
      <c r="M18" s="77"/>
      <c r="N18" s="7"/>
      <c r="O18" s="7"/>
      <c r="P18" s="7"/>
      <c r="Q18" s="7"/>
      <c r="R18" s="23"/>
      <c r="S18" s="11"/>
      <c r="T18" s="11"/>
      <c r="U18" s="309"/>
      <c r="V18" s="19"/>
      <c r="W18" s="77"/>
      <c r="X18" s="7"/>
      <c r="Y18" s="7"/>
      <c r="Z18" s="7"/>
      <c r="AA18" s="7"/>
      <c r="AB18" s="23"/>
      <c r="AC18" s="11"/>
      <c r="AD18" s="11"/>
      <c r="AE18" s="309"/>
      <c r="AF18" s="19"/>
      <c r="AG18" s="77"/>
      <c r="AH18" s="7"/>
      <c r="AI18" s="7"/>
      <c r="AJ18" s="7"/>
      <c r="AK18" s="7"/>
      <c r="AL18" s="23"/>
      <c r="AM18" s="11"/>
      <c r="AN18" s="11"/>
      <c r="AO18" s="309"/>
      <c r="AP18" s="19"/>
      <c r="AQ18" s="77"/>
      <c r="AR18" s="7"/>
      <c r="AS18" s="7"/>
      <c r="AT18" s="7"/>
      <c r="AU18" s="7"/>
      <c r="AV18" s="23"/>
      <c r="AW18" s="11"/>
      <c r="AX18" s="11"/>
      <c r="AY18" s="309"/>
      <c r="AZ18" s="19"/>
      <c r="BA18" s="77"/>
      <c r="BB18" s="7"/>
      <c r="BC18" s="7"/>
      <c r="BD18" s="7"/>
      <c r="BE18" s="7"/>
      <c r="BF18" s="23"/>
      <c r="BG18" s="11"/>
      <c r="BH18" s="11"/>
      <c r="BI18" s="309"/>
      <c r="BJ18" s="19"/>
      <c r="BK18" s="77"/>
      <c r="BL18" s="7"/>
      <c r="BM18" s="7"/>
      <c r="BN18" s="7"/>
      <c r="BO18" s="7"/>
      <c r="BP18" s="23"/>
      <c r="BQ18" s="11"/>
      <c r="BR18" s="11"/>
      <c r="BS18" s="322"/>
      <c r="CC18" s="322"/>
      <c r="CM18" s="322"/>
      <c r="CW18" s="322"/>
      <c r="DG18" s="322"/>
      <c r="DQ18" s="322"/>
      <c r="EA18" s="322"/>
      <c r="EK18" s="322"/>
      <c r="EU18" s="322"/>
      <c r="FE18" s="322"/>
      <c r="FO18" s="322"/>
      <c r="FY18" s="322"/>
      <c r="GI18" s="322"/>
      <c r="GS18" s="322"/>
      <c r="HC18" s="322"/>
      <c r="HM18" s="322"/>
      <c r="HW18" s="322"/>
    </row>
    <row r="19" s="2" customFormat="true" x14ac:dyDescent="0.25">
      <c r="A19" s="309"/>
      <c r="B19" s="19"/>
      <c r="C19" s="7"/>
      <c r="D19" s="7"/>
      <c r="E19" s="7"/>
      <c r="F19" s="7"/>
      <c r="G19" s="7"/>
      <c r="H19" s="23"/>
      <c r="I19" s="11"/>
      <c r="J19" s="11"/>
      <c r="K19" s="309"/>
      <c r="L19" s="19"/>
      <c r="M19" s="7"/>
      <c r="N19" s="7"/>
      <c r="O19" s="7"/>
      <c r="P19" s="7"/>
      <c r="Q19" s="7"/>
      <c r="R19" s="23"/>
      <c r="S19" s="11"/>
      <c r="T19" s="11"/>
      <c r="U19" s="309"/>
      <c r="V19" s="19"/>
      <c r="W19" s="7"/>
      <c r="X19" s="7"/>
      <c r="Y19" s="7"/>
      <c r="Z19" s="7"/>
      <c r="AA19" s="7"/>
      <c r="AB19" s="23"/>
      <c r="AC19" s="11"/>
      <c r="AD19" s="11"/>
      <c r="AE19" s="309"/>
      <c r="AF19" s="19"/>
      <c r="AG19" s="7"/>
      <c r="AH19" s="7"/>
      <c r="AI19" s="7"/>
      <c r="AJ19" s="7"/>
      <c r="AK19" s="7"/>
      <c r="AL19" s="23"/>
      <c r="AM19" s="11"/>
      <c r="AN19" s="11"/>
      <c r="AO19" s="309"/>
      <c r="AP19" s="19"/>
      <c r="AQ19" s="7"/>
      <c r="AR19" s="7"/>
      <c r="AS19" s="7"/>
      <c r="AT19" s="7"/>
      <c r="AU19" s="7"/>
      <c r="AV19" s="23"/>
      <c r="AW19" s="11"/>
      <c r="AX19" s="11"/>
      <c r="AY19" s="309"/>
      <c r="AZ19" s="19"/>
      <c r="BA19" s="7"/>
      <c r="BB19" s="7"/>
      <c r="BC19" s="7"/>
      <c r="BD19" s="7"/>
      <c r="BE19" s="7"/>
      <c r="BF19" s="23"/>
      <c r="BG19" s="11"/>
      <c r="BH19" s="11"/>
      <c r="BI19" s="309"/>
      <c r="BJ19" s="19"/>
      <c r="BK19" s="7"/>
      <c r="BL19" s="7"/>
      <c r="BM19" s="7"/>
      <c r="BN19" s="7"/>
      <c r="BO19" s="7"/>
      <c r="BP19" s="23"/>
      <c r="BQ19" s="11"/>
      <c r="BR19" s="11"/>
      <c r="BS19" s="322"/>
      <c r="CC19" s="322"/>
      <c r="CM19" s="322"/>
      <c r="CW19" s="322"/>
      <c r="DG19" s="322"/>
      <c r="DQ19" s="322"/>
      <c r="EA19" s="322"/>
      <c r="EK19" s="322"/>
      <c r="EU19" s="322"/>
      <c r="FE19" s="322"/>
      <c r="FO19" s="322"/>
      <c r="FY19" s="322"/>
      <c r="GI19" s="322"/>
      <c r="GS19" s="322"/>
      <c r="HC19" s="322"/>
      <c r="HM19" s="322"/>
      <c r="HW19" s="322"/>
    </row>
    <row r="20" s="2" customFormat="true" x14ac:dyDescent="0.25">
      <c r="A20" s="309"/>
      <c r="B20" s="19"/>
      <c r="C20" s="7"/>
      <c r="D20" s="7"/>
      <c r="E20" s="135"/>
      <c r="F20" s="7"/>
      <c r="G20" s="7"/>
      <c r="H20" s="23"/>
      <c r="I20" s="11"/>
      <c r="J20" s="11"/>
      <c r="K20" s="309"/>
      <c r="L20" s="19"/>
      <c r="M20" s="7"/>
      <c r="N20" s="7"/>
      <c r="O20" s="135"/>
      <c r="P20" s="7"/>
      <c r="Q20" s="7"/>
      <c r="R20" s="23"/>
      <c r="S20" s="11"/>
      <c r="T20" s="11"/>
      <c r="U20" s="309"/>
      <c r="V20" s="19"/>
      <c r="W20" s="7"/>
      <c r="X20" s="7"/>
      <c r="Y20" s="135"/>
      <c r="Z20" s="7"/>
      <c r="AA20" s="7"/>
      <c r="AB20" s="23"/>
      <c r="AC20" s="11"/>
      <c r="AD20" s="11"/>
      <c r="AE20" s="309"/>
      <c r="AF20" s="19"/>
      <c r="AG20" s="7"/>
      <c r="AH20" s="7"/>
      <c r="AI20" s="135"/>
      <c r="AJ20" s="7"/>
      <c r="AK20" s="7"/>
      <c r="AL20" s="23"/>
      <c r="AM20" s="11"/>
      <c r="AN20" s="11"/>
      <c r="AO20" s="309"/>
      <c r="AP20" s="19"/>
      <c r="AQ20" s="7"/>
      <c r="AR20" s="7"/>
      <c r="AS20" s="135"/>
      <c r="AT20" s="7"/>
      <c r="AU20" s="7"/>
      <c r="AV20" s="23"/>
      <c r="AW20" s="11"/>
      <c r="AX20" s="11"/>
      <c r="AY20" s="309"/>
      <c r="AZ20" s="19"/>
      <c r="BA20" s="7"/>
      <c r="BB20" s="7"/>
      <c r="BC20" s="7"/>
      <c r="BD20" s="7"/>
      <c r="BE20" s="7"/>
      <c r="BF20" s="23"/>
      <c r="BG20" s="11"/>
      <c r="BH20" s="11"/>
      <c r="BI20" s="309"/>
      <c r="BJ20" s="19"/>
      <c r="BK20" s="7"/>
      <c r="BL20" s="7"/>
      <c r="BM20" s="135"/>
      <c r="BN20" s="7"/>
      <c r="BO20" s="7"/>
      <c r="BP20" s="23"/>
      <c r="BQ20" s="11"/>
      <c r="BR20" s="11"/>
      <c r="BS20" s="322"/>
      <c r="CC20" s="322"/>
      <c r="CM20" s="322"/>
      <c r="CW20" s="322"/>
      <c r="DG20" s="322"/>
      <c r="DQ20" s="322"/>
      <c r="EA20" s="322"/>
      <c r="EK20" s="322"/>
      <c r="EU20" s="322"/>
      <c r="FE20" s="322"/>
      <c r="FO20" s="322"/>
      <c r="FY20" s="322"/>
      <c r="GI20" s="322"/>
      <c r="GS20" s="322"/>
      <c r="HC20" s="322"/>
      <c r="HM20" s="322"/>
      <c r="HW20" s="322"/>
    </row>
    <row r="21" s="2" customFormat="true" x14ac:dyDescent="0.25">
      <c r="A21" s="309"/>
      <c r="B21" s="18"/>
      <c r="C21" s="7"/>
      <c r="D21" s="135"/>
      <c r="E21" s="135"/>
      <c r="F21" s="7"/>
      <c r="G21" s="7"/>
      <c r="H21" s="23"/>
      <c r="I21" s="11"/>
      <c r="J21" s="11"/>
      <c r="K21" s="309"/>
      <c r="L21" s="18"/>
      <c r="M21" s="7"/>
      <c r="N21" s="135"/>
      <c r="O21" s="135"/>
      <c r="P21" s="7"/>
      <c r="Q21" s="7"/>
      <c r="R21" s="23"/>
      <c r="S21" s="11"/>
      <c r="T21" s="11"/>
      <c r="U21" s="309"/>
      <c r="V21" s="18"/>
      <c r="W21" s="7"/>
      <c r="X21" s="135"/>
      <c r="Y21" s="135"/>
      <c r="Z21" s="7"/>
      <c r="AA21" s="7"/>
      <c r="AB21" s="23"/>
      <c r="AC21" s="11"/>
      <c r="AD21" s="11"/>
      <c r="AE21" s="309"/>
      <c r="AF21" s="18"/>
      <c r="AG21" s="7"/>
      <c r="AH21" s="135"/>
      <c r="AI21" s="135"/>
      <c r="AJ21" s="7"/>
      <c r="AK21" s="7"/>
      <c r="AL21" s="23"/>
      <c r="AM21" s="11"/>
      <c r="AN21" s="11"/>
      <c r="AO21" s="309"/>
      <c r="AP21" s="18"/>
      <c r="AQ21" s="7"/>
      <c r="AR21" s="135"/>
      <c r="AS21" s="135"/>
      <c r="AT21" s="7"/>
      <c r="AU21" s="7"/>
      <c r="AV21" s="23"/>
      <c r="AW21" s="11"/>
      <c r="AX21" s="11"/>
      <c r="AY21" s="309"/>
      <c r="AZ21" s="18"/>
      <c r="BA21" s="7"/>
      <c r="BB21" s="135"/>
      <c r="BC21" s="135"/>
      <c r="BD21" s="7"/>
      <c r="BE21" s="7"/>
      <c r="BF21" s="23"/>
      <c r="BG21" s="11"/>
      <c r="BH21" s="11"/>
      <c r="BI21" s="309"/>
      <c r="BJ21" s="18"/>
      <c r="BK21" s="7"/>
      <c r="BL21" s="135"/>
      <c r="BM21" s="135"/>
      <c r="BN21" s="7"/>
      <c r="BO21" s="7"/>
      <c r="BP21" s="23"/>
      <c r="BQ21" s="11"/>
      <c r="BR21" s="11"/>
      <c r="BS21" s="322"/>
      <c r="CC21" s="322"/>
      <c r="CM21" s="322"/>
      <c r="CW21" s="322"/>
      <c r="DG21" s="322"/>
      <c r="DQ21" s="322"/>
      <c r="EA21" s="322"/>
      <c r="EK21" s="322"/>
      <c r="EU21" s="322"/>
      <c r="FE21" s="322"/>
      <c r="FO21" s="322"/>
      <c r="FY21" s="322"/>
      <c r="GI21" s="322"/>
      <c r="GS21" s="322"/>
      <c r="HC21" s="322"/>
      <c r="HM21" s="322"/>
      <c r="HW21" s="322"/>
    </row>
    <row r="22" s="2" customFormat="true" x14ac:dyDescent="0.25">
      <c r="A22" s="309"/>
      <c r="B22" s="18"/>
      <c r="C22" s="135"/>
      <c r="D22" s="135"/>
      <c r="E22" s="135"/>
      <c r="F22" s="135"/>
      <c r="G22" s="135"/>
      <c r="H22" s="136"/>
      <c r="I22" s="11"/>
      <c r="J22" s="11"/>
      <c r="K22" s="309"/>
      <c r="L22" s="18"/>
      <c r="M22" s="135"/>
      <c r="N22" s="135"/>
      <c r="O22" s="135"/>
      <c r="P22" s="135"/>
      <c r="Q22" s="135"/>
      <c r="R22" s="136"/>
      <c r="S22" s="11"/>
      <c r="T22" s="11"/>
      <c r="U22" s="309"/>
      <c r="V22" s="18"/>
      <c r="W22" s="135"/>
      <c r="X22" s="135"/>
      <c r="Y22" s="135"/>
      <c r="Z22" s="135"/>
      <c r="AA22" s="135"/>
      <c r="AB22" s="136"/>
      <c r="AC22" s="11"/>
      <c r="AD22" s="11"/>
      <c r="AE22" s="309"/>
      <c r="AF22" s="18"/>
      <c r="AG22" s="135"/>
      <c r="AH22" s="135"/>
      <c r="AI22" s="135"/>
      <c r="AJ22" s="135"/>
      <c r="AK22" s="135"/>
      <c r="AL22" s="136"/>
      <c r="AM22" s="11"/>
      <c r="AN22" s="11"/>
      <c r="AO22" s="309"/>
      <c r="AP22" s="18"/>
      <c r="AQ22" s="135"/>
      <c r="AR22" s="135"/>
      <c r="AS22" s="135"/>
      <c r="AT22" s="135"/>
      <c r="AU22" s="135"/>
      <c r="AV22" s="136"/>
      <c r="AW22" s="11"/>
      <c r="AX22" s="11"/>
      <c r="AY22" s="309"/>
      <c r="AZ22" s="18"/>
      <c r="BA22" s="135"/>
      <c r="BB22" s="135"/>
      <c r="BC22" s="135"/>
      <c r="BD22" s="135"/>
      <c r="BE22" s="135"/>
      <c r="BF22" s="136"/>
      <c r="BG22" s="11"/>
      <c r="BH22" s="11"/>
      <c r="BI22" s="309"/>
      <c r="BJ22" s="18"/>
      <c r="BK22" s="135"/>
      <c r="BL22" s="135"/>
      <c r="BM22" s="135"/>
      <c r="BN22" s="135"/>
      <c r="BO22" s="135"/>
      <c r="BP22" s="136"/>
      <c r="BQ22" s="11"/>
      <c r="BR22" s="11"/>
      <c r="BS22" s="322"/>
      <c r="CC22" s="322"/>
      <c r="CM22" s="322"/>
      <c r="CW22" s="322"/>
      <c r="DG22" s="322"/>
      <c r="DQ22" s="322"/>
      <c r="EA22" s="322"/>
      <c r="EK22" s="322"/>
      <c r="EU22" s="322"/>
      <c r="FE22" s="322"/>
      <c r="FO22" s="322"/>
      <c r="FY22" s="322"/>
      <c r="GI22" s="322"/>
      <c r="GS22" s="322"/>
      <c r="HC22" s="322"/>
      <c r="HM22" s="322"/>
      <c r="HW22" s="322"/>
    </row>
    <row r="23" s="2" customFormat="true" x14ac:dyDescent="0.25">
      <c r="A23" s="309"/>
      <c r="B23" s="18"/>
      <c r="C23" s="135"/>
      <c r="D23" s="135"/>
      <c r="E23" s="135"/>
      <c r="F23" s="135"/>
      <c r="G23" s="135"/>
      <c r="H23" s="136"/>
      <c r="I23" s="11"/>
      <c r="J23" s="11"/>
      <c r="K23" s="309"/>
      <c r="L23" s="18"/>
      <c r="M23" s="135"/>
      <c r="N23" s="135"/>
      <c r="O23" s="135"/>
      <c r="P23" s="135"/>
      <c r="Q23" s="135"/>
      <c r="R23" s="136"/>
      <c r="S23" s="11"/>
      <c r="T23" s="11"/>
      <c r="U23" s="309"/>
      <c r="V23" s="18"/>
      <c r="W23" s="135"/>
      <c r="X23" s="135"/>
      <c r="Y23" s="135"/>
      <c r="Z23" s="135"/>
      <c r="AA23" s="135"/>
      <c r="AB23" s="136"/>
      <c r="AC23" s="11"/>
      <c r="AD23" s="11"/>
      <c r="AE23" s="309"/>
      <c r="AF23" s="18"/>
      <c r="AG23" s="135"/>
      <c r="AH23" s="135"/>
      <c r="AI23" s="135"/>
      <c r="AJ23" s="135"/>
      <c r="AK23" s="135"/>
      <c r="AL23" s="136"/>
      <c r="AM23" s="11"/>
      <c r="AN23" s="11"/>
      <c r="AO23" s="309"/>
      <c r="AP23" s="18"/>
      <c r="AQ23" s="135"/>
      <c r="AR23" s="135"/>
      <c r="AS23" s="135"/>
      <c r="AT23" s="135"/>
      <c r="AU23" s="135"/>
      <c r="AV23" s="136"/>
      <c r="AW23" s="11"/>
      <c r="AX23" s="11"/>
      <c r="AY23" s="309"/>
      <c r="AZ23" s="18"/>
      <c r="BA23" s="135"/>
      <c r="BB23" s="135"/>
      <c r="BC23" s="135"/>
      <c r="BD23" s="135"/>
      <c r="BE23" s="135"/>
      <c r="BF23" s="136"/>
      <c r="BG23" s="11"/>
      <c r="BH23" s="11"/>
      <c r="BI23" s="309"/>
      <c r="BJ23" s="18"/>
      <c r="BK23" s="135"/>
      <c r="BL23" s="135"/>
      <c r="BM23" s="135"/>
      <c r="BN23" s="135"/>
      <c r="BO23" s="135"/>
      <c r="BP23" s="136"/>
      <c r="BQ23" s="11"/>
      <c r="BR23" s="11"/>
      <c r="BS23" s="322"/>
      <c r="CC23" s="322"/>
      <c r="CM23" s="322"/>
      <c r="CW23" s="322"/>
      <c r="DG23" s="322"/>
      <c r="DQ23" s="322"/>
      <c r="EA23" s="322"/>
      <c r="EK23" s="322"/>
      <c r="EU23" s="322"/>
      <c r="FE23" s="322"/>
      <c r="FO23" s="322"/>
      <c r="FY23" s="322"/>
      <c r="GI23" s="322"/>
      <c r="GS23" s="322"/>
      <c r="HC23" s="322"/>
      <c r="HM23" s="322"/>
      <c r="HW23" s="322"/>
    </row>
    <row r="24" s="2" customFormat="true" x14ac:dyDescent="0.25">
      <c r="A24" s="309"/>
      <c r="B24" s="18"/>
      <c r="C24" s="135"/>
      <c r="D24" s="135"/>
      <c r="E24" s="135"/>
      <c r="F24" s="135"/>
      <c r="G24" s="135"/>
      <c r="H24" s="136"/>
      <c r="I24" s="11"/>
      <c r="J24" s="11"/>
      <c r="K24" s="309"/>
      <c r="L24" s="18"/>
      <c r="M24" s="135"/>
      <c r="N24" s="135"/>
      <c r="O24" s="135"/>
      <c r="P24" s="135"/>
      <c r="Q24" s="135"/>
      <c r="R24" s="136"/>
      <c r="S24" s="11"/>
      <c r="T24" s="11"/>
      <c r="U24" s="309"/>
      <c r="V24" s="18"/>
      <c r="W24" s="135"/>
      <c r="X24" s="135"/>
      <c r="Y24" s="135"/>
      <c r="Z24" s="135"/>
      <c r="AA24" s="135"/>
      <c r="AB24" s="136"/>
      <c r="AC24" s="11"/>
      <c r="AD24" s="11"/>
      <c r="AE24" s="309"/>
      <c r="AF24" s="18"/>
      <c r="AG24" s="135"/>
      <c r="AH24" s="135"/>
      <c r="AI24" s="135"/>
      <c r="AJ24" s="135"/>
      <c r="AK24" s="135"/>
      <c r="AL24" s="136"/>
      <c r="AM24" s="11"/>
      <c r="AN24" s="11"/>
      <c r="AO24" s="309"/>
      <c r="AP24" s="18"/>
      <c r="AQ24" s="135"/>
      <c r="AR24" s="135"/>
      <c r="AS24" s="135"/>
      <c r="AT24" s="135"/>
      <c r="AU24" s="135"/>
      <c r="AV24" s="136"/>
      <c r="AW24" s="11"/>
      <c r="AX24" s="11"/>
      <c r="AY24" s="309"/>
      <c r="AZ24" s="18"/>
      <c r="BA24" s="135"/>
      <c r="BB24" s="135"/>
      <c r="BC24" s="135"/>
      <c r="BD24" s="135"/>
      <c r="BE24" s="135"/>
      <c r="BF24" s="136"/>
      <c r="BG24" s="11"/>
      <c r="BH24" s="11"/>
      <c r="BI24" s="309"/>
      <c r="BJ24" s="18"/>
      <c r="BK24" s="135"/>
      <c r="BL24" s="135"/>
      <c r="BM24" s="135"/>
      <c r="BN24" s="135"/>
      <c r="BO24" s="135"/>
      <c r="BP24" s="136"/>
      <c r="BQ24" s="11"/>
      <c r="BR24" s="11"/>
      <c r="BS24" s="322"/>
      <c r="CC24" s="322"/>
      <c r="CM24" s="322"/>
      <c r="CW24" s="322"/>
      <c r="DG24" s="322"/>
      <c r="DQ24" s="322"/>
      <c r="EA24" s="322"/>
      <c r="EK24" s="322"/>
      <c r="EU24" s="322"/>
      <c r="FE24" s="322"/>
      <c r="FO24" s="322"/>
      <c r="FY24" s="322"/>
      <c r="GI24" s="322"/>
      <c r="GS24" s="322"/>
      <c r="HC24" s="322"/>
      <c r="HM24" s="322"/>
      <c r="HW24" s="322"/>
    </row>
    <row r="25" s="2" customFormat="true" x14ac:dyDescent="0.25">
      <c r="A25" s="309"/>
      <c r="B25" s="18"/>
      <c r="C25" s="135"/>
      <c r="D25" s="135"/>
      <c r="E25" s="135"/>
      <c r="F25" s="135"/>
      <c r="G25" s="135"/>
      <c r="H25" s="136"/>
      <c r="I25" s="11"/>
      <c r="J25" s="11"/>
      <c r="K25" s="309"/>
      <c r="L25" s="18"/>
      <c r="M25" s="135"/>
      <c r="N25" s="135"/>
      <c r="O25" s="135"/>
      <c r="P25" s="135"/>
      <c r="Q25" s="135"/>
      <c r="R25" s="136"/>
      <c r="S25" s="11"/>
      <c r="T25" s="11"/>
      <c r="U25" s="309"/>
      <c r="V25" s="18"/>
      <c r="W25" s="135"/>
      <c r="X25" s="135"/>
      <c r="Y25" s="135"/>
      <c r="Z25" s="135"/>
      <c r="AA25" s="135"/>
      <c r="AB25" s="136"/>
      <c r="AC25" s="11"/>
      <c r="AD25" s="11"/>
      <c r="AE25" s="309"/>
      <c r="AF25" s="18"/>
      <c r="AG25" s="135"/>
      <c r="AH25" s="135"/>
      <c r="AI25" s="135"/>
      <c r="AJ25" s="135"/>
      <c r="AK25" s="135"/>
      <c r="AL25" s="136"/>
      <c r="AM25" s="11"/>
      <c r="AN25" s="11"/>
      <c r="AO25" s="309"/>
      <c r="AP25" s="18"/>
      <c r="AQ25" s="135"/>
      <c r="AR25" s="135"/>
      <c r="AS25" s="135"/>
      <c r="AT25" s="135"/>
      <c r="AU25" s="135"/>
      <c r="AV25" s="136"/>
      <c r="AW25" s="11"/>
      <c r="AX25" s="11"/>
      <c r="AY25" s="309"/>
      <c r="AZ25" s="18"/>
      <c r="BA25" s="135"/>
      <c r="BB25" s="135"/>
      <c r="BC25" s="135"/>
      <c r="BD25" s="135"/>
      <c r="BE25" s="135"/>
      <c r="BF25" s="136"/>
      <c r="BG25" s="11"/>
      <c r="BH25" s="11"/>
      <c r="BI25" s="309"/>
      <c r="BJ25" s="18"/>
      <c r="BK25" s="135"/>
      <c r="BL25" s="135"/>
      <c r="BM25" s="135"/>
      <c r="BN25" s="135"/>
      <c r="BO25" s="135"/>
      <c r="BP25" s="136"/>
      <c r="BQ25" s="11"/>
      <c r="BR25" s="11"/>
      <c r="BS25" s="322"/>
      <c r="CC25" s="322"/>
      <c r="CM25" s="322"/>
      <c r="CW25" s="322"/>
      <c r="DG25" s="322"/>
      <c r="DQ25" s="322"/>
      <c r="EA25" s="322"/>
      <c r="EK25" s="322"/>
      <c r="EU25" s="322"/>
      <c r="FE25" s="322"/>
      <c r="FO25" s="322"/>
      <c r="FY25" s="322"/>
      <c r="GI25" s="322"/>
      <c r="GS25" s="322"/>
      <c r="HC25" s="322"/>
      <c r="HM25" s="322"/>
      <c r="HW25" s="322"/>
    </row>
    <row r="26" s="2" customFormat="true" x14ac:dyDescent="0.25">
      <c r="A26" s="309"/>
      <c r="B26" s="18"/>
      <c r="C26" s="135"/>
      <c r="D26" s="135"/>
      <c r="E26" s="135"/>
      <c r="F26" s="135"/>
      <c r="G26" s="135"/>
      <c r="H26" s="136"/>
      <c r="I26" s="11"/>
      <c r="J26" s="11"/>
      <c r="K26" s="309"/>
      <c r="L26" s="18"/>
      <c r="M26" s="135"/>
      <c r="N26" s="135"/>
      <c r="O26" s="135"/>
      <c r="P26" s="135"/>
      <c r="Q26" s="135"/>
      <c r="R26" s="136"/>
      <c r="S26" s="11"/>
      <c r="T26" s="11"/>
      <c r="U26" s="309"/>
      <c r="V26" s="18"/>
      <c r="W26" s="135"/>
      <c r="X26" s="135"/>
      <c r="Y26" s="135"/>
      <c r="Z26" s="135"/>
      <c r="AA26" s="135"/>
      <c r="AB26" s="136"/>
      <c r="AC26" s="11"/>
      <c r="AD26" s="11"/>
      <c r="AE26" s="309"/>
      <c r="AF26" s="18"/>
      <c r="AG26" s="135"/>
      <c r="AH26" s="135"/>
      <c r="AI26" s="135"/>
      <c r="AJ26" s="135"/>
      <c r="AK26" s="135"/>
      <c r="AL26" s="136"/>
      <c r="AM26" s="11"/>
      <c r="AN26" s="11"/>
      <c r="AO26" s="309"/>
      <c r="AP26" s="18"/>
      <c r="AQ26" s="135"/>
      <c r="AR26" s="135"/>
      <c r="AS26" s="135"/>
      <c r="AT26" s="135"/>
      <c r="AU26" s="135"/>
      <c r="AV26" s="136"/>
      <c r="AW26" s="11"/>
      <c r="AX26" s="11"/>
      <c r="AY26" s="309"/>
      <c r="AZ26" s="18"/>
      <c r="BA26" s="135"/>
      <c r="BB26" s="135"/>
      <c r="BC26" s="135"/>
      <c r="BD26" s="135"/>
      <c r="BE26" s="135"/>
      <c r="BF26" s="136"/>
      <c r="BG26" s="11"/>
      <c r="BH26" s="11"/>
      <c r="BI26" s="309"/>
      <c r="BJ26" s="18"/>
      <c r="BK26" s="135"/>
      <c r="BL26" s="135"/>
      <c r="BM26" s="135"/>
      <c r="BN26" s="135"/>
      <c r="BO26" s="135"/>
      <c r="BP26" s="136"/>
      <c r="BQ26" s="11"/>
      <c r="BR26" s="11"/>
      <c r="BS26" s="322"/>
      <c r="CC26" s="322"/>
      <c r="CM26" s="322"/>
      <c r="CW26" s="322"/>
      <c r="DG26" s="322"/>
      <c r="DQ26" s="322"/>
      <c r="EA26" s="322"/>
      <c r="EK26" s="322"/>
      <c r="EU26" s="322"/>
      <c r="FE26" s="322"/>
      <c r="FO26" s="322"/>
      <c r="FY26" s="322"/>
      <c r="GI26" s="322"/>
      <c r="GS26" s="322"/>
      <c r="HC26" s="322"/>
      <c r="HM26" s="322"/>
      <c r="HW26" s="322"/>
    </row>
    <row r="27" s="2" customFormat="true" x14ac:dyDescent="0.25">
      <c r="A27" s="309"/>
      <c r="B27" s="18"/>
      <c r="C27" s="6"/>
      <c r="D27" s="6"/>
      <c r="E27" s="6"/>
      <c r="F27" s="6"/>
      <c r="G27" s="6"/>
      <c r="H27" s="24"/>
      <c r="I27" s="11"/>
      <c r="J27" s="11"/>
      <c r="K27" s="309"/>
      <c r="L27" s="18"/>
      <c r="M27" s="6"/>
      <c r="N27" s="6"/>
      <c r="O27" s="6"/>
      <c r="P27" s="6"/>
      <c r="Q27" s="6"/>
      <c r="R27" s="24"/>
      <c r="S27" s="11"/>
      <c r="T27" s="11"/>
      <c r="U27" s="309"/>
      <c r="V27" s="18"/>
      <c r="W27" s="6"/>
      <c r="X27" s="6"/>
      <c r="Y27" s="6"/>
      <c r="Z27" s="6"/>
      <c r="AA27" s="6"/>
      <c r="AB27" s="24"/>
      <c r="AC27" s="11"/>
      <c r="AD27" s="11"/>
      <c r="AE27" s="309"/>
      <c r="AF27" s="18"/>
      <c r="AG27" s="6"/>
      <c r="AH27" s="6"/>
      <c r="AI27" s="6"/>
      <c r="AJ27" s="6"/>
      <c r="AK27" s="6"/>
      <c r="AL27" s="24"/>
      <c r="AM27" s="11"/>
      <c r="AN27" s="11"/>
      <c r="AO27" s="309"/>
      <c r="AP27" s="18"/>
      <c r="AQ27" s="6"/>
      <c r="AR27" s="6"/>
      <c r="AS27" s="6"/>
      <c r="AT27" s="6"/>
      <c r="AU27" s="6"/>
      <c r="AV27" s="24"/>
      <c r="AW27" s="11"/>
      <c r="AX27" s="11"/>
      <c r="AY27" s="309"/>
      <c r="AZ27" s="443"/>
      <c r="BA27" s="6"/>
      <c r="BB27" s="6"/>
      <c r="BC27" s="6"/>
      <c r="BD27" s="6"/>
      <c r="BE27" s="6"/>
      <c r="BF27" s="24"/>
      <c r="BG27" s="11"/>
      <c r="BH27" s="11"/>
      <c r="BI27" s="309"/>
      <c r="BJ27" s="18"/>
      <c r="BK27" s="6"/>
      <c r="BL27" s="6"/>
      <c r="BM27" s="6"/>
      <c r="BN27" s="6"/>
      <c r="BO27" s="6"/>
      <c r="BP27" s="24"/>
      <c r="BQ27" s="11"/>
      <c r="BR27" s="11"/>
      <c r="BS27" s="322"/>
      <c r="CC27" s="322"/>
      <c r="CM27" s="322"/>
      <c r="CW27" s="322"/>
      <c r="DG27" s="322"/>
      <c r="DQ27" s="322"/>
      <c r="EA27" s="322"/>
      <c r="EK27" s="322"/>
      <c r="EU27" s="322"/>
      <c r="FE27" s="322"/>
      <c r="FO27" s="322"/>
      <c r="FY27" s="322"/>
      <c r="GI27" s="322"/>
      <c r="GS27" s="322"/>
      <c r="HC27" s="322"/>
      <c r="HM27" s="322"/>
      <c r="HW27" s="322"/>
    </row>
    <row r="28" s="2" customFormat="true" ht="93" customHeight="true" x14ac:dyDescent="0.25">
      <c r="A28" s="311" t="s">
        <v>12</v>
      </c>
      <c r="B28" s="576" t="s">
        <v>202</v>
      </c>
      <c r="C28" s="577"/>
      <c r="D28" s="577"/>
      <c r="E28" s="577"/>
      <c r="F28" s="577"/>
      <c r="G28" s="577"/>
      <c r="H28" s="578"/>
      <c r="I28" s="11"/>
      <c r="J28" s="11"/>
      <c r="K28" s="311" t="s">
        <v>12</v>
      </c>
      <c r="L28" s="576" t="s">
        <v>202</v>
      </c>
      <c r="M28" s="577"/>
      <c r="N28" s="577"/>
      <c r="O28" s="577"/>
      <c r="P28" s="577"/>
      <c r="Q28" s="577"/>
      <c r="R28" s="578"/>
      <c r="S28" s="11"/>
      <c r="T28" s="11"/>
      <c r="U28" s="311" t="s">
        <v>12</v>
      </c>
      <c r="V28" s="576" t="s">
        <v>202</v>
      </c>
      <c r="W28" s="577"/>
      <c r="X28" s="577"/>
      <c r="Y28" s="577"/>
      <c r="Z28" s="577"/>
      <c r="AA28" s="577"/>
      <c r="AB28" s="578"/>
      <c r="AC28" s="11"/>
      <c r="AD28" s="11"/>
      <c r="AE28" s="311" t="s">
        <v>12</v>
      </c>
      <c r="AF28" s="576" t="s">
        <v>202</v>
      </c>
      <c r="AG28" s="577"/>
      <c r="AH28" s="577"/>
      <c r="AI28" s="577"/>
      <c r="AJ28" s="577"/>
      <c r="AK28" s="577"/>
      <c r="AL28" s="578"/>
      <c r="AM28" s="11"/>
      <c r="AN28" s="11"/>
      <c r="AO28" s="311" t="s">
        <v>12</v>
      </c>
      <c r="AP28" s="576" t="s">
        <v>202</v>
      </c>
      <c r="AQ28" s="577"/>
      <c r="AR28" s="577"/>
      <c r="AS28" s="577"/>
      <c r="AT28" s="577"/>
      <c r="AU28" s="577"/>
      <c r="AV28" s="578"/>
      <c r="AW28" s="11"/>
      <c r="AX28" s="11"/>
      <c r="AY28" s="311" t="s">
        <v>12</v>
      </c>
      <c r="AZ28" s="583" t="s">
        <v>231</v>
      </c>
      <c r="BA28" s="583"/>
      <c r="BB28" s="583"/>
      <c r="BC28" s="583"/>
      <c r="BD28" s="583"/>
      <c r="BE28" s="583"/>
      <c r="BF28" s="584"/>
      <c r="BG28" s="11"/>
      <c r="BH28" s="11"/>
      <c r="BI28" s="311" t="s">
        <v>12</v>
      </c>
      <c r="BJ28" s="576" t="s">
        <v>202</v>
      </c>
      <c r="BK28" s="577"/>
      <c r="BL28" s="577"/>
      <c r="BM28" s="577"/>
      <c r="BN28" s="577"/>
      <c r="BO28" s="577"/>
      <c r="BP28" s="578"/>
      <c r="BQ28" s="11"/>
      <c r="BR28" s="11"/>
      <c r="BS28" s="322"/>
      <c r="CC28" s="322"/>
      <c r="CM28" s="322"/>
      <c r="CW28" s="322"/>
      <c r="DG28" s="322"/>
      <c r="DQ28" s="322"/>
      <c r="EA28" s="322"/>
      <c r="EK28" s="322"/>
      <c r="EU28" s="322"/>
      <c r="FE28" s="322"/>
      <c r="FO28" s="322"/>
      <c r="FY28" s="322"/>
      <c r="GI28" s="322"/>
      <c r="GS28" s="322"/>
      <c r="HC28" s="322"/>
      <c r="HM28" s="322"/>
      <c r="HW28" s="322"/>
    </row>
    <row r="29" s="2" customFormat="true" ht="15.75" customHeight="true" x14ac:dyDescent="0.25">
      <c r="A29" s="311"/>
      <c r="B29" s="132" t="s">
        <v>139</v>
      </c>
      <c r="C29" s="260"/>
      <c r="D29" s="260"/>
      <c r="E29" s="260"/>
      <c r="F29" s="260"/>
      <c r="G29" s="260"/>
      <c r="H29" s="261"/>
      <c r="I29" s="11"/>
      <c r="J29" s="11"/>
      <c r="K29" s="311"/>
      <c r="L29" s="132" t="s">
        <v>139</v>
      </c>
      <c r="M29" s="260"/>
      <c r="N29" s="260"/>
      <c r="O29" s="260"/>
      <c r="P29" s="260"/>
      <c r="Q29" s="260"/>
      <c r="R29" s="261"/>
      <c r="S29" s="11"/>
      <c r="T29" s="11"/>
      <c r="U29" s="311"/>
      <c r="V29" s="132" t="s">
        <v>139</v>
      </c>
      <c r="W29" s="260"/>
      <c r="X29" s="260"/>
      <c r="Y29" s="260"/>
      <c r="Z29" s="260"/>
      <c r="AA29" s="260"/>
      <c r="AB29" s="261"/>
      <c r="AC29" s="11"/>
      <c r="AD29" s="11"/>
      <c r="AE29" s="311"/>
      <c r="AF29" s="132" t="s">
        <v>139</v>
      </c>
      <c r="AG29" s="260"/>
      <c r="AH29" s="260"/>
      <c r="AI29" s="260"/>
      <c r="AJ29" s="260"/>
      <c r="AK29" s="260"/>
      <c r="AL29" s="261"/>
      <c r="AM29" s="11"/>
      <c r="AN29" s="11"/>
      <c r="AO29" s="311"/>
      <c r="AP29" s="132" t="s">
        <v>139</v>
      </c>
      <c r="AQ29" s="260"/>
      <c r="AR29" s="260"/>
      <c r="AS29" s="260"/>
      <c r="AT29" s="260"/>
      <c r="AU29" s="260"/>
      <c r="AV29" s="261"/>
      <c r="AW29" s="11"/>
      <c r="AX29" s="11"/>
      <c r="AY29" s="311"/>
      <c r="AZ29" s="132" t="s">
        <v>139</v>
      </c>
      <c r="BA29" s="85"/>
      <c r="BB29" s="85"/>
      <c r="BC29" s="85"/>
      <c r="BD29" s="85"/>
      <c r="BE29" s="85"/>
      <c r="BF29" s="251" t="s">
        <v>184</v>
      </c>
      <c r="BG29" s="11"/>
      <c r="BH29" s="11"/>
      <c r="BI29" s="311"/>
      <c r="BJ29" s="132" t="s">
        <v>139</v>
      </c>
      <c r="BK29" s="85" t="s">
        <v>184</v>
      </c>
      <c r="BL29" s="439"/>
      <c r="BM29" s="439"/>
      <c r="BN29" s="439"/>
      <c r="BO29" s="439"/>
      <c r="BP29" s="440"/>
      <c r="BQ29" s="11"/>
      <c r="BR29" s="11"/>
      <c r="BS29" s="322"/>
      <c r="CC29" s="322"/>
      <c r="CM29" s="322"/>
      <c r="CW29" s="322"/>
      <c r="DG29" s="322"/>
      <c r="DQ29" s="322"/>
      <c r="EA29" s="322"/>
      <c r="EK29" s="322"/>
      <c r="EU29" s="322"/>
      <c r="FE29" s="322"/>
      <c r="FO29" s="322"/>
      <c r="FY29" s="322"/>
      <c r="GI29" s="322"/>
      <c r="GS29" s="322"/>
      <c r="HC29" s="322"/>
      <c r="HM29" s="322"/>
      <c r="HW29" s="322"/>
    </row>
    <row r="30" s="2" customFormat="true" ht="15" customHeight="true" x14ac:dyDescent="0.25">
      <c r="A30" s="311"/>
      <c r="B30" s="132" t="s">
        <v>115</v>
      </c>
      <c r="C30" s="85"/>
      <c r="D30" s="85"/>
      <c r="E30" s="85"/>
      <c r="F30" s="85"/>
      <c r="G30" s="85"/>
      <c r="H30" s="251"/>
      <c r="I30" s="11"/>
      <c r="J30" s="11"/>
      <c r="K30" s="311"/>
      <c r="L30" s="132" t="s">
        <v>115</v>
      </c>
      <c r="M30" s="85"/>
      <c r="N30" s="85"/>
      <c r="O30" s="85"/>
      <c r="P30" s="85"/>
      <c r="Q30" s="85"/>
      <c r="R30" s="251"/>
      <c r="S30" s="11"/>
      <c r="T30" s="11"/>
      <c r="U30" s="311"/>
      <c r="V30" s="132" t="s">
        <v>115</v>
      </c>
      <c r="W30" s="85"/>
      <c r="X30" s="85"/>
      <c r="Y30" s="85"/>
      <c r="Z30" s="85"/>
      <c r="AA30" s="85"/>
      <c r="AB30" s="251"/>
      <c r="AC30" s="11"/>
      <c r="AD30" s="11"/>
      <c r="AE30" s="311"/>
      <c r="AF30" s="132" t="s">
        <v>115</v>
      </c>
      <c r="AG30" s="85"/>
      <c r="AH30" s="85"/>
      <c r="AI30" s="85"/>
      <c r="AJ30" s="85"/>
      <c r="AK30" s="85"/>
      <c r="AL30" s="251"/>
      <c r="AM30" s="11"/>
      <c r="AN30" s="11"/>
      <c r="AO30" s="311"/>
      <c r="AP30" s="132" t="s">
        <v>115</v>
      </c>
      <c r="AQ30" s="85"/>
      <c r="AR30" s="85"/>
      <c r="AS30" s="85"/>
      <c r="AT30" s="85"/>
      <c r="AU30" s="85"/>
      <c r="AV30" s="251"/>
      <c r="AW30" s="11"/>
      <c r="AX30" s="11"/>
      <c r="AY30" s="311"/>
      <c r="AZ30" s="132" t="s">
        <v>115</v>
      </c>
      <c r="BA30" s="85"/>
      <c r="BB30" s="85"/>
      <c r="BC30" s="85"/>
      <c r="BD30" s="85"/>
      <c r="BE30" s="85"/>
      <c r="BF30" s="251" t="s">
        <v>184</v>
      </c>
      <c r="BG30" s="11"/>
      <c r="BH30" s="11"/>
      <c r="BI30" s="311"/>
      <c r="BJ30" s="132" t="s">
        <v>115</v>
      </c>
      <c r="BK30" s="85"/>
      <c r="BL30" s="85"/>
      <c r="BM30" s="85"/>
      <c r="BN30" s="85"/>
      <c r="BO30" s="85"/>
      <c r="BP30" s="251"/>
      <c r="BQ30" s="11"/>
      <c r="BR30" s="11"/>
      <c r="BS30" s="322"/>
      <c r="CC30" s="322"/>
      <c r="CM30" s="322"/>
      <c r="CW30" s="322"/>
      <c r="DG30" s="322"/>
      <c r="DQ30" s="322"/>
      <c r="EA30" s="322"/>
      <c r="EK30" s="322"/>
      <c r="EU30" s="322"/>
      <c r="FE30" s="322"/>
      <c r="FO30" s="322"/>
      <c r="FY30" s="322"/>
      <c r="GI30" s="322"/>
      <c r="GS30" s="322"/>
      <c r="HC30" s="322"/>
      <c r="HM30" s="322"/>
      <c r="HW30" s="322"/>
    </row>
    <row r="31" s="2" customFormat="true" ht="15" hidden="true" customHeight="true" x14ac:dyDescent="0.25">
      <c r="A31" s="311"/>
      <c r="B31" s="132" t="s">
        <v>146</v>
      </c>
      <c r="C31" s="85"/>
      <c r="D31" s="85"/>
      <c r="E31" s="85"/>
      <c r="F31" s="85"/>
      <c r="G31" s="85"/>
      <c r="H31" s="251"/>
      <c r="I31" s="11"/>
      <c r="J31" s="11"/>
      <c r="K31" s="311"/>
      <c r="L31" s="132" t="s">
        <v>146</v>
      </c>
      <c r="M31" s="85"/>
      <c r="N31" s="85"/>
      <c r="O31" s="85"/>
      <c r="P31" s="85"/>
      <c r="Q31" s="85"/>
      <c r="R31" s="251"/>
      <c r="S31" s="11"/>
      <c r="T31" s="11"/>
      <c r="U31" s="311"/>
      <c r="V31" s="132" t="s">
        <v>146</v>
      </c>
      <c r="W31" s="85"/>
      <c r="X31" s="85"/>
      <c r="Y31" s="85"/>
      <c r="Z31" s="85"/>
      <c r="AA31" s="85"/>
      <c r="AB31" s="251"/>
      <c r="AC31" s="11"/>
      <c r="AD31" s="11"/>
      <c r="AE31" s="311"/>
      <c r="AF31" s="132" t="s">
        <v>146</v>
      </c>
      <c r="AG31" s="85"/>
      <c r="AH31" s="85"/>
      <c r="AI31" s="85"/>
      <c r="AJ31" s="85"/>
      <c r="AK31" s="85"/>
      <c r="AL31" s="251"/>
      <c r="AM31" s="11"/>
      <c r="AN31" s="11"/>
      <c r="AO31" s="311"/>
      <c r="AP31" s="132" t="s">
        <v>146</v>
      </c>
      <c r="AQ31" s="85"/>
      <c r="AR31" s="85"/>
      <c r="AS31" s="85"/>
      <c r="AT31" s="85"/>
      <c r="AU31" s="85"/>
      <c r="AV31" s="251"/>
      <c r="AW31" s="11"/>
      <c r="AX31" s="11"/>
      <c r="AY31" s="311"/>
      <c r="AZ31" s="132" t="s">
        <v>146</v>
      </c>
      <c r="BA31" s="85"/>
      <c r="BB31" s="85"/>
      <c r="BC31" s="85"/>
      <c r="BD31" s="85"/>
      <c r="BE31" s="85"/>
      <c r="BF31" s="251"/>
      <c r="BG31" s="11"/>
      <c r="BH31" s="11"/>
      <c r="BI31" s="311"/>
      <c r="BJ31" s="132" t="s">
        <v>146</v>
      </c>
      <c r="BK31" s="85"/>
      <c r="BL31" s="85"/>
      <c r="BM31" s="85"/>
      <c r="BN31" s="85"/>
      <c r="BO31" s="85"/>
      <c r="BP31" s="251"/>
      <c r="BQ31" s="11"/>
      <c r="BR31" s="11"/>
      <c r="BS31" s="322"/>
      <c r="CC31" s="322"/>
      <c r="CM31" s="322"/>
      <c r="CW31" s="322"/>
      <c r="DG31" s="322"/>
      <c r="DQ31" s="322"/>
      <c r="EA31" s="322"/>
      <c r="EK31" s="322"/>
      <c r="EU31" s="322"/>
      <c r="FE31" s="322"/>
      <c r="FO31" s="322"/>
      <c r="FY31" s="322"/>
      <c r="GI31" s="322"/>
      <c r="GS31" s="322"/>
      <c r="HC31" s="322"/>
      <c r="HM31" s="322"/>
      <c r="HW31" s="322"/>
    </row>
    <row r="32" ht="16.5" hidden="true" customHeight="true" x14ac:dyDescent="0.25">
      <c r="A32" s="311"/>
      <c r="B32" s="132" t="s">
        <v>147</v>
      </c>
      <c r="C32" s="85"/>
      <c r="D32" s="85"/>
      <c r="E32" s="85"/>
      <c r="F32" s="85"/>
      <c r="G32" s="85"/>
      <c r="H32" s="251"/>
      <c r="I32" s="11"/>
      <c r="J32" s="11"/>
      <c r="K32" s="311"/>
      <c r="L32" s="132" t="s">
        <v>147</v>
      </c>
      <c r="M32" s="85"/>
      <c r="N32" s="85"/>
      <c r="O32" s="85"/>
      <c r="P32" s="85"/>
      <c r="Q32" s="85"/>
      <c r="R32" s="251"/>
      <c r="S32" s="11"/>
      <c r="T32" s="11"/>
      <c r="U32" s="311"/>
      <c r="V32" s="132" t="s">
        <v>147</v>
      </c>
      <c r="W32" s="85"/>
      <c r="X32" s="85"/>
      <c r="Y32" s="85"/>
      <c r="Z32" s="85"/>
      <c r="AA32" s="85"/>
      <c r="AB32" s="251"/>
      <c r="AC32" s="11"/>
      <c r="AD32" s="11"/>
      <c r="AE32" s="311"/>
      <c r="AF32" s="132" t="s">
        <v>147</v>
      </c>
      <c r="AG32" s="85"/>
      <c r="AH32" s="85"/>
      <c r="AI32" s="85"/>
      <c r="AJ32" s="85"/>
      <c r="AK32" s="85"/>
      <c r="AL32" s="251"/>
      <c r="AM32" s="11"/>
      <c r="AN32" s="11"/>
      <c r="AO32" s="311"/>
      <c r="AP32" s="132" t="s">
        <v>147</v>
      </c>
      <c r="AQ32" s="85"/>
      <c r="AR32" s="85"/>
      <c r="AS32" s="85"/>
      <c r="AT32" s="85"/>
      <c r="AU32" s="85"/>
      <c r="AV32" s="251"/>
      <c r="AW32" s="11"/>
      <c r="AX32" s="11"/>
      <c r="AY32" s="311"/>
      <c r="AZ32" s="132" t="s">
        <v>147</v>
      </c>
      <c r="BA32" s="85"/>
      <c r="BB32" s="85"/>
      <c r="BC32" s="85"/>
      <c r="BD32" s="85"/>
      <c r="BE32" s="85"/>
      <c r="BF32" s="251"/>
      <c r="BG32" s="11"/>
      <c r="BH32" s="11"/>
      <c r="BI32" s="311"/>
      <c r="BJ32" s="132" t="s">
        <v>147</v>
      </c>
      <c r="BK32" s="85"/>
      <c r="BL32" s="85"/>
      <c r="BM32" s="85"/>
      <c r="BN32" s="85"/>
      <c r="BO32" s="85"/>
      <c r="BP32" s="251"/>
      <c r="BQ32" s="11"/>
      <c r="BR32" s="11"/>
    </row>
    <row r="33" ht="16.5" customHeight="true" x14ac:dyDescent="0.25">
      <c r="A33" s="311"/>
      <c r="B33" s="132" t="s">
        <v>116</v>
      </c>
      <c r="C33" s="85"/>
      <c r="D33" s="85"/>
      <c r="E33" s="85"/>
      <c r="F33" s="85"/>
      <c r="G33" s="85"/>
      <c r="H33" s="251"/>
      <c r="I33" s="11"/>
      <c r="J33" s="11"/>
      <c r="K33" s="311"/>
      <c r="L33" s="132" t="s">
        <v>116</v>
      </c>
      <c r="M33" s="85"/>
      <c r="N33" s="85"/>
      <c r="O33" s="85"/>
      <c r="P33" s="85"/>
      <c r="Q33" s="85"/>
      <c r="R33" s="251"/>
      <c r="S33" s="11"/>
      <c r="T33" s="11"/>
      <c r="U33" s="311"/>
      <c r="V33" s="132" t="s">
        <v>116</v>
      </c>
      <c r="W33" s="85"/>
      <c r="X33" s="85"/>
      <c r="Y33" s="85"/>
      <c r="Z33" s="85"/>
      <c r="AA33" s="85"/>
      <c r="AB33" s="251"/>
      <c r="AC33" s="11"/>
      <c r="AD33" s="11"/>
      <c r="AE33" s="311"/>
      <c r="AF33" s="132" t="s">
        <v>116</v>
      </c>
      <c r="AG33" s="85"/>
      <c r="AH33" s="85"/>
      <c r="AI33" s="85"/>
      <c r="AJ33" s="85"/>
      <c r="AK33" s="85"/>
      <c r="AL33" s="251"/>
      <c r="AM33" s="11"/>
      <c r="AN33" s="11"/>
      <c r="AO33" s="311"/>
      <c r="AP33" s="132" t="s">
        <v>116</v>
      </c>
      <c r="AQ33" s="85"/>
      <c r="AR33" s="85"/>
      <c r="AS33" s="85"/>
      <c r="AT33" s="85"/>
      <c r="AU33" s="85"/>
      <c r="AV33" s="251"/>
      <c r="AW33" s="11"/>
      <c r="AX33" s="11"/>
      <c r="AY33" s="311"/>
      <c r="AZ33" s="132" t="s">
        <v>116</v>
      </c>
      <c r="BA33" s="85" t="s">
        <v>184</v>
      </c>
      <c r="BB33" s="85"/>
      <c r="BC33" s="85"/>
      <c r="BD33" s="85"/>
      <c r="BE33" s="85" t="s">
        <v>184</v>
      </c>
      <c r="BF33" s="251" t="s">
        <v>184</v>
      </c>
      <c r="BG33" s="11"/>
      <c r="BH33" s="11"/>
      <c r="BI33" s="311"/>
      <c r="BJ33" s="132" t="s">
        <v>116</v>
      </c>
      <c r="BK33" s="85"/>
      <c r="BL33" s="85"/>
      <c r="BM33" s="85"/>
      <c r="BN33" s="85"/>
      <c r="BO33" s="85"/>
      <c r="BP33" s="251"/>
      <c r="BQ33" s="11"/>
      <c r="BR33" s="11"/>
    </row>
    <row r="34" ht="16.5" customHeight="true" x14ac:dyDescent="0.25">
      <c r="A34" s="312"/>
      <c r="B34" s="12" t="s">
        <v>23</v>
      </c>
      <c r="C34" s="138"/>
      <c r="D34" s="138"/>
      <c r="E34" s="138"/>
      <c r="F34" s="139"/>
      <c r="G34" s="140"/>
      <c r="H34" s="141"/>
      <c r="I34" s="11"/>
      <c r="J34" s="11"/>
      <c r="K34" s="312"/>
      <c r="L34" s="12" t="s">
        <v>23</v>
      </c>
      <c r="M34" s="138"/>
      <c r="N34" s="138"/>
      <c r="O34" s="138"/>
      <c r="P34" s="139"/>
      <c r="Q34" s="140"/>
      <c r="R34" s="141"/>
      <c r="S34" s="11"/>
      <c r="T34" s="11"/>
      <c r="U34" s="312"/>
      <c r="V34" s="12" t="s">
        <v>23</v>
      </c>
      <c r="W34" s="138"/>
      <c r="X34" s="138"/>
      <c r="Y34" s="138"/>
      <c r="Z34" s="139"/>
      <c r="AA34" s="140"/>
      <c r="AB34" s="141"/>
      <c r="AC34" s="11"/>
      <c r="AD34" s="11"/>
      <c r="AE34" s="312"/>
      <c r="AF34" s="12" t="s">
        <v>23</v>
      </c>
      <c r="AG34" s="138"/>
      <c r="AH34" s="138"/>
      <c r="AI34" s="138"/>
      <c r="AJ34" s="139"/>
      <c r="AK34" s="140"/>
      <c r="AL34" s="141"/>
      <c r="AM34" s="11"/>
      <c r="AN34" s="11"/>
      <c r="AO34" s="312"/>
      <c r="AP34" s="12" t="s">
        <v>23</v>
      </c>
      <c r="AQ34" s="138"/>
      <c r="AR34" s="138"/>
      <c r="AS34" s="138"/>
      <c r="AT34" s="139"/>
      <c r="AU34" s="140"/>
      <c r="AV34" s="141"/>
      <c r="AW34" s="11"/>
      <c r="AX34" s="11"/>
      <c r="AY34" s="312"/>
      <c r="AZ34" s="12" t="s">
        <v>23</v>
      </c>
      <c r="BA34" s="138"/>
      <c r="BB34" s="10"/>
      <c r="BC34" s="10"/>
      <c r="BD34" s="139"/>
      <c r="BE34" s="140"/>
      <c r="BF34" s="141"/>
      <c r="BG34" s="11"/>
      <c r="BH34" s="11"/>
      <c r="BI34" s="312"/>
      <c r="BJ34" s="12" t="s">
        <v>23</v>
      </c>
      <c r="BK34" s="138"/>
      <c r="BL34" s="138"/>
      <c r="BM34" s="138"/>
      <c r="BN34" s="139"/>
      <c r="BO34" s="140"/>
      <c r="BP34" s="141"/>
      <c r="BQ34" s="11"/>
      <c r="BR34" s="11"/>
    </row>
    <row r="35" s="3" customFormat="true" ht="16.5" thickBot="true" x14ac:dyDescent="0.3">
      <c r="A35" s="313"/>
      <c r="B35" s="25" t="s">
        <v>20</v>
      </c>
      <c r="C35" s="143"/>
      <c r="D35" s="143"/>
      <c r="E35" s="143"/>
      <c r="F35" s="143"/>
      <c r="G35" s="143"/>
      <c r="H35" s="144"/>
      <c r="I35" s="22"/>
      <c r="J35" s="22"/>
      <c r="K35" s="313"/>
      <c r="L35" s="25" t="s">
        <v>20</v>
      </c>
      <c r="M35" s="143"/>
      <c r="N35" s="143"/>
      <c r="O35" s="143"/>
      <c r="P35" s="143"/>
      <c r="Q35" s="143"/>
      <c r="R35" s="144"/>
      <c r="S35" s="22"/>
      <c r="T35" s="22"/>
      <c r="U35" s="313"/>
      <c r="V35" s="25" t="s">
        <v>20</v>
      </c>
      <c r="W35" s="143">
        <v>10162</v>
      </c>
      <c r="X35" s="143"/>
      <c r="Y35" s="143"/>
      <c r="Z35" s="143"/>
      <c r="AA35" s="143"/>
      <c r="AB35" s="144"/>
      <c r="AC35" s="22"/>
      <c r="AD35" s="22"/>
      <c r="AE35" s="313"/>
      <c r="AF35" s="25" t="s">
        <v>20</v>
      </c>
      <c r="AG35" s="143"/>
      <c r="AH35" s="143"/>
      <c r="AI35" s="143"/>
      <c r="AJ35" s="143"/>
      <c r="AK35" s="143"/>
      <c r="AL35" s="144"/>
      <c r="AM35" s="22"/>
      <c r="AN35" s="22"/>
      <c r="AO35" s="313"/>
      <c r="AP35" s="25" t="s">
        <v>20</v>
      </c>
      <c r="AQ35" s="143"/>
      <c r="AR35" s="143"/>
      <c r="AS35" s="143"/>
      <c r="AT35" s="143"/>
      <c r="AU35" s="143"/>
      <c r="AV35" s="144"/>
      <c r="AW35" s="22"/>
      <c r="AX35" s="22"/>
      <c r="AY35" s="313"/>
      <c r="AZ35" s="25" t="s">
        <v>20</v>
      </c>
      <c r="BA35" s="143"/>
      <c r="BB35" s="143"/>
      <c r="BC35" s="143"/>
      <c r="BD35" s="143"/>
      <c r="BE35" s="143"/>
      <c r="BF35" s="144"/>
      <c r="BG35" s="22"/>
      <c r="BH35" s="22"/>
      <c r="BI35" s="313"/>
      <c r="BJ35" s="25" t="s">
        <v>20</v>
      </c>
      <c r="BK35" s="143"/>
      <c r="BL35" s="143"/>
      <c r="BM35" s="143"/>
      <c r="BN35" s="143"/>
      <c r="BO35" s="143"/>
      <c r="BP35" s="144"/>
      <c r="BQ35" s="22"/>
      <c r="BR35" s="22"/>
      <c r="BS35" s="314"/>
      <c r="CC35" s="314"/>
      <c r="CM35" s="314"/>
      <c r="CW35" s="314"/>
      <c r="DG35" s="314"/>
      <c r="DQ35" s="314"/>
      <c r="EA35" s="314"/>
      <c r="EK35" s="314"/>
      <c r="EU35" s="314"/>
      <c r="FE35" s="314"/>
      <c r="FO35" s="314"/>
      <c r="FY35" s="314"/>
      <c r="GI35" s="314"/>
      <c r="GS35" s="314"/>
      <c r="HC35" s="314"/>
      <c r="HM35" s="314"/>
      <c r="HW35" s="314"/>
    </row>
    <row r="36" s="3" customFormat="true" x14ac:dyDescent="0.25">
      <c r="A36" s="314"/>
      <c r="K36" s="314"/>
      <c r="U36" s="314"/>
      <c r="AE36" s="314"/>
      <c r="AO36" s="314"/>
      <c r="AY36" s="314"/>
      <c r="AZ36" s="314"/>
      <c r="BA36" s="314"/>
      <c r="BB36" s="314"/>
      <c r="BC36" s="314"/>
      <c r="BD36" s="314"/>
      <c r="BE36" s="314"/>
      <c r="BF36" s="314"/>
      <c r="BI36" s="314"/>
      <c r="BS36" s="314"/>
      <c r="CC36" s="314"/>
      <c r="CM36" s="314"/>
      <c r="CW36" s="314"/>
      <c r="DG36" s="314"/>
      <c r="DQ36" s="314"/>
      <c r="EA36" s="314"/>
      <c r="EK36" s="314"/>
      <c r="EU36" s="314"/>
      <c r="FE36" s="314"/>
      <c r="FO36" s="314"/>
      <c r="FY36" s="314"/>
      <c r="GI36" s="314"/>
      <c r="GS36" s="314"/>
      <c r="HC36" s="314"/>
      <c r="HM36" s="314"/>
      <c r="HW36" s="314"/>
    </row>
    <row r="37" s="3" customFormat="true" x14ac:dyDescent="0.25">
      <c r="A37" s="314"/>
      <c r="K37" s="314"/>
      <c r="U37" s="314"/>
      <c r="AE37" s="314"/>
      <c r="AO37" s="314"/>
      <c r="AY37" s="314"/>
      <c r="AZ37" s="314"/>
      <c r="BA37" s="314"/>
      <c r="BB37" s="314"/>
      <c r="BC37" s="314"/>
      <c r="BD37" s="314"/>
      <c r="BE37" s="314"/>
      <c r="BF37" s="314"/>
      <c r="BI37" s="314"/>
      <c r="BS37" s="314"/>
      <c r="CC37" s="314"/>
      <c r="CM37" s="314"/>
      <c r="CW37" s="314"/>
      <c r="DG37" s="314"/>
      <c r="DQ37" s="314"/>
      <c r="EA37" s="314"/>
      <c r="EK37" s="314"/>
      <c r="EU37" s="314"/>
      <c r="FE37" s="314"/>
      <c r="FO37" s="314"/>
      <c r="FY37" s="314"/>
      <c r="GI37" s="314"/>
      <c r="GS37" s="314"/>
      <c r="HC37" s="314"/>
      <c r="HM37" s="314"/>
      <c r="HW37" s="314"/>
    </row>
    <row r="38" s="3" customFormat="true" x14ac:dyDescent="0.25">
      <c r="A38" s="314"/>
      <c r="K38" s="314"/>
      <c r="U38" s="314"/>
      <c r="AE38" s="314"/>
      <c r="AO38" s="314"/>
      <c r="AY38" s="314"/>
      <c r="AZ38" s="314"/>
      <c r="BA38" s="314"/>
      <c r="BB38" s="314"/>
      <c r="BC38" s="314"/>
      <c r="BD38" s="314"/>
      <c r="BE38" s="314"/>
      <c r="BF38" s="314"/>
      <c r="BI38" s="314"/>
      <c r="BS38" s="314"/>
      <c r="CC38" s="314"/>
      <c r="CM38" s="314"/>
      <c r="CW38" s="314"/>
      <c r="DG38" s="314"/>
      <c r="DQ38" s="314"/>
      <c r="EA38" s="314"/>
      <c r="EK38" s="314"/>
      <c r="EU38" s="314"/>
      <c r="FE38" s="314"/>
      <c r="FO38" s="314"/>
      <c r="FY38" s="314"/>
      <c r="GI38" s="314"/>
      <c r="GS38" s="314"/>
      <c r="HC38" s="314"/>
      <c r="HM38" s="314"/>
      <c r="HW38" s="314"/>
    </row>
    <row r="39" s="3" customFormat="true" x14ac:dyDescent="0.25">
      <c r="A39" s="314"/>
      <c r="K39" s="314"/>
      <c r="U39" s="314"/>
      <c r="AE39" s="314"/>
      <c r="AO39" s="314"/>
      <c r="AY39" s="314"/>
      <c r="AZ39" s="314"/>
      <c r="BA39" s="314"/>
      <c r="BB39" s="314"/>
      <c r="BC39" s="314"/>
      <c r="BD39" s="314"/>
      <c r="BE39" s="314"/>
      <c r="BF39" s="314"/>
      <c r="BI39" s="314"/>
      <c r="BS39" s="314"/>
      <c r="CC39" s="314"/>
      <c r="CM39" s="314"/>
      <c r="CW39" s="314"/>
      <c r="DG39" s="314"/>
      <c r="DQ39" s="314"/>
      <c r="EA39" s="314"/>
      <c r="EK39" s="314"/>
      <c r="EU39" s="314"/>
      <c r="FE39" s="314"/>
      <c r="FO39" s="314"/>
      <c r="FY39" s="314"/>
      <c r="GI39" s="314"/>
      <c r="GS39" s="314"/>
      <c r="HC39" s="314"/>
      <c r="HM39" s="314"/>
      <c r="HW39" s="314"/>
    </row>
    <row r="40" s="3" customFormat="true" x14ac:dyDescent="0.25">
      <c r="A40" s="314"/>
      <c r="K40" s="314"/>
      <c r="U40" s="314"/>
      <c r="AE40" s="314"/>
      <c r="AO40" s="314"/>
      <c r="AY40" s="314"/>
      <c r="AZ40" s="314"/>
      <c r="BA40" s="314"/>
      <c r="BB40" s="314"/>
      <c r="BC40" s="314"/>
      <c r="BD40" s="314"/>
      <c r="BE40" s="314"/>
      <c r="BF40" s="314"/>
      <c r="BI40" s="314"/>
      <c r="BS40" s="314"/>
      <c r="CC40" s="314"/>
      <c r="CM40" s="314"/>
      <c r="CW40" s="314"/>
      <c r="DG40" s="314"/>
      <c r="DQ40" s="314"/>
      <c r="EA40" s="314"/>
      <c r="EK40" s="314"/>
      <c r="EU40" s="314"/>
      <c r="FE40" s="314"/>
      <c r="FO40" s="314"/>
      <c r="FY40" s="314"/>
      <c r="GI40" s="314"/>
      <c r="GS40" s="314"/>
      <c r="HC40" s="314"/>
      <c r="HM40" s="314"/>
      <c r="HW40" s="314"/>
    </row>
    <row r="41" s="3" customFormat="true" x14ac:dyDescent="0.25">
      <c r="A41" s="314"/>
      <c r="K41" s="314"/>
      <c r="U41" s="314"/>
      <c r="AE41" s="314"/>
      <c r="AO41" s="314"/>
      <c r="AY41" s="314"/>
      <c r="AZ41" s="314"/>
      <c r="BA41" s="314"/>
      <c r="BB41" s="314"/>
      <c r="BC41" s="314"/>
      <c r="BD41" s="314"/>
      <c r="BE41" s="314"/>
      <c r="BF41" s="314"/>
      <c r="BI41" s="314"/>
      <c r="BS41" s="314"/>
      <c r="CC41" s="314"/>
      <c r="CM41" s="314"/>
      <c r="CW41" s="314"/>
      <c r="DG41" s="314"/>
      <c r="DQ41" s="314"/>
      <c r="EA41" s="314"/>
      <c r="EK41" s="314"/>
      <c r="EU41" s="314"/>
      <c r="FE41" s="314"/>
      <c r="FO41" s="314"/>
      <c r="FY41" s="314"/>
      <c r="GI41" s="314"/>
      <c r="GS41" s="314"/>
      <c r="HC41" s="314"/>
      <c r="HM41" s="314"/>
      <c r="HW41" s="314"/>
    </row>
    <row r="42" s="3" customFormat="true" x14ac:dyDescent="0.25">
      <c r="A42" s="314"/>
      <c r="K42" s="314"/>
      <c r="U42" s="314"/>
      <c r="AE42" s="314"/>
      <c r="AO42" s="314"/>
      <c r="AY42" s="314"/>
      <c r="AZ42" s="314"/>
      <c r="BA42" s="314"/>
      <c r="BB42" s="314"/>
      <c r="BC42" s="314"/>
      <c r="BD42" s="314"/>
      <c r="BE42" s="314"/>
      <c r="BF42" s="314"/>
      <c r="BI42" s="314"/>
      <c r="BS42" s="314"/>
      <c r="CC42" s="314"/>
      <c r="CM42" s="314"/>
      <c r="CW42" s="314"/>
      <c r="DG42" s="314"/>
      <c r="DQ42" s="314"/>
      <c r="EA42" s="314"/>
      <c r="EK42" s="314"/>
      <c r="EU42" s="314"/>
      <c r="FE42" s="314"/>
      <c r="FO42" s="314"/>
      <c r="FY42" s="314"/>
      <c r="GI42" s="314"/>
      <c r="GS42" s="314"/>
      <c r="HC42" s="314"/>
      <c r="HM42" s="314"/>
      <c r="HW42" s="314"/>
    </row>
    <row r="43" s="3" customFormat="true" x14ac:dyDescent="0.25">
      <c r="A43" s="314"/>
      <c r="K43" s="314"/>
      <c r="U43" s="314"/>
      <c r="AE43" s="314"/>
      <c r="AO43" s="314"/>
      <c r="AY43" s="314"/>
      <c r="AZ43" s="314"/>
      <c r="BA43" s="314"/>
      <c r="BB43" s="314"/>
      <c r="BC43" s="314"/>
      <c r="BD43" s="314"/>
      <c r="BE43" s="314"/>
      <c r="BF43" s="314"/>
      <c r="BI43" s="314"/>
      <c r="BS43" s="314"/>
      <c r="CC43" s="314"/>
      <c r="CM43" s="314"/>
      <c r="CW43" s="314"/>
      <c r="DG43" s="314"/>
      <c r="DQ43" s="314"/>
      <c r="EA43" s="314"/>
      <c r="EK43" s="314"/>
      <c r="EU43" s="314"/>
      <c r="FE43" s="314"/>
      <c r="FO43" s="314"/>
      <c r="FY43" s="314"/>
      <c r="GI43" s="314"/>
      <c r="GS43" s="314"/>
      <c r="HC43" s="314"/>
      <c r="HM43" s="314"/>
      <c r="HW43" s="314"/>
    </row>
    <row r="44" s="3" customFormat="true" x14ac:dyDescent="0.25">
      <c r="A44" s="314"/>
      <c r="K44" s="314"/>
      <c r="U44" s="314"/>
      <c r="AE44" s="314"/>
      <c r="AO44" s="314"/>
      <c r="AY44" s="314"/>
      <c r="AZ44" s="314"/>
      <c r="BA44" s="314"/>
      <c r="BB44" s="314"/>
      <c r="BC44" s="314"/>
      <c r="BD44" s="314"/>
      <c r="BE44" s="314"/>
      <c r="BF44" s="314"/>
      <c r="BI44" s="314"/>
      <c r="BS44" s="314"/>
      <c r="CC44" s="314"/>
      <c r="CM44" s="314"/>
      <c r="CW44" s="314"/>
      <c r="DG44" s="314"/>
      <c r="DQ44" s="314"/>
      <c r="EA44" s="314"/>
      <c r="EK44" s="314"/>
      <c r="EU44" s="314"/>
      <c r="FE44" s="314"/>
      <c r="FO44" s="314"/>
      <c r="FY44" s="314"/>
      <c r="GI44" s="314"/>
      <c r="GS44" s="314"/>
      <c r="HC44" s="314"/>
      <c r="HM44" s="314"/>
      <c r="HW44" s="314"/>
    </row>
    <row r="45" s="3" customFormat="true" x14ac:dyDescent="0.25">
      <c r="A45" s="314"/>
      <c r="K45" s="314"/>
      <c r="U45" s="314"/>
      <c r="AE45" s="314"/>
      <c r="AO45" s="314"/>
      <c r="AY45" s="314"/>
      <c r="AZ45" s="314"/>
      <c r="BA45" s="314"/>
      <c r="BB45" s="314"/>
      <c r="BC45" s="314"/>
      <c r="BD45" s="314"/>
      <c r="BE45" s="314"/>
      <c r="BF45" s="314"/>
      <c r="BI45" s="314"/>
      <c r="BS45" s="314"/>
      <c r="CC45" s="314"/>
      <c r="CM45" s="314"/>
      <c r="CW45" s="314"/>
      <c r="DG45" s="314"/>
      <c r="DQ45" s="314"/>
      <c r="EA45" s="314"/>
      <c r="EK45" s="314"/>
      <c r="EU45" s="314"/>
      <c r="FE45" s="314"/>
      <c r="FO45" s="314"/>
      <c r="FY45" s="314"/>
      <c r="GI45" s="314"/>
      <c r="GS45" s="314"/>
      <c r="HC45" s="314"/>
      <c r="HM45" s="314"/>
      <c r="HW45" s="314"/>
    </row>
    <row r="46" s="3" customFormat="true" x14ac:dyDescent="0.25">
      <c r="A46" s="314"/>
      <c r="K46" s="314"/>
      <c r="U46" s="314"/>
      <c r="AE46" s="314"/>
      <c r="AO46" s="314"/>
      <c r="AY46" s="314"/>
      <c r="AZ46" s="314"/>
      <c r="BA46" s="314"/>
      <c r="BB46" s="314"/>
      <c r="BC46" s="314"/>
      <c r="BD46" s="314"/>
      <c r="BE46" s="314"/>
      <c r="BF46" s="314"/>
      <c r="BI46" s="314"/>
      <c r="BS46" s="314"/>
      <c r="CC46" s="314"/>
      <c r="CM46" s="314"/>
      <c r="CW46" s="314"/>
      <c r="DG46" s="314"/>
      <c r="DQ46" s="314"/>
      <c r="EA46" s="314"/>
      <c r="EK46" s="314"/>
      <c r="EU46" s="314"/>
      <c r="FE46" s="314"/>
      <c r="FO46" s="314"/>
      <c r="FY46" s="314"/>
      <c r="GI46" s="314"/>
      <c r="GS46" s="314"/>
      <c r="HC46" s="314"/>
      <c r="HM46" s="314"/>
      <c r="HW46" s="314"/>
    </row>
    <row r="47" s="3" customFormat="true" x14ac:dyDescent="0.25">
      <c r="A47" s="314"/>
      <c r="K47" s="314"/>
      <c r="U47" s="314"/>
      <c r="AE47" s="314"/>
      <c r="AO47" s="314"/>
      <c r="AY47" s="314"/>
      <c r="AZ47" s="314"/>
      <c r="BA47" s="314"/>
      <c r="BB47" s="314"/>
      <c r="BC47" s="314"/>
      <c r="BD47" s="314"/>
      <c r="BE47" s="314"/>
      <c r="BF47" s="314"/>
      <c r="BI47" s="314"/>
      <c r="BS47" s="314"/>
      <c r="CC47" s="314"/>
      <c r="CM47" s="314"/>
      <c r="CW47" s="314"/>
      <c r="DG47" s="314"/>
      <c r="DQ47" s="314"/>
      <c r="EA47" s="314"/>
      <c r="EK47" s="314"/>
      <c r="EU47" s="314"/>
      <c r="FE47" s="314"/>
      <c r="FO47" s="314"/>
      <c r="FY47" s="314"/>
      <c r="GI47" s="314"/>
      <c r="GS47" s="314"/>
      <c r="HC47" s="314"/>
      <c r="HM47" s="314"/>
      <c r="HW47" s="314"/>
    </row>
    <row r="48" s="3" customFormat="true" x14ac:dyDescent="0.25">
      <c r="A48" s="314"/>
      <c r="K48" s="314"/>
      <c r="U48" s="314"/>
      <c r="AE48" s="314"/>
      <c r="AO48" s="314"/>
      <c r="AY48" s="314"/>
      <c r="AZ48" s="314"/>
      <c r="BA48" s="314"/>
      <c r="BB48" s="314"/>
      <c r="BC48" s="314"/>
      <c r="BD48" s="314"/>
      <c r="BE48" s="314"/>
      <c r="BF48" s="314"/>
      <c r="BI48" s="314"/>
      <c r="BS48" s="314"/>
      <c r="CC48" s="314"/>
      <c r="CM48" s="314"/>
      <c r="CW48" s="314"/>
      <c r="DG48" s="314"/>
      <c r="DQ48" s="314"/>
      <c r="EA48" s="314"/>
      <c r="EK48" s="314"/>
      <c r="EU48" s="314"/>
      <c r="FE48" s="314"/>
      <c r="FO48" s="314"/>
      <c r="FY48" s="314"/>
      <c r="GI48" s="314"/>
      <c r="GS48" s="314"/>
      <c r="HC48" s="314"/>
      <c r="HM48" s="314"/>
      <c r="HW48" s="314"/>
    </row>
    <row r="49" s="3" customFormat="true" x14ac:dyDescent="0.25">
      <c r="A49" s="314"/>
      <c r="K49" s="314"/>
      <c r="U49" s="314"/>
      <c r="AE49" s="314"/>
      <c r="AO49" s="314"/>
      <c r="AY49" s="314"/>
      <c r="AZ49" s="314"/>
      <c r="BA49" s="314"/>
      <c r="BB49" s="314"/>
      <c r="BC49" s="314"/>
      <c r="BD49" s="314"/>
      <c r="BE49" s="314"/>
      <c r="BF49" s="314"/>
      <c r="BI49" s="314"/>
      <c r="BS49" s="314"/>
      <c r="CC49" s="314"/>
      <c r="CM49" s="314"/>
      <c r="CW49" s="314"/>
      <c r="DG49" s="314"/>
      <c r="DQ49" s="314"/>
      <c r="EA49" s="314"/>
      <c r="EK49" s="314"/>
      <c r="EU49" s="314"/>
      <c r="FE49" s="314"/>
      <c r="FO49" s="314"/>
      <c r="FY49" s="314"/>
      <c r="GI49" s="314"/>
      <c r="GS49" s="314"/>
      <c r="HC49" s="314"/>
      <c r="HM49" s="314"/>
      <c r="HW49" s="314"/>
    </row>
    <row r="50" s="3" customFormat="true" x14ac:dyDescent="0.25">
      <c r="A50" s="314"/>
      <c r="K50" s="314"/>
      <c r="U50" s="314"/>
      <c r="AE50" s="314"/>
      <c r="AO50" s="314"/>
      <c r="AY50" s="314"/>
      <c r="AZ50" s="314"/>
      <c r="BA50" s="314"/>
      <c r="BB50" s="314"/>
      <c r="BC50" s="314"/>
      <c r="BD50" s="314"/>
      <c r="BE50" s="314"/>
      <c r="BF50" s="314"/>
      <c r="BI50" s="314"/>
      <c r="BS50" s="314"/>
      <c r="CC50" s="314"/>
      <c r="CM50" s="314"/>
      <c r="CW50" s="314"/>
      <c r="DG50" s="314"/>
      <c r="DQ50" s="314"/>
      <c r="EA50" s="314"/>
      <c r="EK50" s="314"/>
      <c r="EU50" s="314"/>
      <c r="FE50" s="314"/>
      <c r="FO50" s="314"/>
      <c r="FY50" s="314"/>
      <c r="GI50" s="314"/>
      <c r="GS50" s="314"/>
      <c r="HC50" s="314"/>
      <c r="HM50" s="314"/>
      <c r="HW50" s="314"/>
    </row>
    <row r="51" s="3" customFormat="true" x14ac:dyDescent="0.25">
      <c r="A51" s="314"/>
      <c r="K51" s="314"/>
      <c r="U51" s="314"/>
      <c r="AE51" s="314"/>
      <c r="AO51" s="314"/>
      <c r="AY51" s="314"/>
      <c r="AZ51" s="314"/>
      <c r="BA51" s="314"/>
      <c r="BB51" s="314"/>
      <c r="BC51" s="314"/>
      <c r="BD51" s="314"/>
      <c r="BE51" s="314"/>
      <c r="BF51" s="314"/>
      <c r="BI51" s="314"/>
      <c r="BS51" s="314"/>
      <c r="CC51" s="314"/>
      <c r="CM51" s="314"/>
      <c r="CW51" s="314"/>
      <c r="DG51" s="314"/>
      <c r="DQ51" s="314"/>
      <c r="EA51" s="314"/>
      <c r="EK51" s="314"/>
      <c r="EU51" s="314"/>
      <c r="FE51" s="314"/>
      <c r="FO51" s="314"/>
      <c r="FY51" s="314"/>
      <c r="GI51" s="314"/>
      <c r="GS51" s="314"/>
      <c r="HC51" s="314"/>
      <c r="HM51" s="314"/>
      <c r="HW51" s="314"/>
    </row>
    <row r="52" s="3" customFormat="true" x14ac:dyDescent="0.25">
      <c r="A52" s="314"/>
      <c r="K52" s="314"/>
      <c r="U52" s="314"/>
      <c r="AE52" s="314"/>
      <c r="AO52" s="314"/>
      <c r="AY52" s="314"/>
      <c r="AZ52" s="314"/>
      <c r="BA52" s="314"/>
      <c r="BB52" s="314"/>
      <c r="BC52" s="314"/>
      <c r="BD52" s="314"/>
      <c r="BE52" s="314"/>
      <c r="BF52" s="314"/>
      <c r="BI52" s="314"/>
      <c r="BS52" s="314"/>
      <c r="CC52" s="314"/>
      <c r="CM52" s="314"/>
      <c r="CW52" s="314"/>
      <c r="DG52" s="314"/>
      <c r="DQ52" s="314"/>
      <c r="EA52" s="314"/>
      <c r="EK52" s="314"/>
      <c r="EU52" s="314"/>
      <c r="FE52" s="314"/>
      <c r="FO52" s="314"/>
      <c r="FY52" s="314"/>
      <c r="GI52" s="314"/>
      <c r="GS52" s="314"/>
      <c r="HC52" s="314"/>
      <c r="HM52" s="314"/>
      <c r="HW52" s="314"/>
    </row>
    <row r="53" s="3" customFormat="true" x14ac:dyDescent="0.25">
      <c r="A53" s="314"/>
      <c r="K53" s="314"/>
      <c r="U53" s="314"/>
      <c r="AE53" s="314"/>
      <c r="AO53" s="314"/>
      <c r="AY53" s="314"/>
      <c r="AZ53" s="314"/>
      <c r="BA53" s="314"/>
      <c r="BB53" s="314"/>
      <c r="BC53" s="314"/>
      <c r="BD53" s="314"/>
      <c r="BE53" s="314"/>
      <c r="BF53" s="314"/>
      <c r="BI53" s="314"/>
      <c r="BS53" s="314"/>
      <c r="CC53" s="314"/>
      <c r="CM53" s="314"/>
      <c r="CW53" s="314"/>
      <c r="DG53" s="314"/>
      <c r="DQ53" s="314"/>
      <c r="EA53" s="314"/>
      <c r="EK53" s="314"/>
      <c r="EU53" s="314"/>
      <c r="FE53" s="314"/>
      <c r="FO53" s="314"/>
      <c r="FY53" s="314"/>
      <c r="GI53" s="314"/>
      <c r="GS53" s="314"/>
      <c r="HC53" s="314"/>
      <c r="HM53" s="314"/>
      <c r="HW53" s="314"/>
    </row>
    <row r="54" s="3" customFormat="true" x14ac:dyDescent="0.25">
      <c r="A54" s="314"/>
      <c r="K54" s="314"/>
      <c r="U54" s="314"/>
      <c r="AE54" s="314"/>
      <c r="AO54" s="314"/>
      <c r="AY54" s="314"/>
      <c r="AZ54" s="314"/>
      <c r="BA54" s="314"/>
      <c r="BB54" s="314"/>
      <c r="BC54" s="314"/>
      <c r="BD54" s="314"/>
      <c r="BE54" s="314"/>
      <c r="BF54" s="314"/>
      <c r="BI54" s="314"/>
      <c r="BS54" s="314"/>
      <c r="CC54" s="314"/>
      <c r="CM54" s="314"/>
      <c r="CW54" s="314"/>
      <c r="DG54" s="314"/>
      <c r="DQ54" s="314"/>
      <c r="EA54" s="314"/>
      <c r="EK54" s="314"/>
      <c r="EU54" s="314"/>
      <c r="FE54" s="314"/>
      <c r="FO54" s="314"/>
      <c r="FY54" s="314"/>
      <c r="GI54" s="314"/>
      <c r="GS54" s="314"/>
      <c r="HC54" s="314"/>
      <c r="HM54" s="314"/>
      <c r="HW54" s="314"/>
    </row>
    <row r="55" s="3" customFormat="true" x14ac:dyDescent="0.25">
      <c r="A55" s="314"/>
      <c r="K55" s="314"/>
      <c r="U55" s="314"/>
      <c r="AE55" s="314"/>
      <c r="AO55" s="314"/>
      <c r="AY55" s="314"/>
      <c r="AZ55" s="314"/>
      <c r="BA55" s="314"/>
      <c r="BB55" s="314"/>
      <c r="BC55" s="314"/>
      <c r="BD55" s="314"/>
      <c r="BE55" s="314"/>
      <c r="BF55" s="314"/>
      <c r="BI55" s="314"/>
      <c r="BS55" s="314"/>
      <c r="CC55" s="314"/>
      <c r="CM55" s="314"/>
      <c r="CW55" s="314"/>
      <c r="DG55" s="314"/>
      <c r="DQ55" s="314"/>
      <c r="EA55" s="314"/>
      <c r="EK55" s="314"/>
      <c r="EU55" s="314"/>
      <c r="FE55" s="314"/>
      <c r="FO55" s="314"/>
      <c r="FY55" s="314"/>
      <c r="GI55" s="314"/>
      <c r="GS55" s="314"/>
      <c r="HC55" s="314"/>
      <c r="HM55" s="314"/>
      <c r="HW55" s="314"/>
    </row>
    <row r="56" s="3" customFormat="true" x14ac:dyDescent="0.25">
      <c r="A56" s="314"/>
      <c r="K56" s="314"/>
      <c r="U56" s="314"/>
      <c r="AE56" s="314"/>
      <c r="AO56" s="314"/>
      <c r="AY56" s="314"/>
      <c r="AZ56" s="314"/>
      <c r="BA56" s="314"/>
      <c r="BB56" s="314"/>
      <c r="BC56" s="314"/>
      <c r="BD56" s="314"/>
      <c r="BE56" s="314"/>
      <c r="BF56" s="314"/>
      <c r="BI56" s="314"/>
      <c r="BS56" s="314"/>
      <c r="CC56" s="314"/>
      <c r="CM56" s="314"/>
      <c r="CW56" s="314"/>
      <c r="DG56" s="314"/>
      <c r="DQ56" s="314"/>
      <c r="EA56" s="314"/>
      <c r="EK56" s="314"/>
      <c r="EU56" s="314"/>
      <c r="FE56" s="314"/>
      <c r="FO56" s="314"/>
      <c r="FY56" s="314"/>
      <c r="GI56" s="314"/>
      <c r="GS56" s="314"/>
      <c r="HC56" s="314"/>
      <c r="HM56" s="314"/>
      <c r="HW56" s="314"/>
    </row>
    <row r="57" s="3" customFormat="true" x14ac:dyDescent="0.25">
      <c r="A57" s="314"/>
      <c r="K57" s="314"/>
      <c r="U57" s="314"/>
      <c r="AE57" s="314"/>
      <c r="AO57" s="314"/>
      <c r="AY57" s="314"/>
      <c r="AZ57" s="314"/>
      <c r="BA57" s="314"/>
      <c r="BB57" s="314"/>
      <c r="BC57" s="314"/>
      <c r="BD57" s="314"/>
      <c r="BE57" s="314"/>
      <c r="BF57" s="314"/>
      <c r="BI57" s="314"/>
      <c r="BS57" s="314"/>
      <c r="CC57" s="314"/>
      <c r="CM57" s="314"/>
      <c r="CW57" s="314"/>
      <c r="DG57" s="314"/>
      <c r="DQ57" s="314"/>
      <c r="EA57" s="314"/>
      <c r="EK57" s="314"/>
      <c r="EU57" s="314"/>
      <c r="FE57" s="314"/>
      <c r="FO57" s="314"/>
      <c r="FY57" s="314"/>
      <c r="GI57" s="314"/>
      <c r="GS57" s="314"/>
      <c r="HC57" s="314"/>
      <c r="HM57" s="314"/>
      <c r="HW57" s="314"/>
    </row>
    <row r="58" s="3" customFormat="true" x14ac:dyDescent="0.25">
      <c r="A58" s="314"/>
      <c r="K58" s="314"/>
      <c r="U58" s="314"/>
      <c r="AE58" s="314"/>
      <c r="AO58" s="314"/>
      <c r="AY58" s="314"/>
      <c r="AZ58" s="314"/>
      <c r="BA58" s="314"/>
      <c r="BB58" s="314"/>
      <c r="BC58" s="314"/>
      <c r="BD58" s="314"/>
      <c r="BE58" s="314"/>
      <c r="BF58" s="314"/>
      <c r="BI58" s="314"/>
      <c r="BS58" s="314"/>
      <c r="CC58" s="314"/>
      <c r="CM58" s="314"/>
      <c r="CW58" s="314"/>
      <c r="DG58" s="314"/>
      <c r="DQ58" s="314"/>
      <c r="EA58" s="314"/>
      <c r="EK58" s="314"/>
      <c r="EU58" s="314"/>
      <c r="FE58" s="314"/>
      <c r="FO58" s="314"/>
      <c r="FY58" s="314"/>
      <c r="GI58" s="314"/>
      <c r="GS58" s="314"/>
      <c r="HC58" s="314"/>
      <c r="HM58" s="314"/>
      <c r="HW58" s="314"/>
    </row>
    <row r="59" s="3" customFormat="true" x14ac:dyDescent="0.25">
      <c r="A59" s="314"/>
      <c r="K59" s="314"/>
      <c r="U59" s="314"/>
      <c r="AE59" s="314"/>
      <c r="AO59" s="314"/>
      <c r="AY59" s="314"/>
      <c r="AZ59" s="314"/>
      <c r="BA59" s="314"/>
      <c r="BB59" s="314"/>
      <c r="BC59" s="314"/>
      <c r="BD59" s="314"/>
      <c r="BE59" s="314"/>
      <c r="BF59" s="314"/>
      <c r="BI59" s="314"/>
      <c r="BS59" s="314"/>
      <c r="CC59" s="314"/>
      <c r="CM59" s="314"/>
      <c r="CW59" s="314"/>
      <c r="DG59" s="314"/>
      <c r="DQ59" s="314"/>
      <c r="EA59" s="314"/>
      <c r="EK59" s="314"/>
      <c r="EU59" s="314"/>
      <c r="FE59" s="314"/>
      <c r="FO59" s="314"/>
      <c r="FY59" s="314"/>
      <c r="GI59" s="314"/>
      <c r="GS59" s="314"/>
      <c r="HC59" s="314"/>
      <c r="HM59" s="314"/>
      <c r="HW59" s="314"/>
    </row>
    <row r="60" s="3" customFormat="true" x14ac:dyDescent="0.25">
      <c r="A60" s="314"/>
      <c r="K60" s="314"/>
      <c r="U60" s="314"/>
      <c r="AE60" s="314"/>
      <c r="AO60" s="314"/>
      <c r="AY60" s="314"/>
      <c r="AZ60" s="314"/>
      <c r="BA60" s="314"/>
      <c r="BB60" s="314"/>
      <c r="BC60" s="314"/>
      <c r="BD60" s="314"/>
      <c r="BE60" s="314"/>
      <c r="BF60" s="314"/>
      <c r="BI60" s="314"/>
      <c r="BS60" s="314"/>
      <c r="CC60" s="314"/>
      <c r="CM60" s="314"/>
      <c r="CW60" s="314"/>
      <c r="DG60" s="314"/>
      <c r="DQ60" s="314"/>
      <c r="EA60" s="314"/>
      <c r="EK60" s="314"/>
      <c r="EU60" s="314"/>
      <c r="FE60" s="314"/>
      <c r="FO60" s="314"/>
      <c r="FY60" s="314"/>
      <c r="GI60" s="314"/>
      <c r="GS60" s="314"/>
      <c r="HC60" s="314"/>
      <c r="HM60" s="314"/>
      <c r="HW60" s="314"/>
    </row>
    <row r="61" s="3" customFormat="true" x14ac:dyDescent="0.25">
      <c r="A61" s="314"/>
      <c r="K61" s="314"/>
      <c r="U61" s="314"/>
      <c r="AE61" s="314"/>
      <c r="AO61" s="314"/>
      <c r="AY61" s="314"/>
      <c r="AZ61" s="314"/>
      <c r="BA61" s="314"/>
      <c r="BB61" s="314"/>
      <c r="BC61" s="314"/>
      <c r="BD61" s="314"/>
      <c r="BE61" s="314"/>
      <c r="BF61" s="314"/>
      <c r="BI61" s="314"/>
      <c r="BS61" s="314"/>
      <c r="CC61" s="314"/>
      <c r="CM61" s="314"/>
      <c r="CW61" s="314"/>
      <c r="DG61" s="314"/>
      <c r="DQ61" s="314"/>
      <c r="EA61" s="314"/>
      <c r="EK61" s="314"/>
      <c r="EU61" s="314"/>
      <c r="FE61" s="314"/>
      <c r="FO61" s="314"/>
      <c r="FY61" s="314"/>
      <c r="GI61" s="314"/>
      <c r="GS61" s="314"/>
      <c r="HC61" s="314"/>
      <c r="HM61" s="314"/>
      <c r="HW61" s="314"/>
    </row>
    <row r="62" s="3" customFormat="true" x14ac:dyDescent="0.25">
      <c r="A62" s="314"/>
      <c r="K62" s="314"/>
      <c r="U62" s="314"/>
      <c r="AE62" s="314"/>
      <c r="AO62" s="314"/>
      <c r="AY62" s="314"/>
      <c r="AZ62" s="314"/>
      <c r="BA62" s="314"/>
      <c r="BB62" s="314"/>
      <c r="BC62" s="314"/>
      <c r="BD62" s="314"/>
      <c r="BE62" s="314"/>
      <c r="BF62" s="314"/>
      <c r="BI62" s="314"/>
      <c r="BS62" s="314"/>
      <c r="CC62" s="314"/>
      <c r="CM62" s="314"/>
      <c r="CW62" s="314"/>
      <c r="DG62" s="314"/>
      <c r="DQ62" s="314"/>
      <c r="EA62" s="314"/>
      <c r="EK62" s="314"/>
      <c r="EU62" s="314"/>
      <c r="FE62" s="314"/>
      <c r="FO62" s="314"/>
      <c r="FY62" s="314"/>
      <c r="GI62" s="314"/>
      <c r="GS62" s="314"/>
      <c r="HC62" s="314"/>
      <c r="HM62" s="314"/>
      <c r="HW62" s="314"/>
    </row>
    <row r="63" s="3" customFormat="true" x14ac:dyDescent="0.25">
      <c r="A63" s="314"/>
      <c r="K63" s="314"/>
      <c r="U63" s="314"/>
      <c r="AE63" s="314"/>
      <c r="AO63" s="314"/>
      <c r="AY63" s="314"/>
      <c r="AZ63" s="314"/>
      <c r="BA63" s="314"/>
      <c r="BB63" s="314"/>
      <c r="BC63" s="314"/>
      <c r="BD63" s="314"/>
      <c r="BE63" s="314"/>
      <c r="BF63" s="314"/>
      <c r="BI63" s="314"/>
      <c r="BS63" s="314"/>
      <c r="CC63" s="314"/>
      <c r="CM63" s="314"/>
      <c r="CW63" s="314"/>
      <c r="DG63" s="314"/>
      <c r="DQ63" s="314"/>
      <c r="EA63" s="314"/>
      <c r="EK63" s="314"/>
      <c r="EU63" s="314"/>
      <c r="FE63" s="314"/>
      <c r="FO63" s="314"/>
      <c r="FY63" s="314"/>
      <c r="GI63" s="314"/>
      <c r="GS63" s="314"/>
      <c r="HC63" s="314"/>
      <c r="HM63" s="314"/>
      <c r="HW63" s="314"/>
    </row>
    <row r="64" s="3" customFormat="true" x14ac:dyDescent="0.25">
      <c r="A64" s="314"/>
      <c r="K64" s="314"/>
      <c r="U64" s="314"/>
      <c r="AE64" s="314"/>
      <c r="AO64" s="314"/>
      <c r="AY64" s="314"/>
      <c r="AZ64" s="314"/>
      <c r="BA64" s="314"/>
      <c r="BB64" s="314"/>
      <c r="BC64" s="314"/>
      <c r="BD64" s="314"/>
      <c r="BE64" s="314"/>
      <c r="BF64" s="314"/>
      <c r="BI64" s="314"/>
      <c r="BS64" s="314"/>
      <c r="CC64" s="314"/>
      <c r="CM64" s="314"/>
      <c r="CW64" s="314"/>
      <c r="DG64" s="314"/>
      <c r="DQ64" s="314"/>
      <c r="EA64" s="314"/>
      <c r="EK64" s="314"/>
      <c r="EU64" s="314"/>
      <c r="FE64" s="314"/>
      <c r="FO64" s="314"/>
      <c r="FY64" s="314"/>
      <c r="GI64" s="314"/>
      <c r="GS64" s="314"/>
      <c r="HC64" s="314"/>
      <c r="HM64" s="314"/>
      <c r="HW64" s="314"/>
    </row>
    <row r="65" s="3" customFormat="true" x14ac:dyDescent="0.25">
      <c r="A65" s="314"/>
      <c r="K65" s="314"/>
      <c r="U65" s="314"/>
      <c r="AE65" s="314"/>
      <c r="AO65" s="314"/>
      <c r="AY65" s="314"/>
      <c r="AZ65" s="314"/>
      <c r="BA65" s="314"/>
      <c r="BB65" s="314"/>
      <c r="BC65" s="314"/>
      <c r="BD65" s="314"/>
      <c r="BE65" s="314"/>
      <c r="BF65" s="314"/>
      <c r="BI65" s="314"/>
      <c r="BS65" s="314"/>
      <c r="CC65" s="314"/>
      <c r="CM65" s="314"/>
      <c r="CW65" s="314"/>
      <c r="DG65" s="314"/>
      <c r="DQ65" s="314"/>
      <c r="EA65" s="314"/>
      <c r="EK65" s="314"/>
      <c r="EU65" s="314"/>
      <c r="FE65" s="314"/>
      <c r="FO65" s="314"/>
      <c r="FY65" s="314"/>
      <c r="GI65" s="314"/>
      <c r="GS65" s="314"/>
      <c r="HC65" s="314"/>
      <c r="HM65" s="314"/>
      <c r="HW65" s="314"/>
    </row>
    <row r="66" s="3" customFormat="true" x14ac:dyDescent="0.25">
      <c r="A66" s="314"/>
      <c r="K66" s="314"/>
      <c r="U66" s="314"/>
      <c r="AE66" s="314"/>
      <c r="AO66" s="314"/>
      <c r="AY66" s="314"/>
      <c r="AZ66" s="314"/>
      <c r="BA66" s="314"/>
      <c r="BB66" s="314"/>
      <c r="BC66" s="314"/>
      <c r="BD66" s="314"/>
      <c r="BE66" s="314"/>
      <c r="BF66" s="314"/>
      <c r="BI66" s="314"/>
      <c r="BS66" s="314"/>
      <c r="CC66" s="314"/>
      <c r="CM66" s="314"/>
      <c r="CW66" s="314"/>
      <c r="DG66" s="314"/>
      <c r="DQ66" s="314"/>
      <c r="EA66" s="314"/>
      <c r="EK66" s="314"/>
      <c r="EU66" s="314"/>
      <c r="FE66" s="314"/>
      <c r="FO66" s="314"/>
      <c r="FY66" s="314"/>
      <c r="GI66" s="314"/>
      <c r="GS66" s="314"/>
      <c r="HC66" s="314"/>
      <c r="HM66" s="314"/>
      <c r="HW66" s="314"/>
    </row>
    <row r="67" s="3" customFormat="true" x14ac:dyDescent="0.25">
      <c r="A67" s="314"/>
      <c r="K67" s="314"/>
      <c r="U67" s="314"/>
      <c r="AE67" s="314"/>
      <c r="AO67" s="314"/>
      <c r="AY67" s="314"/>
      <c r="AZ67" s="314"/>
      <c r="BA67" s="314"/>
      <c r="BB67" s="314"/>
      <c r="BC67" s="314"/>
      <c r="BD67" s="314"/>
      <c r="BE67" s="314"/>
      <c r="BF67" s="314"/>
      <c r="BI67" s="314"/>
      <c r="BS67" s="314"/>
      <c r="CC67" s="314"/>
      <c r="CM67" s="314"/>
      <c r="CW67" s="314"/>
      <c r="DG67" s="314"/>
      <c r="DQ67" s="314"/>
      <c r="EA67" s="314"/>
      <c r="EK67" s="314"/>
      <c r="EU67" s="314"/>
      <c r="FE67" s="314"/>
      <c r="FO67" s="314"/>
      <c r="FY67" s="314"/>
      <c r="GI67" s="314"/>
      <c r="GS67" s="314"/>
      <c r="HC67" s="314"/>
      <c r="HM67" s="314"/>
      <c r="HW67" s="314"/>
    </row>
    <row r="68" s="3" customFormat="true" x14ac:dyDescent="0.25">
      <c r="A68" s="314"/>
      <c r="K68" s="314"/>
      <c r="U68" s="314"/>
      <c r="AE68" s="314"/>
      <c r="AO68" s="314"/>
      <c r="AY68" s="314"/>
      <c r="AZ68" s="314"/>
      <c r="BA68" s="314"/>
      <c r="BB68" s="314"/>
      <c r="BC68" s="314"/>
      <c r="BD68" s="314"/>
      <c r="BE68" s="314"/>
      <c r="BF68" s="314"/>
      <c r="BI68" s="314"/>
      <c r="BS68" s="314"/>
      <c r="CC68" s="314"/>
      <c r="CM68" s="314"/>
      <c r="CW68" s="314"/>
      <c r="DG68" s="314"/>
      <c r="DQ68" s="314"/>
      <c r="EA68" s="314"/>
      <c r="EK68" s="314"/>
      <c r="EU68" s="314"/>
      <c r="FE68" s="314"/>
      <c r="FO68" s="314"/>
      <c r="FY68" s="314"/>
      <c r="GI68" s="314"/>
      <c r="GS68" s="314"/>
      <c r="HC68" s="314"/>
      <c r="HM68" s="314"/>
      <c r="HW68" s="314"/>
    </row>
    <row r="69" s="3" customFormat="true" x14ac:dyDescent="0.25">
      <c r="A69" s="314"/>
      <c r="K69" s="314"/>
      <c r="U69" s="314"/>
      <c r="AE69" s="314"/>
      <c r="AO69" s="314"/>
      <c r="AY69" s="314"/>
      <c r="AZ69" s="314"/>
      <c r="BA69" s="314"/>
      <c r="BB69" s="314"/>
      <c r="BC69" s="314"/>
      <c r="BD69" s="314"/>
      <c r="BE69" s="314"/>
      <c r="BF69" s="314"/>
      <c r="BI69" s="314"/>
      <c r="BS69" s="314"/>
      <c r="CC69" s="314"/>
      <c r="CM69" s="314"/>
      <c r="CW69" s="314"/>
      <c r="DG69" s="314"/>
      <c r="DQ69" s="314"/>
      <c r="EA69" s="314"/>
      <c r="EK69" s="314"/>
      <c r="EU69" s="314"/>
      <c r="FE69" s="314"/>
      <c r="FO69" s="314"/>
      <c r="FY69" s="314"/>
      <c r="GI69" s="314"/>
      <c r="GS69" s="314"/>
      <c r="HC69" s="314"/>
      <c r="HM69" s="314"/>
      <c r="HW69" s="314"/>
    </row>
    <row r="70" s="3" customFormat="true" x14ac:dyDescent="0.25">
      <c r="A70" s="314"/>
      <c r="K70" s="314"/>
      <c r="U70" s="314"/>
      <c r="AE70" s="314"/>
      <c r="AO70" s="314"/>
      <c r="AY70" s="314"/>
      <c r="AZ70" s="314"/>
      <c r="BA70" s="314"/>
      <c r="BB70" s="314"/>
      <c r="BC70" s="314"/>
      <c r="BD70" s="314"/>
      <c r="BE70" s="314"/>
      <c r="BF70" s="314"/>
      <c r="BI70" s="314"/>
      <c r="BS70" s="314"/>
      <c r="CC70" s="314"/>
      <c r="CM70" s="314"/>
      <c r="CW70" s="314"/>
      <c r="DG70" s="314"/>
      <c r="DQ70" s="314"/>
      <c r="EA70" s="314"/>
      <c r="EK70" s="314"/>
      <c r="EU70" s="314"/>
      <c r="FE70" s="314"/>
      <c r="FO70" s="314"/>
      <c r="FY70" s="314"/>
      <c r="GI70" s="314"/>
      <c r="GS70" s="314"/>
      <c r="HC70" s="314"/>
      <c r="HM70" s="314"/>
      <c r="HW70" s="314"/>
    </row>
    <row r="71" s="3" customFormat="true" x14ac:dyDescent="0.25">
      <c r="A71" s="314"/>
      <c r="K71" s="314"/>
      <c r="U71" s="314"/>
      <c r="AE71" s="314"/>
      <c r="AO71" s="314"/>
      <c r="AY71" s="314"/>
      <c r="AZ71" s="314"/>
      <c r="BA71" s="314"/>
      <c r="BB71" s="314"/>
      <c r="BC71" s="314"/>
      <c r="BD71" s="314"/>
      <c r="BE71" s="314"/>
      <c r="BF71" s="314"/>
      <c r="BI71" s="314"/>
      <c r="BS71" s="314"/>
      <c r="CC71" s="314"/>
      <c r="CM71" s="314"/>
      <c r="CW71" s="314"/>
      <c r="DG71" s="314"/>
      <c r="DQ71" s="314"/>
      <c r="EA71" s="314"/>
      <c r="EK71" s="314"/>
      <c r="EU71" s="314"/>
      <c r="FE71" s="314"/>
      <c r="FO71" s="314"/>
      <c r="FY71" s="314"/>
      <c r="GI71" s="314"/>
      <c r="GS71" s="314"/>
      <c r="HC71" s="314"/>
      <c r="HM71" s="314"/>
      <c r="HW71" s="314"/>
    </row>
    <row r="72" s="3" customFormat="true" x14ac:dyDescent="0.25">
      <c r="A72" s="314"/>
      <c r="K72" s="314"/>
      <c r="U72" s="314"/>
      <c r="AE72" s="314"/>
      <c r="AO72" s="314"/>
      <c r="AY72" s="314"/>
      <c r="AZ72" s="314"/>
      <c r="BA72" s="314"/>
      <c r="BB72" s="314"/>
      <c r="BC72" s="314"/>
      <c r="BD72" s="314"/>
      <c r="BE72" s="314"/>
      <c r="BF72" s="314"/>
      <c r="BI72" s="314"/>
      <c r="BS72" s="314"/>
      <c r="CC72" s="314"/>
      <c r="CM72" s="314"/>
      <c r="CW72" s="314"/>
      <c r="DG72" s="314"/>
      <c r="DQ72" s="314"/>
      <c r="EA72" s="314"/>
      <c r="EK72" s="314"/>
      <c r="EU72" s="314"/>
      <c r="FE72" s="314"/>
      <c r="FO72" s="314"/>
      <c r="FY72" s="314"/>
      <c r="GI72" s="314"/>
      <c r="GS72" s="314"/>
      <c r="HC72" s="314"/>
      <c r="HM72" s="314"/>
      <c r="HW72" s="314"/>
    </row>
    <row r="73" s="3" customFormat="true" x14ac:dyDescent="0.25">
      <c r="A73" s="314"/>
      <c r="K73" s="314"/>
      <c r="U73" s="314"/>
      <c r="AE73" s="314"/>
      <c r="AO73" s="314"/>
      <c r="AY73" s="314"/>
      <c r="AZ73" s="314"/>
      <c r="BA73" s="314"/>
      <c r="BB73" s="314"/>
      <c r="BC73" s="314"/>
      <c r="BD73" s="314"/>
      <c r="BE73" s="314"/>
      <c r="BF73" s="314"/>
      <c r="BI73" s="314"/>
      <c r="BS73" s="314"/>
      <c r="CC73" s="314"/>
      <c r="CM73" s="314"/>
      <c r="CW73" s="314"/>
      <c r="DG73" s="314"/>
      <c r="DQ73" s="314"/>
      <c r="EA73" s="314"/>
      <c r="EK73" s="314"/>
      <c r="EU73" s="314"/>
      <c r="FE73" s="314"/>
      <c r="FO73" s="314"/>
      <c r="FY73" s="314"/>
      <c r="GI73" s="314"/>
      <c r="GS73" s="314"/>
      <c r="HC73" s="314"/>
      <c r="HM73" s="314"/>
      <c r="HW73" s="314"/>
    </row>
    <row r="74" s="3" customFormat="true" x14ac:dyDescent="0.25">
      <c r="A74" s="314"/>
      <c r="K74" s="314"/>
      <c r="U74" s="314"/>
      <c r="AE74" s="314"/>
      <c r="AO74" s="314"/>
      <c r="AY74" s="314"/>
      <c r="AZ74" s="314"/>
      <c r="BA74" s="314"/>
      <c r="BB74" s="314"/>
      <c r="BC74" s="314"/>
      <c r="BD74" s="314"/>
      <c r="BE74" s="314"/>
      <c r="BF74" s="314"/>
      <c r="BI74" s="314"/>
      <c r="BS74" s="314"/>
      <c r="CC74" s="314"/>
      <c r="CM74" s="314"/>
      <c r="CW74" s="314"/>
      <c r="DG74" s="314"/>
      <c r="DQ74" s="314"/>
      <c r="EA74" s="314"/>
      <c r="EK74" s="314"/>
      <c r="EU74" s="314"/>
      <c r="FE74" s="314"/>
      <c r="FO74" s="314"/>
      <c r="FY74" s="314"/>
      <c r="GI74" s="314"/>
      <c r="GS74" s="314"/>
      <c r="HC74" s="314"/>
      <c r="HM74" s="314"/>
      <c r="HW74" s="314"/>
    </row>
    <row r="75" s="3" customFormat="true" x14ac:dyDescent="0.25">
      <c r="A75" s="314"/>
      <c r="K75" s="314"/>
      <c r="U75" s="314"/>
      <c r="AE75" s="314"/>
      <c r="AO75" s="314"/>
      <c r="AY75" s="314"/>
      <c r="AZ75" s="314"/>
      <c r="BA75" s="314"/>
      <c r="BB75" s="314"/>
      <c r="BC75" s="314"/>
      <c r="BD75" s="314"/>
      <c r="BE75" s="314"/>
      <c r="BF75" s="314"/>
      <c r="BI75" s="314"/>
      <c r="BS75" s="314"/>
      <c r="CC75" s="314"/>
      <c r="CM75" s="314"/>
      <c r="CW75" s="314"/>
      <c r="DG75" s="314"/>
      <c r="DQ75" s="314"/>
      <c r="EA75" s="314"/>
      <c r="EK75" s="314"/>
      <c r="EU75" s="314"/>
      <c r="FE75" s="314"/>
      <c r="FO75" s="314"/>
      <c r="FY75" s="314"/>
      <c r="GI75" s="314"/>
      <c r="GS75" s="314"/>
      <c r="HC75" s="314"/>
      <c r="HM75" s="314"/>
      <c r="HW75" s="314"/>
    </row>
    <row r="76" s="3" customFormat="true" x14ac:dyDescent="0.25">
      <c r="A76" s="314"/>
      <c r="K76" s="314"/>
      <c r="U76" s="314"/>
      <c r="AE76" s="314"/>
      <c r="AO76" s="314"/>
      <c r="AY76" s="314"/>
      <c r="AZ76" s="314"/>
      <c r="BA76" s="314"/>
      <c r="BB76" s="314"/>
      <c r="BC76" s="314"/>
      <c r="BD76" s="314"/>
      <c r="BE76" s="314"/>
      <c r="BF76" s="314"/>
      <c r="BI76" s="314"/>
      <c r="BS76" s="314"/>
      <c r="CC76" s="314"/>
      <c r="CM76" s="314"/>
      <c r="CW76" s="314"/>
      <c r="DG76" s="314"/>
      <c r="DQ76" s="314"/>
      <c r="EA76" s="314"/>
      <c r="EK76" s="314"/>
      <c r="EU76" s="314"/>
      <c r="FE76" s="314"/>
      <c r="FO76" s="314"/>
      <c r="FY76" s="314"/>
      <c r="GI76" s="314"/>
      <c r="GS76" s="314"/>
      <c r="HC76" s="314"/>
      <c r="HM76" s="314"/>
      <c r="HW76" s="314"/>
    </row>
    <row r="77" s="3" customFormat="true" x14ac:dyDescent="0.25">
      <c r="A77" s="314"/>
      <c r="K77" s="314"/>
      <c r="U77" s="314"/>
      <c r="AE77" s="314"/>
      <c r="AO77" s="314"/>
      <c r="AY77" s="314"/>
      <c r="AZ77" s="314"/>
      <c r="BA77" s="314"/>
      <c r="BB77" s="314"/>
      <c r="BC77" s="314"/>
      <c r="BD77" s="314"/>
      <c r="BE77" s="314"/>
      <c r="BF77" s="314"/>
      <c r="BI77" s="314"/>
      <c r="BS77" s="314"/>
      <c r="CC77" s="314"/>
      <c r="CM77" s="314"/>
      <c r="CW77" s="314"/>
      <c r="DG77" s="314"/>
      <c r="DQ77" s="314"/>
      <c r="EA77" s="314"/>
      <c r="EK77" s="314"/>
      <c r="EU77" s="314"/>
      <c r="FE77" s="314"/>
      <c r="FO77" s="314"/>
      <c r="FY77" s="314"/>
      <c r="GI77" s="314"/>
      <c r="GS77" s="314"/>
      <c r="HC77" s="314"/>
      <c r="HM77" s="314"/>
      <c r="HW77" s="314"/>
    </row>
    <row r="78" s="3" customFormat="true" x14ac:dyDescent="0.25">
      <c r="A78" s="314"/>
      <c r="K78" s="314"/>
      <c r="U78" s="314"/>
      <c r="AE78" s="314"/>
      <c r="AO78" s="314"/>
      <c r="AY78" s="314"/>
      <c r="AZ78" s="314"/>
      <c r="BA78" s="314"/>
      <c r="BB78" s="314"/>
      <c r="BC78" s="314"/>
      <c r="BD78" s="314"/>
      <c r="BE78" s="314"/>
      <c r="BF78" s="314"/>
      <c r="BI78" s="314"/>
      <c r="BS78" s="314"/>
      <c r="CC78" s="314"/>
      <c r="CM78" s="314"/>
      <c r="CW78" s="314"/>
      <c r="DG78" s="314"/>
      <c r="DQ78" s="314"/>
      <c r="EA78" s="314"/>
      <c r="EK78" s="314"/>
      <c r="EU78" s="314"/>
      <c r="FE78" s="314"/>
      <c r="FO78" s="314"/>
      <c r="FY78" s="314"/>
      <c r="GI78" s="314"/>
      <c r="GS78" s="314"/>
      <c r="HC78" s="314"/>
      <c r="HM78" s="314"/>
      <c r="HW78" s="314"/>
    </row>
    <row r="79" s="3" customFormat="true" x14ac:dyDescent="0.25">
      <c r="A79" s="314"/>
      <c r="K79" s="314"/>
      <c r="U79" s="314"/>
      <c r="AE79" s="314"/>
      <c r="AO79" s="314"/>
      <c r="AY79" s="314"/>
      <c r="AZ79" s="314"/>
      <c r="BA79" s="314"/>
      <c r="BB79" s="314"/>
      <c r="BC79" s="314"/>
      <c r="BD79" s="314"/>
      <c r="BE79" s="314"/>
      <c r="BF79" s="314"/>
      <c r="BI79" s="314"/>
      <c r="BS79" s="314"/>
      <c r="CC79" s="314"/>
      <c r="CM79" s="314"/>
      <c r="CW79" s="314"/>
      <c r="DG79" s="314"/>
      <c r="DQ79" s="314"/>
      <c r="EA79" s="314"/>
      <c r="EK79" s="314"/>
      <c r="EU79" s="314"/>
      <c r="FE79" s="314"/>
      <c r="FO79" s="314"/>
      <c r="FY79" s="314"/>
      <c r="GI79" s="314"/>
      <c r="GS79" s="314"/>
      <c r="HC79" s="314"/>
      <c r="HM79" s="314"/>
      <c r="HW79" s="314"/>
    </row>
    <row r="80" s="3" customFormat="true" x14ac:dyDescent="0.25">
      <c r="A80" s="314"/>
      <c r="K80" s="314"/>
      <c r="U80" s="314"/>
      <c r="AE80" s="314"/>
      <c r="AO80" s="314"/>
      <c r="AY80" s="314"/>
      <c r="AZ80" s="314"/>
      <c r="BA80" s="314"/>
      <c r="BB80" s="314"/>
      <c r="BC80" s="314"/>
      <c r="BD80" s="314"/>
      <c r="BE80" s="314"/>
      <c r="BF80" s="314"/>
      <c r="BI80" s="314"/>
      <c r="BS80" s="314"/>
      <c r="CC80" s="314"/>
      <c r="CM80" s="314"/>
      <c r="CW80" s="314"/>
      <c r="DG80" s="314"/>
      <c r="DQ80" s="314"/>
      <c r="EA80" s="314"/>
      <c r="EK80" s="314"/>
      <c r="EU80" s="314"/>
      <c r="FE80" s="314"/>
      <c r="FO80" s="314"/>
      <c r="FY80" s="314"/>
      <c r="GI80" s="314"/>
      <c r="GS80" s="314"/>
      <c r="HC80" s="314"/>
      <c r="HM80" s="314"/>
      <c r="HW80" s="314"/>
    </row>
    <row r="81" s="3" customFormat="true" x14ac:dyDescent="0.25">
      <c r="A81" s="314"/>
      <c r="K81" s="314"/>
      <c r="U81" s="314"/>
      <c r="AE81" s="314"/>
      <c r="AO81" s="314"/>
      <c r="AY81" s="314"/>
      <c r="AZ81" s="314"/>
      <c r="BA81" s="314"/>
      <c r="BB81" s="314"/>
      <c r="BC81" s="314"/>
      <c r="BD81" s="314"/>
      <c r="BE81" s="314"/>
      <c r="BF81" s="314"/>
      <c r="BI81" s="314"/>
      <c r="BS81" s="314"/>
      <c r="CC81" s="314"/>
      <c r="CM81" s="314"/>
      <c r="CW81" s="314"/>
      <c r="DG81" s="314"/>
      <c r="DQ81" s="314"/>
      <c r="EA81" s="314"/>
      <c r="EK81" s="314"/>
      <c r="EU81" s="314"/>
      <c r="FE81" s="314"/>
      <c r="FO81" s="314"/>
      <c r="FY81" s="314"/>
      <c r="GI81" s="314"/>
      <c r="GS81" s="314"/>
      <c r="HC81" s="314"/>
      <c r="HM81" s="314"/>
      <c r="HW81" s="314"/>
    </row>
    <row r="82" s="3" customFormat="true" x14ac:dyDescent="0.25">
      <c r="A82" s="314"/>
      <c r="K82" s="314"/>
      <c r="U82" s="314"/>
      <c r="AE82" s="314"/>
      <c r="AO82" s="314"/>
      <c r="AY82" s="314"/>
      <c r="AZ82" s="314"/>
      <c r="BA82" s="314"/>
      <c r="BB82" s="314"/>
      <c r="BC82" s="314"/>
      <c r="BD82" s="314"/>
      <c r="BE82" s="314"/>
      <c r="BF82" s="314"/>
      <c r="BI82" s="314"/>
      <c r="BS82" s="314"/>
      <c r="CC82" s="314"/>
      <c r="CM82" s="314"/>
      <c r="CW82" s="314"/>
      <c r="DG82" s="314"/>
      <c r="DQ82" s="314"/>
      <c r="EA82" s="314"/>
      <c r="EK82" s="314"/>
      <c r="EU82" s="314"/>
      <c r="FE82" s="314"/>
      <c r="FO82" s="314"/>
      <c r="FY82" s="314"/>
      <c r="GI82" s="314"/>
      <c r="GS82" s="314"/>
      <c r="HC82" s="314"/>
      <c r="HM82" s="314"/>
      <c r="HW82" s="314"/>
    </row>
    <row r="83" s="3" customFormat="true" x14ac:dyDescent="0.25">
      <c r="A83" s="314"/>
      <c r="K83" s="314"/>
      <c r="U83" s="314"/>
      <c r="AE83" s="314"/>
      <c r="AO83" s="314"/>
      <c r="AY83" s="314"/>
      <c r="AZ83" s="314"/>
      <c r="BA83" s="314"/>
      <c r="BB83" s="314"/>
      <c r="BC83" s="314"/>
      <c r="BD83" s="314"/>
      <c r="BE83" s="314"/>
      <c r="BF83" s="314"/>
      <c r="BI83" s="314"/>
      <c r="BS83" s="314"/>
      <c r="CC83" s="314"/>
      <c r="CM83" s="314"/>
      <c r="CW83" s="314"/>
      <c r="DG83" s="314"/>
      <c r="DQ83" s="314"/>
      <c r="EA83" s="314"/>
      <c r="EK83" s="314"/>
      <c r="EU83" s="314"/>
      <c r="FE83" s="314"/>
      <c r="FO83" s="314"/>
      <c r="FY83" s="314"/>
      <c r="GI83" s="314"/>
      <c r="GS83" s="314"/>
      <c r="HC83" s="314"/>
      <c r="HM83" s="314"/>
      <c r="HW83" s="314"/>
    </row>
    <row r="84" s="3" customFormat="true" x14ac:dyDescent="0.25">
      <c r="A84" s="314"/>
      <c r="K84" s="314"/>
      <c r="U84" s="314"/>
      <c r="AE84" s="314"/>
      <c r="AO84" s="314"/>
      <c r="AY84" s="314"/>
      <c r="AZ84" s="314"/>
      <c r="BA84" s="314"/>
      <c r="BB84" s="314"/>
      <c r="BC84" s="314"/>
      <c r="BD84" s="314"/>
      <c r="BE84" s="314"/>
      <c r="BF84" s="314"/>
      <c r="BI84" s="314"/>
      <c r="BS84" s="314"/>
      <c r="CC84" s="314"/>
      <c r="CM84" s="314"/>
      <c r="CW84" s="314"/>
      <c r="DG84" s="314"/>
      <c r="DQ84" s="314"/>
      <c r="EA84" s="314"/>
      <c r="EK84" s="314"/>
      <c r="EU84" s="314"/>
      <c r="FE84" s="314"/>
      <c r="FO84" s="314"/>
      <c r="FY84" s="314"/>
      <c r="GI84" s="314"/>
      <c r="GS84" s="314"/>
      <c r="HC84" s="314"/>
      <c r="HM84" s="314"/>
      <c r="HW84" s="314"/>
    </row>
    <row r="85" s="3" customFormat="true" x14ac:dyDescent="0.25">
      <c r="A85" s="314"/>
      <c r="K85" s="314"/>
      <c r="U85" s="314"/>
      <c r="AE85" s="314"/>
      <c r="AO85" s="314"/>
      <c r="AY85" s="314"/>
      <c r="AZ85" s="314"/>
      <c r="BA85" s="314"/>
      <c r="BB85" s="314"/>
      <c r="BC85" s="314"/>
      <c r="BD85" s="314"/>
      <c r="BE85" s="314"/>
      <c r="BF85" s="314"/>
      <c r="BI85" s="314"/>
      <c r="BS85" s="314"/>
      <c r="CC85" s="314"/>
      <c r="CM85" s="314"/>
      <c r="CW85" s="314"/>
      <c r="DG85" s="314"/>
      <c r="DQ85" s="314"/>
      <c r="EA85" s="314"/>
      <c r="EK85" s="314"/>
      <c r="EU85" s="314"/>
      <c r="FE85" s="314"/>
      <c r="FO85" s="314"/>
      <c r="FY85" s="314"/>
      <c r="GI85" s="314"/>
      <c r="GS85" s="314"/>
      <c r="HC85" s="314"/>
      <c r="HM85" s="314"/>
      <c r="HW85" s="314"/>
    </row>
    <row r="86" s="3" customFormat="true" x14ac:dyDescent="0.25">
      <c r="A86" s="314"/>
      <c r="K86" s="314"/>
      <c r="U86" s="314"/>
      <c r="AE86" s="314"/>
      <c r="AO86" s="314"/>
      <c r="AY86" s="314"/>
      <c r="AZ86" s="314"/>
      <c r="BA86" s="314"/>
      <c r="BB86" s="314"/>
      <c r="BC86" s="314"/>
      <c r="BD86" s="314"/>
      <c r="BE86" s="314"/>
      <c r="BF86" s="314"/>
      <c r="BI86" s="314"/>
      <c r="BS86" s="314"/>
      <c r="CC86" s="314"/>
      <c r="CM86" s="314"/>
      <c r="CW86" s="314"/>
      <c r="DG86" s="314"/>
      <c r="DQ86" s="314"/>
      <c r="EA86" s="314"/>
      <c r="EK86" s="314"/>
      <c r="EU86" s="314"/>
      <c r="FE86" s="314"/>
      <c r="FO86" s="314"/>
      <c r="FY86" s="314"/>
      <c r="GI86" s="314"/>
      <c r="GS86" s="314"/>
      <c r="HC86" s="314"/>
      <c r="HM86" s="314"/>
      <c r="HW86" s="314"/>
    </row>
    <row r="87" s="3" customFormat="true" x14ac:dyDescent="0.25">
      <c r="A87" s="314"/>
      <c r="K87" s="314"/>
      <c r="U87" s="314"/>
      <c r="AE87" s="314"/>
      <c r="AO87" s="314"/>
      <c r="AY87" s="314"/>
      <c r="AZ87" s="314"/>
      <c r="BA87" s="314"/>
      <c r="BB87" s="314"/>
      <c r="BC87" s="314"/>
      <c r="BD87" s="314"/>
      <c r="BE87" s="314"/>
      <c r="BF87" s="314"/>
      <c r="BI87" s="314"/>
      <c r="BS87" s="314"/>
      <c r="CC87" s="314"/>
      <c r="CM87" s="314"/>
      <c r="CW87" s="314"/>
      <c r="DG87" s="314"/>
      <c r="DQ87" s="314"/>
      <c r="EA87" s="314"/>
      <c r="EK87" s="314"/>
      <c r="EU87" s="314"/>
      <c r="FE87" s="314"/>
      <c r="FO87" s="314"/>
      <c r="FY87" s="314"/>
      <c r="GI87" s="314"/>
      <c r="GS87" s="314"/>
      <c r="HC87" s="314"/>
      <c r="HM87" s="314"/>
      <c r="HW87" s="314"/>
    </row>
    <row r="88" s="3" customFormat="true" x14ac:dyDescent="0.25">
      <c r="A88" s="314"/>
      <c r="K88" s="314"/>
      <c r="U88" s="314"/>
      <c r="AE88" s="314"/>
      <c r="AO88" s="314"/>
      <c r="AY88" s="314"/>
      <c r="AZ88" s="314"/>
      <c r="BA88" s="314"/>
      <c r="BB88" s="314"/>
      <c r="BC88" s="314"/>
      <c r="BD88" s="314"/>
      <c r="BE88" s="314"/>
      <c r="BF88" s="314"/>
      <c r="BI88" s="314"/>
      <c r="BS88" s="314"/>
      <c r="CC88" s="314"/>
      <c r="CM88" s="314"/>
      <c r="CW88" s="314"/>
      <c r="DG88" s="314"/>
      <c r="DQ88" s="314"/>
      <c r="EA88" s="314"/>
      <c r="EK88" s="314"/>
      <c r="EU88" s="314"/>
      <c r="FE88" s="314"/>
      <c r="FO88" s="314"/>
      <c r="FY88" s="314"/>
      <c r="GI88" s="314"/>
      <c r="GS88" s="314"/>
      <c r="HC88" s="314"/>
      <c r="HM88" s="314"/>
      <c r="HW88" s="314"/>
    </row>
    <row r="89" s="3" customFormat="true" x14ac:dyDescent="0.25">
      <c r="A89" s="314"/>
      <c r="K89" s="314"/>
      <c r="U89" s="314"/>
      <c r="AE89" s="314"/>
      <c r="AO89" s="314"/>
      <c r="AY89" s="314"/>
      <c r="AZ89" s="314"/>
      <c r="BA89" s="314"/>
      <c r="BB89" s="314"/>
      <c r="BC89" s="314"/>
      <c r="BD89" s="314"/>
      <c r="BE89" s="314"/>
      <c r="BF89" s="314"/>
      <c r="BI89" s="314"/>
      <c r="BS89" s="314"/>
      <c r="CC89" s="314"/>
      <c r="CM89" s="314"/>
      <c r="CW89" s="314"/>
      <c r="DG89" s="314"/>
      <c r="DQ89" s="314"/>
      <c r="EA89" s="314"/>
      <c r="EK89" s="314"/>
      <c r="EU89" s="314"/>
      <c r="FE89" s="314"/>
      <c r="FO89" s="314"/>
      <c r="FY89" s="314"/>
      <c r="GI89" s="314"/>
      <c r="GS89" s="314"/>
      <c r="HC89" s="314"/>
      <c r="HM89" s="314"/>
      <c r="HW89" s="314"/>
    </row>
    <row r="90" s="3" customFormat="true" x14ac:dyDescent="0.25">
      <c r="A90" s="314"/>
      <c r="K90" s="314"/>
      <c r="U90" s="314"/>
      <c r="AE90" s="314"/>
      <c r="AO90" s="314"/>
      <c r="AY90" s="314"/>
      <c r="AZ90" s="314"/>
      <c r="BA90" s="314"/>
      <c r="BB90" s="314"/>
      <c r="BC90" s="314"/>
      <c r="BD90" s="314"/>
      <c r="BE90" s="314"/>
      <c r="BF90" s="314"/>
      <c r="BI90" s="314"/>
      <c r="BS90" s="314"/>
      <c r="CC90" s="314"/>
      <c r="CM90" s="314"/>
      <c r="CW90" s="314"/>
      <c r="DG90" s="314"/>
      <c r="DQ90" s="314"/>
      <c r="EA90" s="314"/>
      <c r="EK90" s="314"/>
      <c r="EU90" s="314"/>
      <c r="FE90" s="314"/>
      <c r="FO90" s="314"/>
      <c r="FY90" s="314"/>
      <c r="GI90" s="314"/>
      <c r="GS90" s="314"/>
      <c r="HC90" s="314"/>
      <c r="HM90" s="314"/>
      <c r="HW90" s="314"/>
    </row>
    <row r="91" s="3" customFormat="true" x14ac:dyDescent="0.25">
      <c r="A91" s="314"/>
      <c r="K91" s="314"/>
      <c r="U91" s="314"/>
      <c r="AE91" s="314"/>
      <c r="AO91" s="314"/>
      <c r="AY91" s="314"/>
      <c r="AZ91" s="314"/>
      <c r="BA91" s="314"/>
      <c r="BB91" s="314"/>
      <c r="BC91" s="314"/>
      <c r="BD91" s="314"/>
      <c r="BE91" s="314"/>
      <c r="BF91" s="314"/>
      <c r="BI91" s="314"/>
      <c r="BS91" s="314"/>
      <c r="CC91" s="314"/>
      <c r="CM91" s="314"/>
      <c r="CW91" s="314"/>
      <c r="DG91" s="314"/>
      <c r="DQ91" s="314"/>
      <c r="EA91" s="314"/>
      <c r="EK91" s="314"/>
      <c r="EU91" s="314"/>
      <c r="FE91" s="314"/>
      <c r="FO91" s="314"/>
      <c r="FY91" s="314"/>
      <c r="GI91" s="314"/>
      <c r="GS91" s="314"/>
      <c r="HC91" s="314"/>
      <c r="HM91" s="314"/>
      <c r="HW91" s="314"/>
    </row>
    <row r="92" s="3" customFormat="true" x14ac:dyDescent="0.25">
      <c r="A92" s="314"/>
      <c r="K92" s="314"/>
      <c r="U92" s="314"/>
      <c r="AE92" s="314"/>
      <c r="AO92" s="314"/>
      <c r="AY92" s="314"/>
      <c r="AZ92" s="314"/>
      <c r="BA92" s="314"/>
      <c r="BB92" s="314"/>
      <c r="BC92" s="314"/>
      <c r="BD92" s="314"/>
      <c r="BE92" s="314"/>
      <c r="BF92" s="314"/>
      <c r="BI92" s="314"/>
      <c r="BS92" s="314"/>
      <c r="CC92" s="314"/>
      <c r="CM92" s="314"/>
      <c r="CW92" s="314"/>
      <c r="DG92" s="314"/>
      <c r="DQ92" s="314"/>
      <c r="EA92" s="314"/>
      <c r="EK92" s="314"/>
      <c r="EU92" s="314"/>
      <c r="FE92" s="314"/>
      <c r="FO92" s="314"/>
      <c r="FY92" s="314"/>
      <c r="GI92" s="314"/>
      <c r="GS92" s="314"/>
      <c r="HC92" s="314"/>
      <c r="HM92" s="314"/>
      <c r="HW92" s="314"/>
    </row>
    <row r="93" s="3" customFormat="true" x14ac:dyDescent="0.25">
      <c r="A93" s="314"/>
      <c r="K93" s="314"/>
      <c r="U93" s="314"/>
      <c r="AE93" s="314"/>
      <c r="AO93" s="314"/>
      <c r="AY93" s="314"/>
      <c r="AZ93" s="314"/>
      <c r="BA93" s="314"/>
      <c r="BB93" s="314"/>
      <c r="BC93" s="314"/>
      <c r="BD93" s="314"/>
      <c r="BE93" s="314"/>
      <c r="BF93" s="314"/>
      <c r="BI93" s="314"/>
      <c r="BS93" s="314"/>
      <c r="CC93" s="314"/>
      <c r="CM93" s="314"/>
      <c r="CW93" s="314"/>
      <c r="DG93" s="314"/>
      <c r="DQ93" s="314"/>
      <c r="EA93" s="314"/>
      <c r="EK93" s="314"/>
      <c r="EU93" s="314"/>
      <c r="FE93" s="314"/>
      <c r="FO93" s="314"/>
      <c r="FY93" s="314"/>
      <c r="GI93" s="314"/>
      <c r="GS93" s="314"/>
      <c r="HC93" s="314"/>
      <c r="HM93" s="314"/>
      <c r="HW93" s="314"/>
    </row>
    <row r="94" s="3" customFormat="true" x14ac:dyDescent="0.25">
      <c r="A94" s="314"/>
      <c r="K94" s="314"/>
      <c r="U94" s="314"/>
      <c r="AE94" s="314"/>
      <c r="AO94" s="314"/>
      <c r="AY94" s="314"/>
      <c r="AZ94" s="314"/>
      <c r="BA94" s="314"/>
      <c r="BB94" s="314"/>
      <c r="BC94" s="314"/>
      <c r="BD94" s="314"/>
      <c r="BE94" s="314"/>
      <c r="BF94" s="314"/>
      <c r="BI94" s="314"/>
      <c r="BS94" s="314"/>
      <c r="CC94" s="314"/>
      <c r="CM94" s="314"/>
      <c r="CW94" s="314"/>
      <c r="DG94" s="314"/>
      <c r="DQ94" s="314"/>
      <c r="EA94" s="314"/>
      <c r="EK94" s="314"/>
      <c r="EU94" s="314"/>
      <c r="FE94" s="314"/>
      <c r="FO94" s="314"/>
      <c r="FY94" s="314"/>
      <c r="GI94" s="314"/>
      <c r="GS94" s="314"/>
      <c r="HC94" s="314"/>
      <c r="HM94" s="314"/>
      <c r="HW94" s="314"/>
    </row>
    <row r="95" s="3" customFormat="true" x14ac:dyDescent="0.25">
      <c r="A95" s="314"/>
      <c r="K95" s="314"/>
      <c r="U95" s="314"/>
      <c r="AE95" s="314"/>
      <c r="AO95" s="314"/>
      <c r="AY95" s="314"/>
      <c r="AZ95" s="314"/>
      <c r="BA95" s="314"/>
      <c r="BB95" s="314"/>
      <c r="BC95" s="314"/>
      <c r="BD95" s="314"/>
      <c r="BE95" s="314"/>
      <c r="BF95" s="314"/>
      <c r="BI95" s="314"/>
      <c r="BS95" s="314"/>
      <c r="CC95" s="314"/>
      <c r="CM95" s="314"/>
      <c r="CW95" s="314"/>
      <c r="DG95" s="314"/>
      <c r="DQ95" s="314"/>
      <c r="EA95" s="314"/>
      <c r="EK95" s="314"/>
      <c r="EU95" s="314"/>
      <c r="FE95" s="314"/>
      <c r="FO95" s="314"/>
      <c r="FY95" s="314"/>
      <c r="GI95" s="314"/>
      <c r="GS95" s="314"/>
      <c r="HC95" s="314"/>
      <c r="HM95" s="314"/>
      <c r="HW95" s="314"/>
    </row>
    <row r="96" s="3" customFormat="true" x14ac:dyDescent="0.25">
      <c r="A96" s="314"/>
      <c r="K96" s="314"/>
      <c r="U96" s="314"/>
      <c r="AE96" s="314"/>
      <c r="AO96" s="314"/>
      <c r="AY96" s="314"/>
      <c r="AZ96" s="314"/>
      <c r="BA96" s="314"/>
      <c r="BB96" s="314"/>
      <c r="BC96" s="314"/>
      <c r="BD96" s="314"/>
      <c r="BE96" s="314"/>
      <c r="BF96" s="314"/>
      <c r="BI96" s="314"/>
      <c r="BS96" s="314"/>
      <c r="CC96" s="314"/>
      <c r="CM96" s="314"/>
      <c r="CW96" s="314"/>
      <c r="DG96" s="314"/>
      <c r="DQ96" s="314"/>
      <c r="EA96" s="314"/>
      <c r="EK96" s="314"/>
      <c r="EU96" s="314"/>
      <c r="FE96" s="314"/>
      <c r="FO96" s="314"/>
      <c r="FY96" s="314"/>
      <c r="GI96" s="314"/>
      <c r="GS96" s="314"/>
      <c r="HC96" s="314"/>
      <c r="HM96" s="314"/>
      <c r="HW96" s="314"/>
    </row>
    <row r="97" s="3" customFormat="true" x14ac:dyDescent="0.25">
      <c r="A97" s="314"/>
      <c r="K97" s="314"/>
      <c r="U97" s="314"/>
      <c r="AE97" s="314"/>
      <c r="AO97" s="314"/>
      <c r="AY97" s="314"/>
      <c r="AZ97" s="314"/>
      <c r="BA97" s="314"/>
      <c r="BB97" s="314"/>
      <c r="BC97" s="314"/>
      <c r="BD97" s="314"/>
      <c r="BE97" s="314"/>
      <c r="BF97" s="314"/>
      <c r="BI97" s="314"/>
      <c r="BS97" s="314"/>
      <c r="CC97" s="314"/>
      <c r="CM97" s="314"/>
      <c r="CW97" s="314"/>
      <c r="DG97" s="314"/>
      <c r="DQ97" s="314"/>
      <c r="EA97" s="314"/>
      <c r="EK97" s="314"/>
      <c r="EU97" s="314"/>
      <c r="FE97" s="314"/>
      <c r="FO97" s="314"/>
      <c r="FY97" s="314"/>
      <c r="GI97" s="314"/>
      <c r="GS97" s="314"/>
      <c r="HC97" s="314"/>
      <c r="HM97" s="314"/>
      <c r="HW97" s="314"/>
    </row>
    <row r="98" s="3" customFormat="true" x14ac:dyDescent="0.25">
      <c r="A98" s="314"/>
      <c r="K98" s="314"/>
      <c r="U98" s="314"/>
      <c r="AE98" s="314"/>
      <c r="AO98" s="314"/>
      <c r="AY98" s="314"/>
      <c r="AZ98" s="314"/>
      <c r="BA98" s="314"/>
      <c r="BB98" s="314"/>
      <c r="BC98" s="314"/>
      <c r="BD98" s="314"/>
      <c r="BE98" s="314"/>
      <c r="BF98" s="314"/>
      <c r="BI98" s="314"/>
      <c r="BS98" s="314"/>
      <c r="CC98" s="314"/>
      <c r="CM98" s="314"/>
      <c r="CW98" s="314"/>
      <c r="DG98" s="314"/>
      <c r="DQ98" s="314"/>
      <c r="EA98" s="314"/>
      <c r="EK98" s="314"/>
      <c r="EU98" s="314"/>
      <c r="FE98" s="314"/>
      <c r="FO98" s="314"/>
      <c r="FY98" s="314"/>
      <c r="GI98" s="314"/>
      <c r="GS98" s="314"/>
      <c r="HC98" s="314"/>
      <c r="HM98" s="314"/>
      <c r="HW98" s="314"/>
    </row>
    <row r="99" s="3" customFormat="true" x14ac:dyDescent="0.25">
      <c r="A99" s="314"/>
      <c r="K99" s="314"/>
      <c r="U99" s="314"/>
      <c r="AE99" s="314"/>
      <c r="AO99" s="314"/>
      <c r="AY99" s="314"/>
      <c r="AZ99" s="314"/>
      <c r="BA99" s="314"/>
      <c r="BB99" s="314"/>
      <c r="BC99" s="314"/>
      <c r="BD99" s="314"/>
      <c r="BE99" s="314"/>
      <c r="BF99" s="314"/>
      <c r="BI99" s="314"/>
      <c r="BS99" s="314"/>
      <c r="CC99" s="314"/>
      <c r="CM99" s="314"/>
      <c r="CW99" s="314"/>
      <c r="DG99" s="314"/>
      <c r="DQ99" s="314"/>
      <c r="EA99" s="314"/>
      <c r="EK99" s="314"/>
      <c r="EU99" s="314"/>
      <c r="FE99" s="314"/>
      <c r="FO99" s="314"/>
      <c r="FY99" s="314"/>
      <c r="GI99" s="314"/>
      <c r="GS99" s="314"/>
      <c r="HC99" s="314"/>
      <c r="HM99" s="314"/>
      <c r="HW99" s="314"/>
    </row>
    <row r="100" s="3" customFormat="true" x14ac:dyDescent="0.25">
      <c r="A100" s="314"/>
      <c r="K100" s="314"/>
      <c r="U100" s="314"/>
      <c r="AE100" s="314"/>
      <c r="AO100" s="314"/>
      <c r="AY100" s="314"/>
      <c r="AZ100" s="314"/>
      <c r="BA100" s="314"/>
      <c r="BB100" s="314"/>
      <c r="BC100" s="314"/>
      <c r="BD100" s="314"/>
      <c r="BE100" s="314"/>
      <c r="BF100" s="314"/>
      <c r="BI100" s="314"/>
      <c r="BS100" s="314"/>
      <c r="CC100" s="314"/>
      <c r="CM100" s="314"/>
      <c r="CW100" s="314"/>
      <c r="DG100" s="314"/>
      <c r="DQ100" s="314"/>
      <c r="EA100" s="314"/>
      <c r="EK100" s="314"/>
      <c r="EU100" s="314"/>
      <c r="FE100" s="314"/>
      <c r="FO100" s="314"/>
      <c r="FY100" s="314"/>
      <c r="GI100" s="314"/>
      <c r="GS100" s="314"/>
      <c r="HC100" s="314"/>
      <c r="HM100" s="314"/>
      <c r="HW100" s="314"/>
    </row>
    <row r="101" s="3" customFormat="true" x14ac:dyDescent="0.25">
      <c r="A101" s="314"/>
      <c r="K101" s="314"/>
      <c r="U101" s="314"/>
      <c r="AE101" s="314"/>
      <c r="AO101" s="314"/>
      <c r="AY101" s="314"/>
      <c r="AZ101" s="314"/>
      <c r="BA101" s="314"/>
      <c r="BB101" s="314"/>
      <c r="BC101" s="314"/>
      <c r="BD101" s="314"/>
      <c r="BE101" s="314"/>
      <c r="BF101" s="314"/>
      <c r="BI101" s="314"/>
      <c r="BS101" s="314"/>
      <c r="CC101" s="314"/>
      <c r="CM101" s="314"/>
      <c r="CW101" s="314"/>
      <c r="DG101" s="314"/>
      <c r="DQ101" s="314"/>
      <c r="EA101" s="314"/>
      <c r="EK101" s="314"/>
      <c r="EU101" s="314"/>
      <c r="FE101" s="314"/>
      <c r="FO101" s="314"/>
      <c r="FY101" s="314"/>
      <c r="GI101" s="314"/>
      <c r="GS101" s="314"/>
      <c r="HC101" s="314"/>
      <c r="HM101" s="314"/>
      <c r="HW101" s="314"/>
    </row>
    <row r="102" s="3" customFormat="true" x14ac:dyDescent="0.25">
      <c r="A102" s="314"/>
      <c r="K102" s="314"/>
      <c r="U102" s="314"/>
      <c r="AE102" s="314"/>
      <c r="AO102" s="314"/>
      <c r="AY102" s="314"/>
      <c r="AZ102" s="314"/>
      <c r="BA102" s="314"/>
      <c r="BB102" s="314"/>
      <c r="BC102" s="314"/>
      <c r="BD102" s="314"/>
      <c r="BE102" s="314"/>
      <c r="BF102" s="314"/>
      <c r="BI102" s="314"/>
      <c r="BS102" s="314"/>
      <c r="CC102" s="314"/>
      <c r="CM102" s="314"/>
      <c r="CW102" s="314"/>
      <c r="DG102" s="314"/>
      <c r="DQ102" s="314"/>
      <c r="EA102" s="314"/>
      <c r="EK102" s="314"/>
      <c r="EU102" s="314"/>
      <c r="FE102" s="314"/>
      <c r="FO102" s="314"/>
      <c r="FY102" s="314"/>
      <c r="GI102" s="314"/>
      <c r="GS102" s="314"/>
      <c r="HC102" s="314"/>
      <c r="HM102" s="314"/>
      <c r="HW102" s="314"/>
    </row>
    <row r="103" s="3" customFormat="true" x14ac:dyDescent="0.25">
      <c r="A103" s="314"/>
      <c r="K103" s="314"/>
      <c r="U103" s="314"/>
      <c r="AE103" s="314"/>
      <c r="AO103" s="314"/>
      <c r="AY103" s="314"/>
      <c r="AZ103" s="314"/>
      <c r="BA103" s="314"/>
      <c r="BB103" s="314"/>
      <c r="BC103" s="314"/>
      <c r="BD103" s="314"/>
      <c r="BE103" s="314"/>
      <c r="BF103" s="314"/>
      <c r="BI103" s="314"/>
      <c r="BS103" s="314"/>
      <c r="CC103" s="314"/>
      <c r="CM103" s="314"/>
      <c r="CW103" s="314"/>
      <c r="DG103" s="314"/>
      <c r="DQ103" s="314"/>
      <c r="EA103" s="314"/>
      <c r="EK103" s="314"/>
      <c r="EU103" s="314"/>
      <c r="FE103" s="314"/>
      <c r="FO103" s="314"/>
      <c r="FY103" s="314"/>
      <c r="GI103" s="314"/>
      <c r="GS103" s="314"/>
      <c r="HC103" s="314"/>
      <c r="HM103" s="314"/>
      <c r="HW103" s="314"/>
    </row>
    <row r="104" s="3" customFormat="true" x14ac:dyDescent="0.25">
      <c r="A104" s="314"/>
      <c r="K104" s="314"/>
      <c r="U104" s="314"/>
      <c r="AE104" s="314"/>
      <c r="AO104" s="314"/>
      <c r="AY104" s="314"/>
      <c r="AZ104" s="314"/>
      <c r="BA104" s="314"/>
      <c r="BB104" s="314"/>
      <c r="BC104" s="314"/>
      <c r="BD104" s="314"/>
      <c r="BE104" s="314"/>
      <c r="BF104" s="314"/>
      <c r="BI104" s="314"/>
      <c r="BS104" s="314"/>
      <c r="CC104" s="314"/>
      <c r="CM104" s="314"/>
      <c r="CW104" s="314"/>
      <c r="DG104" s="314"/>
      <c r="DQ104" s="314"/>
      <c r="EA104" s="314"/>
      <c r="EK104" s="314"/>
      <c r="EU104" s="314"/>
      <c r="FE104" s="314"/>
      <c r="FO104" s="314"/>
      <c r="FY104" s="314"/>
      <c r="GI104" s="314"/>
      <c r="GS104" s="314"/>
      <c r="HC104" s="314"/>
      <c r="HM104" s="314"/>
      <c r="HW104" s="314"/>
    </row>
    <row r="105" s="3" customFormat="true" x14ac:dyDescent="0.25">
      <c r="A105" s="314"/>
      <c r="K105" s="314"/>
      <c r="U105" s="314"/>
      <c r="AE105" s="314"/>
      <c r="AO105" s="314"/>
      <c r="AY105" s="314"/>
      <c r="AZ105" s="314"/>
      <c r="BA105" s="314"/>
      <c r="BB105" s="314"/>
      <c r="BC105" s="314"/>
      <c r="BD105" s="314"/>
      <c r="BE105" s="314"/>
      <c r="BF105" s="314"/>
      <c r="BI105" s="314"/>
      <c r="BS105" s="314"/>
      <c r="CC105" s="314"/>
      <c r="CM105" s="314"/>
      <c r="CW105" s="314"/>
      <c r="DG105" s="314"/>
      <c r="DQ105" s="314"/>
      <c r="EA105" s="314"/>
      <c r="EK105" s="314"/>
      <c r="EU105" s="314"/>
      <c r="FE105" s="314"/>
      <c r="FO105" s="314"/>
      <c r="FY105" s="314"/>
      <c r="GI105" s="314"/>
      <c r="GS105" s="314"/>
      <c r="HC105" s="314"/>
      <c r="HM105" s="314"/>
      <c r="HW105" s="314"/>
    </row>
    <row r="106" s="3" customFormat="true" x14ac:dyDescent="0.25">
      <c r="A106" s="314"/>
      <c r="K106" s="314"/>
      <c r="U106" s="314"/>
      <c r="AE106" s="314"/>
      <c r="AO106" s="314"/>
      <c r="AY106" s="314"/>
      <c r="AZ106" s="314"/>
      <c r="BA106" s="314"/>
      <c r="BB106" s="314"/>
      <c r="BC106" s="314"/>
      <c r="BD106" s="314"/>
      <c r="BE106" s="314"/>
      <c r="BF106" s="314"/>
      <c r="BI106" s="314"/>
      <c r="BS106" s="314"/>
      <c r="CC106" s="314"/>
      <c r="CM106" s="314"/>
      <c r="CW106" s="314"/>
      <c r="DG106" s="314"/>
      <c r="DQ106" s="314"/>
      <c r="EA106" s="314"/>
      <c r="EK106" s="314"/>
      <c r="EU106" s="314"/>
      <c r="FE106" s="314"/>
      <c r="FO106" s="314"/>
      <c r="FY106" s="314"/>
      <c r="GI106" s="314"/>
      <c r="GS106" s="314"/>
      <c r="HC106" s="314"/>
      <c r="HM106" s="314"/>
      <c r="HW106" s="314"/>
    </row>
    <row r="107" s="3" customFormat="true" x14ac:dyDescent="0.25">
      <c r="A107" s="314"/>
      <c r="K107" s="314"/>
      <c r="U107" s="314"/>
      <c r="AE107" s="314"/>
      <c r="AO107" s="314"/>
      <c r="AY107" s="314"/>
      <c r="AZ107" s="314"/>
      <c r="BA107" s="314"/>
      <c r="BB107" s="314"/>
      <c r="BC107" s="314"/>
      <c r="BD107" s="314"/>
      <c r="BE107" s="314"/>
      <c r="BF107" s="314"/>
      <c r="BI107" s="314"/>
      <c r="BS107" s="314"/>
      <c r="CC107" s="314"/>
      <c r="CM107" s="314"/>
      <c r="CW107" s="314"/>
      <c r="DG107" s="314"/>
      <c r="DQ107" s="314"/>
      <c r="EA107" s="314"/>
      <c r="EK107" s="314"/>
      <c r="EU107" s="314"/>
      <c r="FE107" s="314"/>
      <c r="FO107" s="314"/>
      <c r="FY107" s="314"/>
      <c r="GI107" s="314"/>
      <c r="GS107" s="314"/>
      <c r="HC107" s="314"/>
      <c r="HM107" s="314"/>
      <c r="HW107" s="314"/>
    </row>
    <row r="108" s="3" customFormat="true" x14ac:dyDescent="0.25">
      <c r="A108" s="314"/>
      <c r="K108" s="314"/>
      <c r="U108" s="314"/>
      <c r="AE108" s="314"/>
      <c r="AO108" s="314"/>
      <c r="AY108" s="314"/>
      <c r="AZ108" s="314"/>
      <c r="BA108" s="314"/>
      <c r="BB108" s="314"/>
      <c r="BC108" s="314"/>
      <c r="BD108" s="314"/>
      <c r="BE108" s="314"/>
      <c r="BF108" s="314"/>
      <c r="BI108" s="314"/>
      <c r="BS108" s="314"/>
      <c r="CC108" s="314"/>
      <c r="CM108" s="314"/>
      <c r="CW108" s="314"/>
      <c r="DG108" s="314"/>
      <c r="DQ108" s="314"/>
      <c r="EA108" s="314"/>
      <c r="EK108" s="314"/>
      <c r="EU108" s="314"/>
      <c r="FE108" s="314"/>
      <c r="FO108" s="314"/>
      <c r="FY108" s="314"/>
      <c r="GI108" s="314"/>
      <c r="GS108" s="314"/>
      <c r="HC108" s="314"/>
      <c r="HM108" s="314"/>
      <c r="HW108" s="314"/>
    </row>
    <row r="109" s="3" customFormat="true" x14ac:dyDescent="0.25">
      <c r="A109" s="314"/>
      <c r="K109" s="314"/>
      <c r="U109" s="314"/>
      <c r="AE109" s="314"/>
      <c r="AO109" s="314"/>
      <c r="AY109" s="314"/>
      <c r="AZ109" s="314"/>
      <c r="BA109" s="314"/>
      <c r="BB109" s="314"/>
      <c r="BC109" s="314"/>
      <c r="BD109" s="314"/>
      <c r="BE109" s="314"/>
      <c r="BF109" s="314"/>
      <c r="BI109" s="314"/>
      <c r="BS109" s="314"/>
      <c r="CC109" s="314"/>
      <c r="CM109" s="314"/>
      <c r="CW109" s="314"/>
      <c r="DG109" s="314"/>
      <c r="DQ109" s="314"/>
      <c r="EA109" s="314"/>
      <c r="EK109" s="314"/>
      <c r="EU109" s="314"/>
      <c r="FE109" s="314"/>
      <c r="FO109" s="314"/>
      <c r="FY109" s="314"/>
      <c r="GI109" s="314"/>
      <c r="GS109" s="314"/>
      <c r="HC109" s="314"/>
      <c r="HM109" s="314"/>
      <c r="HW109" s="314"/>
    </row>
    <row r="110" s="3" customFormat="true" x14ac:dyDescent="0.25">
      <c r="A110" s="314"/>
      <c r="K110" s="314"/>
      <c r="U110" s="314"/>
      <c r="AE110" s="314"/>
      <c r="AO110" s="314"/>
      <c r="AY110" s="314"/>
      <c r="AZ110" s="314"/>
      <c r="BA110" s="314"/>
      <c r="BB110" s="314"/>
      <c r="BC110" s="314"/>
      <c r="BD110" s="314"/>
      <c r="BE110" s="314"/>
      <c r="BF110" s="314"/>
      <c r="BI110" s="314"/>
      <c r="BS110" s="314"/>
      <c r="CC110" s="314"/>
      <c r="CM110" s="314"/>
      <c r="CW110" s="314"/>
      <c r="DG110" s="314"/>
      <c r="DQ110" s="314"/>
      <c r="EA110" s="314"/>
      <c r="EK110" s="314"/>
      <c r="EU110" s="314"/>
      <c r="FE110" s="314"/>
      <c r="FO110" s="314"/>
      <c r="FY110" s="314"/>
      <c r="GI110" s="314"/>
      <c r="GS110" s="314"/>
      <c r="HC110" s="314"/>
      <c r="HM110" s="314"/>
      <c r="HW110" s="314"/>
    </row>
    <row r="111" s="3" customFormat="true" x14ac:dyDescent="0.25">
      <c r="A111" s="314"/>
      <c r="K111" s="314"/>
      <c r="U111" s="314"/>
      <c r="AE111" s="314"/>
      <c r="AO111" s="314"/>
      <c r="AY111" s="314"/>
      <c r="AZ111" s="314"/>
      <c r="BA111" s="314"/>
      <c r="BB111" s="314"/>
      <c r="BC111" s="314"/>
      <c r="BD111" s="314"/>
      <c r="BE111" s="314"/>
      <c r="BF111" s="314"/>
      <c r="BI111" s="314"/>
      <c r="BS111" s="314"/>
      <c r="CC111" s="314"/>
      <c r="CM111" s="314"/>
      <c r="CW111" s="314"/>
      <c r="DG111" s="314"/>
      <c r="DQ111" s="314"/>
      <c r="EA111" s="314"/>
      <c r="EK111" s="314"/>
      <c r="EU111" s="314"/>
      <c r="FE111" s="314"/>
      <c r="FO111" s="314"/>
      <c r="FY111" s="314"/>
      <c r="GI111" s="314"/>
      <c r="GS111" s="314"/>
      <c r="HC111" s="314"/>
      <c r="HM111" s="314"/>
      <c r="HW111" s="314"/>
    </row>
    <row r="112" s="3" customFormat="true" x14ac:dyDescent="0.25">
      <c r="A112" s="314"/>
      <c r="K112" s="314"/>
      <c r="U112" s="314"/>
      <c r="AE112" s="314"/>
      <c r="AO112" s="314"/>
      <c r="AY112" s="314"/>
      <c r="AZ112" s="314"/>
      <c r="BA112" s="314"/>
      <c r="BB112" s="314"/>
      <c r="BC112" s="314"/>
      <c r="BD112" s="314"/>
      <c r="BE112" s="314"/>
      <c r="BF112" s="314"/>
      <c r="BI112" s="314"/>
      <c r="BS112" s="314"/>
      <c r="CC112" s="314"/>
      <c r="CM112" s="314"/>
      <c r="CW112" s="314"/>
      <c r="DG112" s="314"/>
      <c r="DQ112" s="314"/>
      <c r="EA112" s="314"/>
      <c r="EK112" s="314"/>
      <c r="EU112" s="314"/>
      <c r="FE112" s="314"/>
      <c r="FO112" s="314"/>
      <c r="FY112" s="314"/>
      <c r="GI112" s="314"/>
      <c r="GS112" s="314"/>
      <c r="HC112" s="314"/>
      <c r="HM112" s="314"/>
      <c r="HW112" s="314"/>
    </row>
    <row r="113" s="3" customFormat="true" x14ac:dyDescent="0.25">
      <c r="A113" s="314"/>
      <c r="K113" s="314"/>
      <c r="U113" s="314"/>
      <c r="AE113" s="314"/>
      <c r="AO113" s="314"/>
      <c r="AY113" s="314"/>
      <c r="AZ113" s="314"/>
      <c r="BA113" s="314"/>
      <c r="BB113" s="314"/>
      <c r="BC113" s="314"/>
      <c r="BD113" s="314"/>
      <c r="BE113" s="314"/>
      <c r="BF113" s="314"/>
      <c r="BI113" s="314"/>
      <c r="BS113" s="314"/>
      <c r="CC113" s="314"/>
      <c r="CM113" s="314"/>
      <c r="CW113" s="314"/>
      <c r="DG113" s="314"/>
      <c r="DQ113" s="314"/>
      <c r="EA113" s="314"/>
      <c r="EK113" s="314"/>
      <c r="EU113" s="314"/>
      <c r="FE113" s="314"/>
      <c r="FO113" s="314"/>
      <c r="FY113" s="314"/>
      <c r="GI113" s="314"/>
      <c r="GS113" s="314"/>
      <c r="HC113" s="314"/>
      <c r="HM113" s="314"/>
      <c r="HW113" s="314"/>
    </row>
    <row r="114" s="3" customFormat="true" x14ac:dyDescent="0.25">
      <c r="A114" s="314"/>
      <c r="K114" s="314"/>
      <c r="U114" s="314"/>
      <c r="AE114" s="314"/>
      <c r="AO114" s="314"/>
      <c r="AY114" s="314"/>
      <c r="AZ114" s="314"/>
      <c r="BA114" s="314"/>
      <c r="BB114" s="314"/>
      <c r="BC114" s="314"/>
      <c r="BD114" s="314"/>
      <c r="BE114" s="314"/>
      <c r="BF114" s="314"/>
      <c r="BI114" s="314"/>
      <c r="BS114" s="314"/>
      <c r="CC114" s="314"/>
      <c r="CM114" s="314"/>
      <c r="CW114" s="314"/>
      <c r="DG114" s="314"/>
      <c r="DQ114" s="314"/>
      <c r="EA114" s="314"/>
      <c r="EK114" s="314"/>
      <c r="EU114" s="314"/>
      <c r="FE114" s="314"/>
      <c r="FO114" s="314"/>
      <c r="FY114" s="314"/>
      <c r="GI114" s="314"/>
      <c r="GS114" s="314"/>
      <c r="HC114" s="314"/>
      <c r="HM114" s="314"/>
      <c r="HW114" s="314"/>
    </row>
    <row r="115" s="3" customFormat="true" x14ac:dyDescent="0.25">
      <c r="A115" s="314"/>
      <c r="K115" s="314"/>
      <c r="U115" s="314"/>
      <c r="AE115" s="314"/>
      <c r="AO115" s="314"/>
      <c r="AY115" s="314"/>
      <c r="AZ115" s="314"/>
      <c r="BA115" s="314"/>
      <c r="BB115" s="314"/>
      <c r="BC115" s="314"/>
      <c r="BD115" s="314"/>
      <c r="BE115" s="314"/>
      <c r="BF115" s="314"/>
      <c r="BI115" s="314"/>
      <c r="BS115" s="314"/>
      <c r="CC115" s="314"/>
      <c r="CM115" s="314"/>
      <c r="CW115" s="314"/>
      <c r="DG115" s="314"/>
      <c r="DQ115" s="314"/>
      <c r="EA115" s="314"/>
      <c r="EK115" s="314"/>
      <c r="EU115" s="314"/>
      <c r="FE115" s="314"/>
      <c r="FO115" s="314"/>
      <c r="FY115" s="314"/>
      <c r="GI115" s="314"/>
      <c r="GS115" s="314"/>
      <c r="HC115" s="314"/>
      <c r="HM115" s="314"/>
      <c r="HW115" s="314"/>
    </row>
    <row r="116" s="3" customFormat="true" x14ac:dyDescent="0.25">
      <c r="A116" s="314"/>
      <c r="K116" s="314"/>
      <c r="U116" s="314"/>
      <c r="AE116" s="314"/>
      <c r="AO116" s="314"/>
      <c r="AY116" s="314"/>
      <c r="AZ116" s="314"/>
      <c r="BA116" s="314"/>
      <c r="BB116" s="314"/>
      <c r="BC116" s="314"/>
      <c r="BD116" s="314"/>
      <c r="BE116" s="314"/>
      <c r="BF116" s="314"/>
      <c r="BI116" s="314"/>
      <c r="BS116" s="314"/>
      <c r="CC116" s="314"/>
      <c r="CM116" s="314"/>
      <c r="CW116" s="314"/>
      <c r="DG116" s="314"/>
      <c r="DQ116" s="314"/>
      <c r="EA116" s="314"/>
      <c r="EK116" s="314"/>
      <c r="EU116" s="314"/>
      <c r="FE116" s="314"/>
      <c r="FO116" s="314"/>
      <c r="FY116" s="314"/>
      <c r="GI116" s="314"/>
      <c r="GS116" s="314"/>
      <c r="HC116" s="314"/>
      <c r="HM116" s="314"/>
      <c r="HW116" s="314"/>
    </row>
    <row r="117" s="3" customFormat="true" x14ac:dyDescent="0.25">
      <c r="A117" s="314"/>
      <c r="K117" s="314"/>
      <c r="U117" s="314"/>
      <c r="AE117" s="314"/>
      <c r="AO117" s="314"/>
      <c r="AY117" s="314"/>
      <c r="AZ117" s="314"/>
      <c r="BA117" s="314"/>
      <c r="BB117" s="314"/>
      <c r="BC117" s="314"/>
      <c r="BD117" s="314"/>
      <c r="BE117" s="314"/>
      <c r="BF117" s="314"/>
      <c r="BI117" s="314"/>
      <c r="BS117" s="314"/>
      <c r="CC117" s="314"/>
      <c r="CM117" s="314"/>
      <c r="CW117" s="314"/>
      <c r="DG117" s="314"/>
      <c r="DQ117" s="314"/>
      <c r="EA117" s="314"/>
      <c r="EK117" s="314"/>
      <c r="EU117" s="314"/>
      <c r="FE117" s="314"/>
      <c r="FO117" s="314"/>
      <c r="FY117" s="314"/>
      <c r="GI117" s="314"/>
      <c r="GS117" s="314"/>
      <c r="HC117" s="314"/>
      <c r="HM117" s="314"/>
      <c r="HW117" s="314"/>
    </row>
    <row r="118" s="3" customFormat="true" x14ac:dyDescent="0.25">
      <c r="A118" s="314"/>
      <c r="K118" s="314"/>
      <c r="U118" s="314"/>
      <c r="AE118" s="314"/>
      <c r="AO118" s="314"/>
      <c r="AY118" s="314"/>
      <c r="AZ118" s="314"/>
      <c r="BA118" s="314"/>
      <c r="BB118" s="314"/>
      <c r="BC118" s="314"/>
      <c r="BD118" s="314"/>
      <c r="BE118" s="314"/>
      <c r="BF118" s="314"/>
      <c r="BI118" s="314"/>
      <c r="BS118" s="314"/>
      <c r="CC118" s="314"/>
      <c r="CM118" s="314"/>
      <c r="CW118" s="314"/>
      <c r="DG118" s="314"/>
      <c r="DQ118" s="314"/>
      <c r="EA118" s="314"/>
      <c r="EK118" s="314"/>
      <c r="EU118" s="314"/>
      <c r="FE118" s="314"/>
      <c r="FO118" s="314"/>
      <c r="FY118" s="314"/>
      <c r="GI118" s="314"/>
      <c r="GS118" s="314"/>
      <c r="HC118" s="314"/>
      <c r="HM118" s="314"/>
      <c r="HW118" s="314"/>
    </row>
    <row r="119" s="3" customFormat="true" x14ac:dyDescent="0.25">
      <c r="A119" s="314"/>
      <c r="K119" s="314"/>
      <c r="U119" s="314"/>
      <c r="AE119" s="314"/>
      <c r="AO119" s="314"/>
      <c r="AY119" s="314"/>
      <c r="AZ119" s="314"/>
      <c r="BA119" s="314"/>
      <c r="BB119" s="314"/>
      <c r="BC119" s="314"/>
      <c r="BD119" s="314"/>
      <c r="BE119" s="314"/>
      <c r="BF119" s="314"/>
      <c r="BI119" s="314"/>
      <c r="BS119" s="314"/>
      <c r="CC119" s="314"/>
      <c r="CM119" s="314"/>
      <c r="CW119" s="314"/>
      <c r="DG119" s="314"/>
      <c r="DQ119" s="314"/>
      <c r="EA119" s="314"/>
      <c r="EK119" s="314"/>
      <c r="EU119" s="314"/>
      <c r="FE119" s="314"/>
      <c r="FO119" s="314"/>
      <c r="FY119" s="314"/>
      <c r="GI119" s="314"/>
      <c r="GS119" s="314"/>
      <c r="HC119" s="314"/>
      <c r="HM119" s="314"/>
      <c r="HW119" s="314"/>
    </row>
    <row r="120" s="3" customFormat="true" x14ac:dyDescent="0.25">
      <c r="A120" s="314"/>
      <c r="K120" s="314"/>
      <c r="U120" s="314"/>
      <c r="AE120" s="314"/>
      <c r="AO120" s="314"/>
      <c r="AY120" s="314"/>
      <c r="AZ120" s="314"/>
      <c r="BA120" s="314"/>
      <c r="BB120" s="314"/>
      <c r="BC120" s="314"/>
      <c r="BD120" s="314"/>
      <c r="BE120" s="314"/>
      <c r="BF120" s="314"/>
      <c r="BI120" s="314"/>
      <c r="BS120" s="314"/>
      <c r="CC120" s="314"/>
      <c r="CM120" s="314"/>
      <c r="CW120" s="314"/>
      <c r="DG120" s="314"/>
      <c r="DQ120" s="314"/>
      <c r="EA120" s="314"/>
      <c r="EK120" s="314"/>
      <c r="EU120" s="314"/>
      <c r="FE120" s="314"/>
      <c r="FO120" s="314"/>
      <c r="FY120" s="314"/>
      <c r="GI120" s="314"/>
      <c r="GS120" s="314"/>
      <c r="HC120" s="314"/>
      <c r="HM120" s="314"/>
      <c r="HW120" s="314"/>
    </row>
    <row r="121" s="3" customFormat="true" x14ac:dyDescent="0.25">
      <c r="A121" s="314"/>
      <c r="K121" s="314"/>
      <c r="U121" s="314"/>
      <c r="AE121" s="314"/>
      <c r="AO121" s="314"/>
      <c r="AY121" s="314"/>
      <c r="AZ121" s="314"/>
      <c r="BA121" s="314"/>
      <c r="BB121" s="314"/>
      <c r="BC121" s="314"/>
      <c r="BD121" s="314"/>
      <c r="BE121" s="314"/>
      <c r="BF121" s="314"/>
      <c r="BI121" s="314"/>
      <c r="BS121" s="314"/>
      <c r="CC121" s="314"/>
      <c r="CM121" s="314"/>
      <c r="CW121" s="314"/>
      <c r="DG121" s="314"/>
      <c r="DQ121" s="314"/>
      <c r="EA121" s="314"/>
      <c r="EK121" s="314"/>
      <c r="EU121" s="314"/>
      <c r="FE121" s="314"/>
      <c r="FO121" s="314"/>
      <c r="FY121" s="314"/>
      <c r="GI121" s="314"/>
      <c r="GS121" s="314"/>
      <c r="HC121" s="314"/>
      <c r="HM121" s="314"/>
      <c r="HW121" s="314"/>
    </row>
    <row r="122" s="3" customFormat="true" x14ac:dyDescent="0.25">
      <c r="A122" s="314"/>
      <c r="K122" s="314"/>
      <c r="U122" s="314"/>
      <c r="AE122" s="314"/>
      <c r="AO122" s="314"/>
      <c r="AY122" s="314"/>
      <c r="AZ122" s="314"/>
      <c r="BA122" s="314"/>
      <c r="BB122" s="314"/>
      <c r="BC122" s="314"/>
      <c r="BD122" s="314"/>
      <c r="BE122" s="314"/>
      <c r="BF122" s="314"/>
      <c r="BI122" s="314"/>
      <c r="BS122" s="314"/>
      <c r="CC122" s="314"/>
      <c r="CM122" s="314"/>
      <c r="CW122" s="314"/>
      <c r="DG122" s="314"/>
      <c r="DQ122" s="314"/>
      <c r="EA122" s="314"/>
      <c r="EK122" s="314"/>
      <c r="EU122" s="314"/>
      <c r="FE122" s="314"/>
      <c r="FO122" s="314"/>
      <c r="FY122" s="314"/>
      <c r="GI122" s="314"/>
      <c r="GS122" s="314"/>
      <c r="HC122" s="314"/>
      <c r="HM122" s="314"/>
      <c r="HW122" s="314"/>
    </row>
    <row r="123" s="3" customFormat="true" x14ac:dyDescent="0.25">
      <c r="A123" s="314"/>
      <c r="K123" s="314"/>
      <c r="U123" s="314"/>
      <c r="AE123" s="314"/>
      <c r="AO123" s="314"/>
      <c r="AY123" s="314"/>
      <c r="AZ123" s="314"/>
      <c r="BA123" s="314"/>
      <c r="BB123" s="314"/>
      <c r="BC123" s="314"/>
      <c r="BD123" s="314"/>
      <c r="BE123" s="314"/>
      <c r="BF123" s="314"/>
      <c r="BI123" s="314"/>
      <c r="BS123" s="314"/>
      <c r="CC123" s="314"/>
      <c r="CM123" s="314"/>
      <c r="CW123" s="314"/>
      <c r="DG123" s="314"/>
      <c r="DQ123" s="314"/>
      <c r="EA123" s="314"/>
      <c r="EK123" s="314"/>
      <c r="EU123" s="314"/>
      <c r="FE123" s="314"/>
      <c r="FO123" s="314"/>
      <c r="FY123" s="314"/>
      <c r="GI123" s="314"/>
      <c r="GS123" s="314"/>
      <c r="HC123" s="314"/>
      <c r="HM123" s="314"/>
      <c r="HW123" s="314"/>
    </row>
    <row r="124" s="3" customFormat="true" x14ac:dyDescent="0.25">
      <c r="A124" s="314"/>
      <c r="K124" s="314"/>
      <c r="U124" s="314"/>
      <c r="AE124" s="314"/>
      <c r="AO124" s="314"/>
      <c r="AY124" s="314"/>
      <c r="AZ124" s="314"/>
      <c r="BA124" s="314"/>
      <c r="BB124" s="314"/>
      <c r="BC124" s="314"/>
      <c r="BD124" s="314"/>
      <c r="BE124" s="314"/>
      <c r="BF124" s="314"/>
      <c r="BI124" s="314"/>
      <c r="BS124" s="314"/>
      <c r="CC124" s="314"/>
      <c r="CM124" s="314"/>
      <c r="CW124" s="314"/>
      <c r="DG124" s="314"/>
      <c r="DQ124" s="314"/>
      <c r="EA124" s="314"/>
      <c r="EK124" s="314"/>
      <c r="EU124" s="314"/>
      <c r="FE124" s="314"/>
      <c r="FO124" s="314"/>
      <c r="FY124" s="314"/>
      <c r="GI124" s="314"/>
      <c r="GS124" s="314"/>
      <c r="HC124" s="314"/>
      <c r="HM124" s="314"/>
      <c r="HW124" s="314"/>
    </row>
    <row r="125" s="3" customFormat="true" x14ac:dyDescent="0.25">
      <c r="A125" s="314"/>
      <c r="K125" s="314"/>
      <c r="U125" s="314"/>
      <c r="AE125" s="314"/>
      <c r="AO125" s="314"/>
      <c r="AY125" s="314"/>
      <c r="AZ125" s="314"/>
      <c r="BA125" s="314"/>
      <c r="BB125" s="314"/>
      <c r="BC125" s="314"/>
      <c r="BD125" s="314"/>
      <c r="BE125" s="314"/>
      <c r="BF125" s="314"/>
      <c r="BI125" s="314"/>
      <c r="BS125" s="314"/>
      <c r="CC125" s="314"/>
      <c r="CM125" s="314"/>
      <c r="CW125" s="314"/>
      <c r="DG125" s="314"/>
      <c r="DQ125" s="314"/>
      <c r="EA125" s="314"/>
      <c r="EK125" s="314"/>
      <c r="EU125" s="314"/>
      <c r="FE125" s="314"/>
      <c r="FO125" s="314"/>
      <c r="FY125" s="314"/>
      <c r="GI125" s="314"/>
      <c r="GS125" s="314"/>
      <c r="HC125" s="314"/>
      <c r="HM125" s="314"/>
      <c r="HW125" s="314"/>
    </row>
    <row r="126" s="3" customFormat="true" x14ac:dyDescent="0.25">
      <c r="A126" s="314"/>
      <c r="K126" s="314"/>
      <c r="U126" s="314"/>
      <c r="AE126" s="314"/>
      <c r="AO126" s="314"/>
      <c r="AY126" s="314"/>
      <c r="AZ126" s="314"/>
      <c r="BA126" s="314"/>
      <c r="BB126" s="314"/>
      <c r="BC126" s="314"/>
      <c r="BD126" s="314"/>
      <c r="BE126" s="314"/>
      <c r="BF126" s="314"/>
      <c r="BI126" s="314"/>
      <c r="BS126" s="314"/>
      <c r="CC126" s="314"/>
      <c r="CM126" s="314"/>
      <c r="CW126" s="314"/>
      <c r="DG126" s="314"/>
      <c r="DQ126" s="314"/>
      <c r="EA126" s="314"/>
      <c r="EK126" s="314"/>
      <c r="EU126" s="314"/>
      <c r="FE126" s="314"/>
      <c r="FO126" s="314"/>
      <c r="FY126" s="314"/>
      <c r="GI126" s="314"/>
      <c r="GS126" s="314"/>
      <c r="HC126" s="314"/>
      <c r="HM126" s="314"/>
      <c r="HW126" s="314"/>
    </row>
    <row r="127" s="3" customFormat="true" x14ac:dyDescent="0.25">
      <c r="A127" s="314"/>
      <c r="K127" s="314"/>
      <c r="U127" s="314"/>
      <c r="AE127" s="314"/>
      <c r="AO127" s="314"/>
      <c r="AY127" s="314"/>
      <c r="AZ127" s="314"/>
      <c r="BA127" s="314"/>
      <c r="BB127" s="314"/>
      <c r="BC127" s="314"/>
      <c r="BD127" s="314"/>
      <c r="BE127" s="314"/>
      <c r="BF127" s="314"/>
      <c r="BI127" s="314"/>
      <c r="BS127" s="314"/>
      <c r="CC127" s="314"/>
      <c r="CM127" s="314"/>
      <c r="CW127" s="314"/>
      <c r="DG127" s="314"/>
      <c r="DQ127" s="314"/>
      <c r="EA127" s="314"/>
      <c r="EK127" s="314"/>
      <c r="EU127" s="314"/>
      <c r="FE127" s="314"/>
      <c r="FO127" s="314"/>
      <c r="FY127" s="314"/>
      <c r="GI127" s="314"/>
      <c r="GS127" s="314"/>
      <c r="HC127" s="314"/>
      <c r="HM127" s="314"/>
      <c r="HW127" s="314"/>
    </row>
    <row r="128" s="3" customFormat="true" x14ac:dyDescent="0.25">
      <c r="A128" s="314"/>
      <c r="K128" s="314"/>
      <c r="U128" s="314"/>
      <c r="AE128" s="314"/>
      <c r="AO128" s="314"/>
      <c r="AY128" s="314"/>
      <c r="AZ128" s="314"/>
      <c r="BA128" s="314"/>
      <c r="BB128" s="314"/>
      <c r="BC128" s="314"/>
      <c r="BD128" s="314"/>
      <c r="BE128" s="314"/>
      <c r="BF128" s="314"/>
      <c r="BI128" s="314"/>
      <c r="BS128" s="314"/>
      <c r="CC128" s="314"/>
      <c r="CM128" s="314"/>
      <c r="CW128" s="314"/>
      <c r="DG128" s="314"/>
      <c r="DQ128" s="314"/>
      <c r="EA128" s="314"/>
      <c r="EK128" s="314"/>
      <c r="EU128" s="314"/>
      <c r="FE128" s="314"/>
      <c r="FO128" s="314"/>
      <c r="FY128" s="314"/>
      <c r="GI128" s="314"/>
      <c r="GS128" s="314"/>
      <c r="HC128" s="314"/>
      <c r="HM128" s="314"/>
      <c r="HW128" s="314"/>
    </row>
    <row r="129" s="3" customFormat="true" x14ac:dyDescent="0.25">
      <c r="A129" s="314"/>
      <c r="K129" s="314"/>
      <c r="U129" s="314"/>
      <c r="AE129" s="314"/>
      <c r="AO129" s="314"/>
      <c r="AY129" s="314"/>
      <c r="AZ129" s="314"/>
      <c r="BA129" s="314"/>
      <c r="BB129" s="314"/>
      <c r="BC129" s="314"/>
      <c r="BD129" s="314"/>
      <c r="BE129" s="314"/>
      <c r="BF129" s="314"/>
      <c r="BI129" s="314"/>
      <c r="BS129" s="314"/>
      <c r="CC129" s="314"/>
      <c r="CM129" s="314"/>
      <c r="CW129" s="314"/>
      <c r="DG129" s="314"/>
      <c r="DQ129" s="314"/>
      <c r="EA129" s="314"/>
      <c r="EK129" s="314"/>
      <c r="EU129" s="314"/>
      <c r="FE129" s="314"/>
      <c r="FO129" s="314"/>
      <c r="FY129" s="314"/>
      <c r="GI129" s="314"/>
      <c r="GS129" s="314"/>
      <c r="HC129" s="314"/>
      <c r="HM129" s="314"/>
      <c r="HW129" s="314"/>
    </row>
    <row r="130" s="3" customFormat="true" x14ac:dyDescent="0.25">
      <c r="A130" s="314"/>
      <c r="K130" s="314"/>
      <c r="U130" s="314"/>
      <c r="AE130" s="314"/>
      <c r="AO130" s="314"/>
      <c r="AY130" s="314"/>
      <c r="AZ130" s="314"/>
      <c r="BA130" s="314"/>
      <c r="BB130" s="314"/>
      <c r="BC130" s="314"/>
      <c r="BD130" s="314"/>
      <c r="BE130" s="314"/>
      <c r="BF130" s="314"/>
      <c r="BI130" s="314"/>
      <c r="BS130" s="314"/>
      <c r="CC130" s="314"/>
      <c r="CM130" s="314"/>
      <c r="CW130" s="314"/>
      <c r="DG130" s="314"/>
      <c r="DQ130" s="314"/>
      <c r="EA130" s="314"/>
      <c r="EK130" s="314"/>
      <c r="EU130" s="314"/>
      <c r="FE130" s="314"/>
      <c r="FO130" s="314"/>
      <c r="FY130" s="314"/>
      <c r="GI130" s="314"/>
      <c r="GS130" s="314"/>
      <c r="HC130" s="314"/>
      <c r="HM130" s="314"/>
      <c r="HW130" s="314"/>
    </row>
    <row r="131" s="3" customFormat="true" x14ac:dyDescent="0.25">
      <c r="A131" s="314"/>
      <c r="K131" s="314"/>
      <c r="U131" s="314"/>
      <c r="AE131" s="314"/>
      <c r="AO131" s="314"/>
      <c r="AY131" s="314"/>
      <c r="AZ131" s="314"/>
      <c r="BA131" s="314"/>
      <c r="BB131" s="314"/>
      <c r="BC131" s="314"/>
      <c r="BD131" s="314"/>
      <c r="BE131" s="314"/>
      <c r="BF131" s="314"/>
      <c r="BI131" s="314"/>
      <c r="BS131" s="314"/>
      <c r="CC131" s="314"/>
      <c r="CM131" s="314"/>
      <c r="CW131" s="314"/>
      <c r="DG131" s="314"/>
      <c r="DQ131" s="314"/>
      <c r="EA131" s="314"/>
      <c r="EK131" s="314"/>
      <c r="EU131" s="314"/>
      <c r="FE131" s="314"/>
      <c r="FO131" s="314"/>
      <c r="FY131" s="314"/>
      <c r="GI131" s="314"/>
      <c r="GS131" s="314"/>
      <c r="HC131" s="314"/>
      <c r="HM131" s="314"/>
      <c r="HW131" s="314"/>
    </row>
    <row r="132" s="3" customFormat="true" x14ac:dyDescent="0.25">
      <c r="A132" s="314"/>
      <c r="K132" s="314"/>
      <c r="U132" s="314"/>
      <c r="AE132" s="314"/>
      <c r="AO132" s="314"/>
      <c r="AY132" s="314"/>
      <c r="AZ132" s="314"/>
      <c r="BA132" s="314"/>
      <c r="BB132" s="314"/>
      <c r="BC132" s="314"/>
      <c r="BD132" s="314"/>
      <c r="BE132" s="314"/>
      <c r="BF132" s="314"/>
      <c r="BI132" s="314"/>
      <c r="BS132" s="314"/>
      <c r="CC132" s="314"/>
      <c r="CM132" s="314"/>
      <c r="CW132" s="314"/>
      <c r="DG132" s="314"/>
      <c r="DQ132" s="314"/>
      <c r="EA132" s="314"/>
      <c r="EK132" s="314"/>
      <c r="EU132" s="314"/>
      <c r="FE132" s="314"/>
      <c r="FO132" s="314"/>
      <c r="FY132" s="314"/>
      <c r="GI132" s="314"/>
      <c r="GS132" s="314"/>
      <c r="HC132" s="314"/>
      <c r="HM132" s="314"/>
      <c r="HW132" s="314"/>
    </row>
    <row r="133" s="3" customFormat="true" x14ac:dyDescent="0.25">
      <c r="A133" s="314"/>
      <c r="K133" s="314"/>
      <c r="U133" s="314"/>
      <c r="AE133" s="314"/>
      <c r="AO133" s="314"/>
      <c r="AY133" s="314"/>
      <c r="AZ133" s="314"/>
      <c r="BA133" s="314"/>
      <c r="BB133" s="314"/>
      <c r="BC133" s="314"/>
      <c r="BD133" s="314"/>
      <c r="BE133" s="314"/>
      <c r="BF133" s="314"/>
      <c r="BI133" s="314"/>
      <c r="BS133" s="314"/>
      <c r="CC133" s="314"/>
      <c r="CM133" s="314"/>
      <c r="CW133" s="314"/>
      <c r="DG133" s="314"/>
      <c r="DQ133" s="314"/>
      <c r="EA133" s="314"/>
      <c r="EK133" s="314"/>
      <c r="EU133" s="314"/>
      <c r="FE133" s="314"/>
      <c r="FO133" s="314"/>
      <c r="FY133" s="314"/>
      <c r="GI133" s="314"/>
      <c r="GS133" s="314"/>
      <c r="HC133" s="314"/>
      <c r="HM133" s="314"/>
      <c r="HW133" s="314"/>
    </row>
    <row r="134" s="3" customFormat="true" x14ac:dyDescent="0.25">
      <c r="A134" s="314"/>
      <c r="K134" s="314"/>
      <c r="U134" s="314"/>
      <c r="AE134" s="314"/>
      <c r="AO134" s="314"/>
      <c r="AY134" s="314"/>
      <c r="AZ134" s="314"/>
      <c r="BA134" s="314"/>
      <c r="BB134" s="314"/>
      <c r="BC134" s="314"/>
      <c r="BD134" s="314"/>
      <c r="BE134" s="314"/>
      <c r="BF134" s="314"/>
      <c r="BI134" s="314"/>
      <c r="BS134" s="314"/>
      <c r="CC134" s="314"/>
      <c r="CM134" s="314"/>
      <c r="CW134" s="314"/>
      <c r="DG134" s="314"/>
      <c r="DQ134" s="314"/>
      <c r="EA134" s="314"/>
      <c r="EK134" s="314"/>
      <c r="EU134" s="314"/>
      <c r="FE134" s="314"/>
      <c r="FO134" s="314"/>
      <c r="FY134" s="314"/>
      <c r="GI134" s="314"/>
      <c r="GS134" s="314"/>
      <c r="HC134" s="314"/>
      <c r="HM134" s="314"/>
      <c r="HW134" s="314"/>
    </row>
    <row r="135" s="3" customFormat="true" x14ac:dyDescent="0.25">
      <c r="A135" s="314"/>
      <c r="K135" s="314"/>
      <c r="U135" s="314"/>
      <c r="AE135" s="314"/>
      <c r="AO135" s="314"/>
      <c r="AY135" s="314"/>
      <c r="AZ135" s="314"/>
      <c r="BA135" s="314"/>
      <c r="BB135" s="314"/>
      <c r="BC135" s="314"/>
      <c r="BD135" s="314"/>
      <c r="BE135" s="314"/>
      <c r="BF135" s="314"/>
      <c r="BI135" s="314"/>
      <c r="BS135" s="314"/>
      <c r="CC135" s="314"/>
      <c r="CM135" s="314"/>
      <c r="CW135" s="314"/>
      <c r="DG135" s="314"/>
      <c r="DQ135" s="314"/>
      <c r="EA135" s="314"/>
      <c r="EK135" s="314"/>
      <c r="EU135" s="314"/>
      <c r="FE135" s="314"/>
      <c r="FO135" s="314"/>
      <c r="FY135" s="314"/>
      <c r="GI135" s="314"/>
      <c r="GS135" s="314"/>
      <c r="HC135" s="314"/>
      <c r="HM135" s="314"/>
      <c r="HW135" s="314"/>
    </row>
    <row r="136" s="3" customFormat="true" x14ac:dyDescent="0.25">
      <c r="A136" s="314"/>
      <c r="K136" s="314"/>
      <c r="U136" s="314"/>
      <c r="AE136" s="314"/>
      <c r="AO136" s="314"/>
      <c r="AY136" s="314"/>
      <c r="AZ136" s="314"/>
      <c r="BA136" s="314"/>
      <c r="BB136" s="314"/>
      <c r="BC136" s="314"/>
      <c r="BD136" s="314"/>
      <c r="BE136" s="314"/>
      <c r="BF136" s="314"/>
      <c r="BI136" s="314"/>
      <c r="BS136" s="314"/>
      <c r="CC136" s="314"/>
      <c r="CM136" s="314"/>
      <c r="CW136" s="314"/>
      <c r="DG136" s="314"/>
      <c r="DQ136" s="314"/>
      <c r="EA136" s="314"/>
      <c r="EK136" s="314"/>
      <c r="EU136" s="314"/>
      <c r="FE136" s="314"/>
      <c r="FO136" s="314"/>
      <c r="FY136" s="314"/>
      <c r="GI136" s="314"/>
      <c r="GS136" s="314"/>
      <c r="HC136" s="314"/>
      <c r="HM136" s="314"/>
      <c r="HW136" s="314"/>
    </row>
    <row r="137" s="3" customFormat="true" x14ac:dyDescent="0.25">
      <c r="A137" s="314"/>
      <c r="K137" s="314"/>
      <c r="U137" s="314"/>
      <c r="AE137" s="314"/>
      <c r="AO137" s="314"/>
      <c r="AY137" s="314"/>
      <c r="AZ137" s="314"/>
      <c r="BA137" s="314"/>
      <c r="BB137" s="314"/>
      <c r="BC137" s="314"/>
      <c r="BD137" s="314"/>
      <c r="BE137" s="314"/>
      <c r="BF137" s="314"/>
      <c r="BI137" s="314"/>
      <c r="BS137" s="314"/>
      <c r="CC137" s="314"/>
      <c r="CM137" s="314"/>
      <c r="CW137" s="314"/>
      <c r="DG137" s="314"/>
      <c r="DQ137" s="314"/>
      <c r="EA137" s="314"/>
      <c r="EK137" s="314"/>
      <c r="EU137" s="314"/>
      <c r="FE137" s="314"/>
      <c r="FO137" s="314"/>
      <c r="FY137" s="314"/>
      <c r="GI137" s="314"/>
      <c r="GS137" s="314"/>
      <c r="HC137" s="314"/>
      <c r="HM137" s="314"/>
      <c r="HW137" s="314"/>
    </row>
    <row r="138" s="3" customFormat="true" x14ac:dyDescent="0.25">
      <c r="A138" s="314"/>
      <c r="K138" s="314"/>
      <c r="U138" s="314"/>
      <c r="AE138" s="314"/>
      <c r="AO138" s="314"/>
      <c r="AY138" s="314"/>
      <c r="AZ138" s="314"/>
      <c r="BA138" s="314"/>
      <c r="BB138" s="314"/>
      <c r="BC138" s="314"/>
      <c r="BD138" s="314"/>
      <c r="BE138" s="314"/>
      <c r="BF138" s="314"/>
      <c r="BI138" s="314"/>
      <c r="BS138" s="314"/>
      <c r="CC138" s="314"/>
      <c r="CM138" s="314"/>
      <c r="CW138" s="314"/>
      <c r="DG138" s="314"/>
      <c r="DQ138" s="314"/>
      <c r="EA138" s="314"/>
      <c r="EK138" s="314"/>
      <c r="EU138" s="314"/>
      <c r="FE138" s="314"/>
      <c r="FO138" s="314"/>
      <c r="FY138" s="314"/>
      <c r="GI138" s="314"/>
      <c r="GS138" s="314"/>
      <c r="HC138" s="314"/>
      <c r="HM138" s="314"/>
      <c r="HW138" s="314"/>
    </row>
    <row r="139" s="3" customFormat="true" x14ac:dyDescent="0.25">
      <c r="A139" s="314"/>
      <c r="K139" s="314"/>
      <c r="U139" s="314"/>
      <c r="AE139" s="314"/>
      <c r="AO139" s="314"/>
      <c r="AY139" s="314"/>
      <c r="AZ139" s="314"/>
      <c r="BA139" s="314"/>
      <c r="BB139" s="314"/>
      <c r="BC139" s="314"/>
      <c r="BD139" s="314"/>
      <c r="BE139" s="314"/>
      <c r="BF139" s="314"/>
      <c r="BI139" s="314"/>
      <c r="BS139" s="314"/>
      <c r="CC139" s="314"/>
      <c r="CM139" s="314"/>
      <c r="CW139" s="314"/>
      <c r="DG139" s="314"/>
      <c r="DQ139" s="314"/>
      <c r="EA139" s="314"/>
      <c r="EK139" s="314"/>
      <c r="EU139" s="314"/>
      <c r="FE139" s="314"/>
      <c r="FO139" s="314"/>
      <c r="FY139" s="314"/>
      <c r="GI139" s="314"/>
      <c r="GS139" s="314"/>
      <c r="HC139" s="314"/>
      <c r="HM139" s="314"/>
      <c r="HW139" s="314"/>
    </row>
    <row r="140" s="3" customFormat="true" x14ac:dyDescent="0.25">
      <c r="A140" s="314"/>
      <c r="K140" s="314"/>
      <c r="U140" s="314"/>
      <c r="AE140" s="314"/>
      <c r="AO140" s="314"/>
      <c r="AY140" s="314"/>
      <c r="AZ140" s="314"/>
      <c r="BA140" s="314"/>
      <c r="BB140" s="314"/>
      <c r="BC140" s="314"/>
      <c r="BD140" s="314"/>
      <c r="BE140" s="314"/>
      <c r="BF140" s="314"/>
      <c r="BI140" s="314"/>
      <c r="BS140" s="314"/>
      <c r="CC140" s="314"/>
      <c r="CM140" s="314"/>
      <c r="CW140" s="314"/>
      <c r="DG140" s="314"/>
      <c r="DQ140" s="314"/>
      <c r="EA140" s="314"/>
      <c r="EK140" s="314"/>
      <c r="EU140" s="314"/>
      <c r="FE140" s="314"/>
      <c r="FO140" s="314"/>
      <c r="FY140" s="314"/>
      <c r="GI140" s="314"/>
      <c r="GS140" s="314"/>
      <c r="HC140" s="314"/>
      <c r="HM140" s="314"/>
      <c r="HW140" s="314"/>
    </row>
    <row r="141" s="3" customFormat="true" x14ac:dyDescent="0.25">
      <c r="A141" s="314"/>
      <c r="K141" s="314"/>
      <c r="U141" s="314"/>
      <c r="AE141" s="314"/>
      <c r="AO141" s="314"/>
      <c r="AY141" s="314"/>
      <c r="AZ141" s="314"/>
      <c r="BA141" s="314"/>
      <c r="BB141" s="314"/>
      <c r="BC141" s="314"/>
      <c r="BD141" s="314"/>
      <c r="BE141" s="314"/>
      <c r="BF141" s="314"/>
      <c r="BI141" s="314"/>
      <c r="BS141" s="314"/>
      <c r="CC141" s="314"/>
      <c r="CM141" s="314"/>
      <c r="CW141" s="314"/>
      <c r="DG141" s="314"/>
      <c r="DQ141" s="314"/>
      <c r="EA141" s="314"/>
      <c r="EK141" s="314"/>
      <c r="EU141" s="314"/>
      <c r="FE141" s="314"/>
      <c r="FO141" s="314"/>
      <c r="FY141" s="314"/>
      <c r="GI141" s="314"/>
      <c r="GS141" s="314"/>
      <c r="HC141" s="314"/>
      <c r="HM141" s="314"/>
      <c r="HW141" s="314"/>
    </row>
    <row r="142" s="3" customFormat="true" x14ac:dyDescent="0.25">
      <c r="A142" s="314"/>
      <c r="K142" s="314"/>
      <c r="U142" s="314"/>
      <c r="AE142" s="314"/>
      <c r="AO142" s="314"/>
      <c r="AY142" s="314"/>
      <c r="AZ142" s="314"/>
      <c r="BA142" s="314"/>
      <c r="BB142" s="314"/>
      <c r="BC142" s="314"/>
      <c r="BD142" s="314"/>
      <c r="BE142" s="314"/>
      <c r="BF142" s="314"/>
      <c r="BI142" s="314"/>
      <c r="BS142" s="314"/>
      <c r="CC142" s="314"/>
      <c r="CM142" s="314"/>
      <c r="CW142" s="314"/>
      <c r="DG142" s="314"/>
      <c r="DQ142" s="314"/>
      <c r="EA142" s="314"/>
      <c r="EK142" s="314"/>
      <c r="EU142" s="314"/>
      <c r="FE142" s="314"/>
      <c r="FO142" s="314"/>
      <c r="FY142" s="314"/>
      <c r="GI142" s="314"/>
      <c r="GS142" s="314"/>
      <c r="HC142" s="314"/>
      <c r="HM142" s="314"/>
      <c r="HW142" s="314"/>
    </row>
    <row r="143" s="3" customFormat="true" x14ac:dyDescent="0.25">
      <c r="A143" s="314"/>
      <c r="K143" s="314"/>
      <c r="U143" s="314"/>
      <c r="AE143" s="314"/>
      <c r="AO143" s="314"/>
      <c r="AY143" s="314"/>
      <c r="AZ143" s="314"/>
      <c r="BA143" s="314"/>
      <c r="BB143" s="314"/>
      <c r="BC143" s="314"/>
      <c r="BD143" s="314"/>
      <c r="BE143" s="314"/>
      <c r="BF143" s="314"/>
      <c r="BI143" s="314"/>
      <c r="BS143" s="314"/>
      <c r="CC143" s="314"/>
      <c r="CM143" s="314"/>
      <c r="CW143" s="314"/>
      <c r="DG143" s="314"/>
      <c r="DQ143" s="314"/>
      <c r="EA143" s="314"/>
      <c r="EK143" s="314"/>
      <c r="EU143" s="314"/>
      <c r="FE143" s="314"/>
      <c r="FO143" s="314"/>
      <c r="FY143" s="314"/>
      <c r="GI143" s="314"/>
      <c r="GS143" s="314"/>
      <c r="HC143" s="314"/>
      <c r="HM143" s="314"/>
      <c r="HW143" s="314"/>
    </row>
    <row r="144" s="3" customFormat="true" x14ac:dyDescent="0.25">
      <c r="A144" s="314"/>
      <c r="K144" s="314"/>
      <c r="U144" s="314"/>
      <c r="AE144" s="314"/>
      <c r="AO144" s="314"/>
      <c r="AY144" s="314"/>
      <c r="AZ144" s="314"/>
      <c r="BA144" s="314"/>
      <c r="BB144" s="314"/>
      <c r="BC144" s="314"/>
      <c r="BD144" s="314"/>
      <c r="BE144" s="314"/>
      <c r="BF144" s="314"/>
      <c r="BI144" s="314"/>
      <c r="BS144" s="314"/>
      <c r="CC144" s="314"/>
      <c r="CM144" s="314"/>
      <c r="CW144" s="314"/>
      <c r="DG144" s="314"/>
      <c r="DQ144" s="314"/>
      <c r="EA144" s="314"/>
      <c r="EK144" s="314"/>
      <c r="EU144" s="314"/>
      <c r="FE144" s="314"/>
      <c r="FO144" s="314"/>
      <c r="FY144" s="314"/>
      <c r="GI144" s="314"/>
      <c r="GS144" s="314"/>
      <c r="HC144" s="314"/>
      <c r="HM144" s="314"/>
      <c r="HW144" s="314"/>
    </row>
    <row r="145" s="3" customFormat="true" x14ac:dyDescent="0.25">
      <c r="A145" s="314"/>
      <c r="K145" s="314"/>
      <c r="U145" s="314"/>
      <c r="AE145" s="314"/>
      <c r="AO145" s="314"/>
      <c r="AY145" s="314"/>
      <c r="AZ145" s="314"/>
      <c r="BA145" s="314"/>
      <c r="BB145" s="314"/>
      <c r="BC145" s="314"/>
      <c r="BD145" s="314"/>
      <c r="BE145" s="314"/>
      <c r="BF145" s="314"/>
      <c r="BI145" s="314"/>
      <c r="BS145" s="314"/>
      <c r="CC145" s="314"/>
      <c r="CM145" s="314"/>
      <c r="CW145" s="314"/>
      <c r="DG145" s="314"/>
      <c r="DQ145" s="314"/>
      <c r="EA145" s="314"/>
      <c r="EK145" s="314"/>
      <c r="EU145" s="314"/>
      <c r="FE145" s="314"/>
      <c r="FO145" s="314"/>
      <c r="FY145" s="314"/>
      <c r="GI145" s="314"/>
      <c r="GS145" s="314"/>
      <c r="HC145" s="314"/>
      <c r="HM145" s="314"/>
      <c r="HW145" s="314"/>
    </row>
    <row r="146" s="3" customFormat="true" x14ac:dyDescent="0.25">
      <c r="A146" s="314"/>
      <c r="K146" s="314"/>
      <c r="U146" s="314"/>
      <c r="AE146" s="314"/>
      <c r="AO146" s="314"/>
      <c r="AY146" s="314"/>
      <c r="AZ146" s="314"/>
      <c r="BA146" s="314"/>
      <c r="BB146" s="314"/>
      <c r="BC146" s="314"/>
      <c r="BD146" s="314"/>
      <c r="BE146" s="314"/>
      <c r="BF146" s="314"/>
      <c r="BI146" s="314"/>
      <c r="BS146" s="314"/>
      <c r="CC146" s="314"/>
      <c r="CM146" s="314"/>
      <c r="CW146" s="314"/>
      <c r="DG146" s="314"/>
      <c r="DQ146" s="314"/>
      <c r="EA146" s="314"/>
      <c r="EK146" s="314"/>
      <c r="EU146" s="314"/>
      <c r="FE146" s="314"/>
      <c r="FO146" s="314"/>
      <c r="FY146" s="314"/>
      <c r="GI146" s="314"/>
      <c r="GS146" s="314"/>
      <c r="HC146" s="314"/>
      <c r="HM146" s="314"/>
      <c r="HW146" s="314"/>
    </row>
    <row r="147" s="3" customFormat="true" x14ac:dyDescent="0.25">
      <c r="A147" s="314"/>
      <c r="K147" s="314"/>
      <c r="U147" s="314"/>
      <c r="AE147" s="314"/>
      <c r="AO147" s="314"/>
      <c r="AY147" s="314"/>
      <c r="AZ147" s="314"/>
      <c r="BA147" s="314"/>
      <c r="BB147" s="314"/>
      <c r="BC147" s="314"/>
      <c r="BD147" s="314"/>
      <c r="BE147" s="314"/>
      <c r="BF147" s="314"/>
      <c r="BI147" s="314"/>
      <c r="BS147" s="314"/>
      <c r="CC147" s="314"/>
      <c r="CM147" s="314"/>
      <c r="CW147" s="314"/>
      <c r="DG147" s="314"/>
      <c r="DQ147" s="314"/>
      <c r="EA147" s="314"/>
      <c r="EK147" s="314"/>
      <c r="EU147" s="314"/>
      <c r="FE147" s="314"/>
      <c r="FO147" s="314"/>
      <c r="FY147" s="314"/>
      <c r="GI147" s="314"/>
      <c r="GS147" s="314"/>
      <c r="HC147" s="314"/>
      <c r="HM147" s="314"/>
      <c r="HW147" s="314"/>
    </row>
    <row r="148" s="3" customFormat="true" x14ac:dyDescent="0.25">
      <c r="A148" s="314"/>
      <c r="K148" s="314"/>
      <c r="U148" s="314"/>
      <c r="AE148" s="314"/>
      <c r="AO148" s="314"/>
      <c r="AY148" s="314"/>
      <c r="AZ148" s="314"/>
      <c r="BA148" s="314"/>
      <c r="BB148" s="314"/>
      <c r="BC148" s="314"/>
      <c r="BD148" s="314"/>
      <c r="BE148" s="314"/>
      <c r="BF148" s="314"/>
      <c r="BI148" s="314"/>
      <c r="BS148" s="314"/>
      <c r="CC148" s="314"/>
      <c r="CM148" s="314"/>
      <c r="CW148" s="314"/>
      <c r="DG148" s="314"/>
      <c r="DQ148" s="314"/>
      <c r="EA148" s="314"/>
      <c r="EK148" s="314"/>
      <c r="EU148" s="314"/>
      <c r="FE148" s="314"/>
      <c r="FO148" s="314"/>
      <c r="FY148" s="314"/>
      <c r="GI148" s="314"/>
      <c r="GS148" s="314"/>
      <c r="HC148" s="314"/>
      <c r="HM148" s="314"/>
      <c r="HW148" s="314"/>
    </row>
    <row r="149" s="3" customFormat="true" x14ac:dyDescent="0.25">
      <c r="A149" s="314"/>
      <c r="K149" s="314"/>
      <c r="U149" s="314"/>
      <c r="AE149" s="314"/>
      <c r="AO149" s="314"/>
      <c r="AY149" s="314"/>
      <c r="AZ149" s="314"/>
      <c r="BA149" s="314"/>
      <c r="BB149" s="314"/>
      <c r="BC149" s="314"/>
      <c r="BD149" s="314"/>
      <c r="BE149" s="314"/>
      <c r="BF149" s="314"/>
      <c r="BI149" s="314"/>
      <c r="BS149" s="314"/>
      <c r="CC149" s="314"/>
      <c r="CM149" s="314"/>
      <c r="CW149" s="314"/>
      <c r="DG149" s="314"/>
      <c r="DQ149" s="314"/>
      <c r="EA149" s="314"/>
      <c r="EK149" s="314"/>
      <c r="EU149" s="314"/>
      <c r="FE149" s="314"/>
      <c r="FO149" s="314"/>
      <c r="FY149" s="314"/>
      <c r="GI149" s="314"/>
      <c r="GS149" s="314"/>
      <c r="HC149" s="314"/>
      <c r="HM149" s="314"/>
      <c r="HW149" s="314"/>
    </row>
    <row r="150" s="3" customFormat="true" x14ac:dyDescent="0.25">
      <c r="A150" s="314"/>
      <c r="K150" s="314"/>
      <c r="U150" s="314"/>
      <c r="AE150" s="314"/>
      <c r="AO150" s="314"/>
      <c r="AY150" s="314"/>
      <c r="AZ150" s="314"/>
      <c r="BA150" s="314"/>
      <c r="BB150" s="314"/>
      <c r="BC150" s="314"/>
      <c r="BD150" s="314"/>
      <c r="BE150" s="314"/>
      <c r="BF150" s="314"/>
      <c r="BI150" s="314"/>
      <c r="BS150" s="314"/>
      <c r="CC150" s="314"/>
      <c r="CM150" s="314"/>
      <c r="CW150" s="314"/>
      <c r="DG150" s="314"/>
      <c r="DQ150" s="314"/>
      <c r="EA150" s="314"/>
      <c r="EK150" s="314"/>
      <c r="EU150" s="314"/>
      <c r="FE150" s="314"/>
      <c r="FO150" s="314"/>
      <c r="FY150" s="314"/>
      <c r="GI150" s="314"/>
      <c r="GS150" s="314"/>
      <c r="HC150" s="314"/>
      <c r="HM150" s="314"/>
      <c r="HW150" s="314"/>
    </row>
    <row r="151" s="3" customFormat="true" x14ac:dyDescent="0.25">
      <c r="A151" s="314"/>
      <c r="K151" s="314"/>
      <c r="U151" s="314"/>
      <c r="AE151" s="314"/>
      <c r="AO151" s="314"/>
      <c r="AY151" s="314"/>
      <c r="AZ151" s="314"/>
      <c r="BA151" s="314"/>
      <c r="BB151" s="314"/>
      <c r="BC151" s="314"/>
      <c r="BD151" s="314"/>
      <c r="BE151" s="314"/>
      <c r="BF151" s="314"/>
      <c r="BI151" s="314"/>
      <c r="BS151" s="314"/>
      <c r="CC151" s="314"/>
      <c r="CM151" s="314"/>
      <c r="CW151" s="314"/>
      <c r="DG151" s="314"/>
      <c r="DQ151" s="314"/>
      <c r="EA151" s="314"/>
      <c r="EK151" s="314"/>
      <c r="EU151" s="314"/>
      <c r="FE151" s="314"/>
      <c r="FO151" s="314"/>
      <c r="FY151" s="314"/>
      <c r="GI151" s="314"/>
      <c r="GS151" s="314"/>
      <c r="HC151" s="314"/>
      <c r="HM151" s="314"/>
      <c r="HW151" s="314"/>
    </row>
    <row r="152" s="3" customFormat="true" x14ac:dyDescent="0.25">
      <c r="A152" s="314"/>
      <c r="K152" s="314"/>
      <c r="U152" s="314"/>
      <c r="AE152" s="314"/>
      <c r="AO152" s="314"/>
      <c r="AY152" s="314"/>
      <c r="AZ152" s="314"/>
      <c r="BA152" s="314"/>
      <c r="BB152" s="314"/>
      <c r="BC152" s="314"/>
      <c r="BD152" s="314"/>
      <c r="BE152" s="314"/>
      <c r="BF152" s="314"/>
      <c r="BI152" s="314"/>
      <c r="BS152" s="314"/>
      <c r="CC152" s="314"/>
      <c r="CM152" s="314"/>
      <c r="CW152" s="314"/>
      <c r="DG152" s="314"/>
      <c r="DQ152" s="314"/>
      <c r="EA152" s="314"/>
      <c r="EK152" s="314"/>
      <c r="EU152" s="314"/>
      <c r="FE152" s="314"/>
      <c r="FO152" s="314"/>
      <c r="FY152" s="314"/>
      <c r="GI152" s="314"/>
      <c r="GS152" s="314"/>
      <c r="HC152" s="314"/>
      <c r="HM152" s="314"/>
      <c r="HW152" s="314"/>
    </row>
    <row r="153" s="3" customFormat="true" x14ac:dyDescent="0.25">
      <c r="A153" s="314"/>
      <c r="K153" s="314"/>
      <c r="U153" s="314"/>
      <c r="AE153" s="314"/>
      <c r="AO153" s="314"/>
      <c r="AY153" s="314"/>
      <c r="AZ153" s="314"/>
      <c r="BA153" s="314"/>
      <c r="BB153" s="314"/>
      <c r="BC153" s="314"/>
      <c r="BD153" s="314"/>
      <c r="BE153" s="314"/>
      <c r="BF153" s="314"/>
      <c r="BI153" s="314"/>
      <c r="BS153" s="314"/>
      <c r="CC153" s="314"/>
      <c r="CM153" s="314"/>
      <c r="CW153" s="314"/>
      <c r="DG153" s="314"/>
      <c r="DQ153" s="314"/>
      <c r="EA153" s="314"/>
      <c r="EK153" s="314"/>
      <c r="EU153" s="314"/>
      <c r="FE153" s="314"/>
      <c r="FO153" s="314"/>
      <c r="FY153" s="314"/>
      <c r="GI153" s="314"/>
      <c r="GS153" s="314"/>
      <c r="HC153" s="314"/>
      <c r="HM153" s="314"/>
      <c r="HW153" s="314"/>
    </row>
    <row r="154" s="3" customFormat="true" x14ac:dyDescent="0.25">
      <c r="A154" s="314"/>
      <c r="K154" s="314"/>
      <c r="U154" s="314"/>
      <c r="AE154" s="314"/>
      <c r="AO154" s="314"/>
      <c r="AY154" s="314"/>
      <c r="AZ154" s="314"/>
      <c r="BA154" s="314"/>
      <c r="BB154" s="314"/>
      <c r="BC154" s="314"/>
      <c r="BD154" s="314"/>
      <c r="BE154" s="314"/>
      <c r="BF154" s="314"/>
      <c r="BI154" s="314"/>
      <c r="BS154" s="314"/>
      <c r="CC154" s="314"/>
      <c r="CM154" s="314"/>
      <c r="CW154" s="314"/>
      <c r="DG154" s="314"/>
      <c r="DQ154" s="314"/>
      <c r="EA154" s="314"/>
      <c r="EK154" s="314"/>
      <c r="EU154" s="314"/>
      <c r="FE154" s="314"/>
      <c r="FO154" s="314"/>
      <c r="FY154" s="314"/>
      <c r="GI154" s="314"/>
      <c r="GS154" s="314"/>
      <c r="HC154" s="314"/>
      <c r="HM154" s="314"/>
      <c r="HW154" s="314"/>
    </row>
    <row r="155" s="3" customFormat="true" x14ac:dyDescent="0.25">
      <c r="A155" s="314"/>
      <c r="K155" s="314"/>
      <c r="U155" s="314"/>
      <c r="AE155" s="314"/>
      <c r="AO155" s="314"/>
      <c r="AY155" s="314"/>
      <c r="AZ155" s="314"/>
      <c r="BA155" s="314"/>
      <c r="BB155" s="314"/>
      <c r="BC155" s="314"/>
      <c r="BD155" s="314"/>
      <c r="BE155" s="314"/>
      <c r="BF155" s="314"/>
      <c r="BI155" s="314"/>
      <c r="BS155" s="314"/>
      <c r="CC155" s="314"/>
      <c r="CM155" s="314"/>
      <c r="CW155" s="314"/>
      <c r="DG155" s="314"/>
      <c r="DQ155" s="314"/>
      <c r="EA155" s="314"/>
      <c r="EK155" s="314"/>
      <c r="EU155" s="314"/>
      <c r="FE155" s="314"/>
      <c r="FO155" s="314"/>
      <c r="FY155" s="314"/>
      <c r="GI155" s="314"/>
      <c r="GS155" s="314"/>
      <c r="HC155" s="314"/>
      <c r="HM155" s="314"/>
      <c r="HW155" s="314"/>
    </row>
    <row r="156" s="3" customFormat="true" x14ac:dyDescent="0.25">
      <c r="A156" s="314"/>
      <c r="K156" s="314"/>
      <c r="U156" s="314"/>
      <c r="AE156" s="314"/>
      <c r="AO156" s="314"/>
      <c r="AY156" s="314"/>
      <c r="AZ156" s="314"/>
      <c r="BA156" s="314"/>
      <c r="BB156" s="314"/>
      <c r="BC156" s="314"/>
      <c r="BD156" s="314"/>
      <c r="BE156" s="314"/>
      <c r="BF156" s="314"/>
      <c r="BI156" s="314"/>
      <c r="BS156" s="314"/>
      <c r="CC156" s="314"/>
      <c r="CM156" s="314"/>
      <c r="CW156" s="314"/>
      <c r="DG156" s="314"/>
      <c r="DQ156" s="314"/>
      <c r="EA156" s="314"/>
      <c r="EK156" s="314"/>
      <c r="EU156" s="314"/>
      <c r="FE156" s="314"/>
      <c r="FO156" s="314"/>
      <c r="FY156" s="314"/>
      <c r="GI156" s="314"/>
      <c r="GS156" s="314"/>
      <c r="HC156" s="314"/>
      <c r="HM156" s="314"/>
      <c r="HW156" s="314"/>
    </row>
    <row r="157" s="3" customFormat="true" x14ac:dyDescent="0.25">
      <c r="A157" s="314"/>
      <c r="K157" s="314"/>
      <c r="U157" s="314"/>
      <c r="AE157" s="314"/>
      <c r="AO157" s="314"/>
      <c r="AY157" s="314"/>
      <c r="AZ157" s="314"/>
      <c r="BA157" s="314"/>
      <c r="BB157" s="314"/>
      <c r="BC157" s="314"/>
      <c r="BD157" s="314"/>
      <c r="BE157" s="314"/>
      <c r="BF157" s="314"/>
      <c r="BI157" s="314"/>
      <c r="BS157" s="314"/>
      <c r="CC157" s="314"/>
      <c r="CM157" s="314"/>
      <c r="CW157" s="314"/>
      <c r="DG157" s="314"/>
      <c r="DQ157" s="314"/>
      <c r="EA157" s="314"/>
      <c r="EK157" s="314"/>
      <c r="EU157" s="314"/>
      <c r="FE157" s="314"/>
      <c r="FO157" s="314"/>
      <c r="FY157" s="314"/>
      <c r="GI157" s="314"/>
      <c r="GS157" s="314"/>
      <c r="HC157" s="314"/>
      <c r="HM157" s="314"/>
      <c r="HW157" s="314"/>
    </row>
    <row r="158" s="3" customFormat="true" x14ac:dyDescent="0.25">
      <c r="A158" s="314"/>
      <c r="K158" s="314"/>
      <c r="U158" s="314"/>
      <c r="AE158" s="314"/>
      <c r="AO158" s="314"/>
      <c r="AY158" s="314"/>
      <c r="AZ158" s="314"/>
      <c r="BA158" s="314"/>
      <c r="BB158" s="314"/>
      <c r="BC158" s="314"/>
      <c r="BD158" s="314"/>
      <c r="BE158" s="314"/>
      <c r="BF158" s="314"/>
      <c r="BI158" s="314"/>
      <c r="BS158" s="314"/>
      <c r="CC158" s="314"/>
      <c r="CM158" s="314"/>
      <c r="CW158" s="314"/>
      <c r="DG158" s="314"/>
      <c r="DQ158" s="314"/>
      <c r="EA158" s="314"/>
      <c r="EK158" s="314"/>
      <c r="EU158" s="314"/>
      <c r="FE158" s="314"/>
      <c r="FO158" s="314"/>
      <c r="FY158" s="314"/>
      <c r="GI158" s="314"/>
      <c r="GS158" s="314"/>
      <c r="HC158" s="314"/>
      <c r="HM158" s="314"/>
      <c r="HW158" s="314"/>
    </row>
    <row r="159" s="3" customFormat="true" x14ac:dyDescent="0.25">
      <c r="A159" s="314"/>
      <c r="K159" s="314"/>
      <c r="U159" s="314"/>
      <c r="AE159" s="314"/>
      <c r="AO159" s="314"/>
      <c r="AY159" s="314"/>
      <c r="AZ159" s="314"/>
      <c r="BA159" s="314"/>
      <c r="BB159" s="314"/>
      <c r="BC159" s="314"/>
      <c r="BD159" s="314"/>
      <c r="BE159" s="314"/>
      <c r="BF159" s="314"/>
      <c r="BI159" s="314"/>
      <c r="BS159" s="314"/>
      <c r="CC159" s="314"/>
      <c r="CM159" s="314"/>
      <c r="CW159" s="314"/>
      <c r="DG159" s="314"/>
      <c r="DQ159" s="314"/>
      <c r="EA159" s="314"/>
      <c r="EK159" s="314"/>
      <c r="EU159" s="314"/>
      <c r="FE159" s="314"/>
      <c r="FO159" s="314"/>
      <c r="FY159" s="314"/>
      <c r="GI159" s="314"/>
      <c r="GS159" s="314"/>
      <c r="HC159" s="314"/>
      <c r="HM159" s="314"/>
      <c r="HW159" s="314"/>
    </row>
    <row r="160" s="3" customFormat="true" x14ac:dyDescent="0.25">
      <c r="A160" s="314"/>
      <c r="K160" s="314"/>
      <c r="U160" s="314"/>
      <c r="AE160" s="314"/>
      <c r="AO160" s="314"/>
      <c r="AY160" s="314"/>
      <c r="AZ160" s="314"/>
      <c r="BA160" s="314"/>
      <c r="BB160" s="314"/>
      <c r="BC160" s="314"/>
      <c r="BD160" s="314"/>
      <c r="BE160" s="314"/>
      <c r="BF160" s="314"/>
      <c r="BI160" s="314"/>
      <c r="BS160" s="314"/>
      <c r="CC160" s="314"/>
      <c r="CM160" s="314"/>
      <c r="CW160" s="314"/>
      <c r="DG160" s="314"/>
      <c r="DQ160" s="314"/>
      <c r="EA160" s="314"/>
      <c r="EK160" s="314"/>
      <c r="EU160" s="314"/>
      <c r="FE160" s="314"/>
      <c r="FO160" s="314"/>
      <c r="FY160" s="314"/>
      <c r="GI160" s="314"/>
      <c r="GS160" s="314"/>
      <c r="HC160" s="314"/>
      <c r="HM160" s="314"/>
      <c r="HW160" s="314"/>
    </row>
    <row r="161" s="3" customFormat="true" x14ac:dyDescent="0.25">
      <c r="A161" s="314"/>
      <c r="K161" s="314"/>
      <c r="U161" s="314"/>
      <c r="AE161" s="314"/>
      <c r="AO161" s="314"/>
      <c r="AY161" s="314"/>
      <c r="AZ161" s="314"/>
      <c r="BA161" s="314"/>
      <c r="BB161" s="314"/>
      <c r="BC161" s="314"/>
      <c r="BD161" s="314"/>
      <c r="BE161" s="314"/>
      <c r="BF161" s="314"/>
      <c r="BI161" s="314"/>
      <c r="BS161" s="314"/>
      <c r="CC161" s="314"/>
      <c r="CM161" s="314"/>
      <c r="CW161" s="314"/>
      <c r="DG161" s="314"/>
      <c r="DQ161" s="314"/>
      <c r="EA161" s="314"/>
      <c r="EK161" s="314"/>
      <c r="EU161" s="314"/>
      <c r="FE161" s="314"/>
      <c r="FO161" s="314"/>
      <c r="FY161" s="314"/>
      <c r="GI161" s="314"/>
      <c r="GS161" s="314"/>
      <c r="HC161" s="314"/>
      <c r="HM161" s="314"/>
      <c r="HW161" s="314"/>
    </row>
    <row r="162" s="3" customFormat="true" x14ac:dyDescent="0.25">
      <c r="A162" s="314"/>
      <c r="K162" s="314"/>
      <c r="U162" s="314"/>
      <c r="AE162" s="314"/>
      <c r="AO162" s="314"/>
      <c r="AY162" s="314"/>
      <c r="AZ162" s="314"/>
      <c r="BA162" s="314"/>
      <c r="BB162" s="314"/>
      <c r="BC162" s="314"/>
      <c r="BD162" s="314"/>
      <c r="BE162" s="314"/>
      <c r="BF162" s="314"/>
      <c r="BI162" s="314"/>
      <c r="BS162" s="314"/>
      <c r="CC162" s="314"/>
      <c r="CM162" s="314"/>
      <c r="CW162" s="314"/>
      <c r="DG162" s="314"/>
      <c r="DQ162" s="314"/>
      <c r="EA162" s="314"/>
      <c r="EK162" s="314"/>
      <c r="EU162" s="314"/>
      <c r="FE162" s="314"/>
      <c r="FO162" s="314"/>
      <c r="FY162" s="314"/>
      <c r="GI162" s="314"/>
      <c r="GS162" s="314"/>
      <c r="HC162" s="314"/>
      <c r="HM162" s="314"/>
      <c r="HW162" s="314"/>
    </row>
    <row r="163" s="3" customFormat="true" x14ac:dyDescent="0.25">
      <c r="A163" s="314"/>
      <c r="K163" s="314"/>
      <c r="U163" s="314"/>
      <c r="AE163" s="314"/>
      <c r="AO163" s="314"/>
      <c r="AY163" s="314"/>
      <c r="AZ163" s="314"/>
      <c r="BA163" s="314"/>
      <c r="BB163" s="314"/>
      <c r="BC163" s="314"/>
      <c r="BD163" s="314"/>
      <c r="BE163" s="314"/>
      <c r="BF163" s="314"/>
      <c r="BI163" s="314"/>
      <c r="BS163" s="314"/>
      <c r="CC163" s="314"/>
      <c r="CM163" s="314"/>
      <c r="CW163" s="314"/>
      <c r="DG163" s="314"/>
      <c r="DQ163" s="314"/>
      <c r="EA163" s="314"/>
      <c r="EK163" s="314"/>
      <c r="EU163" s="314"/>
      <c r="FE163" s="314"/>
      <c r="FO163" s="314"/>
      <c r="FY163" s="314"/>
      <c r="GI163" s="314"/>
      <c r="GS163" s="314"/>
      <c r="HC163" s="314"/>
      <c r="HM163" s="314"/>
      <c r="HW163" s="314"/>
    </row>
    <row r="164" s="3" customFormat="true" x14ac:dyDescent="0.25">
      <c r="A164" s="314"/>
      <c r="K164" s="314"/>
      <c r="U164" s="314"/>
      <c r="AE164" s="314"/>
      <c r="AO164" s="314"/>
      <c r="AY164" s="314"/>
      <c r="AZ164" s="314"/>
      <c r="BA164" s="314"/>
      <c r="BB164" s="314"/>
      <c r="BC164" s="314"/>
      <c r="BD164" s="314"/>
      <c r="BE164" s="314"/>
      <c r="BF164" s="314"/>
      <c r="BI164" s="314"/>
      <c r="BS164" s="314"/>
      <c r="CC164" s="314"/>
      <c r="CM164" s="314"/>
      <c r="CW164" s="314"/>
      <c r="DG164" s="314"/>
      <c r="DQ164" s="314"/>
      <c r="EA164" s="314"/>
      <c r="EK164" s="314"/>
      <c r="EU164" s="314"/>
      <c r="FE164" s="314"/>
      <c r="FO164" s="314"/>
      <c r="FY164" s="314"/>
      <c r="GI164" s="314"/>
      <c r="GS164" s="314"/>
      <c r="HC164" s="314"/>
      <c r="HM164" s="314"/>
      <c r="HW164" s="314"/>
    </row>
    <row r="165" s="3" customFormat="true" x14ac:dyDescent="0.25">
      <c r="A165" s="314"/>
      <c r="K165" s="314"/>
      <c r="U165" s="314"/>
      <c r="AE165" s="314"/>
      <c r="AO165" s="314"/>
      <c r="AY165" s="314"/>
      <c r="AZ165" s="314"/>
      <c r="BA165" s="314"/>
      <c r="BB165" s="314"/>
      <c r="BC165" s="314"/>
      <c r="BD165" s="314"/>
      <c r="BE165" s="314"/>
      <c r="BF165" s="314"/>
      <c r="BI165" s="314"/>
      <c r="BS165" s="314"/>
      <c r="CC165" s="314"/>
      <c r="CM165" s="314"/>
      <c r="CW165" s="314"/>
      <c r="DG165" s="314"/>
      <c r="DQ165" s="314"/>
      <c r="EA165" s="314"/>
      <c r="EK165" s="314"/>
      <c r="EU165" s="314"/>
      <c r="FE165" s="314"/>
      <c r="FO165" s="314"/>
      <c r="FY165" s="314"/>
      <c r="GI165" s="314"/>
      <c r="GS165" s="314"/>
      <c r="HC165" s="314"/>
      <c r="HM165" s="314"/>
      <c r="HW165" s="314"/>
    </row>
    <row r="166" s="3" customFormat="true" x14ac:dyDescent="0.25">
      <c r="A166" s="314"/>
      <c r="K166" s="314"/>
      <c r="U166" s="314"/>
      <c r="AE166" s="314"/>
      <c r="AO166" s="314"/>
      <c r="AY166" s="314"/>
      <c r="AZ166" s="314"/>
      <c r="BA166" s="314"/>
      <c r="BB166" s="314"/>
      <c r="BC166" s="314"/>
      <c r="BD166" s="314"/>
      <c r="BE166" s="314"/>
      <c r="BF166" s="314"/>
      <c r="BI166" s="314"/>
      <c r="BS166" s="314"/>
      <c r="CC166" s="314"/>
      <c r="CM166" s="314"/>
      <c r="CW166" s="314"/>
      <c r="DG166" s="314"/>
      <c r="DQ166" s="314"/>
      <c r="EA166" s="314"/>
      <c r="EK166" s="314"/>
      <c r="EU166" s="314"/>
      <c r="FE166" s="314"/>
      <c r="FO166" s="314"/>
      <c r="FY166" s="314"/>
      <c r="GI166" s="314"/>
      <c r="GS166" s="314"/>
      <c r="HC166" s="314"/>
      <c r="HM166" s="314"/>
      <c r="HW166" s="314"/>
    </row>
    <row r="167" s="3" customFormat="true" x14ac:dyDescent="0.25">
      <c r="A167" s="314"/>
      <c r="K167" s="314"/>
      <c r="U167" s="314"/>
      <c r="AE167" s="314"/>
      <c r="AO167" s="314"/>
      <c r="AY167" s="314"/>
      <c r="AZ167" s="314"/>
      <c r="BA167" s="314"/>
      <c r="BB167" s="314"/>
      <c r="BC167" s="314"/>
      <c r="BD167" s="314"/>
      <c r="BE167" s="314"/>
      <c r="BF167" s="314"/>
      <c r="BI167" s="314"/>
      <c r="BS167" s="314"/>
      <c r="CC167" s="314"/>
      <c r="CM167" s="314"/>
      <c r="CW167" s="314"/>
      <c r="DG167" s="314"/>
      <c r="DQ167" s="314"/>
      <c r="EA167" s="314"/>
      <c r="EK167" s="314"/>
      <c r="EU167" s="314"/>
      <c r="FE167" s="314"/>
      <c r="FO167" s="314"/>
      <c r="FY167" s="314"/>
      <c r="GI167" s="314"/>
      <c r="GS167" s="314"/>
      <c r="HC167" s="314"/>
      <c r="HM167" s="314"/>
      <c r="HW167" s="314"/>
    </row>
    <row r="168" s="3" customFormat="true" x14ac:dyDescent="0.25">
      <c r="A168" s="314"/>
      <c r="K168" s="314"/>
      <c r="U168" s="314"/>
      <c r="AE168" s="314"/>
      <c r="AO168" s="314"/>
      <c r="AY168" s="314"/>
      <c r="AZ168" s="314"/>
      <c r="BA168" s="314"/>
      <c r="BB168" s="314"/>
      <c r="BC168" s="314"/>
      <c r="BD168" s="314"/>
      <c r="BE168" s="314"/>
      <c r="BF168" s="314"/>
      <c r="BI168" s="314"/>
      <c r="BS168" s="314"/>
      <c r="CC168" s="314"/>
      <c r="CM168" s="314"/>
      <c r="CW168" s="314"/>
      <c r="DG168" s="314"/>
      <c r="DQ168" s="314"/>
      <c r="EA168" s="314"/>
      <c r="EK168" s="314"/>
      <c r="EU168" s="314"/>
      <c r="FE168" s="314"/>
      <c r="FO168" s="314"/>
      <c r="FY168" s="314"/>
      <c r="GI168" s="314"/>
      <c r="GS168" s="314"/>
      <c r="HC168" s="314"/>
      <c r="HM168" s="314"/>
      <c r="HW168" s="314"/>
    </row>
    <row r="169" s="3" customFormat="true" x14ac:dyDescent="0.25">
      <c r="A169" s="314"/>
      <c r="K169" s="314"/>
      <c r="U169" s="314"/>
      <c r="AE169" s="314"/>
      <c r="AO169" s="314"/>
      <c r="AY169" s="314"/>
      <c r="AZ169" s="314"/>
      <c r="BA169" s="314"/>
      <c r="BB169" s="314"/>
      <c r="BC169" s="314"/>
      <c r="BD169" s="314"/>
      <c r="BE169" s="314"/>
      <c r="BF169" s="314"/>
      <c r="BI169" s="314"/>
      <c r="BS169" s="314"/>
      <c r="CC169" s="314"/>
      <c r="CM169" s="314"/>
      <c r="CW169" s="314"/>
      <c r="DG169" s="314"/>
      <c r="DQ169" s="314"/>
      <c r="EA169" s="314"/>
      <c r="EK169" s="314"/>
      <c r="EU169" s="314"/>
      <c r="FE169" s="314"/>
      <c r="FO169" s="314"/>
      <c r="FY169" s="314"/>
      <c r="GI169" s="314"/>
      <c r="GS169" s="314"/>
      <c r="HC169" s="314"/>
      <c r="HM169" s="314"/>
      <c r="HW169" s="314"/>
    </row>
    <row r="170" s="3" customFormat="true" x14ac:dyDescent="0.25">
      <c r="A170" s="314"/>
      <c r="K170" s="314"/>
      <c r="U170" s="314"/>
      <c r="AE170" s="314"/>
      <c r="AO170" s="314"/>
      <c r="AY170" s="314"/>
      <c r="AZ170" s="314"/>
      <c r="BA170" s="314"/>
      <c r="BB170" s="314"/>
      <c r="BC170" s="314"/>
      <c r="BD170" s="314"/>
      <c r="BE170" s="314"/>
      <c r="BF170" s="314"/>
      <c r="BI170" s="314"/>
      <c r="BS170" s="314"/>
      <c r="CC170" s="314"/>
      <c r="CM170" s="314"/>
      <c r="CW170" s="314"/>
      <c r="DG170" s="314"/>
      <c r="DQ170" s="314"/>
      <c r="EA170" s="314"/>
      <c r="EK170" s="314"/>
      <c r="EU170" s="314"/>
      <c r="FE170" s="314"/>
      <c r="FO170" s="314"/>
      <c r="FY170" s="314"/>
      <c r="GI170" s="314"/>
      <c r="GS170" s="314"/>
      <c r="HC170" s="314"/>
      <c r="HM170" s="314"/>
      <c r="HW170" s="314"/>
    </row>
    <row r="171" s="3" customFormat="true" x14ac:dyDescent="0.25">
      <c r="A171" s="314"/>
      <c r="K171" s="314"/>
      <c r="U171" s="314"/>
      <c r="AE171" s="314"/>
      <c r="AO171" s="314"/>
      <c r="AY171" s="314"/>
      <c r="AZ171" s="314"/>
      <c r="BA171" s="314"/>
      <c r="BB171" s="314"/>
      <c r="BC171" s="314"/>
      <c r="BD171" s="314"/>
      <c r="BE171" s="314"/>
      <c r="BF171" s="314"/>
      <c r="BI171" s="314"/>
      <c r="BS171" s="314"/>
      <c r="CC171" s="314"/>
      <c r="CM171" s="314"/>
      <c r="CW171" s="314"/>
      <c r="DG171" s="314"/>
      <c r="DQ171" s="314"/>
      <c r="EA171" s="314"/>
      <c r="EK171" s="314"/>
      <c r="EU171" s="314"/>
      <c r="FE171" s="314"/>
      <c r="FO171" s="314"/>
      <c r="FY171" s="314"/>
      <c r="GI171" s="314"/>
      <c r="GS171" s="314"/>
      <c r="HC171" s="314"/>
      <c r="HM171" s="314"/>
      <c r="HW171" s="314"/>
    </row>
    <row r="172" s="3" customFormat="true" x14ac:dyDescent="0.25">
      <c r="A172" s="314"/>
      <c r="K172" s="314"/>
      <c r="U172" s="314"/>
      <c r="AE172" s="314"/>
      <c r="AO172" s="314"/>
      <c r="AY172" s="314"/>
      <c r="AZ172" s="314"/>
      <c r="BA172" s="314"/>
      <c r="BB172" s="314"/>
      <c r="BC172" s="314"/>
      <c r="BD172" s="314"/>
      <c r="BE172" s="314"/>
      <c r="BF172" s="314"/>
      <c r="BI172" s="314"/>
      <c r="BS172" s="314"/>
      <c r="CC172" s="314"/>
      <c r="CM172" s="314"/>
      <c r="CW172" s="314"/>
      <c r="DG172" s="314"/>
      <c r="DQ172" s="314"/>
      <c r="EA172" s="314"/>
      <c r="EK172" s="314"/>
      <c r="EU172" s="314"/>
      <c r="FE172" s="314"/>
      <c r="FO172" s="314"/>
      <c r="FY172" s="314"/>
      <c r="GI172" s="314"/>
      <c r="GS172" s="314"/>
      <c r="HC172" s="314"/>
      <c r="HM172" s="314"/>
      <c r="HW172" s="314"/>
    </row>
    <row r="173" s="3" customFormat="true" x14ac:dyDescent="0.25">
      <c r="A173" s="314"/>
      <c r="K173" s="314"/>
      <c r="U173" s="314"/>
      <c r="AE173" s="314"/>
      <c r="AO173" s="314"/>
      <c r="AY173" s="314"/>
      <c r="AZ173" s="314"/>
      <c r="BA173" s="314"/>
      <c r="BB173" s="314"/>
      <c r="BC173" s="314"/>
      <c r="BD173" s="314"/>
      <c r="BE173" s="314"/>
      <c r="BF173" s="314"/>
      <c r="BI173" s="314"/>
      <c r="BS173" s="314"/>
      <c r="CC173" s="314"/>
      <c r="CM173" s="314"/>
      <c r="CW173" s="314"/>
      <c r="DG173" s="314"/>
      <c r="DQ173" s="314"/>
      <c r="EA173" s="314"/>
      <c r="EK173" s="314"/>
      <c r="EU173" s="314"/>
      <c r="FE173" s="314"/>
      <c r="FO173" s="314"/>
      <c r="FY173" s="314"/>
      <c r="GI173" s="314"/>
      <c r="GS173" s="314"/>
      <c r="HC173" s="314"/>
      <c r="HM173" s="314"/>
      <c r="HW173" s="314"/>
    </row>
    <row r="174" s="3" customFormat="true" x14ac:dyDescent="0.25">
      <c r="A174" s="314"/>
      <c r="K174" s="314"/>
      <c r="U174" s="314"/>
      <c r="AE174" s="314"/>
      <c r="AO174" s="314"/>
      <c r="AY174" s="314"/>
      <c r="AZ174" s="314"/>
      <c r="BA174" s="314"/>
      <c r="BB174" s="314"/>
      <c r="BC174" s="314"/>
      <c r="BD174" s="314"/>
      <c r="BE174" s="314"/>
      <c r="BF174" s="314"/>
      <c r="BI174" s="314"/>
      <c r="BS174" s="314"/>
      <c r="CC174" s="314"/>
      <c r="CM174" s="314"/>
      <c r="CW174" s="314"/>
      <c r="DG174" s="314"/>
      <c r="DQ174" s="314"/>
      <c r="EA174" s="314"/>
      <c r="EK174" s="314"/>
      <c r="EU174" s="314"/>
      <c r="FE174" s="314"/>
      <c r="FO174" s="314"/>
      <c r="FY174" s="314"/>
      <c r="GI174" s="314"/>
      <c r="GS174" s="314"/>
      <c r="HC174" s="314"/>
      <c r="HM174" s="314"/>
      <c r="HW174" s="314"/>
    </row>
    <row r="175" s="3" customFormat="true" x14ac:dyDescent="0.25">
      <c r="A175" s="314"/>
      <c r="K175" s="314"/>
      <c r="U175" s="314"/>
      <c r="AE175" s="314"/>
      <c r="AO175" s="314"/>
      <c r="AY175" s="314"/>
      <c r="AZ175" s="314"/>
      <c r="BA175" s="314"/>
      <c r="BB175" s="314"/>
      <c r="BC175" s="314"/>
      <c r="BD175" s="314"/>
      <c r="BE175" s="314"/>
      <c r="BF175" s="314"/>
      <c r="BI175" s="314"/>
      <c r="BS175" s="314"/>
      <c r="CC175" s="314"/>
      <c r="CM175" s="314"/>
      <c r="CW175" s="314"/>
      <c r="DG175" s="314"/>
      <c r="DQ175" s="314"/>
      <c r="EA175" s="314"/>
      <c r="EK175" s="314"/>
      <c r="EU175" s="314"/>
      <c r="FE175" s="314"/>
      <c r="FO175" s="314"/>
      <c r="FY175" s="314"/>
      <c r="GI175" s="314"/>
      <c r="GS175" s="314"/>
      <c r="HC175" s="314"/>
      <c r="HM175" s="314"/>
      <c r="HW175" s="314"/>
    </row>
    <row r="176" s="3" customFormat="true" x14ac:dyDescent="0.25">
      <c r="A176" s="314"/>
      <c r="K176" s="314"/>
      <c r="U176" s="314"/>
      <c r="AE176" s="314"/>
      <c r="AO176" s="314"/>
      <c r="AY176" s="314"/>
      <c r="AZ176" s="314"/>
      <c r="BA176" s="314"/>
      <c r="BB176" s="314"/>
      <c r="BC176" s="314"/>
      <c r="BD176" s="314"/>
      <c r="BE176" s="314"/>
      <c r="BF176" s="314"/>
      <c r="BI176" s="314"/>
      <c r="BS176" s="314"/>
      <c r="CC176" s="314"/>
      <c r="CM176" s="314"/>
      <c r="CW176" s="314"/>
      <c r="DG176" s="314"/>
      <c r="DQ176" s="314"/>
      <c r="EA176" s="314"/>
      <c r="EK176" s="314"/>
      <c r="EU176" s="314"/>
      <c r="FE176" s="314"/>
      <c r="FO176" s="314"/>
      <c r="FY176" s="314"/>
      <c r="GI176" s="314"/>
      <c r="GS176" s="314"/>
      <c r="HC176" s="314"/>
      <c r="HM176" s="314"/>
      <c r="HW176" s="314"/>
    </row>
    <row r="177" s="3" customFormat="true" x14ac:dyDescent="0.25">
      <c r="A177" s="314"/>
      <c r="K177" s="314"/>
      <c r="U177" s="314"/>
      <c r="AE177" s="314"/>
      <c r="AO177" s="314"/>
      <c r="AY177" s="314"/>
      <c r="AZ177" s="314"/>
      <c r="BA177" s="314"/>
      <c r="BB177" s="314"/>
      <c r="BC177" s="314"/>
      <c r="BD177" s="314"/>
      <c r="BE177" s="314"/>
      <c r="BF177" s="314"/>
      <c r="BI177" s="314"/>
      <c r="BS177" s="314"/>
      <c r="CC177" s="314"/>
      <c r="CM177" s="314"/>
      <c r="CW177" s="314"/>
      <c r="DG177" s="314"/>
      <c r="DQ177" s="314"/>
      <c r="EA177" s="314"/>
      <c r="EK177" s="314"/>
      <c r="EU177" s="314"/>
      <c r="FE177" s="314"/>
      <c r="FO177" s="314"/>
      <c r="FY177" s="314"/>
      <c r="GI177" s="314"/>
      <c r="GS177" s="314"/>
      <c r="HC177" s="314"/>
      <c r="HM177" s="314"/>
      <c r="HW177" s="314"/>
    </row>
    <row r="178" s="3" customFormat="true" x14ac:dyDescent="0.25">
      <c r="A178" s="314"/>
      <c r="K178" s="314"/>
      <c r="U178" s="314"/>
      <c r="AE178" s="314"/>
      <c r="AO178" s="314"/>
      <c r="AY178" s="314"/>
      <c r="AZ178" s="314"/>
      <c r="BA178" s="314"/>
      <c r="BB178" s="314"/>
      <c r="BC178" s="314"/>
      <c r="BD178" s="314"/>
      <c r="BE178" s="314"/>
      <c r="BF178" s="314"/>
      <c r="BI178" s="314"/>
      <c r="BS178" s="314"/>
      <c r="CC178" s="314"/>
      <c r="CM178" s="314"/>
      <c r="CW178" s="314"/>
      <c r="DG178" s="314"/>
      <c r="DQ178" s="314"/>
      <c r="EA178" s="314"/>
      <c r="EK178" s="314"/>
      <c r="EU178" s="314"/>
      <c r="FE178" s="314"/>
      <c r="FO178" s="314"/>
      <c r="FY178" s="314"/>
      <c r="GI178" s="314"/>
      <c r="GS178" s="314"/>
      <c r="HC178" s="314"/>
      <c r="HM178" s="314"/>
      <c r="HW178" s="314"/>
    </row>
    <row r="179" s="3" customFormat="true" x14ac:dyDescent="0.25">
      <c r="A179" s="314"/>
      <c r="K179" s="314"/>
      <c r="U179" s="314"/>
      <c r="AE179" s="314"/>
      <c r="AO179" s="314"/>
      <c r="AY179" s="314"/>
      <c r="AZ179" s="314"/>
      <c r="BA179" s="314"/>
      <c r="BB179" s="314"/>
      <c r="BC179" s="314"/>
      <c r="BD179" s="314"/>
      <c r="BE179" s="314"/>
      <c r="BF179" s="314"/>
      <c r="BI179" s="314"/>
      <c r="BS179" s="314"/>
      <c r="CC179" s="314"/>
      <c r="CM179" s="314"/>
      <c r="CW179" s="314"/>
      <c r="DG179" s="314"/>
      <c r="DQ179" s="314"/>
      <c r="EA179" s="314"/>
      <c r="EK179" s="314"/>
      <c r="EU179" s="314"/>
      <c r="FE179" s="314"/>
      <c r="FO179" s="314"/>
      <c r="FY179" s="314"/>
      <c r="GI179" s="314"/>
      <c r="GS179" s="314"/>
      <c r="HC179" s="314"/>
      <c r="HM179" s="314"/>
      <c r="HW179" s="314"/>
    </row>
    <row r="180" s="3" customFormat="true" x14ac:dyDescent="0.25">
      <c r="A180" s="314"/>
      <c r="K180" s="314"/>
      <c r="U180" s="314"/>
      <c r="AE180" s="314"/>
      <c r="AO180" s="314"/>
      <c r="AY180" s="314"/>
      <c r="AZ180" s="314"/>
      <c r="BA180" s="314"/>
      <c r="BB180" s="314"/>
      <c r="BC180" s="314"/>
      <c r="BD180" s="314"/>
      <c r="BE180" s="314"/>
      <c r="BF180" s="314"/>
      <c r="BI180" s="314"/>
      <c r="BS180" s="314"/>
      <c r="CC180" s="314"/>
      <c r="CM180" s="314"/>
      <c r="CW180" s="314"/>
      <c r="DG180" s="314"/>
      <c r="DQ180" s="314"/>
      <c r="EA180" s="314"/>
      <c r="EK180" s="314"/>
      <c r="EU180" s="314"/>
      <c r="FE180" s="314"/>
      <c r="FO180" s="314"/>
      <c r="FY180" s="314"/>
      <c r="GI180" s="314"/>
      <c r="GS180" s="314"/>
      <c r="HC180" s="314"/>
      <c r="HM180" s="314"/>
      <c r="HW180" s="314"/>
    </row>
    <row r="181" s="3" customFormat="true" x14ac:dyDescent="0.25">
      <c r="A181" s="314"/>
      <c r="K181" s="314"/>
      <c r="U181" s="314"/>
      <c r="AE181" s="314"/>
      <c r="AO181" s="314"/>
      <c r="AY181" s="314"/>
      <c r="AZ181" s="314"/>
      <c r="BA181" s="314"/>
      <c r="BB181" s="314"/>
      <c r="BC181" s="314"/>
      <c r="BD181" s="314"/>
      <c r="BE181" s="314"/>
      <c r="BF181" s="314"/>
      <c r="BI181" s="314"/>
      <c r="BS181" s="314"/>
      <c r="CC181" s="314"/>
      <c r="CM181" s="314"/>
      <c r="CW181" s="314"/>
      <c r="DG181" s="314"/>
      <c r="DQ181" s="314"/>
      <c r="EA181" s="314"/>
      <c r="EK181" s="314"/>
      <c r="EU181" s="314"/>
      <c r="FE181" s="314"/>
      <c r="FO181" s="314"/>
      <c r="FY181" s="314"/>
      <c r="GI181" s="314"/>
      <c r="GS181" s="314"/>
      <c r="HC181" s="314"/>
      <c r="HM181" s="314"/>
      <c r="HW181" s="314"/>
    </row>
    <row r="182" s="3" customFormat="true" x14ac:dyDescent="0.25">
      <c r="A182" s="314"/>
      <c r="K182" s="314"/>
      <c r="U182" s="314"/>
      <c r="AE182" s="314"/>
      <c r="AO182" s="314"/>
      <c r="AY182" s="314"/>
      <c r="AZ182" s="314"/>
      <c r="BA182" s="314"/>
      <c r="BB182" s="314"/>
      <c r="BC182" s="314"/>
      <c r="BD182" s="314"/>
      <c r="BE182" s="314"/>
      <c r="BF182" s="314"/>
      <c r="BI182" s="314"/>
      <c r="BS182" s="314"/>
      <c r="CC182" s="314"/>
      <c r="CM182" s="314"/>
      <c r="CW182" s="314"/>
      <c r="DG182" s="314"/>
      <c r="DQ182" s="314"/>
      <c r="EA182" s="314"/>
      <c r="EK182" s="314"/>
      <c r="EU182" s="314"/>
      <c r="FE182" s="314"/>
      <c r="FO182" s="314"/>
      <c r="FY182" s="314"/>
      <c r="GI182" s="314"/>
      <c r="GS182" s="314"/>
      <c r="HC182" s="314"/>
      <c r="HM182" s="314"/>
      <c r="HW182" s="314"/>
    </row>
    <row r="183" s="3" customFormat="true" x14ac:dyDescent="0.25">
      <c r="A183" s="314"/>
      <c r="K183" s="314"/>
      <c r="U183" s="314"/>
      <c r="AE183" s="314"/>
      <c r="AO183" s="314"/>
      <c r="AY183" s="314"/>
      <c r="AZ183" s="314"/>
      <c r="BA183" s="314"/>
      <c r="BB183" s="314"/>
      <c r="BC183" s="314"/>
      <c r="BD183" s="314"/>
      <c r="BE183" s="314"/>
      <c r="BF183" s="314"/>
      <c r="BI183" s="314"/>
      <c r="BS183" s="314"/>
      <c r="CC183" s="314"/>
      <c r="CM183" s="314"/>
      <c r="CW183" s="314"/>
      <c r="DG183" s="314"/>
      <c r="DQ183" s="314"/>
      <c r="EA183" s="314"/>
      <c r="EK183" s="314"/>
      <c r="EU183" s="314"/>
      <c r="FE183" s="314"/>
      <c r="FO183" s="314"/>
      <c r="FY183" s="314"/>
      <c r="GI183" s="314"/>
      <c r="GS183" s="314"/>
      <c r="HC183" s="314"/>
      <c r="HM183" s="314"/>
      <c r="HW183" s="314"/>
    </row>
    <row r="184" s="3" customFormat="true" x14ac:dyDescent="0.25">
      <c r="A184" s="314"/>
      <c r="K184" s="314"/>
      <c r="U184" s="314"/>
      <c r="AE184" s="314"/>
      <c r="AO184" s="314"/>
      <c r="AY184" s="314"/>
      <c r="AZ184" s="314"/>
      <c r="BA184" s="314"/>
      <c r="BB184" s="314"/>
      <c r="BC184" s="314"/>
      <c r="BD184" s="314"/>
      <c r="BE184" s="314"/>
      <c r="BF184" s="314"/>
      <c r="BI184" s="314"/>
      <c r="BS184" s="314"/>
      <c r="CC184" s="314"/>
      <c r="CM184" s="314"/>
      <c r="CW184" s="314"/>
      <c r="DG184" s="314"/>
      <c r="DQ184" s="314"/>
      <c r="EA184" s="314"/>
      <c r="EK184" s="314"/>
      <c r="EU184" s="314"/>
      <c r="FE184" s="314"/>
      <c r="FO184" s="314"/>
      <c r="FY184" s="314"/>
      <c r="GI184" s="314"/>
      <c r="GS184" s="314"/>
      <c r="HC184" s="314"/>
      <c r="HM184" s="314"/>
      <c r="HW184" s="314"/>
    </row>
    <row r="185" s="3" customFormat="true" x14ac:dyDescent="0.25">
      <c r="A185" s="314"/>
      <c r="K185" s="314"/>
      <c r="U185" s="314"/>
      <c r="AE185" s="314"/>
      <c r="AO185" s="314"/>
      <c r="AY185" s="314"/>
      <c r="AZ185" s="314"/>
      <c r="BA185" s="314"/>
      <c r="BB185" s="314"/>
      <c r="BC185" s="314"/>
      <c r="BD185" s="314"/>
      <c r="BE185" s="314"/>
      <c r="BF185" s="314"/>
      <c r="BI185" s="314"/>
      <c r="BS185" s="314"/>
      <c r="CC185" s="314"/>
      <c r="CM185" s="314"/>
      <c r="CW185" s="314"/>
      <c r="DG185" s="314"/>
      <c r="DQ185" s="314"/>
      <c r="EA185" s="314"/>
      <c r="EK185" s="314"/>
      <c r="EU185" s="314"/>
      <c r="FE185" s="314"/>
      <c r="FO185" s="314"/>
      <c r="FY185" s="314"/>
      <c r="GI185" s="314"/>
      <c r="GS185" s="314"/>
      <c r="HC185" s="314"/>
      <c r="HM185" s="314"/>
      <c r="HW185" s="314"/>
    </row>
    <row r="186" s="3" customFormat="true" x14ac:dyDescent="0.25">
      <c r="A186" s="314"/>
      <c r="K186" s="314"/>
      <c r="U186" s="314"/>
      <c r="AE186" s="314"/>
      <c r="AO186" s="314"/>
      <c r="AY186" s="314"/>
      <c r="AZ186" s="314"/>
      <c r="BA186" s="314"/>
      <c r="BB186" s="314"/>
      <c r="BC186" s="314"/>
      <c r="BD186" s="314"/>
      <c r="BE186" s="314"/>
      <c r="BF186" s="314"/>
      <c r="BI186" s="314"/>
      <c r="BS186" s="314"/>
      <c r="CC186" s="314"/>
      <c r="CM186" s="314"/>
      <c r="CW186" s="314"/>
      <c r="DG186" s="314"/>
      <c r="DQ186" s="314"/>
      <c r="EA186" s="314"/>
      <c r="EK186" s="314"/>
      <c r="EU186" s="314"/>
      <c r="FE186" s="314"/>
      <c r="FO186" s="314"/>
      <c r="FY186" s="314"/>
      <c r="GI186" s="314"/>
      <c r="GS186" s="314"/>
      <c r="HC186" s="314"/>
      <c r="HM186" s="314"/>
      <c r="HW186" s="314"/>
    </row>
    <row r="187" s="3" customFormat="true" x14ac:dyDescent="0.25">
      <c r="A187" s="314"/>
      <c r="K187" s="314"/>
      <c r="U187" s="314"/>
      <c r="AE187" s="314"/>
      <c r="AO187" s="314"/>
      <c r="AY187" s="314"/>
      <c r="AZ187" s="314"/>
      <c r="BA187" s="314"/>
      <c r="BB187" s="314"/>
      <c r="BC187" s="314"/>
      <c r="BD187" s="314"/>
      <c r="BE187" s="314"/>
      <c r="BF187" s="314"/>
      <c r="BI187" s="314"/>
      <c r="BS187" s="314"/>
      <c r="CC187" s="314"/>
      <c r="CM187" s="314"/>
      <c r="CW187" s="314"/>
      <c r="DG187" s="314"/>
      <c r="DQ187" s="314"/>
      <c r="EA187" s="314"/>
      <c r="EK187" s="314"/>
      <c r="EU187" s="314"/>
      <c r="FE187" s="314"/>
      <c r="FO187" s="314"/>
      <c r="FY187" s="314"/>
      <c r="GI187" s="314"/>
      <c r="GS187" s="314"/>
      <c r="HC187" s="314"/>
      <c r="HM187" s="314"/>
      <c r="HW187" s="314"/>
    </row>
    <row r="188" s="3" customFormat="true" x14ac:dyDescent="0.25">
      <c r="A188" s="314"/>
      <c r="K188" s="314"/>
      <c r="U188" s="314"/>
      <c r="AE188" s="314"/>
      <c r="AO188" s="314"/>
      <c r="AY188" s="314"/>
      <c r="AZ188" s="314"/>
      <c r="BA188" s="314"/>
      <c r="BB188" s="314"/>
      <c r="BC188" s="314"/>
      <c r="BD188" s="314"/>
      <c r="BE188" s="314"/>
      <c r="BF188" s="314"/>
      <c r="BI188" s="314"/>
      <c r="BS188" s="314"/>
      <c r="CC188" s="314"/>
      <c r="CM188" s="314"/>
      <c r="CW188" s="314"/>
      <c r="DG188" s="314"/>
      <c r="DQ188" s="314"/>
      <c r="EA188" s="314"/>
      <c r="EK188" s="314"/>
      <c r="EU188" s="314"/>
      <c r="FE188" s="314"/>
      <c r="FO188" s="314"/>
      <c r="FY188" s="314"/>
      <c r="GI188" s="314"/>
      <c r="GS188" s="314"/>
      <c r="HC188" s="314"/>
      <c r="HM188" s="314"/>
      <c r="HW188" s="314"/>
    </row>
    <row r="189" s="3" customFormat="true" x14ac:dyDescent="0.25">
      <c r="A189" s="314"/>
      <c r="K189" s="314"/>
      <c r="U189" s="314"/>
      <c r="AE189" s="314"/>
      <c r="AO189" s="314"/>
      <c r="AY189" s="314"/>
      <c r="AZ189" s="314"/>
      <c r="BA189" s="314"/>
      <c r="BB189" s="314"/>
      <c r="BC189" s="314"/>
      <c r="BD189" s="314"/>
      <c r="BE189" s="314"/>
      <c r="BF189" s="314"/>
      <c r="BI189" s="314"/>
      <c r="BS189" s="314"/>
      <c r="CC189" s="314"/>
      <c r="CM189" s="314"/>
      <c r="CW189" s="314"/>
      <c r="DG189" s="314"/>
      <c r="DQ189" s="314"/>
      <c r="EA189" s="314"/>
      <c r="EK189" s="314"/>
      <c r="EU189" s="314"/>
      <c r="FE189" s="314"/>
      <c r="FO189" s="314"/>
      <c r="FY189" s="314"/>
      <c r="GI189" s="314"/>
      <c r="GS189" s="314"/>
      <c r="HC189" s="314"/>
      <c r="HM189" s="314"/>
      <c r="HW189" s="314"/>
    </row>
    <row r="190" s="3" customFormat="true" x14ac:dyDescent="0.25">
      <c r="A190" s="314"/>
      <c r="K190" s="314"/>
      <c r="U190" s="314"/>
      <c r="AE190" s="314"/>
      <c r="AO190" s="314"/>
      <c r="AY190" s="314"/>
      <c r="AZ190" s="314"/>
      <c r="BA190" s="314"/>
      <c r="BB190" s="314"/>
      <c r="BC190" s="314"/>
      <c r="BD190" s="314"/>
      <c r="BE190" s="314"/>
      <c r="BF190" s="314"/>
      <c r="BI190" s="314"/>
      <c r="BS190" s="314"/>
      <c r="CC190" s="314"/>
      <c r="CM190" s="314"/>
      <c r="CW190" s="314"/>
      <c r="DG190" s="314"/>
      <c r="DQ190" s="314"/>
      <c r="EA190" s="314"/>
      <c r="EK190" s="314"/>
      <c r="EU190" s="314"/>
      <c r="FE190" s="314"/>
      <c r="FO190" s="314"/>
      <c r="FY190" s="314"/>
      <c r="GI190" s="314"/>
      <c r="GS190" s="314"/>
      <c r="HC190" s="314"/>
      <c r="HM190" s="314"/>
      <c r="HW190" s="314"/>
    </row>
    <row r="191" s="3" customFormat="true" x14ac:dyDescent="0.25">
      <c r="A191" s="314"/>
      <c r="K191" s="314"/>
      <c r="U191" s="314"/>
      <c r="AE191" s="314"/>
      <c r="AO191" s="314"/>
      <c r="AY191" s="314"/>
      <c r="AZ191" s="314"/>
      <c r="BA191" s="314"/>
      <c r="BB191" s="314"/>
      <c r="BC191" s="314"/>
      <c r="BD191" s="314"/>
      <c r="BE191" s="314"/>
      <c r="BF191" s="314"/>
      <c r="BI191" s="314"/>
      <c r="BS191" s="314"/>
      <c r="CC191" s="314"/>
      <c r="CM191" s="314"/>
      <c r="CW191" s="314"/>
      <c r="DG191" s="314"/>
      <c r="DQ191" s="314"/>
      <c r="EA191" s="314"/>
      <c r="EK191" s="314"/>
      <c r="EU191" s="314"/>
      <c r="FE191" s="314"/>
      <c r="FO191" s="314"/>
      <c r="FY191" s="314"/>
      <c r="GI191" s="314"/>
      <c r="GS191" s="314"/>
      <c r="HC191" s="314"/>
      <c r="HM191" s="314"/>
      <c r="HW191" s="314"/>
    </row>
    <row r="192" s="3" customFormat="true" x14ac:dyDescent="0.25">
      <c r="A192" s="314"/>
      <c r="K192" s="314"/>
      <c r="U192" s="314"/>
      <c r="AE192" s="314"/>
      <c r="AO192" s="314"/>
      <c r="AY192" s="314"/>
      <c r="AZ192" s="314"/>
      <c r="BA192" s="314"/>
      <c r="BB192" s="314"/>
      <c r="BC192" s="314"/>
      <c r="BD192" s="314"/>
      <c r="BE192" s="314"/>
      <c r="BF192" s="314"/>
      <c r="BI192" s="314"/>
      <c r="BS192" s="314"/>
      <c r="CC192" s="314"/>
      <c r="CM192" s="314"/>
      <c r="CW192" s="314"/>
      <c r="DG192" s="314"/>
      <c r="DQ192" s="314"/>
      <c r="EA192" s="314"/>
      <c r="EK192" s="314"/>
      <c r="EU192" s="314"/>
      <c r="FE192" s="314"/>
      <c r="FO192" s="314"/>
      <c r="FY192" s="314"/>
      <c r="GI192" s="314"/>
      <c r="GS192" s="314"/>
      <c r="HC192" s="314"/>
      <c r="HM192" s="314"/>
      <c r="HW192" s="314"/>
    </row>
    <row r="193" s="3" customFormat="true" x14ac:dyDescent="0.25">
      <c r="A193" s="314"/>
      <c r="K193" s="314"/>
      <c r="U193" s="314"/>
      <c r="AE193" s="314"/>
      <c r="AO193" s="314"/>
      <c r="AY193" s="314"/>
      <c r="AZ193" s="314"/>
      <c r="BA193" s="314"/>
      <c r="BB193" s="314"/>
      <c r="BC193" s="314"/>
      <c r="BD193" s="314"/>
      <c r="BE193" s="314"/>
      <c r="BF193" s="314"/>
      <c r="BI193" s="314"/>
      <c r="BS193" s="314"/>
      <c r="CC193" s="314"/>
      <c r="CM193" s="314"/>
      <c r="CW193" s="314"/>
      <c r="DG193" s="314"/>
      <c r="DQ193" s="314"/>
      <c r="EA193" s="314"/>
      <c r="EK193" s="314"/>
      <c r="EU193" s="314"/>
      <c r="FE193" s="314"/>
      <c r="FO193" s="314"/>
      <c r="FY193" s="314"/>
      <c r="GI193" s="314"/>
      <c r="GS193" s="314"/>
      <c r="HC193" s="314"/>
      <c r="HM193" s="314"/>
      <c r="HW193" s="314"/>
    </row>
    <row r="194" s="3" customFormat="true" x14ac:dyDescent="0.25">
      <c r="A194" s="314"/>
      <c r="K194" s="314"/>
      <c r="U194" s="314"/>
      <c r="AE194" s="314"/>
      <c r="AO194" s="314"/>
      <c r="AY194" s="314"/>
      <c r="AZ194" s="314"/>
      <c r="BA194" s="314"/>
      <c r="BB194" s="314"/>
      <c r="BC194" s="314"/>
      <c r="BD194" s="314"/>
      <c r="BE194" s="314"/>
      <c r="BF194" s="314"/>
      <c r="BI194" s="314"/>
      <c r="BS194" s="314"/>
      <c r="CC194" s="314"/>
      <c r="CM194" s="314"/>
      <c r="CW194" s="314"/>
      <c r="DG194" s="314"/>
      <c r="DQ194" s="314"/>
      <c r="EA194" s="314"/>
      <c r="EK194" s="314"/>
      <c r="EU194" s="314"/>
      <c r="FE194" s="314"/>
      <c r="FO194" s="314"/>
      <c r="FY194" s="314"/>
      <c r="GI194" s="314"/>
      <c r="GS194" s="314"/>
      <c r="HC194" s="314"/>
      <c r="HM194" s="314"/>
      <c r="HW194" s="314"/>
    </row>
    <row r="195" s="3" customFormat="true" x14ac:dyDescent="0.25">
      <c r="A195" s="314"/>
      <c r="K195" s="314"/>
      <c r="U195" s="314"/>
      <c r="AE195" s="314"/>
      <c r="AO195" s="314"/>
      <c r="AY195" s="314"/>
      <c r="AZ195" s="314"/>
      <c r="BA195" s="314"/>
      <c r="BB195" s="314"/>
      <c r="BC195" s="314"/>
      <c r="BD195" s="314"/>
      <c r="BE195" s="314"/>
      <c r="BF195" s="314"/>
      <c r="BI195" s="314"/>
      <c r="BS195" s="314"/>
      <c r="CC195" s="314"/>
      <c r="CM195" s="314"/>
      <c r="CW195" s="314"/>
      <c r="DG195" s="314"/>
      <c r="DQ195" s="314"/>
      <c r="EA195" s="314"/>
      <c r="EK195" s="314"/>
      <c r="EU195" s="314"/>
      <c r="FE195" s="314"/>
      <c r="FO195" s="314"/>
      <c r="FY195" s="314"/>
      <c r="GI195" s="314"/>
      <c r="GS195" s="314"/>
      <c r="HC195" s="314"/>
      <c r="HM195" s="314"/>
      <c r="HW195" s="314"/>
    </row>
    <row r="196" s="3" customFormat="true" x14ac:dyDescent="0.25">
      <c r="A196" s="314"/>
      <c r="K196" s="314"/>
      <c r="U196" s="314"/>
      <c r="AE196" s="314"/>
      <c r="AO196" s="314"/>
      <c r="AY196" s="314"/>
      <c r="AZ196" s="314"/>
      <c r="BA196" s="314"/>
      <c r="BB196" s="314"/>
      <c r="BC196" s="314"/>
      <c r="BD196" s="314"/>
      <c r="BE196" s="314"/>
      <c r="BF196" s="314"/>
      <c r="BI196" s="314"/>
      <c r="BS196" s="314"/>
      <c r="CC196" s="314"/>
      <c r="CM196" s="314"/>
      <c r="CW196" s="314"/>
      <c r="DG196" s="314"/>
      <c r="DQ196" s="314"/>
      <c r="EA196" s="314"/>
      <c r="EK196" s="314"/>
      <c r="EU196" s="314"/>
      <c r="FE196" s="314"/>
      <c r="FO196" s="314"/>
      <c r="FY196" s="314"/>
      <c r="GI196" s="314"/>
      <c r="GS196" s="314"/>
      <c r="HC196" s="314"/>
      <c r="HM196" s="314"/>
      <c r="HW196" s="314"/>
    </row>
    <row r="197" s="3" customFormat="true" x14ac:dyDescent="0.25">
      <c r="A197" s="314"/>
      <c r="K197" s="314"/>
      <c r="U197" s="314"/>
      <c r="AE197" s="314"/>
      <c r="AO197" s="314"/>
      <c r="AY197" s="314"/>
      <c r="AZ197" s="314"/>
      <c r="BA197" s="314"/>
      <c r="BB197" s="314"/>
      <c r="BC197" s="314"/>
      <c r="BD197" s="314"/>
      <c r="BE197" s="314"/>
      <c r="BF197" s="314"/>
      <c r="BI197" s="314"/>
      <c r="BS197" s="314"/>
      <c r="CC197" s="314"/>
      <c r="CM197" s="314"/>
      <c r="CW197" s="314"/>
      <c r="DG197" s="314"/>
      <c r="DQ197" s="314"/>
      <c r="EA197" s="314"/>
      <c r="EK197" s="314"/>
      <c r="EU197" s="314"/>
      <c r="FE197" s="314"/>
      <c r="FO197" s="314"/>
      <c r="FY197" s="314"/>
      <c r="GI197" s="314"/>
      <c r="GS197" s="314"/>
      <c r="HC197" s="314"/>
      <c r="HM197" s="314"/>
      <c r="HW197" s="314"/>
    </row>
    <row r="198" s="3" customFormat="true" x14ac:dyDescent="0.25">
      <c r="A198" s="314"/>
      <c r="K198" s="314"/>
      <c r="U198" s="314"/>
      <c r="AE198" s="314"/>
      <c r="AO198" s="314"/>
      <c r="AY198" s="314"/>
      <c r="AZ198" s="314"/>
      <c r="BA198" s="314"/>
      <c r="BB198" s="314"/>
      <c r="BC198" s="314"/>
      <c r="BD198" s="314"/>
      <c r="BE198" s="314"/>
      <c r="BF198" s="314"/>
      <c r="BI198" s="314"/>
      <c r="BS198" s="314"/>
      <c r="CC198" s="314"/>
      <c r="CM198" s="314"/>
      <c r="CW198" s="314"/>
      <c r="DG198" s="314"/>
      <c r="DQ198" s="314"/>
      <c r="EA198" s="314"/>
      <c r="EK198" s="314"/>
      <c r="EU198" s="314"/>
      <c r="FE198" s="314"/>
      <c r="FO198" s="314"/>
      <c r="FY198" s="314"/>
      <c r="GI198" s="314"/>
      <c r="GS198" s="314"/>
      <c r="HC198" s="314"/>
      <c r="HM198" s="314"/>
      <c r="HW198" s="314"/>
    </row>
    <row r="199" s="3" customFormat="true" x14ac:dyDescent="0.25">
      <c r="A199" s="314"/>
      <c r="K199" s="314"/>
      <c r="U199" s="314"/>
      <c r="AE199" s="314"/>
      <c r="AO199" s="314"/>
      <c r="AY199" s="314"/>
      <c r="AZ199" s="314"/>
      <c r="BA199" s="314"/>
      <c r="BB199" s="314"/>
      <c r="BC199" s="314"/>
      <c r="BD199" s="314"/>
      <c r="BE199" s="314"/>
      <c r="BF199" s="314"/>
      <c r="BI199" s="314"/>
      <c r="BS199" s="314"/>
      <c r="CC199" s="314"/>
      <c r="CM199" s="314"/>
      <c r="CW199" s="314"/>
      <c r="DG199" s="314"/>
      <c r="DQ199" s="314"/>
      <c r="EA199" s="314"/>
      <c r="EK199" s="314"/>
      <c r="EU199" s="314"/>
      <c r="FE199" s="314"/>
      <c r="FO199" s="314"/>
      <c r="FY199" s="314"/>
      <c r="GI199" s="314"/>
      <c r="GS199" s="314"/>
      <c r="HC199" s="314"/>
      <c r="HM199" s="314"/>
      <c r="HW199" s="314"/>
    </row>
    <row r="200" s="3" customFormat="true" x14ac:dyDescent="0.25">
      <c r="A200" s="314"/>
      <c r="K200" s="314"/>
      <c r="U200" s="314"/>
      <c r="AE200" s="314"/>
      <c r="AO200" s="314"/>
      <c r="AY200" s="314"/>
      <c r="AZ200" s="314"/>
      <c r="BA200" s="314"/>
      <c r="BB200" s="314"/>
      <c r="BC200" s="314"/>
      <c r="BD200" s="314"/>
      <c r="BE200" s="314"/>
      <c r="BF200" s="314"/>
      <c r="BI200" s="314"/>
      <c r="BS200" s="314"/>
      <c r="CC200" s="314"/>
      <c r="CM200" s="314"/>
      <c r="CW200" s="314"/>
      <c r="DG200" s="314"/>
      <c r="DQ200" s="314"/>
      <c r="EA200" s="314"/>
      <c r="EK200" s="314"/>
      <c r="EU200" s="314"/>
      <c r="FE200" s="314"/>
      <c r="FO200" s="314"/>
      <c r="FY200" s="314"/>
      <c r="GI200" s="314"/>
      <c r="GS200" s="314"/>
      <c r="HC200" s="314"/>
      <c r="HM200" s="314"/>
      <c r="HW200" s="314"/>
    </row>
    <row r="201" s="3" customFormat="true" x14ac:dyDescent="0.25">
      <c r="A201" s="314"/>
      <c r="K201" s="314"/>
      <c r="U201" s="314"/>
      <c r="AE201" s="314"/>
      <c r="AO201" s="314"/>
      <c r="AY201" s="314"/>
      <c r="AZ201" s="314"/>
      <c r="BA201" s="314"/>
      <c r="BB201" s="314"/>
      <c r="BC201" s="314"/>
      <c r="BD201" s="314"/>
      <c r="BE201" s="314"/>
      <c r="BF201" s="314"/>
      <c r="BI201" s="314"/>
      <c r="BS201" s="314"/>
      <c r="CC201" s="314"/>
      <c r="CM201" s="314"/>
      <c r="CW201" s="314"/>
      <c r="DG201" s="314"/>
      <c r="DQ201" s="314"/>
      <c r="EA201" s="314"/>
      <c r="EK201" s="314"/>
      <c r="EU201" s="314"/>
      <c r="FE201" s="314"/>
      <c r="FO201" s="314"/>
      <c r="FY201" s="314"/>
      <c r="GI201" s="314"/>
      <c r="GS201" s="314"/>
      <c r="HC201" s="314"/>
      <c r="HM201" s="314"/>
      <c r="HW201" s="314"/>
    </row>
    <row r="202" s="3" customFormat="true" x14ac:dyDescent="0.25">
      <c r="A202" s="314"/>
      <c r="K202" s="314"/>
      <c r="U202" s="314"/>
      <c r="AE202" s="314"/>
      <c r="AO202" s="314"/>
      <c r="AY202" s="314"/>
      <c r="AZ202" s="314"/>
      <c r="BA202" s="314"/>
      <c r="BB202" s="314"/>
      <c r="BC202" s="314"/>
      <c r="BD202" s="314"/>
      <c r="BE202" s="314"/>
      <c r="BF202" s="314"/>
      <c r="BI202" s="314"/>
      <c r="BS202" s="314"/>
      <c r="CC202" s="314"/>
      <c r="CM202" s="314"/>
      <c r="CW202" s="314"/>
      <c r="DG202" s="314"/>
      <c r="DQ202" s="314"/>
      <c r="EA202" s="314"/>
      <c r="EK202" s="314"/>
      <c r="EU202" s="314"/>
      <c r="FE202" s="314"/>
      <c r="FO202" s="314"/>
      <c r="FY202" s="314"/>
      <c r="GI202" s="314"/>
      <c r="GS202" s="314"/>
      <c r="HC202" s="314"/>
      <c r="HM202" s="314"/>
      <c r="HW202" s="314"/>
    </row>
    <row r="203" s="3" customFormat="true" x14ac:dyDescent="0.25">
      <c r="A203" s="314"/>
      <c r="K203" s="314"/>
      <c r="U203" s="314"/>
      <c r="AE203" s="314"/>
      <c r="AO203" s="314"/>
      <c r="AY203" s="314"/>
      <c r="AZ203" s="314"/>
      <c r="BA203" s="314"/>
      <c r="BB203" s="314"/>
      <c r="BC203" s="314"/>
      <c r="BD203" s="314"/>
      <c r="BE203" s="314"/>
      <c r="BF203" s="314"/>
      <c r="BI203" s="314"/>
      <c r="BS203" s="314"/>
      <c r="CC203" s="314"/>
      <c r="CM203" s="314"/>
      <c r="CW203" s="314"/>
      <c r="DG203" s="314"/>
      <c r="DQ203" s="314"/>
      <c r="EA203" s="314"/>
      <c r="EK203" s="314"/>
      <c r="EU203" s="314"/>
      <c r="FE203" s="314"/>
      <c r="FO203" s="314"/>
      <c r="FY203" s="314"/>
      <c r="GI203" s="314"/>
      <c r="GS203" s="314"/>
      <c r="HC203" s="314"/>
      <c r="HM203" s="314"/>
      <c r="HW203" s="314"/>
    </row>
    <row r="204" s="3" customFormat="true" x14ac:dyDescent="0.25">
      <c r="A204" s="314"/>
      <c r="K204" s="314"/>
      <c r="U204" s="314"/>
      <c r="AE204" s="314"/>
      <c r="AO204" s="314"/>
      <c r="AY204" s="314"/>
      <c r="AZ204" s="314"/>
      <c r="BA204" s="314"/>
      <c r="BB204" s="314"/>
      <c r="BC204" s="314"/>
      <c r="BD204" s="314"/>
      <c r="BE204" s="314"/>
      <c r="BF204" s="314"/>
      <c r="BI204" s="314"/>
      <c r="BS204" s="314"/>
      <c r="CC204" s="314"/>
      <c r="CM204" s="314"/>
      <c r="CW204" s="314"/>
      <c r="DG204" s="314"/>
      <c r="DQ204" s="314"/>
      <c r="EA204" s="314"/>
      <c r="EK204" s="314"/>
      <c r="EU204" s="314"/>
      <c r="FE204" s="314"/>
      <c r="FO204" s="314"/>
      <c r="FY204" s="314"/>
      <c r="GI204" s="314"/>
      <c r="GS204" s="314"/>
      <c r="HC204" s="314"/>
      <c r="HM204" s="314"/>
      <c r="HW204" s="314"/>
    </row>
    <row r="205" s="3" customFormat="true" x14ac:dyDescent="0.25">
      <c r="A205" s="314"/>
      <c r="K205" s="314"/>
      <c r="U205" s="314"/>
      <c r="AE205" s="314"/>
      <c r="AO205" s="314"/>
      <c r="AY205" s="314"/>
      <c r="AZ205" s="314"/>
      <c r="BA205" s="314"/>
      <c r="BB205" s="314"/>
      <c r="BC205" s="314"/>
      <c r="BD205" s="314"/>
      <c r="BE205" s="314"/>
      <c r="BF205" s="314"/>
      <c r="BI205" s="314"/>
      <c r="BS205" s="314"/>
      <c r="CC205" s="314"/>
      <c r="CM205" s="314"/>
      <c r="CW205" s="314"/>
      <c r="DG205" s="314"/>
      <c r="DQ205" s="314"/>
      <c r="EA205" s="314"/>
      <c r="EK205" s="314"/>
      <c r="EU205" s="314"/>
      <c r="FE205" s="314"/>
      <c r="FO205" s="314"/>
      <c r="FY205" s="314"/>
      <c r="GI205" s="314"/>
      <c r="GS205" s="314"/>
      <c r="HC205" s="314"/>
      <c r="HM205" s="314"/>
      <c r="HW205" s="314"/>
    </row>
    <row r="206" s="3" customFormat="true" x14ac:dyDescent="0.25">
      <c r="A206" s="314"/>
      <c r="K206" s="314"/>
      <c r="U206" s="314"/>
      <c r="AE206" s="314"/>
      <c r="AO206" s="314"/>
      <c r="AY206" s="314"/>
      <c r="AZ206" s="314"/>
      <c r="BA206" s="314"/>
      <c r="BB206" s="314"/>
      <c r="BC206" s="314"/>
      <c r="BD206" s="314"/>
      <c r="BE206" s="314"/>
      <c r="BF206" s="314"/>
      <c r="BI206" s="314"/>
      <c r="BS206" s="314"/>
      <c r="CC206" s="314"/>
      <c r="CM206" s="314"/>
      <c r="CW206" s="314"/>
      <c r="DG206" s="314"/>
      <c r="DQ206" s="314"/>
      <c r="EA206" s="314"/>
      <c r="EK206" s="314"/>
      <c r="EU206" s="314"/>
      <c r="FE206" s="314"/>
      <c r="FO206" s="314"/>
      <c r="FY206" s="314"/>
      <c r="GI206" s="314"/>
      <c r="GS206" s="314"/>
      <c r="HC206" s="314"/>
      <c r="HM206" s="314"/>
      <c r="HW206" s="314"/>
    </row>
    <row r="207" s="3" customFormat="true" x14ac:dyDescent="0.25">
      <c r="A207" s="314"/>
      <c r="K207" s="314"/>
      <c r="U207" s="314"/>
      <c r="AE207" s="314"/>
      <c r="AO207" s="314"/>
      <c r="AY207" s="314"/>
      <c r="AZ207" s="314"/>
      <c r="BA207" s="314"/>
      <c r="BB207" s="314"/>
      <c r="BC207" s="314"/>
      <c r="BD207" s="314"/>
      <c r="BE207" s="314"/>
      <c r="BF207" s="314"/>
      <c r="BI207" s="314"/>
      <c r="BS207" s="314"/>
      <c r="CC207" s="314"/>
      <c r="CM207" s="314"/>
      <c r="CW207" s="314"/>
      <c r="DG207" s="314"/>
      <c r="DQ207" s="314"/>
      <c r="EA207" s="314"/>
      <c r="EK207" s="314"/>
      <c r="EU207" s="314"/>
      <c r="FE207" s="314"/>
      <c r="FO207" s="314"/>
      <c r="FY207" s="314"/>
      <c r="GI207" s="314"/>
      <c r="GS207" s="314"/>
      <c r="HC207" s="314"/>
      <c r="HM207" s="314"/>
      <c r="HW207" s="314"/>
    </row>
    <row r="208" s="3" customFormat="true" x14ac:dyDescent="0.25">
      <c r="A208" s="314"/>
      <c r="K208" s="314"/>
      <c r="U208" s="314"/>
      <c r="AE208" s="314"/>
      <c r="AO208" s="314"/>
      <c r="AY208" s="314"/>
      <c r="AZ208" s="314"/>
      <c r="BA208" s="314"/>
      <c r="BB208" s="314"/>
      <c r="BC208" s="314"/>
      <c r="BD208" s="314"/>
      <c r="BE208" s="314"/>
      <c r="BF208" s="314"/>
      <c r="BI208" s="314"/>
      <c r="BS208" s="314"/>
      <c r="CC208" s="314"/>
      <c r="CM208" s="314"/>
      <c r="CW208" s="314"/>
      <c r="DG208" s="314"/>
      <c r="DQ208" s="314"/>
      <c r="EA208" s="314"/>
      <c r="EK208" s="314"/>
      <c r="EU208" s="314"/>
      <c r="FE208" s="314"/>
      <c r="FO208" s="314"/>
      <c r="FY208" s="314"/>
      <c r="GI208" s="314"/>
      <c r="GS208" s="314"/>
      <c r="HC208" s="314"/>
      <c r="HM208" s="314"/>
      <c r="HW208" s="314"/>
    </row>
    <row r="209" s="3" customFormat="true" x14ac:dyDescent="0.25">
      <c r="A209" s="314"/>
      <c r="K209" s="314"/>
      <c r="U209" s="314"/>
      <c r="AE209" s="314"/>
      <c r="AO209" s="314"/>
      <c r="AY209" s="314"/>
      <c r="AZ209" s="314"/>
      <c r="BA209" s="314"/>
      <c r="BB209" s="314"/>
      <c r="BC209" s="314"/>
      <c r="BD209" s="314"/>
      <c r="BE209" s="314"/>
      <c r="BF209" s="314"/>
      <c r="BI209" s="314"/>
      <c r="BS209" s="314"/>
      <c r="CC209" s="314"/>
      <c r="CM209" s="314"/>
      <c r="CW209" s="314"/>
      <c r="DG209" s="314"/>
      <c r="DQ209" s="314"/>
      <c r="EA209" s="314"/>
      <c r="EK209" s="314"/>
      <c r="EU209" s="314"/>
      <c r="FE209" s="314"/>
      <c r="FO209" s="314"/>
      <c r="FY209" s="314"/>
      <c r="GI209" s="314"/>
      <c r="GS209" s="314"/>
      <c r="HC209" s="314"/>
      <c r="HM209" s="314"/>
      <c r="HW209" s="314"/>
    </row>
    <row r="210" s="3" customFormat="true" x14ac:dyDescent="0.25">
      <c r="A210" s="314"/>
      <c r="K210" s="314"/>
      <c r="U210" s="314"/>
      <c r="AE210" s="314"/>
      <c r="AO210" s="314"/>
      <c r="AY210" s="314"/>
      <c r="AZ210" s="314"/>
      <c r="BA210" s="314"/>
      <c r="BB210" s="314"/>
      <c r="BC210" s="314"/>
      <c r="BD210" s="314"/>
      <c r="BE210" s="314"/>
      <c r="BF210" s="314"/>
      <c r="BI210" s="314"/>
      <c r="BS210" s="314"/>
      <c r="CC210" s="314"/>
      <c r="CM210" s="314"/>
      <c r="CW210" s="314"/>
      <c r="DG210" s="314"/>
      <c r="DQ210" s="314"/>
      <c r="EA210" s="314"/>
      <c r="EK210" s="314"/>
      <c r="EU210" s="314"/>
      <c r="FE210" s="314"/>
      <c r="FO210" s="314"/>
      <c r="FY210" s="314"/>
      <c r="GI210" s="314"/>
      <c r="GS210" s="314"/>
      <c r="HC210" s="314"/>
      <c r="HM210" s="314"/>
      <c r="HW210" s="314"/>
    </row>
    <row r="211" s="3" customFormat="true" x14ac:dyDescent="0.25">
      <c r="A211" s="314"/>
      <c r="K211" s="314"/>
      <c r="U211" s="314"/>
      <c r="AE211" s="314"/>
      <c r="AO211" s="314"/>
      <c r="AY211" s="314"/>
      <c r="AZ211" s="314"/>
      <c r="BA211" s="314"/>
      <c r="BB211" s="314"/>
      <c r="BC211" s="314"/>
      <c r="BD211" s="314"/>
      <c r="BE211" s="314"/>
      <c r="BF211" s="314"/>
      <c r="BI211" s="314"/>
      <c r="BS211" s="314"/>
      <c r="CC211" s="314"/>
      <c r="CM211" s="314"/>
      <c r="CW211" s="314"/>
      <c r="DG211" s="314"/>
      <c r="DQ211" s="314"/>
      <c r="EA211" s="314"/>
      <c r="EK211" s="314"/>
      <c r="EU211" s="314"/>
      <c r="FE211" s="314"/>
      <c r="FO211" s="314"/>
      <c r="FY211" s="314"/>
      <c r="GI211" s="314"/>
      <c r="GS211" s="314"/>
      <c r="HC211" s="314"/>
      <c r="HM211" s="314"/>
      <c r="HW211" s="314"/>
    </row>
    <row r="212" s="3" customFormat="true" x14ac:dyDescent="0.25">
      <c r="A212" s="314"/>
      <c r="K212" s="314"/>
      <c r="U212" s="314"/>
      <c r="AE212" s="314"/>
      <c r="AO212" s="314"/>
      <c r="AY212" s="314"/>
      <c r="AZ212" s="314"/>
      <c r="BA212" s="314"/>
      <c r="BB212" s="314"/>
      <c r="BC212" s="314"/>
      <c r="BD212" s="314"/>
      <c r="BE212" s="314"/>
      <c r="BF212" s="314"/>
      <c r="BI212" s="314"/>
      <c r="BS212" s="314"/>
      <c r="CC212" s="314"/>
      <c r="CM212" s="314"/>
      <c r="CW212" s="314"/>
      <c r="DG212" s="314"/>
      <c r="DQ212" s="314"/>
      <c r="EA212" s="314"/>
      <c r="EK212" s="314"/>
      <c r="EU212" s="314"/>
      <c r="FE212" s="314"/>
      <c r="FO212" s="314"/>
      <c r="FY212" s="314"/>
      <c r="GI212" s="314"/>
      <c r="GS212" s="314"/>
      <c r="HC212" s="314"/>
      <c r="HM212" s="314"/>
      <c r="HW212" s="314"/>
    </row>
    <row r="213" s="3" customFormat="true" x14ac:dyDescent="0.25">
      <c r="A213" s="314"/>
      <c r="K213" s="314"/>
      <c r="U213" s="314"/>
      <c r="AE213" s="314"/>
      <c r="AO213" s="314"/>
      <c r="AY213" s="314"/>
      <c r="AZ213" s="314"/>
      <c r="BA213" s="314"/>
      <c r="BB213" s="314"/>
      <c r="BC213" s="314"/>
      <c r="BD213" s="314"/>
      <c r="BE213" s="314"/>
      <c r="BF213" s="314"/>
      <c r="BI213" s="314"/>
      <c r="BS213" s="314"/>
      <c r="CC213" s="314"/>
      <c r="CM213" s="314"/>
      <c r="CW213" s="314"/>
      <c r="DG213" s="314"/>
      <c r="DQ213" s="314"/>
      <c r="EA213" s="314"/>
      <c r="EK213" s="314"/>
      <c r="EU213" s="314"/>
      <c r="FE213" s="314"/>
      <c r="FO213" s="314"/>
      <c r="FY213" s="314"/>
      <c r="GI213" s="314"/>
      <c r="GS213" s="314"/>
      <c r="HC213" s="314"/>
      <c r="HM213" s="314"/>
      <c r="HW213" s="314"/>
    </row>
    <row r="214" s="3" customFormat="true" x14ac:dyDescent="0.25">
      <c r="A214" s="314"/>
      <c r="K214" s="314"/>
      <c r="U214" s="314"/>
      <c r="AE214" s="314"/>
      <c r="AO214" s="314"/>
      <c r="AY214" s="314"/>
      <c r="AZ214" s="314"/>
      <c r="BA214" s="314"/>
      <c r="BB214" s="314"/>
      <c r="BC214" s="314"/>
      <c r="BD214" s="314"/>
      <c r="BE214" s="314"/>
      <c r="BF214" s="314"/>
      <c r="BI214" s="314"/>
      <c r="BS214" s="314"/>
      <c r="CC214" s="314"/>
      <c r="CM214" s="314"/>
      <c r="CW214" s="314"/>
      <c r="DG214" s="314"/>
      <c r="DQ214" s="314"/>
      <c r="EA214" s="314"/>
      <c r="EK214" s="314"/>
      <c r="EU214" s="314"/>
      <c r="FE214" s="314"/>
      <c r="FO214" s="314"/>
      <c r="FY214" s="314"/>
      <c r="GI214" s="314"/>
      <c r="GS214" s="314"/>
      <c r="HC214" s="314"/>
      <c r="HM214" s="314"/>
      <c r="HW214" s="314"/>
    </row>
    <row r="215" s="3" customFormat="true" x14ac:dyDescent="0.25">
      <c r="A215" s="314"/>
      <c r="K215" s="314"/>
      <c r="U215" s="314"/>
      <c r="AE215" s="314"/>
      <c r="AO215" s="314"/>
      <c r="AY215" s="314"/>
      <c r="AZ215" s="314"/>
      <c r="BA215" s="314"/>
      <c r="BB215" s="314"/>
      <c r="BC215" s="314"/>
      <c r="BD215" s="314"/>
      <c r="BE215" s="314"/>
      <c r="BF215" s="314"/>
      <c r="BI215" s="314"/>
      <c r="BS215" s="314"/>
      <c r="CC215" s="314"/>
      <c r="CM215" s="314"/>
      <c r="CW215" s="314"/>
      <c r="DG215" s="314"/>
      <c r="DQ215" s="314"/>
      <c r="EA215" s="314"/>
      <c r="EK215" s="314"/>
      <c r="EU215" s="314"/>
      <c r="FE215" s="314"/>
      <c r="FO215" s="314"/>
      <c r="FY215" s="314"/>
      <c r="GI215" s="314"/>
      <c r="GS215" s="314"/>
      <c r="HC215" s="314"/>
      <c r="HM215" s="314"/>
      <c r="HW215" s="314"/>
    </row>
    <row r="216" s="3" customFormat="true" x14ac:dyDescent="0.25">
      <c r="A216" s="314"/>
      <c r="K216" s="314"/>
      <c r="U216" s="314"/>
      <c r="AE216" s="314"/>
      <c r="AO216" s="314"/>
      <c r="AY216" s="314"/>
      <c r="AZ216" s="314"/>
      <c r="BA216" s="314"/>
      <c r="BB216" s="314"/>
      <c r="BC216" s="314"/>
      <c r="BD216" s="314"/>
      <c r="BE216" s="314"/>
      <c r="BF216" s="314"/>
      <c r="BI216" s="314"/>
      <c r="BS216" s="314"/>
      <c r="CC216" s="314"/>
      <c r="CM216" s="314"/>
      <c r="CW216" s="314"/>
      <c r="DG216" s="314"/>
      <c r="DQ216" s="314"/>
      <c r="EA216" s="314"/>
      <c r="EK216" s="314"/>
      <c r="EU216" s="314"/>
      <c r="FE216" s="314"/>
      <c r="FO216" s="314"/>
      <c r="FY216" s="314"/>
      <c r="GI216" s="314"/>
      <c r="GS216" s="314"/>
      <c r="HC216" s="314"/>
      <c r="HM216" s="314"/>
      <c r="HW216" s="314"/>
    </row>
    <row r="217" s="3" customFormat="true" x14ac:dyDescent="0.25">
      <c r="A217" s="314"/>
      <c r="K217" s="314"/>
      <c r="U217" s="314"/>
      <c r="AE217" s="314"/>
      <c r="AO217" s="314"/>
      <c r="AY217" s="314"/>
      <c r="AZ217" s="314"/>
      <c r="BA217" s="314"/>
      <c r="BB217" s="314"/>
      <c r="BC217" s="314"/>
      <c r="BD217" s="314"/>
      <c r="BE217" s="314"/>
      <c r="BF217" s="314"/>
      <c r="BI217" s="314"/>
      <c r="BS217" s="314"/>
      <c r="CC217" s="314"/>
      <c r="CM217" s="314"/>
      <c r="CW217" s="314"/>
      <c r="DG217" s="314"/>
      <c r="DQ217" s="314"/>
      <c r="EA217" s="314"/>
      <c r="EK217" s="314"/>
      <c r="EU217" s="314"/>
      <c r="FE217" s="314"/>
      <c r="FO217" s="314"/>
      <c r="FY217" s="314"/>
      <c r="GI217" s="314"/>
      <c r="GS217" s="314"/>
      <c r="HC217" s="314"/>
      <c r="HM217" s="314"/>
      <c r="HW217" s="314"/>
    </row>
    <row r="218" s="3" customFormat="true" x14ac:dyDescent="0.25">
      <c r="A218" s="314"/>
      <c r="K218" s="314"/>
      <c r="U218" s="314"/>
      <c r="AE218" s="314"/>
      <c r="AO218" s="314"/>
      <c r="AY218" s="314"/>
      <c r="AZ218" s="314"/>
      <c r="BA218" s="314"/>
      <c r="BB218" s="314"/>
      <c r="BC218" s="314"/>
      <c r="BD218" s="314"/>
      <c r="BE218" s="314"/>
      <c r="BF218" s="314"/>
      <c r="BI218" s="314"/>
      <c r="BS218" s="314"/>
      <c r="CC218" s="314"/>
      <c r="CM218" s="314"/>
      <c r="CW218" s="314"/>
      <c r="DG218" s="314"/>
      <c r="DQ218" s="314"/>
      <c r="EA218" s="314"/>
      <c r="EK218" s="314"/>
      <c r="EU218" s="314"/>
      <c r="FE218" s="314"/>
      <c r="FO218" s="314"/>
      <c r="FY218" s="314"/>
      <c r="GI218" s="314"/>
      <c r="GS218" s="314"/>
      <c r="HC218" s="314"/>
      <c r="HM218" s="314"/>
      <c r="HW218" s="314"/>
    </row>
    <row r="219" s="3" customFormat="true" x14ac:dyDescent="0.25">
      <c r="A219" s="314"/>
      <c r="K219" s="314"/>
      <c r="U219" s="314"/>
      <c r="AE219" s="314"/>
      <c r="AO219" s="314"/>
      <c r="AY219" s="314"/>
      <c r="AZ219" s="314"/>
      <c r="BA219" s="314"/>
      <c r="BB219" s="314"/>
      <c r="BC219" s="314"/>
      <c r="BD219" s="314"/>
      <c r="BE219" s="314"/>
      <c r="BF219" s="314"/>
      <c r="BI219" s="314"/>
      <c r="BS219" s="314"/>
      <c r="CC219" s="314"/>
      <c r="CM219" s="314"/>
      <c r="CW219" s="314"/>
      <c r="DG219" s="314"/>
      <c r="DQ219" s="314"/>
      <c r="EA219" s="314"/>
      <c r="EK219" s="314"/>
      <c r="EU219" s="314"/>
      <c r="FE219" s="314"/>
      <c r="FO219" s="314"/>
      <c r="FY219" s="314"/>
      <c r="GI219" s="314"/>
      <c r="GS219" s="314"/>
      <c r="HC219" s="314"/>
      <c r="HM219" s="314"/>
      <c r="HW219" s="314"/>
    </row>
    <row r="220" s="3" customFormat="true" x14ac:dyDescent="0.25">
      <c r="A220" s="314"/>
      <c r="K220" s="314"/>
      <c r="U220" s="314"/>
      <c r="AE220" s="314"/>
      <c r="AO220" s="314"/>
      <c r="AY220" s="314"/>
      <c r="AZ220" s="314"/>
      <c r="BA220" s="314"/>
      <c r="BB220" s="314"/>
      <c r="BC220" s="314"/>
      <c r="BD220" s="314"/>
      <c r="BE220" s="314"/>
      <c r="BF220" s="314"/>
      <c r="BI220" s="314"/>
      <c r="BS220" s="314"/>
      <c r="CC220" s="314"/>
      <c r="CM220" s="314"/>
      <c r="CW220" s="314"/>
      <c r="DG220" s="314"/>
      <c r="DQ220" s="314"/>
      <c r="EA220" s="314"/>
      <c r="EK220" s="314"/>
      <c r="EU220" s="314"/>
      <c r="FE220" s="314"/>
      <c r="FO220" s="314"/>
      <c r="FY220" s="314"/>
      <c r="GI220" s="314"/>
      <c r="GS220" s="314"/>
      <c r="HC220" s="314"/>
      <c r="HM220" s="314"/>
      <c r="HW220" s="314"/>
    </row>
    <row r="221" s="3" customFormat="true" x14ac:dyDescent="0.25">
      <c r="A221" s="314"/>
      <c r="K221" s="314"/>
      <c r="U221" s="314"/>
      <c r="AE221" s="314"/>
      <c r="AO221" s="314"/>
      <c r="AY221" s="314"/>
      <c r="AZ221" s="314"/>
      <c r="BA221" s="314"/>
      <c r="BB221" s="314"/>
      <c r="BC221" s="314"/>
      <c r="BD221" s="314"/>
      <c r="BE221" s="314"/>
      <c r="BF221" s="314"/>
      <c r="BI221" s="314"/>
      <c r="BS221" s="314"/>
      <c r="CC221" s="314"/>
      <c r="CM221" s="314"/>
      <c r="CW221" s="314"/>
      <c r="DG221" s="314"/>
      <c r="DQ221" s="314"/>
      <c r="EA221" s="314"/>
      <c r="EK221" s="314"/>
      <c r="EU221" s="314"/>
      <c r="FE221" s="314"/>
      <c r="FO221" s="314"/>
      <c r="FY221" s="314"/>
      <c r="GI221" s="314"/>
      <c r="GS221" s="314"/>
      <c r="HC221" s="314"/>
      <c r="HM221" s="314"/>
      <c r="HW221" s="314"/>
    </row>
    <row r="222" s="3" customFormat="true" x14ac:dyDescent="0.25">
      <c r="A222" s="314"/>
      <c r="K222" s="314"/>
      <c r="U222" s="314"/>
      <c r="AE222" s="314"/>
      <c r="AO222" s="314"/>
      <c r="AY222" s="314"/>
      <c r="AZ222" s="314"/>
      <c r="BA222" s="314"/>
      <c r="BB222" s="314"/>
      <c r="BC222" s="314"/>
      <c r="BD222" s="314"/>
      <c r="BE222" s="314"/>
      <c r="BF222" s="314"/>
      <c r="BI222" s="314"/>
      <c r="BS222" s="314"/>
      <c r="CC222" s="314"/>
      <c r="CM222" s="314"/>
      <c r="CW222" s="314"/>
      <c r="DG222" s="314"/>
      <c r="DQ222" s="314"/>
      <c r="EA222" s="314"/>
      <c r="EK222" s="314"/>
      <c r="EU222" s="314"/>
      <c r="FE222" s="314"/>
      <c r="FO222" s="314"/>
      <c r="FY222" s="314"/>
      <c r="GI222" s="314"/>
      <c r="GS222" s="314"/>
      <c r="HC222" s="314"/>
      <c r="HM222" s="314"/>
      <c r="HW222" s="314"/>
    </row>
    <row r="223" s="3" customFormat="true" x14ac:dyDescent="0.25">
      <c r="A223" s="314"/>
      <c r="K223" s="314"/>
      <c r="U223" s="314"/>
      <c r="AE223" s="314"/>
      <c r="AO223" s="314"/>
      <c r="AY223" s="314"/>
      <c r="AZ223" s="314"/>
      <c r="BA223" s="314"/>
      <c r="BB223" s="314"/>
      <c r="BC223" s="314"/>
      <c r="BD223" s="314"/>
      <c r="BE223" s="314"/>
      <c r="BF223" s="314"/>
      <c r="BI223" s="314"/>
      <c r="BS223" s="314"/>
      <c r="CC223" s="314"/>
      <c r="CM223" s="314"/>
      <c r="CW223" s="314"/>
      <c r="DG223" s="314"/>
      <c r="DQ223" s="314"/>
      <c r="EA223" s="314"/>
      <c r="EK223" s="314"/>
      <c r="EU223" s="314"/>
      <c r="FE223" s="314"/>
      <c r="FO223" s="314"/>
      <c r="FY223" s="314"/>
      <c r="GI223" s="314"/>
      <c r="GS223" s="314"/>
      <c r="HC223" s="314"/>
      <c r="HM223" s="314"/>
      <c r="HW223" s="314"/>
    </row>
    <row r="224" s="3" customFormat="true" x14ac:dyDescent="0.25">
      <c r="A224" s="314"/>
      <c r="K224" s="314"/>
      <c r="U224" s="314"/>
      <c r="AE224" s="314"/>
      <c r="AO224" s="314"/>
      <c r="AY224" s="314"/>
      <c r="AZ224" s="314"/>
      <c r="BA224" s="314"/>
      <c r="BB224" s="314"/>
      <c r="BC224" s="314"/>
      <c r="BD224" s="314"/>
      <c r="BE224" s="314"/>
      <c r="BF224" s="314"/>
      <c r="BI224" s="314"/>
      <c r="BS224" s="314"/>
      <c r="CC224" s="314"/>
      <c r="CM224" s="314"/>
      <c r="CW224" s="314"/>
      <c r="DG224" s="314"/>
      <c r="DQ224" s="314"/>
      <c r="EA224" s="314"/>
      <c r="EK224" s="314"/>
      <c r="EU224" s="314"/>
      <c r="FE224" s="314"/>
      <c r="FO224" s="314"/>
      <c r="FY224" s="314"/>
      <c r="GI224" s="314"/>
      <c r="GS224" s="314"/>
      <c r="HC224" s="314"/>
      <c r="HM224" s="314"/>
      <c r="HW224" s="314"/>
    </row>
    <row r="225" s="3" customFormat="true" x14ac:dyDescent="0.25">
      <c r="A225" s="314"/>
      <c r="K225" s="314"/>
      <c r="U225" s="314"/>
      <c r="AE225" s="314"/>
      <c r="AO225" s="314"/>
      <c r="AY225" s="314"/>
      <c r="AZ225" s="314"/>
      <c r="BA225" s="314"/>
      <c r="BB225" s="314"/>
      <c r="BC225" s="314"/>
      <c r="BD225" s="314"/>
      <c r="BE225" s="314"/>
      <c r="BF225" s="314"/>
      <c r="BI225" s="314"/>
      <c r="BS225" s="314"/>
      <c r="CC225" s="314"/>
      <c r="CM225" s="314"/>
      <c r="CW225" s="314"/>
      <c r="DG225" s="314"/>
      <c r="DQ225" s="314"/>
      <c r="EA225" s="314"/>
      <c r="EK225" s="314"/>
      <c r="EU225" s="314"/>
      <c r="FE225" s="314"/>
      <c r="FO225" s="314"/>
      <c r="FY225" s="314"/>
      <c r="GI225" s="314"/>
      <c r="GS225" s="314"/>
      <c r="HC225" s="314"/>
      <c r="HM225" s="314"/>
      <c r="HW225" s="314"/>
    </row>
    <row r="226" s="3" customFormat="true" x14ac:dyDescent="0.25">
      <c r="A226" s="314"/>
      <c r="K226" s="314"/>
      <c r="U226" s="314"/>
      <c r="AE226" s="314"/>
      <c r="AO226" s="314"/>
      <c r="AY226" s="314"/>
      <c r="AZ226" s="314"/>
      <c r="BA226" s="314"/>
      <c r="BB226" s="314"/>
      <c r="BC226" s="314"/>
      <c r="BD226" s="314"/>
      <c r="BE226" s="314"/>
      <c r="BF226" s="314"/>
      <c r="BI226" s="314"/>
      <c r="BS226" s="314"/>
      <c r="CC226" s="314"/>
      <c r="CM226" s="314"/>
      <c r="CW226" s="314"/>
      <c r="DG226" s="314"/>
      <c r="DQ226" s="314"/>
      <c r="EA226" s="314"/>
      <c r="EK226" s="314"/>
      <c r="EU226" s="314"/>
      <c r="FE226" s="314"/>
      <c r="FO226" s="314"/>
      <c r="FY226" s="314"/>
      <c r="GI226" s="314"/>
      <c r="GS226" s="314"/>
      <c r="HC226" s="314"/>
      <c r="HM226" s="314"/>
      <c r="HW226" s="314"/>
    </row>
    <row r="227" s="3" customFormat="true" x14ac:dyDescent="0.25">
      <c r="A227" s="314"/>
      <c r="K227" s="314"/>
      <c r="U227" s="314"/>
      <c r="AE227" s="314"/>
      <c r="AO227" s="314"/>
      <c r="AY227" s="314"/>
      <c r="AZ227" s="314"/>
      <c r="BA227" s="314"/>
      <c r="BB227" s="314"/>
      <c r="BC227" s="314"/>
      <c r="BD227" s="314"/>
      <c r="BE227" s="314"/>
      <c r="BF227" s="314"/>
      <c r="BI227" s="314"/>
      <c r="BS227" s="314"/>
      <c r="CC227" s="314"/>
      <c r="CM227" s="314"/>
      <c r="CW227" s="314"/>
      <c r="DG227" s="314"/>
      <c r="DQ227" s="314"/>
      <c r="EA227" s="314"/>
      <c r="EK227" s="314"/>
      <c r="EU227" s="314"/>
      <c r="FE227" s="314"/>
      <c r="FO227" s="314"/>
      <c r="FY227" s="314"/>
      <c r="GI227" s="314"/>
      <c r="GS227" s="314"/>
      <c r="HC227" s="314"/>
      <c r="HM227" s="314"/>
      <c r="HW227" s="314"/>
    </row>
    <row r="228" s="3" customFormat="true" x14ac:dyDescent="0.25">
      <c r="A228" s="314"/>
      <c r="K228" s="314"/>
      <c r="U228" s="314"/>
      <c r="AE228" s="314"/>
      <c r="AO228" s="314"/>
      <c r="AY228" s="314"/>
      <c r="AZ228" s="314"/>
      <c r="BA228" s="314"/>
      <c r="BB228" s="314"/>
      <c r="BC228" s="314"/>
      <c r="BD228" s="314"/>
      <c r="BE228" s="314"/>
      <c r="BF228" s="314"/>
      <c r="BI228" s="314"/>
      <c r="BS228" s="314"/>
      <c r="CC228" s="314"/>
      <c r="CM228" s="314"/>
      <c r="CW228" s="314"/>
      <c r="DG228" s="314"/>
      <c r="DQ228" s="314"/>
      <c r="EA228" s="314"/>
      <c r="EK228" s="314"/>
      <c r="EU228" s="314"/>
      <c r="FE228" s="314"/>
      <c r="FO228" s="314"/>
      <c r="FY228" s="314"/>
      <c r="GI228" s="314"/>
      <c r="GS228" s="314"/>
      <c r="HC228" s="314"/>
      <c r="HM228" s="314"/>
      <c r="HW228" s="314"/>
    </row>
    <row r="229" s="3" customFormat="true" x14ac:dyDescent="0.25">
      <c r="A229" s="314"/>
      <c r="K229" s="314"/>
      <c r="U229" s="314"/>
      <c r="AE229" s="314"/>
      <c r="AO229" s="314"/>
      <c r="AY229" s="314"/>
      <c r="AZ229" s="314"/>
      <c r="BA229" s="314"/>
      <c r="BB229" s="314"/>
      <c r="BC229" s="314"/>
      <c r="BD229" s="314"/>
      <c r="BE229" s="314"/>
      <c r="BF229" s="314"/>
      <c r="BI229" s="314"/>
      <c r="BS229" s="314"/>
      <c r="CC229" s="314"/>
      <c r="CM229" s="314"/>
      <c r="CW229" s="314"/>
      <c r="DG229" s="314"/>
      <c r="DQ229" s="314"/>
      <c r="EA229" s="314"/>
      <c r="EK229" s="314"/>
      <c r="EU229" s="314"/>
      <c r="FE229" s="314"/>
      <c r="FO229" s="314"/>
      <c r="FY229" s="314"/>
      <c r="GI229" s="314"/>
      <c r="GS229" s="314"/>
      <c r="HC229" s="314"/>
      <c r="HM229" s="314"/>
      <c r="HW229" s="314"/>
    </row>
    <row r="230" s="3" customFormat="true" x14ac:dyDescent="0.25">
      <c r="A230" s="314"/>
      <c r="K230" s="314"/>
      <c r="U230" s="314"/>
      <c r="AE230" s="314"/>
      <c r="AO230" s="314"/>
      <c r="AY230" s="314"/>
      <c r="AZ230" s="314"/>
      <c r="BA230" s="314"/>
      <c r="BB230" s="314"/>
      <c r="BC230" s="314"/>
      <c r="BD230" s="314"/>
      <c r="BE230" s="314"/>
      <c r="BF230" s="314"/>
      <c r="BI230" s="314"/>
      <c r="BS230" s="314"/>
      <c r="CC230" s="314"/>
      <c r="CM230" s="314"/>
      <c r="CW230" s="314"/>
      <c r="DG230" s="314"/>
      <c r="DQ230" s="314"/>
      <c r="EA230" s="314"/>
      <c r="EK230" s="314"/>
      <c r="EU230" s="314"/>
      <c r="FE230" s="314"/>
      <c r="FO230" s="314"/>
      <c r="FY230" s="314"/>
      <c r="GI230" s="314"/>
      <c r="GS230" s="314"/>
      <c r="HC230" s="314"/>
      <c r="HM230" s="314"/>
      <c r="HW230" s="314"/>
    </row>
    <row r="231" s="3" customFormat="true" x14ac:dyDescent="0.25">
      <c r="A231" s="314"/>
      <c r="K231" s="314"/>
      <c r="U231" s="314"/>
      <c r="AE231" s="314"/>
      <c r="AO231" s="314"/>
      <c r="AY231" s="314"/>
      <c r="AZ231" s="314"/>
      <c r="BA231" s="314"/>
      <c r="BB231" s="314"/>
      <c r="BC231" s="314"/>
      <c r="BD231" s="314"/>
      <c r="BE231" s="314"/>
      <c r="BF231" s="314"/>
      <c r="BI231" s="314"/>
      <c r="BS231" s="314"/>
      <c r="CC231" s="314"/>
      <c r="CM231" s="314"/>
      <c r="CW231" s="314"/>
      <c r="DG231" s="314"/>
      <c r="DQ231" s="314"/>
      <c r="EA231" s="314"/>
      <c r="EK231" s="314"/>
      <c r="EU231" s="314"/>
      <c r="FE231" s="314"/>
      <c r="FO231" s="314"/>
      <c r="FY231" s="314"/>
      <c r="GI231" s="314"/>
      <c r="GS231" s="314"/>
      <c r="HC231" s="314"/>
      <c r="HM231" s="314"/>
      <c r="HW231" s="314"/>
    </row>
    <row r="232" s="3" customFormat="true" x14ac:dyDescent="0.25">
      <c r="A232" s="314"/>
      <c r="K232" s="314"/>
      <c r="U232" s="314"/>
      <c r="AE232" s="314"/>
      <c r="AO232" s="314"/>
      <c r="AY232" s="314"/>
      <c r="AZ232" s="314"/>
      <c r="BA232" s="314"/>
      <c r="BB232" s="314"/>
      <c r="BC232" s="314"/>
      <c r="BD232" s="314"/>
      <c r="BE232" s="314"/>
      <c r="BF232" s="314"/>
      <c r="BI232" s="314"/>
      <c r="BS232" s="314"/>
      <c r="CC232" s="314"/>
      <c r="CM232" s="314"/>
      <c r="CW232" s="314"/>
      <c r="DG232" s="314"/>
      <c r="DQ232" s="314"/>
      <c r="EA232" s="314"/>
      <c r="EK232" s="314"/>
      <c r="EU232" s="314"/>
      <c r="FE232" s="314"/>
      <c r="FO232" s="314"/>
      <c r="FY232" s="314"/>
      <c r="GI232" s="314"/>
      <c r="GS232" s="314"/>
      <c r="HC232" s="314"/>
      <c r="HM232" s="314"/>
      <c r="HW232" s="314"/>
    </row>
    <row r="233" s="3" customFormat="true" x14ac:dyDescent="0.25">
      <c r="A233" s="314"/>
      <c r="K233" s="314"/>
      <c r="U233" s="314"/>
      <c r="AE233" s="314"/>
      <c r="AO233" s="314"/>
      <c r="AY233" s="314"/>
      <c r="AZ233" s="314"/>
      <c r="BA233" s="314"/>
      <c r="BB233" s="314"/>
      <c r="BC233" s="314"/>
      <c r="BD233" s="314"/>
      <c r="BE233" s="314"/>
      <c r="BF233" s="314"/>
      <c r="BI233" s="314"/>
      <c r="BS233" s="314"/>
      <c r="CC233" s="314"/>
      <c r="CM233" s="314"/>
      <c r="CW233" s="314"/>
      <c r="DG233" s="314"/>
      <c r="DQ233" s="314"/>
      <c r="EA233" s="314"/>
      <c r="EK233" s="314"/>
      <c r="EU233" s="314"/>
      <c r="FE233" s="314"/>
      <c r="FO233" s="314"/>
      <c r="FY233" s="314"/>
      <c r="GI233" s="314"/>
      <c r="GS233" s="314"/>
      <c r="HC233" s="314"/>
      <c r="HM233" s="314"/>
      <c r="HW233" s="314"/>
    </row>
    <row r="234" s="3" customFormat="true" x14ac:dyDescent="0.25">
      <c r="A234" s="314"/>
      <c r="K234" s="314"/>
      <c r="U234" s="314"/>
      <c r="AE234" s="314"/>
      <c r="AO234" s="314"/>
      <c r="AY234" s="314"/>
      <c r="AZ234" s="314"/>
      <c r="BA234" s="314"/>
      <c r="BB234" s="314"/>
      <c r="BC234" s="314"/>
      <c r="BD234" s="314"/>
      <c r="BE234" s="314"/>
      <c r="BF234" s="314"/>
      <c r="BI234" s="314"/>
      <c r="BS234" s="314"/>
      <c r="CC234" s="314"/>
      <c r="CM234" s="314"/>
      <c r="CW234" s="314"/>
      <c r="DG234" s="314"/>
      <c r="DQ234" s="314"/>
      <c r="EA234" s="314"/>
      <c r="EK234" s="314"/>
      <c r="EU234" s="314"/>
      <c r="FE234" s="314"/>
      <c r="FO234" s="314"/>
      <c r="FY234" s="314"/>
      <c r="GI234" s="314"/>
      <c r="GS234" s="314"/>
      <c r="HC234" s="314"/>
      <c r="HM234" s="314"/>
      <c r="HW234" s="314"/>
    </row>
    <row r="235" s="3" customFormat="true" x14ac:dyDescent="0.25">
      <c r="A235" s="314"/>
      <c r="K235" s="314"/>
      <c r="U235" s="314"/>
      <c r="AE235" s="314"/>
      <c r="AO235" s="314"/>
      <c r="AY235" s="314"/>
      <c r="AZ235" s="314"/>
      <c r="BA235" s="314"/>
      <c r="BB235" s="314"/>
      <c r="BC235" s="314"/>
      <c r="BD235" s="314"/>
      <c r="BE235" s="314"/>
      <c r="BF235" s="314"/>
      <c r="BI235" s="314"/>
      <c r="BS235" s="314"/>
      <c r="CC235" s="314"/>
      <c r="CM235" s="314"/>
      <c r="CW235" s="314"/>
      <c r="DG235" s="314"/>
      <c r="DQ235" s="314"/>
      <c r="EA235" s="314"/>
      <c r="EK235" s="314"/>
      <c r="EU235" s="314"/>
      <c r="FE235" s="314"/>
      <c r="FO235" s="314"/>
      <c r="FY235" s="314"/>
      <c r="GI235" s="314"/>
      <c r="GS235" s="314"/>
      <c r="HC235" s="314"/>
      <c r="HM235" s="314"/>
      <c r="HW235" s="314"/>
    </row>
    <row r="236" s="3" customFormat="true" x14ac:dyDescent="0.25">
      <c r="A236" s="314"/>
      <c r="K236" s="314"/>
      <c r="U236" s="314"/>
      <c r="AE236" s="314"/>
      <c r="AO236" s="314"/>
      <c r="AY236" s="314"/>
      <c r="AZ236" s="314"/>
      <c r="BA236" s="314"/>
      <c r="BB236" s="314"/>
      <c r="BC236" s="314"/>
      <c r="BD236" s="314"/>
      <c r="BE236" s="314"/>
      <c r="BF236" s="314"/>
      <c r="BI236" s="314"/>
      <c r="BS236" s="314"/>
      <c r="CC236" s="314"/>
      <c r="CM236" s="314"/>
      <c r="CW236" s="314"/>
      <c r="DG236" s="314"/>
      <c r="DQ236" s="314"/>
      <c r="EA236" s="314"/>
      <c r="EK236" s="314"/>
      <c r="EU236" s="314"/>
      <c r="FE236" s="314"/>
      <c r="FO236" s="314"/>
      <c r="FY236" s="314"/>
      <c r="GI236" s="314"/>
      <c r="GS236" s="314"/>
      <c r="HC236" s="314"/>
      <c r="HM236" s="314"/>
      <c r="HW236" s="314"/>
    </row>
    <row r="237" s="3" customFormat="true" x14ac:dyDescent="0.25">
      <c r="A237" s="314"/>
      <c r="K237" s="314"/>
      <c r="U237" s="314"/>
      <c r="AE237" s="314"/>
      <c r="AO237" s="314"/>
      <c r="AY237" s="314"/>
      <c r="AZ237" s="314"/>
      <c r="BA237" s="314"/>
      <c r="BB237" s="314"/>
      <c r="BC237" s="314"/>
      <c r="BD237" s="314"/>
      <c r="BE237" s="314"/>
      <c r="BF237" s="314"/>
      <c r="BI237" s="314"/>
      <c r="BS237" s="314"/>
      <c r="CC237" s="314"/>
      <c r="CM237" s="314"/>
      <c r="CW237" s="314"/>
      <c r="DG237" s="314"/>
      <c r="DQ237" s="314"/>
      <c r="EA237" s="314"/>
      <c r="EK237" s="314"/>
      <c r="EU237" s="314"/>
      <c r="FE237" s="314"/>
      <c r="FO237" s="314"/>
      <c r="FY237" s="314"/>
      <c r="GI237" s="314"/>
      <c r="GS237" s="314"/>
      <c r="HC237" s="314"/>
      <c r="HM237" s="314"/>
      <c r="HW237" s="314"/>
    </row>
    <row r="238" s="3" customFormat="true" x14ac:dyDescent="0.25">
      <c r="A238" s="314"/>
      <c r="K238" s="314"/>
      <c r="U238" s="314"/>
      <c r="AE238" s="314"/>
      <c r="AO238" s="314"/>
      <c r="AY238" s="314"/>
      <c r="AZ238" s="314"/>
      <c r="BA238" s="314"/>
      <c r="BB238" s="314"/>
      <c r="BC238" s="314"/>
      <c r="BD238" s="314"/>
      <c r="BE238" s="314"/>
      <c r="BF238" s="314"/>
      <c r="BI238" s="314"/>
      <c r="BS238" s="314"/>
      <c r="CC238" s="314"/>
      <c r="CM238" s="314"/>
      <c r="CW238" s="314"/>
      <c r="DG238" s="314"/>
      <c r="DQ238" s="314"/>
      <c r="EA238" s="314"/>
      <c r="EK238" s="314"/>
      <c r="EU238" s="314"/>
      <c r="FE238" s="314"/>
      <c r="FO238" s="314"/>
      <c r="FY238" s="314"/>
      <c r="GI238" s="314"/>
      <c r="GS238" s="314"/>
      <c r="HC238" s="314"/>
      <c r="HM238" s="314"/>
      <c r="HW238" s="314"/>
    </row>
    <row r="239" s="3" customFormat="true" x14ac:dyDescent="0.25">
      <c r="A239" s="314"/>
      <c r="K239" s="314"/>
      <c r="U239" s="314"/>
      <c r="AE239" s="314"/>
      <c r="AO239" s="314"/>
      <c r="AY239" s="314"/>
      <c r="AZ239" s="314"/>
      <c r="BA239" s="314"/>
      <c r="BB239" s="314"/>
      <c r="BC239" s="314"/>
      <c r="BD239" s="314"/>
      <c r="BE239" s="314"/>
      <c r="BF239" s="314"/>
      <c r="BI239" s="314"/>
      <c r="BS239" s="314"/>
      <c r="CC239" s="314"/>
      <c r="CM239" s="314"/>
      <c r="CW239" s="314"/>
      <c r="DG239" s="314"/>
      <c r="DQ239" s="314"/>
      <c r="EA239" s="314"/>
      <c r="EK239" s="314"/>
      <c r="EU239" s="314"/>
      <c r="FE239" s="314"/>
      <c r="FO239" s="314"/>
      <c r="FY239" s="314"/>
      <c r="GI239" s="314"/>
      <c r="GS239" s="314"/>
      <c r="HC239" s="314"/>
      <c r="HM239" s="314"/>
      <c r="HW239" s="314"/>
    </row>
    <row r="240" s="3" customFormat="true" x14ac:dyDescent="0.25">
      <c r="A240" s="314"/>
      <c r="K240" s="314"/>
      <c r="U240" s="314"/>
      <c r="AE240" s="314"/>
      <c r="AO240" s="314"/>
      <c r="AY240" s="314"/>
      <c r="AZ240" s="314"/>
      <c r="BA240" s="314"/>
      <c r="BB240" s="314"/>
      <c r="BC240" s="314"/>
      <c r="BD240" s="314"/>
      <c r="BE240" s="314"/>
      <c r="BF240" s="314"/>
      <c r="BI240" s="314"/>
      <c r="BS240" s="314"/>
      <c r="CC240" s="314"/>
      <c r="CM240" s="314"/>
      <c r="CW240" s="314"/>
      <c r="DG240" s="314"/>
      <c r="DQ240" s="314"/>
      <c r="EA240" s="314"/>
      <c r="EK240" s="314"/>
      <c r="EU240" s="314"/>
      <c r="FE240" s="314"/>
      <c r="FO240" s="314"/>
      <c r="FY240" s="314"/>
      <c r="GI240" s="314"/>
      <c r="GS240" s="314"/>
      <c r="HC240" s="314"/>
      <c r="HM240" s="314"/>
      <c r="HW240" s="314"/>
    </row>
    <row r="241" s="3" customFormat="true" x14ac:dyDescent="0.25">
      <c r="A241" s="314"/>
      <c r="K241" s="314"/>
      <c r="U241" s="314"/>
      <c r="AE241" s="314"/>
      <c r="AO241" s="314"/>
      <c r="AY241" s="314"/>
      <c r="AZ241" s="314"/>
      <c r="BA241" s="314"/>
      <c r="BB241" s="314"/>
      <c r="BC241" s="314"/>
      <c r="BD241" s="314"/>
      <c r="BE241" s="314"/>
      <c r="BF241" s="314"/>
      <c r="BI241" s="314"/>
      <c r="BS241" s="314"/>
      <c r="CC241" s="314"/>
      <c r="CM241" s="314"/>
      <c r="CW241" s="314"/>
      <c r="DG241" s="314"/>
      <c r="DQ241" s="314"/>
      <c r="EA241" s="314"/>
      <c r="EK241" s="314"/>
      <c r="EU241" s="314"/>
      <c r="FE241" s="314"/>
      <c r="FO241" s="314"/>
      <c r="FY241" s="314"/>
      <c r="GI241" s="314"/>
      <c r="GS241" s="314"/>
      <c r="HC241" s="314"/>
      <c r="HM241" s="314"/>
      <c r="HW241" s="314"/>
    </row>
    <row r="242" s="3" customFormat="true" x14ac:dyDescent="0.25">
      <c r="A242" s="314"/>
      <c r="K242" s="314"/>
      <c r="U242" s="314"/>
      <c r="AE242" s="314"/>
      <c r="AO242" s="314"/>
      <c r="AY242" s="314"/>
      <c r="AZ242" s="314"/>
      <c r="BA242" s="314"/>
      <c r="BB242" s="314"/>
      <c r="BC242" s="314"/>
      <c r="BD242" s="314"/>
      <c r="BE242" s="314"/>
      <c r="BF242" s="314"/>
      <c r="BI242" s="314"/>
      <c r="BS242" s="314"/>
      <c r="CC242" s="314"/>
      <c r="CM242" s="314"/>
      <c r="CW242" s="314"/>
      <c r="DG242" s="314"/>
      <c r="DQ242" s="314"/>
      <c r="EA242" s="314"/>
      <c r="EK242" s="314"/>
      <c r="EU242" s="314"/>
      <c r="FE242" s="314"/>
      <c r="FO242" s="314"/>
      <c r="FY242" s="314"/>
      <c r="GI242" s="314"/>
      <c r="GS242" s="314"/>
      <c r="HC242" s="314"/>
      <c r="HM242" s="314"/>
      <c r="HW242" s="314"/>
    </row>
    <row r="243" s="3" customFormat="true" x14ac:dyDescent="0.25">
      <c r="A243" s="314"/>
      <c r="K243" s="314"/>
      <c r="U243" s="314"/>
      <c r="AE243" s="314"/>
      <c r="AO243" s="314"/>
      <c r="AY243" s="314"/>
      <c r="AZ243" s="314"/>
      <c r="BA243" s="314"/>
      <c r="BB243" s="314"/>
      <c r="BC243" s="314"/>
      <c r="BD243" s="314"/>
      <c r="BE243" s="314"/>
      <c r="BF243" s="314"/>
      <c r="BI243" s="314"/>
      <c r="BS243" s="314"/>
      <c r="CC243" s="314"/>
      <c r="CM243" s="314"/>
      <c r="CW243" s="314"/>
      <c r="DG243" s="314"/>
      <c r="DQ243" s="314"/>
      <c r="EA243" s="314"/>
      <c r="EK243" s="314"/>
      <c r="EU243" s="314"/>
      <c r="FE243" s="314"/>
      <c r="FO243" s="314"/>
      <c r="FY243" s="314"/>
      <c r="GI243" s="314"/>
      <c r="GS243" s="314"/>
      <c r="HC243" s="314"/>
      <c r="HM243" s="314"/>
      <c r="HW243" s="314"/>
    </row>
    <row r="244" s="3" customFormat="true" x14ac:dyDescent="0.25">
      <c r="A244" s="314"/>
      <c r="K244" s="314"/>
      <c r="U244" s="314"/>
      <c r="AE244" s="314"/>
      <c r="AO244" s="314"/>
      <c r="AY244" s="314"/>
      <c r="AZ244" s="314"/>
      <c r="BA244" s="314"/>
      <c r="BB244" s="314"/>
      <c r="BC244" s="314"/>
      <c r="BD244" s="314"/>
      <c r="BE244" s="314"/>
      <c r="BF244" s="314"/>
      <c r="BI244" s="314"/>
      <c r="BS244" s="314"/>
      <c r="CC244" s="314"/>
      <c r="CM244" s="314"/>
      <c r="CW244" s="314"/>
      <c r="DG244" s="314"/>
      <c r="DQ244" s="314"/>
      <c r="EA244" s="314"/>
      <c r="EK244" s="314"/>
      <c r="EU244" s="314"/>
      <c r="FE244" s="314"/>
      <c r="FO244" s="314"/>
      <c r="FY244" s="314"/>
      <c r="GI244" s="314"/>
      <c r="GS244" s="314"/>
      <c r="HC244" s="314"/>
      <c r="HM244" s="314"/>
      <c r="HW244" s="314"/>
    </row>
    <row r="245" s="3" customFormat="true" x14ac:dyDescent="0.25">
      <c r="A245" s="314"/>
      <c r="K245" s="314"/>
      <c r="U245" s="314"/>
      <c r="AE245" s="314"/>
      <c r="AO245" s="314"/>
      <c r="AY245" s="314"/>
      <c r="AZ245" s="314"/>
      <c r="BA245" s="314"/>
      <c r="BB245" s="314"/>
      <c r="BC245" s="314"/>
      <c r="BD245" s="314"/>
      <c r="BE245" s="314"/>
      <c r="BF245" s="314"/>
      <c r="BI245" s="314"/>
      <c r="BS245" s="314"/>
      <c r="CC245" s="314"/>
      <c r="CM245" s="314"/>
      <c r="CW245" s="314"/>
      <c r="DG245" s="314"/>
      <c r="DQ245" s="314"/>
      <c r="EA245" s="314"/>
      <c r="EK245" s="314"/>
      <c r="EU245" s="314"/>
      <c r="FE245" s="314"/>
      <c r="FO245" s="314"/>
      <c r="FY245" s="314"/>
      <c r="GI245" s="314"/>
      <c r="GS245" s="314"/>
      <c r="HC245" s="314"/>
      <c r="HM245" s="314"/>
      <c r="HW245" s="314"/>
    </row>
    <row r="246" s="3" customFormat="true" x14ac:dyDescent="0.25">
      <c r="A246" s="314"/>
      <c r="K246" s="314"/>
      <c r="U246" s="314"/>
      <c r="AE246" s="314"/>
      <c r="AO246" s="314"/>
      <c r="AY246" s="314"/>
      <c r="AZ246" s="314"/>
      <c r="BA246" s="314"/>
      <c r="BB246" s="314"/>
      <c r="BC246" s="314"/>
      <c r="BD246" s="314"/>
      <c r="BE246" s="314"/>
      <c r="BF246" s="314"/>
      <c r="BI246" s="314"/>
      <c r="BS246" s="314"/>
      <c r="CC246" s="314"/>
      <c r="CM246" s="314"/>
      <c r="CW246" s="314"/>
      <c r="DG246" s="314"/>
      <c r="DQ246" s="314"/>
      <c r="EA246" s="314"/>
      <c r="EK246" s="314"/>
      <c r="EU246" s="314"/>
      <c r="FE246" s="314"/>
      <c r="FO246" s="314"/>
      <c r="FY246" s="314"/>
      <c r="GI246" s="314"/>
      <c r="GS246" s="314"/>
      <c r="HC246" s="314"/>
      <c r="HM246" s="314"/>
      <c r="HW246" s="314"/>
    </row>
    <row r="247" s="3" customFormat="true" x14ac:dyDescent="0.25">
      <c r="A247" s="314"/>
      <c r="K247" s="314"/>
      <c r="U247" s="314"/>
      <c r="AE247" s="314"/>
      <c r="AO247" s="314"/>
      <c r="AY247" s="314"/>
      <c r="AZ247" s="314"/>
      <c r="BA247" s="314"/>
      <c r="BB247" s="314"/>
      <c r="BC247" s="314"/>
      <c r="BD247" s="314"/>
      <c r="BE247" s="314"/>
      <c r="BF247" s="314"/>
      <c r="BI247" s="314"/>
      <c r="BS247" s="314"/>
      <c r="CC247" s="314"/>
      <c r="CM247" s="314"/>
      <c r="CW247" s="314"/>
      <c r="DG247" s="314"/>
      <c r="DQ247" s="314"/>
      <c r="EA247" s="314"/>
      <c r="EK247" s="314"/>
      <c r="EU247" s="314"/>
      <c r="FE247" s="314"/>
      <c r="FO247" s="314"/>
      <c r="FY247" s="314"/>
      <c r="GI247" s="314"/>
      <c r="GS247" s="314"/>
      <c r="HC247" s="314"/>
      <c r="HM247" s="314"/>
      <c r="HW247" s="314"/>
    </row>
    <row r="248" s="3" customFormat="true" x14ac:dyDescent="0.25">
      <c r="A248" s="314"/>
      <c r="K248" s="314"/>
      <c r="U248" s="314"/>
      <c r="AE248" s="314"/>
      <c r="AO248" s="314"/>
      <c r="AY248" s="314"/>
      <c r="AZ248" s="314"/>
      <c r="BA248" s="314"/>
      <c r="BB248" s="314"/>
      <c r="BC248" s="314"/>
      <c r="BD248" s="314"/>
      <c r="BE248" s="314"/>
      <c r="BF248" s="314"/>
      <c r="BI248" s="314"/>
      <c r="BS248" s="314"/>
      <c r="CC248" s="314"/>
      <c r="CM248" s="314"/>
      <c r="CW248" s="314"/>
      <c r="DG248" s="314"/>
      <c r="DQ248" s="314"/>
      <c r="EA248" s="314"/>
      <c r="EK248" s="314"/>
      <c r="EU248" s="314"/>
      <c r="FE248" s="314"/>
      <c r="FO248" s="314"/>
      <c r="FY248" s="314"/>
      <c r="GI248" s="314"/>
      <c r="GS248" s="314"/>
      <c r="HC248" s="314"/>
      <c r="HM248" s="314"/>
      <c r="HW248" s="314"/>
    </row>
    <row r="249" s="3" customFormat="true" x14ac:dyDescent="0.25">
      <c r="A249" s="314"/>
      <c r="K249" s="314"/>
      <c r="U249" s="314"/>
      <c r="AE249" s="314"/>
      <c r="AO249" s="314"/>
      <c r="AY249" s="314"/>
      <c r="AZ249" s="314"/>
      <c r="BA249" s="314"/>
      <c r="BB249" s="314"/>
      <c r="BC249" s="314"/>
      <c r="BD249" s="314"/>
      <c r="BE249" s="314"/>
      <c r="BF249" s="314"/>
      <c r="BI249" s="314"/>
      <c r="BS249" s="314"/>
      <c r="CC249" s="314"/>
      <c r="CM249" s="314"/>
      <c r="CW249" s="314"/>
      <c r="DG249" s="314"/>
      <c r="DQ249" s="314"/>
      <c r="EA249" s="314"/>
      <c r="EK249" s="314"/>
      <c r="EU249" s="314"/>
      <c r="FE249" s="314"/>
      <c r="FO249" s="314"/>
      <c r="FY249" s="314"/>
      <c r="GI249" s="314"/>
      <c r="GS249" s="314"/>
      <c r="HC249" s="314"/>
      <c r="HM249" s="314"/>
      <c r="HW249" s="314"/>
    </row>
    <row r="250" s="3" customFormat="true" x14ac:dyDescent="0.25">
      <c r="A250" s="314"/>
      <c r="K250" s="314"/>
      <c r="U250" s="314"/>
      <c r="AE250" s="314"/>
      <c r="AO250" s="314"/>
      <c r="AY250" s="314"/>
      <c r="AZ250" s="314"/>
      <c r="BA250" s="314"/>
      <c r="BB250" s="314"/>
      <c r="BC250" s="314"/>
      <c r="BD250" s="314"/>
      <c r="BE250" s="314"/>
      <c r="BF250" s="314"/>
      <c r="BI250" s="314"/>
      <c r="BS250" s="314"/>
      <c r="CC250" s="314"/>
      <c r="CM250" s="314"/>
      <c r="CW250" s="314"/>
      <c r="DG250" s="314"/>
      <c r="DQ250" s="314"/>
      <c r="EA250" s="314"/>
      <c r="EK250" s="314"/>
      <c r="EU250" s="314"/>
      <c r="FE250" s="314"/>
      <c r="FO250" s="314"/>
      <c r="FY250" s="314"/>
      <c r="GI250" s="314"/>
      <c r="GS250" s="314"/>
      <c r="HC250" s="314"/>
      <c r="HM250" s="314"/>
      <c r="HW250" s="314"/>
    </row>
    <row r="251" s="3" customFormat="true" x14ac:dyDescent="0.25">
      <c r="A251" s="314"/>
      <c r="K251" s="314"/>
      <c r="U251" s="314"/>
      <c r="AE251" s="314"/>
      <c r="AO251" s="314"/>
      <c r="AY251" s="314"/>
      <c r="AZ251" s="314"/>
      <c r="BA251" s="314"/>
      <c r="BB251" s="314"/>
      <c r="BC251" s="314"/>
      <c r="BD251" s="314"/>
      <c r="BE251" s="314"/>
      <c r="BF251" s="314"/>
      <c r="BI251" s="314"/>
      <c r="BS251" s="314"/>
      <c r="CC251" s="314"/>
      <c r="CM251" s="314"/>
      <c r="CW251" s="314"/>
      <c r="DG251" s="314"/>
      <c r="DQ251" s="314"/>
      <c r="EA251" s="314"/>
      <c r="EK251" s="314"/>
      <c r="EU251" s="314"/>
      <c r="FE251" s="314"/>
      <c r="FO251" s="314"/>
      <c r="FY251" s="314"/>
      <c r="GI251" s="314"/>
      <c r="GS251" s="314"/>
      <c r="HC251" s="314"/>
      <c r="HM251" s="314"/>
      <c r="HW251" s="314"/>
    </row>
    <row r="252" s="3" customFormat="true" x14ac:dyDescent="0.25">
      <c r="A252" s="314"/>
      <c r="K252" s="314"/>
      <c r="U252" s="314"/>
      <c r="AE252" s="314"/>
      <c r="AO252" s="314"/>
      <c r="AY252" s="314"/>
      <c r="AZ252" s="314"/>
      <c r="BA252" s="314"/>
      <c r="BB252" s="314"/>
      <c r="BC252" s="314"/>
      <c r="BD252" s="314"/>
      <c r="BE252" s="314"/>
      <c r="BF252" s="314"/>
      <c r="BI252" s="314"/>
      <c r="BS252" s="314"/>
      <c r="CC252" s="314"/>
      <c r="CM252" s="314"/>
      <c r="CW252" s="314"/>
      <c r="DG252" s="314"/>
      <c r="DQ252" s="314"/>
      <c r="EA252" s="314"/>
      <c r="EK252" s="314"/>
      <c r="EU252" s="314"/>
      <c r="FE252" s="314"/>
      <c r="FO252" s="314"/>
      <c r="FY252" s="314"/>
      <c r="GI252" s="314"/>
      <c r="GS252" s="314"/>
      <c r="HC252" s="314"/>
      <c r="HM252" s="314"/>
      <c r="HW252" s="314"/>
    </row>
    <row r="253" s="3" customFormat="true" x14ac:dyDescent="0.25">
      <c r="A253" s="314"/>
      <c r="K253" s="314"/>
      <c r="U253" s="314"/>
      <c r="AE253" s="314"/>
      <c r="AO253" s="314"/>
      <c r="AY253" s="314"/>
      <c r="AZ253" s="314"/>
      <c r="BA253" s="314"/>
      <c r="BB253" s="314"/>
      <c r="BC253" s="314"/>
      <c r="BD253" s="314"/>
      <c r="BE253" s="314"/>
      <c r="BF253" s="314"/>
      <c r="BI253" s="314"/>
      <c r="BS253" s="314"/>
      <c r="CC253" s="314"/>
      <c r="CM253" s="314"/>
      <c r="CW253" s="314"/>
      <c r="DG253" s="314"/>
      <c r="DQ253" s="314"/>
      <c r="EA253" s="314"/>
      <c r="EK253" s="314"/>
      <c r="EU253" s="314"/>
      <c r="FE253" s="314"/>
      <c r="FO253" s="314"/>
      <c r="FY253" s="314"/>
      <c r="GI253" s="314"/>
      <c r="GS253" s="314"/>
      <c r="HC253" s="314"/>
      <c r="HM253" s="314"/>
      <c r="HW253" s="314"/>
    </row>
    <row r="254" s="3" customFormat="true" x14ac:dyDescent="0.25">
      <c r="A254" s="314"/>
      <c r="K254" s="314"/>
      <c r="U254" s="314"/>
      <c r="AE254" s="314"/>
      <c r="AO254" s="314"/>
      <c r="AY254" s="314"/>
      <c r="AZ254" s="314"/>
      <c r="BA254" s="314"/>
      <c r="BB254" s="314"/>
      <c r="BC254" s="314"/>
      <c r="BD254" s="314"/>
      <c r="BE254" s="314"/>
      <c r="BF254" s="314"/>
      <c r="BI254" s="314"/>
      <c r="BS254" s="314"/>
      <c r="CC254" s="314"/>
      <c r="CM254" s="314"/>
      <c r="CW254" s="314"/>
      <c r="DG254" s="314"/>
      <c r="DQ254" s="314"/>
      <c r="EA254" s="314"/>
      <c r="EK254" s="314"/>
      <c r="EU254" s="314"/>
      <c r="FE254" s="314"/>
      <c r="FO254" s="314"/>
      <c r="FY254" s="314"/>
      <c r="GI254" s="314"/>
      <c r="GS254" s="314"/>
      <c r="HC254" s="314"/>
      <c r="HM254" s="314"/>
      <c r="HW254" s="314"/>
    </row>
    <row r="255" s="3" customFormat="true" x14ac:dyDescent="0.25">
      <c r="A255" s="314"/>
      <c r="K255" s="314"/>
      <c r="U255" s="314"/>
      <c r="AE255" s="314"/>
      <c r="AO255" s="314"/>
      <c r="AY255" s="314"/>
      <c r="AZ255" s="314"/>
      <c r="BA255" s="314"/>
      <c r="BB255" s="314"/>
      <c r="BC255" s="314"/>
      <c r="BD255" s="314"/>
      <c r="BE255" s="314"/>
      <c r="BF255" s="314"/>
      <c r="BI255" s="314"/>
      <c r="BS255" s="314"/>
      <c r="CC255" s="314"/>
      <c r="CM255" s="314"/>
      <c r="CW255" s="314"/>
      <c r="DG255" s="314"/>
      <c r="DQ255" s="314"/>
      <c r="EA255" s="314"/>
      <c r="EK255" s="314"/>
      <c r="EU255" s="314"/>
      <c r="FE255" s="314"/>
      <c r="FO255" s="314"/>
      <c r="FY255" s="314"/>
      <c r="GI255" s="314"/>
      <c r="GS255" s="314"/>
      <c r="HC255" s="314"/>
      <c r="HM255" s="314"/>
      <c r="HW255" s="314"/>
    </row>
    <row r="256" s="3" customFormat="true" x14ac:dyDescent="0.25">
      <c r="A256" s="314"/>
      <c r="K256" s="314"/>
      <c r="U256" s="314"/>
      <c r="AE256" s="314"/>
      <c r="AO256" s="314"/>
      <c r="AY256" s="314"/>
      <c r="AZ256" s="314"/>
      <c r="BA256" s="314"/>
      <c r="BB256" s="314"/>
      <c r="BC256" s="314"/>
      <c r="BD256" s="314"/>
      <c r="BE256" s="314"/>
      <c r="BF256" s="314"/>
      <c r="BI256" s="314"/>
      <c r="BS256" s="314"/>
      <c r="CC256" s="314"/>
      <c r="CM256" s="314"/>
      <c r="CW256" s="314"/>
      <c r="DG256" s="314"/>
      <c r="DQ256" s="314"/>
      <c r="EA256" s="314"/>
      <c r="EK256" s="314"/>
      <c r="EU256" s="314"/>
      <c r="FE256" s="314"/>
      <c r="FO256" s="314"/>
      <c r="FY256" s="314"/>
      <c r="GI256" s="314"/>
      <c r="GS256" s="314"/>
      <c r="HC256" s="314"/>
      <c r="HM256" s="314"/>
      <c r="HW256" s="314"/>
    </row>
    <row r="257" s="3" customFormat="true" x14ac:dyDescent="0.25">
      <c r="A257" s="314"/>
      <c r="K257" s="314"/>
      <c r="U257" s="314"/>
      <c r="AE257" s="314"/>
      <c r="AO257" s="314"/>
      <c r="AY257" s="314"/>
      <c r="AZ257" s="314"/>
      <c r="BA257" s="314"/>
      <c r="BB257" s="314"/>
      <c r="BC257" s="314"/>
      <c r="BD257" s="314"/>
      <c r="BE257" s="314"/>
      <c r="BF257" s="314"/>
      <c r="BI257" s="314"/>
      <c r="BS257" s="314"/>
      <c r="CC257" s="314"/>
      <c r="CM257" s="314"/>
      <c r="CW257" s="314"/>
      <c r="DG257" s="314"/>
      <c r="DQ257" s="314"/>
      <c r="EA257" s="314"/>
      <c r="EK257" s="314"/>
      <c r="EU257" s="314"/>
      <c r="FE257" s="314"/>
      <c r="FO257" s="314"/>
      <c r="FY257" s="314"/>
      <c r="GI257" s="314"/>
      <c r="GS257" s="314"/>
      <c r="HC257" s="314"/>
      <c r="HM257" s="314"/>
      <c r="HW257" s="314"/>
    </row>
    <row r="258" s="3" customFormat="true" x14ac:dyDescent="0.25">
      <c r="A258" s="314"/>
      <c r="K258" s="314"/>
      <c r="U258" s="314"/>
      <c r="AE258" s="314"/>
      <c r="AO258" s="314"/>
      <c r="AY258" s="314"/>
      <c r="AZ258" s="314"/>
      <c r="BA258" s="314"/>
      <c r="BB258" s="314"/>
      <c r="BC258" s="314"/>
      <c r="BD258" s="314"/>
      <c r="BE258" s="314"/>
      <c r="BF258" s="314"/>
      <c r="BI258" s="314"/>
      <c r="BS258" s="314"/>
      <c r="CC258" s="314"/>
      <c r="CM258" s="314"/>
      <c r="CW258" s="314"/>
      <c r="DG258" s="314"/>
      <c r="DQ258" s="314"/>
      <c r="EA258" s="314"/>
      <c r="EK258" s="314"/>
      <c r="EU258" s="314"/>
      <c r="FE258" s="314"/>
      <c r="FO258" s="314"/>
      <c r="FY258" s="314"/>
      <c r="GI258" s="314"/>
      <c r="GS258" s="314"/>
      <c r="HC258" s="314"/>
      <c r="HM258" s="314"/>
      <c r="HW258" s="314"/>
    </row>
    <row r="259" s="3" customFormat="true" x14ac:dyDescent="0.25">
      <c r="A259" s="314"/>
      <c r="K259" s="314"/>
      <c r="U259" s="314"/>
      <c r="AE259" s="314"/>
      <c r="AO259" s="314"/>
      <c r="AY259" s="314"/>
      <c r="AZ259" s="314"/>
      <c r="BA259" s="314"/>
      <c r="BB259" s="314"/>
      <c r="BC259" s="314"/>
      <c r="BD259" s="314"/>
      <c r="BE259" s="314"/>
      <c r="BF259" s="314"/>
      <c r="BI259" s="314"/>
      <c r="BS259" s="314"/>
      <c r="CC259" s="314"/>
      <c r="CM259" s="314"/>
      <c r="CW259" s="314"/>
      <c r="DG259" s="314"/>
      <c r="DQ259" s="314"/>
      <c r="EA259" s="314"/>
      <c r="EK259" s="314"/>
      <c r="EU259" s="314"/>
      <c r="FE259" s="314"/>
      <c r="FO259" s="314"/>
      <c r="FY259" s="314"/>
      <c r="GI259" s="314"/>
      <c r="GS259" s="314"/>
      <c r="HC259" s="314"/>
      <c r="HM259" s="314"/>
      <c r="HW259" s="314"/>
    </row>
    <row r="260" s="3" customFormat="true" x14ac:dyDescent="0.25">
      <c r="A260" s="314"/>
      <c r="K260" s="314"/>
      <c r="U260" s="314"/>
      <c r="AE260" s="314"/>
      <c r="AO260" s="314"/>
      <c r="AY260" s="314"/>
      <c r="AZ260" s="314"/>
      <c r="BA260" s="314"/>
      <c r="BB260" s="314"/>
      <c r="BC260" s="314"/>
      <c r="BD260" s="314"/>
      <c r="BE260" s="314"/>
      <c r="BF260" s="314"/>
      <c r="BI260" s="314"/>
      <c r="BS260" s="314"/>
      <c r="CC260" s="314"/>
      <c r="CM260" s="314"/>
      <c r="CW260" s="314"/>
      <c r="DG260" s="314"/>
      <c r="DQ260" s="314"/>
      <c r="EA260" s="314"/>
      <c r="EK260" s="314"/>
      <c r="EU260" s="314"/>
      <c r="FE260" s="314"/>
      <c r="FO260" s="314"/>
      <c r="FY260" s="314"/>
      <c r="GI260" s="314"/>
      <c r="GS260" s="314"/>
      <c r="HC260" s="314"/>
      <c r="HM260" s="314"/>
      <c r="HW260" s="314"/>
    </row>
    <row r="261" s="3" customFormat="true" x14ac:dyDescent="0.25">
      <c r="A261" s="314"/>
      <c r="K261" s="314"/>
      <c r="U261" s="314"/>
      <c r="AE261" s="314"/>
      <c r="AO261" s="314"/>
      <c r="AY261" s="314"/>
      <c r="AZ261" s="314"/>
      <c r="BA261" s="314"/>
      <c r="BB261" s="314"/>
      <c r="BC261" s="314"/>
      <c r="BD261" s="314"/>
      <c r="BE261" s="314"/>
      <c r="BF261" s="314"/>
      <c r="BI261" s="314"/>
      <c r="BS261" s="314"/>
      <c r="CC261" s="314"/>
      <c r="CM261" s="314"/>
      <c r="CW261" s="314"/>
      <c r="DG261" s="314"/>
      <c r="DQ261" s="314"/>
      <c r="EA261" s="314"/>
      <c r="EK261" s="314"/>
      <c r="EU261" s="314"/>
      <c r="FE261" s="314"/>
      <c r="FO261" s="314"/>
      <c r="FY261" s="314"/>
      <c r="GI261" s="314"/>
      <c r="GS261" s="314"/>
      <c r="HC261" s="314"/>
      <c r="HM261" s="314"/>
      <c r="HW261" s="314"/>
    </row>
    <row r="262" s="3" customFormat="true" x14ac:dyDescent="0.25">
      <c r="A262" s="314"/>
      <c r="K262" s="314"/>
      <c r="U262" s="314"/>
      <c r="AE262" s="314"/>
      <c r="AO262" s="314"/>
      <c r="AY262" s="314"/>
      <c r="AZ262" s="314"/>
      <c r="BA262" s="314"/>
      <c r="BB262" s="314"/>
      <c r="BC262" s="314"/>
      <c r="BD262" s="314"/>
      <c r="BE262" s="314"/>
      <c r="BF262" s="314"/>
      <c r="BI262" s="314"/>
      <c r="BS262" s="314"/>
      <c r="CC262" s="314"/>
      <c r="CM262" s="314"/>
      <c r="CW262" s="314"/>
      <c r="DG262" s="314"/>
      <c r="DQ262" s="314"/>
      <c r="EA262" s="314"/>
      <c r="EK262" s="314"/>
      <c r="EU262" s="314"/>
      <c r="FE262" s="314"/>
      <c r="FO262" s="314"/>
      <c r="FY262" s="314"/>
      <c r="GI262" s="314"/>
      <c r="GS262" s="314"/>
      <c r="HC262" s="314"/>
      <c r="HM262" s="314"/>
      <c r="HW262" s="314"/>
    </row>
    <row r="263" s="3" customFormat="true" x14ac:dyDescent="0.25">
      <c r="A263" s="314"/>
      <c r="K263" s="314"/>
      <c r="U263" s="314"/>
      <c r="AE263" s="314"/>
      <c r="AO263" s="314"/>
      <c r="AY263" s="314"/>
      <c r="AZ263" s="314"/>
      <c r="BA263" s="314"/>
      <c r="BB263" s="314"/>
      <c r="BC263" s="314"/>
      <c r="BD263" s="314"/>
      <c r="BE263" s="314"/>
      <c r="BF263" s="314"/>
      <c r="BI263" s="314"/>
      <c r="BS263" s="314"/>
      <c r="CC263" s="314"/>
      <c r="CM263" s="314"/>
      <c r="CW263" s="314"/>
      <c r="DG263" s="314"/>
      <c r="DQ263" s="314"/>
      <c r="EA263" s="314"/>
      <c r="EK263" s="314"/>
      <c r="EU263" s="314"/>
      <c r="FE263" s="314"/>
      <c r="FO263" s="314"/>
      <c r="FY263" s="314"/>
      <c r="GI263" s="314"/>
      <c r="GS263" s="314"/>
      <c r="HC263" s="314"/>
      <c r="HM263" s="314"/>
      <c r="HW263" s="314"/>
    </row>
    <row r="264" s="3" customFormat="true" x14ac:dyDescent="0.25">
      <c r="A264" s="314"/>
      <c r="K264" s="314"/>
      <c r="U264" s="314"/>
      <c r="AE264" s="314"/>
      <c r="AO264" s="314"/>
      <c r="AY264" s="314"/>
      <c r="AZ264" s="314"/>
      <c r="BA264" s="314"/>
      <c r="BB264" s="314"/>
      <c r="BC264" s="314"/>
      <c r="BD264" s="314"/>
      <c r="BE264" s="314"/>
      <c r="BF264" s="314"/>
      <c r="BI264" s="314"/>
      <c r="BS264" s="314"/>
      <c r="CC264" s="314"/>
      <c r="CM264" s="314"/>
      <c r="CW264" s="314"/>
      <c r="DG264" s="314"/>
      <c r="DQ264" s="314"/>
      <c r="EA264" s="314"/>
      <c r="EK264" s="314"/>
      <c r="EU264" s="314"/>
      <c r="FE264" s="314"/>
      <c r="FO264" s="314"/>
      <c r="FY264" s="314"/>
      <c r="GI264" s="314"/>
      <c r="GS264" s="314"/>
      <c r="HC264" s="314"/>
      <c r="HM264" s="314"/>
      <c r="HW264" s="314"/>
    </row>
    <row r="265" s="3" customFormat="true" x14ac:dyDescent="0.25">
      <c r="A265" s="314"/>
      <c r="K265" s="314"/>
      <c r="U265" s="314"/>
      <c r="AE265" s="314"/>
      <c r="AO265" s="314"/>
      <c r="AY265" s="314"/>
      <c r="AZ265" s="314"/>
      <c r="BA265" s="314"/>
      <c r="BB265" s="314"/>
      <c r="BC265" s="314"/>
      <c r="BD265" s="314"/>
      <c r="BE265" s="314"/>
      <c r="BF265" s="314"/>
      <c r="BI265" s="314"/>
      <c r="BS265" s="314"/>
      <c r="CC265" s="314"/>
      <c r="CM265" s="314"/>
      <c r="CW265" s="314"/>
      <c r="DG265" s="314"/>
      <c r="DQ265" s="314"/>
      <c r="EA265" s="314"/>
      <c r="EK265" s="314"/>
      <c r="EU265" s="314"/>
      <c r="FE265" s="314"/>
      <c r="FO265" s="314"/>
      <c r="FY265" s="314"/>
      <c r="GI265" s="314"/>
      <c r="GS265" s="314"/>
      <c r="HC265" s="314"/>
      <c r="HM265" s="314"/>
      <c r="HW265" s="314"/>
    </row>
    <row r="266" s="3" customFormat="true" x14ac:dyDescent="0.25">
      <c r="A266" s="314"/>
      <c r="K266" s="314"/>
      <c r="U266" s="314"/>
      <c r="AE266" s="314"/>
      <c r="AO266" s="314"/>
      <c r="AY266" s="314"/>
      <c r="AZ266" s="314"/>
      <c r="BA266" s="314"/>
      <c r="BB266" s="314"/>
      <c r="BC266" s="314"/>
      <c r="BD266" s="314"/>
      <c r="BE266" s="314"/>
      <c r="BF266" s="314"/>
      <c r="BI266" s="314"/>
      <c r="BS266" s="314"/>
      <c r="CC266" s="314"/>
      <c r="CM266" s="314"/>
      <c r="CW266" s="314"/>
      <c r="DG266" s="314"/>
      <c r="DQ266" s="314"/>
      <c r="EA266" s="314"/>
      <c r="EK266" s="314"/>
      <c r="EU266" s="314"/>
      <c r="FE266" s="314"/>
      <c r="FO266" s="314"/>
      <c r="FY266" s="314"/>
      <c r="GI266" s="314"/>
      <c r="GS266" s="314"/>
      <c r="HC266" s="314"/>
      <c r="HM266" s="314"/>
      <c r="HW266" s="314"/>
    </row>
    <row r="267" s="3" customFormat="true" x14ac:dyDescent="0.25">
      <c r="A267" s="314"/>
      <c r="K267" s="314"/>
      <c r="U267" s="314"/>
      <c r="AE267" s="314"/>
      <c r="AO267" s="314"/>
      <c r="AY267" s="314"/>
      <c r="AZ267" s="314"/>
      <c r="BA267" s="314"/>
      <c r="BB267" s="314"/>
      <c r="BC267" s="314"/>
      <c r="BD267" s="314"/>
      <c r="BE267" s="314"/>
      <c r="BF267" s="314"/>
      <c r="BI267" s="314"/>
      <c r="BS267" s="314"/>
      <c r="CC267" s="314"/>
      <c r="CM267" s="314"/>
      <c r="CW267" s="314"/>
      <c r="DG267" s="314"/>
      <c r="DQ267" s="314"/>
      <c r="EA267" s="314"/>
      <c r="EK267" s="314"/>
      <c r="EU267" s="314"/>
      <c r="FE267" s="314"/>
      <c r="FO267" s="314"/>
      <c r="FY267" s="314"/>
      <c r="GI267" s="314"/>
      <c r="GS267" s="314"/>
      <c r="HC267" s="314"/>
      <c r="HM267" s="314"/>
      <c r="HW267" s="314"/>
    </row>
    <row r="268" s="3" customFormat="true" x14ac:dyDescent="0.25">
      <c r="A268" s="314"/>
      <c r="K268" s="314"/>
      <c r="U268" s="314"/>
      <c r="AE268" s="314"/>
      <c r="AO268" s="314"/>
      <c r="AY268" s="314"/>
      <c r="AZ268" s="314"/>
      <c r="BA268" s="314"/>
      <c r="BB268" s="314"/>
      <c r="BC268" s="314"/>
      <c r="BD268" s="314"/>
      <c r="BE268" s="314"/>
      <c r="BF268" s="314"/>
      <c r="BI268" s="314"/>
      <c r="BS268" s="314"/>
      <c r="CC268" s="314"/>
      <c r="CM268" s="314"/>
      <c r="CW268" s="314"/>
      <c r="DG268" s="314"/>
      <c r="DQ268" s="314"/>
      <c r="EA268" s="314"/>
      <c r="EK268" s="314"/>
      <c r="EU268" s="314"/>
      <c r="FE268" s="314"/>
      <c r="FO268" s="314"/>
      <c r="FY268" s="314"/>
      <c r="GI268" s="314"/>
      <c r="GS268" s="314"/>
      <c r="HC268" s="314"/>
      <c r="HM268" s="314"/>
      <c r="HW268" s="314"/>
    </row>
    <row r="269" s="3" customFormat="true" x14ac:dyDescent="0.25">
      <c r="A269" s="314"/>
      <c r="K269" s="314"/>
      <c r="U269" s="314"/>
      <c r="AE269" s="314"/>
      <c r="AO269" s="314"/>
      <c r="AY269" s="314"/>
      <c r="AZ269" s="314"/>
      <c r="BA269" s="314"/>
      <c r="BB269" s="314"/>
      <c r="BC269" s="314"/>
      <c r="BD269" s="314"/>
      <c r="BE269" s="314"/>
      <c r="BF269" s="314"/>
      <c r="BI269" s="314"/>
      <c r="BS269" s="314"/>
      <c r="CC269" s="314"/>
      <c r="CM269" s="314"/>
      <c r="CW269" s="314"/>
      <c r="DG269" s="314"/>
      <c r="DQ269" s="314"/>
      <c r="EA269" s="314"/>
      <c r="EK269" s="314"/>
      <c r="EU269" s="314"/>
      <c r="FE269" s="314"/>
      <c r="FO269" s="314"/>
      <c r="FY269" s="314"/>
      <c r="GI269" s="314"/>
      <c r="GS269" s="314"/>
      <c r="HC269" s="314"/>
      <c r="HM269" s="314"/>
      <c r="HW269" s="314"/>
    </row>
    <row r="270" s="3" customFormat="true" x14ac:dyDescent="0.25">
      <c r="A270" s="314"/>
      <c r="K270" s="314"/>
      <c r="U270" s="314"/>
      <c r="AE270" s="314"/>
      <c r="AO270" s="314"/>
      <c r="AY270" s="314"/>
      <c r="AZ270" s="314"/>
      <c r="BA270" s="314"/>
      <c r="BB270" s="314"/>
      <c r="BC270" s="314"/>
      <c r="BD270" s="314"/>
      <c r="BE270" s="314"/>
      <c r="BF270" s="314"/>
      <c r="BI270" s="314"/>
      <c r="BS270" s="314"/>
      <c r="CC270" s="314"/>
      <c r="CM270" s="314"/>
      <c r="CW270" s="314"/>
      <c r="DG270" s="314"/>
      <c r="DQ270" s="314"/>
      <c r="EA270" s="314"/>
      <c r="EK270" s="314"/>
      <c r="EU270" s="314"/>
      <c r="FE270" s="314"/>
      <c r="FO270" s="314"/>
      <c r="FY270" s="314"/>
      <c r="GI270" s="314"/>
      <c r="GS270" s="314"/>
      <c r="HC270" s="314"/>
      <c r="HM270" s="314"/>
      <c r="HW270" s="314"/>
    </row>
    <row r="271" s="3" customFormat="true" x14ac:dyDescent="0.25">
      <c r="A271" s="314"/>
      <c r="K271" s="314"/>
      <c r="U271" s="314"/>
      <c r="AE271" s="314"/>
      <c r="AO271" s="314"/>
      <c r="AY271" s="314"/>
      <c r="AZ271" s="314"/>
      <c r="BA271" s="314"/>
      <c r="BB271" s="314"/>
      <c r="BC271" s="314"/>
      <c r="BD271" s="314"/>
      <c r="BE271" s="314"/>
      <c r="BF271" s="314"/>
      <c r="BI271" s="314"/>
      <c r="BS271" s="314"/>
      <c r="CC271" s="314"/>
      <c r="CM271" s="314"/>
      <c r="CW271" s="314"/>
      <c r="DG271" s="314"/>
      <c r="DQ271" s="314"/>
      <c r="EA271" s="314"/>
      <c r="EK271" s="314"/>
      <c r="EU271" s="314"/>
      <c r="FE271" s="314"/>
      <c r="FO271" s="314"/>
      <c r="FY271" s="314"/>
      <c r="GI271" s="314"/>
      <c r="GS271" s="314"/>
      <c r="HC271" s="314"/>
      <c r="HM271" s="314"/>
      <c r="HW271" s="314"/>
    </row>
    <row r="272" s="3" customFormat="true" x14ac:dyDescent="0.25">
      <c r="A272" s="314"/>
      <c r="K272" s="314"/>
      <c r="U272" s="314"/>
      <c r="AE272" s="314"/>
      <c r="AO272" s="314"/>
      <c r="AY272" s="314"/>
      <c r="AZ272" s="314"/>
      <c r="BA272" s="314"/>
      <c r="BB272" s="314"/>
      <c r="BC272" s="314"/>
      <c r="BD272" s="314"/>
      <c r="BE272" s="314"/>
      <c r="BF272" s="314"/>
      <c r="BI272" s="314"/>
      <c r="BS272" s="314"/>
      <c r="CC272" s="314"/>
      <c r="CM272" s="314"/>
      <c r="CW272" s="314"/>
      <c r="DG272" s="314"/>
      <c r="DQ272" s="314"/>
      <c r="EA272" s="314"/>
      <c r="EK272" s="314"/>
      <c r="EU272" s="314"/>
      <c r="FE272" s="314"/>
      <c r="FO272" s="314"/>
      <c r="FY272" s="314"/>
      <c r="GI272" s="314"/>
      <c r="GS272" s="314"/>
      <c r="HC272" s="314"/>
      <c r="HM272" s="314"/>
      <c r="HW272" s="314"/>
    </row>
    <row r="273" s="3" customFormat="true" x14ac:dyDescent="0.25">
      <c r="A273" s="314"/>
      <c r="K273" s="314"/>
      <c r="U273" s="314"/>
      <c r="AE273" s="314"/>
      <c r="AO273" s="314"/>
      <c r="AY273" s="314"/>
      <c r="AZ273" s="314"/>
      <c r="BA273" s="314"/>
      <c r="BB273" s="314"/>
      <c r="BC273" s="314"/>
      <c r="BD273" s="314"/>
      <c r="BE273" s="314"/>
      <c r="BF273" s="314"/>
      <c r="BI273" s="314"/>
      <c r="BS273" s="314"/>
      <c r="CC273" s="314"/>
      <c r="CM273" s="314"/>
      <c r="CW273" s="314"/>
      <c r="DG273" s="314"/>
      <c r="DQ273" s="314"/>
      <c r="EA273" s="314"/>
      <c r="EK273" s="314"/>
      <c r="EU273" s="314"/>
      <c r="FE273" s="314"/>
      <c r="FO273" s="314"/>
      <c r="FY273" s="314"/>
      <c r="GI273" s="314"/>
      <c r="GS273" s="314"/>
      <c r="HC273" s="314"/>
      <c r="HM273" s="314"/>
      <c r="HW273" s="314"/>
    </row>
    <row r="274" s="3" customFormat="true" x14ac:dyDescent="0.25">
      <c r="A274" s="314"/>
      <c r="K274" s="314"/>
      <c r="U274" s="314"/>
      <c r="AE274" s="314"/>
      <c r="AO274" s="314"/>
      <c r="AY274" s="314"/>
      <c r="AZ274" s="314"/>
      <c r="BA274" s="314"/>
      <c r="BB274" s="314"/>
      <c r="BC274" s="314"/>
      <c r="BD274" s="314"/>
      <c r="BE274" s="314"/>
      <c r="BF274" s="314"/>
      <c r="BI274" s="314"/>
      <c r="BS274" s="314"/>
      <c r="CC274" s="314"/>
      <c r="CM274" s="314"/>
      <c r="CW274" s="314"/>
      <c r="DG274" s="314"/>
      <c r="DQ274" s="314"/>
      <c r="EA274" s="314"/>
      <c r="EK274" s="314"/>
      <c r="EU274" s="314"/>
      <c r="FE274" s="314"/>
      <c r="FO274" s="314"/>
      <c r="FY274" s="314"/>
      <c r="GI274" s="314"/>
      <c r="GS274" s="314"/>
      <c r="HC274" s="314"/>
      <c r="HM274" s="314"/>
      <c r="HW274" s="314"/>
    </row>
    <row r="275" s="3" customFormat="true" x14ac:dyDescent="0.25">
      <c r="A275" s="314"/>
      <c r="K275" s="314"/>
      <c r="U275" s="314"/>
      <c r="AE275" s="314"/>
      <c r="AO275" s="314"/>
      <c r="AY275" s="314"/>
      <c r="AZ275" s="314"/>
      <c r="BA275" s="314"/>
      <c r="BB275" s="314"/>
      <c r="BC275" s="314"/>
      <c r="BD275" s="314"/>
      <c r="BE275" s="314"/>
      <c r="BF275" s="314"/>
      <c r="BI275" s="314"/>
      <c r="BS275" s="314"/>
      <c r="CC275" s="314"/>
      <c r="CM275" s="314"/>
      <c r="CW275" s="314"/>
      <c r="DG275" s="314"/>
      <c r="DQ275" s="314"/>
      <c r="EA275" s="314"/>
      <c r="EK275" s="314"/>
      <c r="EU275" s="314"/>
      <c r="FE275" s="314"/>
      <c r="FO275" s="314"/>
      <c r="FY275" s="314"/>
      <c r="GI275" s="314"/>
      <c r="GS275" s="314"/>
      <c r="HC275" s="314"/>
      <c r="HM275" s="314"/>
      <c r="HW275" s="314"/>
    </row>
    <row r="276" s="3" customFormat="true" x14ac:dyDescent="0.25">
      <c r="A276" s="314"/>
      <c r="K276" s="314"/>
      <c r="U276" s="314"/>
      <c r="AE276" s="314"/>
      <c r="AO276" s="314"/>
      <c r="AY276" s="314"/>
      <c r="AZ276" s="314"/>
      <c r="BA276" s="314"/>
      <c r="BB276" s="314"/>
      <c r="BC276" s="314"/>
      <c r="BD276" s="314"/>
      <c r="BE276" s="314"/>
      <c r="BF276" s="314"/>
      <c r="BI276" s="314"/>
      <c r="BS276" s="314"/>
      <c r="CC276" s="314"/>
      <c r="CM276" s="314"/>
      <c r="CW276" s="314"/>
      <c r="DG276" s="314"/>
      <c r="DQ276" s="314"/>
      <c r="EA276" s="314"/>
      <c r="EK276" s="314"/>
      <c r="EU276" s="314"/>
      <c r="FE276" s="314"/>
      <c r="FO276" s="314"/>
      <c r="FY276" s="314"/>
      <c r="GI276" s="314"/>
      <c r="GS276" s="314"/>
      <c r="HC276" s="314"/>
      <c r="HM276" s="314"/>
      <c r="HW276" s="314"/>
    </row>
    <row r="277" s="3" customFormat="true" x14ac:dyDescent="0.25">
      <c r="A277" s="314"/>
      <c r="K277" s="314"/>
      <c r="U277" s="314"/>
      <c r="AE277" s="314"/>
      <c r="AO277" s="314"/>
      <c r="AY277" s="314"/>
      <c r="AZ277" s="314"/>
      <c r="BA277" s="314"/>
      <c r="BB277" s="314"/>
      <c r="BC277" s="314"/>
      <c r="BD277" s="314"/>
      <c r="BE277" s="314"/>
      <c r="BF277" s="314"/>
      <c r="BI277" s="314"/>
      <c r="BS277" s="314"/>
      <c r="CC277" s="314"/>
      <c r="CM277" s="314"/>
      <c r="CW277" s="314"/>
      <c r="DG277" s="314"/>
      <c r="DQ277" s="314"/>
      <c r="EA277" s="314"/>
      <c r="EK277" s="314"/>
      <c r="EU277" s="314"/>
      <c r="FE277" s="314"/>
      <c r="FO277" s="314"/>
      <c r="FY277" s="314"/>
      <c r="GI277" s="314"/>
      <c r="GS277" s="314"/>
      <c r="HC277" s="314"/>
      <c r="HM277" s="314"/>
      <c r="HW277" s="314"/>
    </row>
    <row r="278" s="3" customFormat="true" x14ac:dyDescent="0.25">
      <c r="A278" s="314"/>
      <c r="K278" s="314"/>
      <c r="U278" s="314"/>
      <c r="AE278" s="314"/>
      <c r="AO278" s="314"/>
      <c r="AY278" s="314"/>
      <c r="AZ278" s="314"/>
      <c r="BA278" s="314"/>
      <c r="BB278" s="314"/>
      <c r="BC278" s="314"/>
      <c r="BD278" s="314"/>
      <c r="BE278" s="314"/>
      <c r="BF278" s="314"/>
      <c r="BI278" s="314"/>
      <c r="BS278" s="314"/>
      <c r="CC278" s="314"/>
      <c r="CM278" s="314"/>
      <c r="CW278" s="314"/>
      <c r="DG278" s="314"/>
      <c r="DQ278" s="314"/>
      <c r="EA278" s="314"/>
      <c r="EK278" s="314"/>
      <c r="EU278" s="314"/>
      <c r="FE278" s="314"/>
      <c r="FO278" s="314"/>
      <c r="FY278" s="314"/>
      <c r="GI278" s="314"/>
      <c r="GS278" s="314"/>
      <c r="HC278" s="314"/>
      <c r="HM278" s="314"/>
      <c r="HW278" s="314"/>
    </row>
    <row r="279" s="3" customFormat="true" x14ac:dyDescent="0.25">
      <c r="A279" s="314"/>
      <c r="K279" s="314"/>
      <c r="U279" s="314"/>
      <c r="AE279" s="314"/>
      <c r="AO279" s="314"/>
      <c r="AY279" s="314"/>
      <c r="AZ279" s="314"/>
      <c r="BA279" s="314"/>
      <c r="BB279" s="314"/>
      <c r="BC279" s="314"/>
      <c r="BD279" s="314"/>
      <c r="BE279" s="314"/>
      <c r="BF279" s="314"/>
      <c r="BI279" s="314"/>
      <c r="BS279" s="314"/>
      <c r="CC279" s="314"/>
      <c r="CM279" s="314"/>
      <c r="CW279" s="314"/>
      <c r="DG279" s="314"/>
      <c r="DQ279" s="314"/>
      <c r="EA279" s="314"/>
      <c r="EK279" s="314"/>
      <c r="EU279" s="314"/>
      <c r="FE279" s="314"/>
      <c r="FO279" s="314"/>
      <c r="FY279" s="314"/>
      <c r="GI279" s="314"/>
      <c r="GS279" s="314"/>
      <c r="HC279" s="314"/>
      <c r="HM279" s="314"/>
      <c r="HW279" s="314"/>
    </row>
    <row r="280" s="3" customFormat="true" x14ac:dyDescent="0.25">
      <c r="A280" s="314"/>
      <c r="K280" s="314"/>
      <c r="U280" s="314"/>
      <c r="AE280" s="314"/>
      <c r="AO280" s="314"/>
      <c r="AY280" s="314"/>
      <c r="AZ280" s="314"/>
      <c r="BA280" s="314"/>
      <c r="BB280" s="314"/>
      <c r="BC280" s="314"/>
      <c r="BD280" s="314"/>
      <c r="BE280" s="314"/>
      <c r="BF280" s="314"/>
      <c r="BI280" s="314"/>
      <c r="BS280" s="314"/>
      <c r="CC280" s="314"/>
      <c r="CM280" s="314"/>
      <c r="CW280" s="314"/>
      <c r="DG280" s="314"/>
      <c r="DQ280" s="314"/>
      <c r="EA280" s="314"/>
      <c r="EK280" s="314"/>
      <c r="EU280" s="314"/>
      <c r="FE280" s="314"/>
      <c r="FO280" s="314"/>
      <c r="FY280" s="314"/>
      <c r="GI280" s="314"/>
      <c r="GS280" s="314"/>
      <c r="HC280" s="314"/>
      <c r="HM280" s="314"/>
      <c r="HW280" s="314"/>
    </row>
    <row r="281" s="3" customFormat="true" x14ac:dyDescent="0.25">
      <c r="A281" s="314"/>
      <c r="K281" s="314"/>
      <c r="U281" s="314"/>
      <c r="AE281" s="314"/>
      <c r="AO281" s="314"/>
      <c r="AY281" s="314"/>
      <c r="AZ281" s="314"/>
      <c r="BA281" s="314"/>
      <c r="BB281" s="314"/>
      <c r="BC281" s="314"/>
      <c r="BD281" s="314"/>
      <c r="BE281" s="314"/>
      <c r="BF281" s="314"/>
      <c r="BI281" s="314"/>
      <c r="BS281" s="314"/>
      <c r="CC281" s="314"/>
      <c r="CM281" s="314"/>
      <c r="CW281" s="314"/>
      <c r="DG281" s="314"/>
      <c r="DQ281" s="314"/>
      <c r="EA281" s="314"/>
      <c r="EK281" s="314"/>
      <c r="EU281" s="314"/>
      <c r="FE281" s="314"/>
      <c r="FO281" s="314"/>
      <c r="FY281" s="314"/>
      <c r="GI281" s="314"/>
      <c r="GS281" s="314"/>
      <c r="HC281" s="314"/>
      <c r="HM281" s="314"/>
      <c r="HW281" s="314"/>
    </row>
    <row r="282" s="3" customFormat="true" x14ac:dyDescent="0.25">
      <c r="A282" s="314"/>
      <c r="K282" s="314"/>
      <c r="U282" s="314"/>
      <c r="AE282" s="314"/>
      <c r="AO282" s="314"/>
      <c r="AY282" s="314"/>
      <c r="AZ282" s="314"/>
      <c r="BA282" s="314"/>
      <c r="BB282" s="314"/>
      <c r="BC282" s="314"/>
      <c r="BD282" s="314"/>
      <c r="BE282" s="314"/>
      <c r="BF282" s="314"/>
      <c r="BI282" s="314"/>
      <c r="BS282" s="314"/>
      <c r="CC282" s="314"/>
      <c r="CM282" s="314"/>
      <c r="CW282" s="314"/>
      <c r="DG282" s="314"/>
      <c r="DQ282" s="314"/>
      <c r="EA282" s="314"/>
      <c r="EK282" s="314"/>
      <c r="EU282" s="314"/>
      <c r="FE282" s="314"/>
      <c r="FO282" s="314"/>
      <c r="FY282" s="314"/>
      <c r="GI282" s="314"/>
      <c r="GS282" s="314"/>
      <c r="HC282" s="314"/>
      <c r="HM282" s="314"/>
      <c r="HW282" s="314"/>
    </row>
    <row r="283" s="3" customFormat="true" x14ac:dyDescent="0.25">
      <c r="A283" s="314"/>
      <c r="K283" s="314"/>
      <c r="U283" s="314"/>
      <c r="AE283" s="314"/>
      <c r="AO283" s="314"/>
      <c r="AY283" s="314"/>
      <c r="AZ283" s="314"/>
      <c r="BA283" s="314"/>
      <c r="BB283" s="314"/>
      <c r="BC283" s="314"/>
      <c r="BD283" s="314"/>
      <c r="BE283" s="314"/>
      <c r="BF283" s="314"/>
      <c r="BI283" s="314"/>
      <c r="BS283" s="314"/>
      <c r="CC283" s="314"/>
      <c r="CM283" s="314"/>
      <c r="CW283" s="314"/>
      <c r="DG283" s="314"/>
      <c r="DQ283" s="314"/>
      <c r="EA283" s="314"/>
      <c r="EK283" s="314"/>
      <c r="EU283" s="314"/>
      <c r="FE283" s="314"/>
      <c r="FO283" s="314"/>
      <c r="FY283" s="314"/>
      <c r="GI283" s="314"/>
      <c r="GS283" s="314"/>
      <c r="HC283" s="314"/>
      <c r="HM283" s="314"/>
      <c r="HW283" s="314"/>
    </row>
    <row r="284" s="3" customFormat="true" x14ac:dyDescent="0.25">
      <c r="A284" s="314"/>
      <c r="K284" s="314"/>
      <c r="U284" s="314"/>
      <c r="AE284" s="314"/>
      <c r="AO284" s="314"/>
      <c r="AY284" s="314"/>
      <c r="AZ284" s="314"/>
      <c r="BA284" s="314"/>
      <c r="BB284" s="314"/>
      <c r="BC284" s="314"/>
      <c r="BD284" s="314"/>
      <c r="BE284" s="314"/>
      <c r="BF284" s="314"/>
      <c r="BI284" s="314"/>
      <c r="BS284" s="314"/>
      <c r="CC284" s="314"/>
      <c r="CM284" s="314"/>
      <c r="CW284" s="314"/>
      <c r="DG284" s="314"/>
      <c r="DQ284" s="314"/>
      <c r="EA284" s="314"/>
      <c r="EK284" s="314"/>
      <c r="EU284" s="314"/>
      <c r="FE284" s="314"/>
      <c r="FO284" s="314"/>
      <c r="FY284" s="314"/>
      <c r="GI284" s="314"/>
      <c r="GS284" s="314"/>
      <c r="HC284" s="314"/>
      <c r="HM284" s="314"/>
      <c r="HW284" s="314"/>
    </row>
    <row r="285" s="3" customFormat="true" x14ac:dyDescent="0.25">
      <c r="A285" s="314"/>
      <c r="K285" s="314"/>
      <c r="U285" s="314"/>
      <c r="AE285" s="314"/>
      <c r="AO285" s="314"/>
      <c r="AY285" s="314"/>
      <c r="AZ285" s="314"/>
      <c r="BA285" s="314"/>
      <c r="BB285" s="314"/>
      <c r="BC285" s="314"/>
      <c r="BD285" s="314"/>
      <c r="BE285" s="314"/>
      <c r="BF285" s="314"/>
      <c r="BI285" s="314"/>
      <c r="BS285" s="314"/>
      <c r="CC285" s="314"/>
      <c r="CM285" s="314"/>
      <c r="CW285" s="314"/>
      <c r="DG285" s="314"/>
      <c r="DQ285" s="314"/>
      <c r="EA285" s="314"/>
      <c r="EK285" s="314"/>
      <c r="EU285" s="314"/>
      <c r="FE285" s="314"/>
      <c r="FO285" s="314"/>
      <c r="FY285" s="314"/>
      <c r="GI285" s="314"/>
      <c r="GS285" s="314"/>
      <c r="HC285" s="314"/>
      <c r="HM285" s="314"/>
      <c r="HW285" s="314"/>
    </row>
    <row r="286" s="3" customFormat="true" x14ac:dyDescent="0.25">
      <c r="A286" s="314"/>
      <c r="K286" s="314"/>
      <c r="U286" s="314"/>
      <c r="AE286" s="314"/>
      <c r="AO286" s="314"/>
      <c r="AY286" s="314"/>
      <c r="AZ286" s="314"/>
      <c r="BA286" s="314"/>
      <c r="BB286" s="314"/>
      <c r="BC286" s="314"/>
      <c r="BD286" s="314"/>
      <c r="BE286" s="314"/>
      <c r="BF286" s="314"/>
      <c r="BI286" s="314"/>
      <c r="BS286" s="314"/>
      <c r="CC286" s="314"/>
      <c r="CM286" s="314"/>
      <c r="CW286" s="314"/>
      <c r="DG286" s="314"/>
      <c r="DQ286" s="314"/>
      <c r="EA286" s="314"/>
      <c r="EK286" s="314"/>
      <c r="EU286" s="314"/>
      <c r="FE286" s="314"/>
      <c r="FO286" s="314"/>
      <c r="FY286" s="314"/>
      <c r="GI286" s="314"/>
      <c r="GS286" s="314"/>
      <c r="HC286" s="314"/>
      <c r="HM286" s="314"/>
      <c r="HW286" s="314"/>
    </row>
    <row r="287" s="3" customFormat="true" x14ac:dyDescent="0.25">
      <c r="A287" s="314"/>
      <c r="K287" s="314"/>
      <c r="U287" s="314"/>
      <c r="AE287" s="314"/>
      <c r="AO287" s="314"/>
      <c r="AY287" s="314"/>
      <c r="AZ287" s="314"/>
      <c r="BA287" s="314"/>
      <c r="BB287" s="314"/>
      <c r="BC287" s="314"/>
      <c r="BD287" s="314"/>
      <c r="BE287" s="314"/>
      <c r="BF287" s="314"/>
      <c r="BI287" s="314"/>
      <c r="BS287" s="314"/>
      <c r="CC287" s="314"/>
      <c r="CM287" s="314"/>
      <c r="CW287" s="314"/>
      <c r="DG287" s="314"/>
      <c r="DQ287" s="314"/>
      <c r="EA287" s="314"/>
      <c r="EK287" s="314"/>
      <c r="EU287" s="314"/>
      <c r="FE287" s="314"/>
      <c r="FO287" s="314"/>
      <c r="FY287" s="314"/>
      <c r="GI287" s="314"/>
      <c r="GS287" s="314"/>
      <c r="HC287" s="314"/>
      <c r="HM287" s="314"/>
      <c r="HW287" s="314"/>
    </row>
    <row r="288" s="3" customFormat="true" x14ac:dyDescent="0.25">
      <c r="A288" s="314"/>
      <c r="K288" s="314"/>
      <c r="U288" s="314"/>
      <c r="AE288" s="314"/>
      <c r="AO288" s="314"/>
      <c r="AY288" s="314"/>
      <c r="AZ288" s="314"/>
      <c r="BA288" s="314"/>
      <c r="BB288" s="314"/>
      <c r="BC288" s="314"/>
      <c r="BD288" s="314"/>
      <c r="BE288" s="314"/>
      <c r="BF288" s="314"/>
      <c r="BI288" s="314"/>
      <c r="BS288" s="314"/>
      <c r="CC288" s="314"/>
      <c r="CM288" s="314"/>
      <c r="CW288" s="314"/>
      <c r="DG288" s="314"/>
      <c r="DQ288" s="314"/>
      <c r="EA288" s="314"/>
      <c r="EK288" s="314"/>
      <c r="EU288" s="314"/>
      <c r="FE288" s="314"/>
      <c r="FO288" s="314"/>
      <c r="FY288" s="314"/>
      <c r="GI288" s="314"/>
      <c r="GS288" s="314"/>
      <c r="HC288" s="314"/>
      <c r="HM288" s="314"/>
      <c r="HW288" s="314"/>
    </row>
    <row r="289" s="3" customFormat="true" x14ac:dyDescent="0.25">
      <c r="A289" s="314"/>
      <c r="K289" s="314"/>
      <c r="U289" s="314"/>
      <c r="AE289" s="314"/>
      <c r="AO289" s="314"/>
      <c r="AY289" s="314"/>
      <c r="AZ289" s="314"/>
      <c r="BA289" s="314"/>
      <c r="BB289" s="314"/>
      <c r="BC289" s="314"/>
      <c r="BD289" s="314"/>
      <c r="BE289" s="314"/>
      <c r="BF289" s="314"/>
      <c r="BI289" s="314"/>
      <c r="BS289" s="314"/>
      <c r="CC289" s="314"/>
      <c r="CM289" s="314"/>
      <c r="CW289" s="314"/>
      <c r="DG289" s="314"/>
      <c r="DQ289" s="314"/>
      <c r="EA289" s="314"/>
      <c r="EK289" s="314"/>
      <c r="EU289" s="314"/>
      <c r="FE289" s="314"/>
      <c r="FO289" s="314"/>
      <c r="FY289" s="314"/>
      <c r="GI289" s="314"/>
      <c r="GS289" s="314"/>
      <c r="HC289" s="314"/>
      <c r="HM289" s="314"/>
      <c r="HW289" s="314"/>
    </row>
    <row r="290" s="3" customFormat="true" x14ac:dyDescent="0.25">
      <c r="A290" s="314"/>
      <c r="K290" s="314"/>
      <c r="U290" s="314"/>
      <c r="AE290" s="314"/>
      <c r="AO290" s="314"/>
      <c r="AY290" s="314"/>
      <c r="AZ290" s="314"/>
      <c r="BA290" s="314"/>
      <c r="BB290" s="314"/>
      <c r="BC290" s="314"/>
      <c r="BD290" s="314"/>
      <c r="BE290" s="314"/>
      <c r="BF290" s="314"/>
      <c r="BI290" s="314"/>
      <c r="BS290" s="314"/>
      <c r="CC290" s="314"/>
      <c r="CM290" s="314"/>
      <c r="CW290" s="314"/>
      <c r="DG290" s="314"/>
      <c r="DQ290" s="314"/>
      <c r="EA290" s="314"/>
      <c r="EK290" s="314"/>
      <c r="EU290" s="314"/>
      <c r="FE290" s="314"/>
      <c r="FO290" s="314"/>
      <c r="FY290" s="314"/>
      <c r="GI290" s="314"/>
      <c r="GS290" s="314"/>
      <c r="HC290" s="314"/>
      <c r="HM290" s="314"/>
      <c r="HW290" s="314"/>
    </row>
    <row r="291" s="3" customFormat="true" x14ac:dyDescent="0.25">
      <c r="A291" s="314"/>
      <c r="K291" s="314"/>
      <c r="U291" s="314"/>
      <c r="AE291" s="314"/>
      <c r="AO291" s="314"/>
      <c r="AY291" s="314"/>
      <c r="AZ291" s="314"/>
      <c r="BA291" s="314"/>
      <c r="BB291" s="314"/>
      <c r="BC291" s="314"/>
      <c r="BD291" s="314"/>
      <c r="BE291" s="314"/>
      <c r="BF291" s="314"/>
      <c r="BI291" s="314"/>
      <c r="BS291" s="314"/>
      <c r="CC291" s="314"/>
      <c r="CM291" s="314"/>
      <c r="CW291" s="314"/>
      <c r="DG291" s="314"/>
      <c r="DQ291" s="314"/>
      <c r="EA291" s="314"/>
      <c r="EK291" s="314"/>
      <c r="EU291" s="314"/>
      <c r="FE291" s="314"/>
      <c r="FO291" s="314"/>
      <c r="FY291" s="314"/>
      <c r="GI291" s="314"/>
      <c r="GS291" s="314"/>
      <c r="HC291" s="314"/>
      <c r="HM291" s="314"/>
      <c r="HW291" s="314"/>
    </row>
    <row r="292" s="3" customFormat="true" x14ac:dyDescent="0.25">
      <c r="A292" s="314"/>
      <c r="K292" s="314"/>
      <c r="U292" s="314"/>
      <c r="AE292" s="314"/>
      <c r="AO292" s="314"/>
      <c r="AY292" s="314"/>
      <c r="AZ292" s="314"/>
      <c r="BA292" s="314"/>
      <c r="BB292" s="314"/>
      <c r="BC292" s="314"/>
      <c r="BD292" s="314"/>
      <c r="BE292" s="314"/>
      <c r="BF292" s="314"/>
      <c r="BI292" s="314"/>
      <c r="BS292" s="314"/>
      <c r="CC292" s="314"/>
      <c r="CM292" s="314"/>
      <c r="CW292" s="314"/>
      <c r="DG292" s="314"/>
      <c r="DQ292" s="314"/>
      <c r="EA292" s="314"/>
      <c r="EK292" s="314"/>
      <c r="EU292" s="314"/>
      <c r="FE292" s="314"/>
      <c r="FO292" s="314"/>
      <c r="FY292" s="314"/>
      <c r="GI292" s="314"/>
      <c r="GS292" s="314"/>
      <c r="HC292" s="314"/>
      <c r="HM292" s="314"/>
      <c r="HW292" s="314"/>
    </row>
    <row r="293" s="3" customFormat="true" x14ac:dyDescent="0.25">
      <c r="A293" s="314"/>
      <c r="K293" s="314"/>
      <c r="U293" s="314"/>
      <c r="AE293" s="314"/>
      <c r="AO293" s="314"/>
      <c r="AY293" s="314"/>
      <c r="AZ293" s="314"/>
      <c r="BA293" s="314"/>
      <c r="BB293" s="314"/>
      <c r="BC293" s="314"/>
      <c r="BD293" s="314"/>
      <c r="BE293" s="314"/>
      <c r="BF293" s="314"/>
      <c r="BI293" s="314"/>
      <c r="BS293" s="314"/>
      <c r="CC293" s="314"/>
      <c r="CM293" s="314"/>
      <c r="CW293" s="314"/>
      <c r="DG293" s="314"/>
      <c r="DQ293" s="314"/>
      <c r="EA293" s="314"/>
      <c r="EK293" s="314"/>
      <c r="EU293" s="314"/>
      <c r="FE293" s="314"/>
      <c r="FO293" s="314"/>
      <c r="FY293" s="314"/>
      <c r="GI293" s="314"/>
      <c r="GS293" s="314"/>
      <c r="HC293" s="314"/>
      <c r="HM293" s="314"/>
      <c r="HW293" s="314"/>
    </row>
    <row r="294" s="3" customFormat="true" x14ac:dyDescent="0.25">
      <c r="A294" s="314"/>
      <c r="K294" s="314"/>
      <c r="U294" s="314"/>
      <c r="AE294" s="314"/>
      <c r="AO294" s="314"/>
      <c r="AY294" s="314"/>
      <c r="AZ294" s="314"/>
      <c r="BA294" s="314"/>
      <c r="BB294" s="314"/>
      <c r="BC294" s="314"/>
      <c r="BD294" s="314"/>
      <c r="BE294" s="314"/>
      <c r="BF294" s="314"/>
      <c r="BI294" s="314"/>
      <c r="BS294" s="314"/>
      <c r="CC294" s="314"/>
      <c r="CM294" s="314"/>
      <c r="CW294" s="314"/>
      <c r="DG294" s="314"/>
      <c r="DQ294" s="314"/>
      <c r="EA294" s="314"/>
      <c r="EK294" s="314"/>
      <c r="EU294" s="314"/>
      <c r="FE294" s="314"/>
      <c r="FO294" s="314"/>
      <c r="FY294" s="314"/>
      <c r="GI294" s="314"/>
      <c r="GS294" s="314"/>
      <c r="HC294" s="314"/>
      <c r="HM294" s="314"/>
      <c r="HW294" s="314"/>
    </row>
    <row r="295" s="3" customFormat="true" x14ac:dyDescent="0.25">
      <c r="A295" s="314"/>
      <c r="K295" s="314"/>
      <c r="U295" s="314"/>
      <c r="AE295" s="314"/>
      <c r="AO295" s="314"/>
      <c r="AY295" s="314"/>
      <c r="AZ295" s="314"/>
      <c r="BA295" s="314"/>
      <c r="BB295" s="314"/>
      <c r="BC295" s="314"/>
      <c r="BD295" s="314"/>
      <c r="BE295" s="314"/>
      <c r="BF295" s="314"/>
      <c r="BI295" s="314"/>
      <c r="BS295" s="314"/>
      <c r="CC295" s="314"/>
      <c r="CM295" s="314"/>
      <c r="CW295" s="314"/>
      <c r="DG295" s="314"/>
      <c r="DQ295" s="314"/>
      <c r="EA295" s="314"/>
      <c r="EK295" s="314"/>
      <c r="EU295" s="314"/>
      <c r="FE295" s="314"/>
      <c r="FO295" s="314"/>
      <c r="FY295" s="314"/>
      <c r="GI295" s="314"/>
      <c r="GS295" s="314"/>
      <c r="HC295" s="314"/>
      <c r="HM295" s="314"/>
      <c r="HW295" s="314"/>
    </row>
    <row r="296" s="3" customFormat="true" x14ac:dyDescent="0.25">
      <c r="A296" s="314"/>
      <c r="K296" s="314"/>
      <c r="U296" s="314"/>
      <c r="AE296" s="314"/>
      <c r="AO296" s="314"/>
      <c r="AY296" s="314"/>
      <c r="AZ296" s="314"/>
      <c r="BA296" s="314"/>
      <c r="BB296" s="314"/>
      <c r="BC296" s="314"/>
      <c r="BD296" s="314"/>
      <c r="BE296" s="314"/>
      <c r="BF296" s="314"/>
      <c r="BI296" s="314"/>
      <c r="BS296" s="314"/>
      <c r="CC296" s="314"/>
      <c r="CM296" s="314"/>
      <c r="CW296" s="314"/>
      <c r="DG296" s="314"/>
      <c r="DQ296" s="314"/>
      <c r="EA296" s="314"/>
      <c r="EK296" s="314"/>
      <c r="EU296" s="314"/>
      <c r="FE296" s="314"/>
      <c r="FO296" s="314"/>
      <c r="FY296" s="314"/>
      <c r="GI296" s="314"/>
      <c r="GS296" s="314"/>
      <c r="HC296" s="314"/>
      <c r="HM296" s="314"/>
      <c r="HW296" s="314"/>
    </row>
    <row r="297" s="3" customFormat="true" x14ac:dyDescent="0.25">
      <c r="A297" s="314"/>
      <c r="K297" s="314"/>
      <c r="U297" s="314"/>
      <c r="AE297" s="314"/>
      <c r="AO297" s="314"/>
      <c r="AY297" s="314"/>
      <c r="AZ297" s="314"/>
      <c r="BA297" s="314"/>
      <c r="BB297" s="314"/>
      <c r="BC297" s="314"/>
      <c r="BD297" s="314"/>
      <c r="BE297" s="314"/>
      <c r="BF297" s="314"/>
      <c r="BI297" s="314"/>
      <c r="BS297" s="314"/>
      <c r="CC297" s="314"/>
      <c r="CM297" s="314"/>
      <c r="CW297" s="314"/>
      <c r="DG297" s="314"/>
      <c r="DQ297" s="314"/>
      <c r="EA297" s="314"/>
      <c r="EK297" s="314"/>
      <c r="EU297" s="314"/>
      <c r="FE297" s="314"/>
      <c r="FO297" s="314"/>
      <c r="FY297" s="314"/>
      <c r="GI297" s="314"/>
      <c r="GS297" s="314"/>
      <c r="HC297" s="314"/>
      <c r="HM297" s="314"/>
      <c r="HW297" s="314"/>
    </row>
    <row r="298" s="3" customFormat="true" x14ac:dyDescent="0.25">
      <c r="A298" s="314"/>
      <c r="K298" s="314"/>
      <c r="U298" s="314"/>
      <c r="AE298" s="314"/>
      <c r="AO298" s="314"/>
      <c r="AY298" s="314"/>
      <c r="AZ298" s="314"/>
      <c r="BA298" s="314"/>
      <c r="BB298" s="314"/>
      <c r="BC298" s="314"/>
      <c r="BD298" s="314"/>
      <c r="BE298" s="314"/>
      <c r="BF298" s="314"/>
      <c r="BI298" s="314"/>
      <c r="BS298" s="314"/>
      <c r="CC298" s="314"/>
      <c r="CM298" s="314"/>
      <c r="CW298" s="314"/>
      <c r="DG298" s="314"/>
      <c r="DQ298" s="314"/>
      <c r="EA298" s="314"/>
      <c r="EK298" s="314"/>
      <c r="EU298" s="314"/>
      <c r="FE298" s="314"/>
      <c r="FO298" s="314"/>
      <c r="FY298" s="314"/>
      <c r="GI298" s="314"/>
      <c r="GS298" s="314"/>
      <c r="HC298" s="314"/>
      <c r="HM298" s="314"/>
      <c r="HW298" s="314"/>
    </row>
    <row r="299" s="3" customFormat="true" x14ac:dyDescent="0.25">
      <c r="A299" s="314"/>
      <c r="K299" s="314"/>
      <c r="U299" s="314"/>
      <c r="AE299" s="314"/>
      <c r="AO299" s="314"/>
      <c r="AY299" s="314"/>
      <c r="AZ299" s="314"/>
      <c r="BA299" s="314"/>
      <c r="BB299" s="314"/>
      <c r="BC299" s="314"/>
      <c r="BD299" s="314"/>
      <c r="BE299" s="314"/>
      <c r="BF299" s="314"/>
      <c r="BI299" s="314"/>
      <c r="BS299" s="314"/>
      <c r="CC299" s="314"/>
      <c r="CM299" s="314"/>
      <c r="CW299" s="314"/>
      <c r="DG299" s="314"/>
      <c r="DQ299" s="314"/>
      <c r="EA299" s="314"/>
      <c r="EK299" s="314"/>
      <c r="EU299" s="314"/>
      <c r="FE299" s="314"/>
      <c r="FO299" s="314"/>
      <c r="FY299" s="314"/>
      <c r="GI299" s="314"/>
      <c r="GS299" s="314"/>
      <c r="HC299" s="314"/>
      <c r="HM299" s="314"/>
      <c r="HW299" s="314"/>
    </row>
    <row r="300" s="3" customFormat="true" x14ac:dyDescent="0.25">
      <c r="A300" s="314"/>
      <c r="K300" s="314"/>
      <c r="U300" s="314"/>
      <c r="AE300" s="314"/>
      <c r="AO300" s="314"/>
      <c r="AY300" s="314"/>
      <c r="AZ300" s="314"/>
      <c r="BA300" s="314"/>
      <c r="BB300" s="314"/>
      <c r="BC300" s="314"/>
      <c r="BD300" s="314"/>
      <c r="BE300" s="314"/>
      <c r="BF300" s="314"/>
      <c r="BI300" s="314"/>
      <c r="BS300" s="314"/>
      <c r="CC300" s="314"/>
      <c r="CM300" s="314"/>
      <c r="CW300" s="314"/>
      <c r="DG300" s="314"/>
      <c r="DQ300" s="314"/>
      <c r="EA300" s="314"/>
      <c r="EK300" s="314"/>
      <c r="EU300" s="314"/>
      <c r="FE300" s="314"/>
      <c r="FO300" s="314"/>
      <c r="FY300" s="314"/>
      <c r="GI300" s="314"/>
      <c r="GS300" s="314"/>
      <c r="HC300" s="314"/>
      <c r="HM300" s="314"/>
      <c r="HW300" s="314"/>
    </row>
    <row r="301" s="3" customFormat="true" x14ac:dyDescent="0.25">
      <c r="A301" s="314"/>
      <c r="K301" s="314"/>
      <c r="U301" s="314"/>
      <c r="AE301" s="314"/>
      <c r="AO301" s="314"/>
      <c r="AY301" s="314"/>
      <c r="AZ301" s="314"/>
      <c r="BA301" s="314"/>
      <c r="BB301" s="314"/>
      <c r="BC301" s="314"/>
      <c r="BD301" s="314"/>
      <c r="BE301" s="314"/>
      <c r="BF301" s="314"/>
      <c r="BI301" s="314"/>
      <c r="BS301" s="314"/>
      <c r="CC301" s="314"/>
      <c r="CM301" s="314"/>
      <c r="CW301" s="314"/>
      <c r="DG301" s="314"/>
      <c r="DQ301" s="314"/>
      <c r="EA301" s="314"/>
      <c r="EK301" s="314"/>
      <c r="EU301" s="314"/>
      <c r="FE301" s="314"/>
      <c r="FO301" s="314"/>
      <c r="FY301" s="314"/>
      <c r="GI301" s="314"/>
      <c r="GS301" s="314"/>
      <c r="HC301" s="314"/>
      <c r="HM301" s="314"/>
      <c r="HW301" s="314"/>
    </row>
    <row r="302" s="3" customFormat="true" x14ac:dyDescent="0.25">
      <c r="A302" s="314"/>
      <c r="K302" s="314"/>
      <c r="U302" s="314"/>
      <c r="AE302" s="314"/>
      <c r="AO302" s="314"/>
      <c r="AY302" s="314"/>
      <c r="AZ302" s="314"/>
      <c r="BA302" s="314"/>
      <c r="BB302" s="314"/>
      <c r="BC302" s="314"/>
      <c r="BD302" s="314"/>
      <c r="BE302" s="314"/>
      <c r="BF302" s="314"/>
      <c r="BI302" s="314"/>
      <c r="BS302" s="314"/>
      <c r="CC302" s="314"/>
      <c r="CM302" s="314"/>
      <c r="CW302" s="314"/>
      <c r="DG302" s="314"/>
      <c r="DQ302" s="314"/>
      <c r="EA302" s="314"/>
      <c r="EK302" s="314"/>
      <c r="EU302" s="314"/>
      <c r="FE302" s="314"/>
      <c r="FO302" s="314"/>
      <c r="FY302" s="314"/>
      <c r="GI302" s="314"/>
      <c r="GS302" s="314"/>
      <c r="HC302" s="314"/>
      <c r="HM302" s="314"/>
      <c r="HW302" s="314"/>
    </row>
    <row r="303" s="3" customFormat="true" x14ac:dyDescent="0.25">
      <c r="A303" s="314"/>
      <c r="K303" s="314"/>
      <c r="U303" s="314"/>
      <c r="AE303" s="314"/>
      <c r="AO303" s="314"/>
      <c r="AY303" s="314"/>
      <c r="AZ303" s="314"/>
      <c r="BA303" s="314"/>
      <c r="BB303" s="314"/>
      <c r="BC303" s="314"/>
      <c r="BD303" s="314"/>
      <c r="BE303" s="314"/>
      <c r="BF303" s="314"/>
      <c r="BI303" s="314"/>
      <c r="BS303" s="314"/>
      <c r="CC303" s="314"/>
      <c r="CM303" s="314"/>
      <c r="CW303" s="314"/>
      <c r="DG303" s="314"/>
      <c r="DQ303" s="314"/>
      <c r="EA303" s="314"/>
      <c r="EK303" s="314"/>
      <c r="EU303" s="314"/>
      <c r="FE303" s="314"/>
      <c r="FO303" s="314"/>
      <c r="FY303" s="314"/>
      <c r="GI303" s="314"/>
      <c r="GS303" s="314"/>
      <c r="HC303" s="314"/>
      <c r="HM303" s="314"/>
      <c r="HW303" s="314"/>
    </row>
    <row r="304" s="3" customFormat="true" x14ac:dyDescent="0.25">
      <c r="A304" s="314"/>
      <c r="K304" s="314"/>
      <c r="U304" s="314"/>
      <c r="AE304" s="314"/>
      <c r="AO304" s="314"/>
      <c r="AY304" s="314"/>
      <c r="AZ304" s="314"/>
      <c r="BA304" s="314"/>
      <c r="BB304" s="314"/>
      <c r="BC304" s="314"/>
      <c r="BD304" s="314"/>
      <c r="BE304" s="314"/>
      <c r="BF304" s="314"/>
      <c r="BI304" s="314"/>
      <c r="BS304" s="314"/>
      <c r="CC304" s="314"/>
      <c r="CM304" s="314"/>
      <c r="CW304" s="314"/>
      <c r="DG304" s="314"/>
      <c r="DQ304" s="314"/>
      <c r="EA304" s="314"/>
      <c r="EK304" s="314"/>
      <c r="EU304" s="314"/>
      <c r="FE304" s="314"/>
      <c r="FO304" s="314"/>
      <c r="FY304" s="314"/>
      <c r="GI304" s="314"/>
      <c r="GS304" s="314"/>
      <c r="HC304" s="314"/>
      <c r="HM304" s="314"/>
      <c r="HW304" s="314"/>
    </row>
    <row r="305" s="3" customFormat="true" x14ac:dyDescent="0.25">
      <c r="A305" s="314"/>
      <c r="K305" s="314"/>
      <c r="U305" s="314"/>
      <c r="AE305" s="314"/>
      <c r="AO305" s="314"/>
      <c r="AY305" s="314"/>
      <c r="AZ305" s="314"/>
      <c r="BA305" s="314"/>
      <c r="BB305" s="314"/>
      <c r="BC305" s="314"/>
      <c r="BD305" s="314"/>
      <c r="BE305" s="314"/>
      <c r="BF305" s="314"/>
      <c r="BI305" s="314"/>
      <c r="BS305" s="314"/>
      <c r="CC305" s="314"/>
      <c r="CM305" s="314"/>
      <c r="CW305" s="314"/>
      <c r="DG305" s="314"/>
      <c r="DQ305" s="314"/>
      <c r="EA305" s="314"/>
      <c r="EK305" s="314"/>
      <c r="EU305" s="314"/>
      <c r="FE305" s="314"/>
      <c r="FO305" s="314"/>
      <c r="FY305" s="314"/>
      <c r="GI305" s="314"/>
      <c r="GS305" s="314"/>
      <c r="HC305" s="314"/>
      <c r="HM305" s="314"/>
      <c r="HW305" s="314"/>
    </row>
    <row r="306" s="3" customFormat="true" x14ac:dyDescent="0.25">
      <c r="A306" s="314"/>
      <c r="K306" s="314"/>
      <c r="U306" s="314"/>
      <c r="AE306" s="314"/>
      <c r="AO306" s="314"/>
      <c r="AY306" s="314"/>
      <c r="AZ306" s="314"/>
      <c r="BA306" s="314"/>
      <c r="BB306" s="314"/>
      <c r="BC306" s="314"/>
      <c r="BD306" s="314"/>
      <c r="BE306" s="314"/>
      <c r="BF306" s="314"/>
      <c r="BI306" s="314"/>
      <c r="BS306" s="314"/>
      <c r="CC306" s="314"/>
      <c r="CM306" s="314"/>
      <c r="CW306" s="314"/>
      <c r="DG306" s="314"/>
      <c r="DQ306" s="314"/>
      <c r="EA306" s="314"/>
      <c r="EK306" s="314"/>
      <c r="EU306" s="314"/>
      <c r="FE306" s="314"/>
      <c r="FO306" s="314"/>
      <c r="FY306" s="314"/>
      <c r="GI306" s="314"/>
      <c r="GS306" s="314"/>
      <c r="HC306" s="314"/>
      <c r="HM306" s="314"/>
      <c r="HW306" s="314"/>
    </row>
    <row r="307" s="3" customFormat="true" x14ac:dyDescent="0.25">
      <c r="A307" s="314"/>
      <c r="K307" s="314"/>
      <c r="U307" s="314"/>
      <c r="AE307" s="314"/>
      <c r="AO307" s="314"/>
      <c r="AY307" s="314"/>
      <c r="AZ307" s="314"/>
      <c r="BA307" s="314"/>
      <c r="BB307" s="314"/>
      <c r="BC307" s="314"/>
      <c r="BD307" s="314"/>
      <c r="BE307" s="314"/>
      <c r="BF307" s="314"/>
      <c r="BI307" s="314"/>
      <c r="BS307" s="314"/>
      <c r="CC307" s="314"/>
      <c r="CM307" s="314"/>
      <c r="CW307" s="314"/>
      <c r="DG307" s="314"/>
      <c r="DQ307" s="314"/>
      <c r="EA307" s="314"/>
      <c r="EK307" s="314"/>
      <c r="EU307" s="314"/>
      <c r="FE307" s="314"/>
      <c r="FO307" s="314"/>
      <c r="FY307" s="314"/>
      <c r="GI307" s="314"/>
      <c r="GS307" s="314"/>
      <c r="HC307" s="314"/>
      <c r="HM307" s="314"/>
      <c r="HW307" s="314"/>
    </row>
    <row r="308" s="3" customFormat="true" x14ac:dyDescent="0.25">
      <c r="A308" s="314"/>
      <c r="K308" s="314"/>
      <c r="U308" s="314"/>
      <c r="AE308" s="314"/>
      <c r="AO308" s="314"/>
      <c r="AY308" s="314"/>
      <c r="AZ308" s="314"/>
      <c r="BA308" s="314"/>
      <c r="BB308" s="314"/>
      <c r="BC308" s="314"/>
      <c r="BD308" s="314"/>
      <c r="BE308" s="314"/>
      <c r="BF308" s="314"/>
      <c r="BI308" s="314"/>
      <c r="BS308" s="314"/>
      <c r="CC308" s="314"/>
      <c r="CM308" s="314"/>
      <c r="CW308" s="314"/>
      <c r="DG308" s="314"/>
      <c r="DQ308" s="314"/>
      <c r="EA308" s="314"/>
      <c r="EK308" s="314"/>
      <c r="EU308" s="314"/>
      <c r="FE308" s="314"/>
      <c r="FO308" s="314"/>
      <c r="FY308" s="314"/>
      <c r="GI308" s="314"/>
      <c r="GS308" s="314"/>
      <c r="HC308" s="314"/>
      <c r="HM308" s="314"/>
      <c r="HW308" s="314"/>
    </row>
    <row r="309" s="3" customFormat="true" x14ac:dyDescent="0.25">
      <c r="A309" s="314"/>
      <c r="K309" s="314"/>
      <c r="U309" s="314"/>
      <c r="AE309" s="314"/>
      <c r="AO309" s="314"/>
      <c r="AY309" s="314"/>
      <c r="AZ309" s="314"/>
      <c r="BA309" s="314"/>
      <c r="BB309" s="314"/>
      <c r="BC309" s="314"/>
      <c r="BD309" s="314"/>
      <c r="BE309" s="314"/>
      <c r="BF309" s="314"/>
      <c r="BI309" s="314"/>
      <c r="BS309" s="314"/>
      <c r="CC309" s="314"/>
      <c r="CM309" s="314"/>
      <c r="CW309" s="314"/>
      <c r="DG309" s="314"/>
      <c r="DQ309" s="314"/>
      <c r="EA309" s="314"/>
      <c r="EK309" s="314"/>
      <c r="EU309" s="314"/>
      <c r="FE309" s="314"/>
      <c r="FO309" s="314"/>
      <c r="FY309" s="314"/>
      <c r="GI309" s="314"/>
      <c r="GS309" s="314"/>
      <c r="HC309" s="314"/>
      <c r="HM309" s="314"/>
      <c r="HW309" s="314"/>
    </row>
    <row r="310" s="3" customFormat="true" x14ac:dyDescent="0.25">
      <c r="A310" s="314"/>
      <c r="K310" s="314"/>
      <c r="U310" s="314"/>
      <c r="AE310" s="314"/>
      <c r="AO310" s="314"/>
      <c r="AY310" s="314"/>
      <c r="AZ310" s="314"/>
      <c r="BA310" s="314"/>
      <c r="BB310" s="314"/>
      <c r="BC310" s="314"/>
      <c r="BD310" s="314"/>
      <c r="BE310" s="314"/>
      <c r="BF310" s="314"/>
      <c r="BI310" s="314"/>
      <c r="BS310" s="314"/>
      <c r="CC310" s="314"/>
      <c r="CM310" s="314"/>
      <c r="CW310" s="314"/>
      <c r="DG310" s="314"/>
      <c r="DQ310" s="314"/>
      <c r="EA310" s="314"/>
      <c r="EK310" s="314"/>
      <c r="EU310" s="314"/>
      <c r="FE310" s="314"/>
      <c r="FO310" s="314"/>
      <c r="FY310" s="314"/>
      <c r="GI310" s="314"/>
      <c r="GS310" s="314"/>
      <c r="HC310" s="314"/>
      <c r="HM310" s="314"/>
      <c r="HW310" s="314"/>
    </row>
    <row r="311" s="3" customFormat="true" x14ac:dyDescent="0.25">
      <c r="A311" s="314"/>
      <c r="K311" s="314"/>
      <c r="U311" s="314"/>
      <c r="AE311" s="314"/>
      <c r="AO311" s="314"/>
      <c r="AY311" s="314"/>
      <c r="AZ311" s="314"/>
      <c r="BA311" s="314"/>
      <c r="BB311" s="314"/>
      <c r="BC311" s="314"/>
      <c r="BD311" s="314"/>
      <c r="BE311" s="314"/>
      <c r="BF311" s="314"/>
      <c r="BI311" s="314"/>
      <c r="BS311" s="314"/>
      <c r="CC311" s="314"/>
      <c r="CM311" s="314"/>
      <c r="CW311" s="314"/>
      <c r="DG311" s="314"/>
      <c r="DQ311" s="314"/>
      <c r="EA311" s="314"/>
      <c r="EK311" s="314"/>
      <c r="EU311" s="314"/>
      <c r="FE311" s="314"/>
      <c r="FO311" s="314"/>
      <c r="FY311" s="314"/>
      <c r="GI311" s="314"/>
      <c r="GS311" s="314"/>
      <c r="HC311" s="314"/>
      <c r="HM311" s="314"/>
      <c r="HW311" s="314"/>
    </row>
    <row r="312" s="3" customFormat="true" x14ac:dyDescent="0.25">
      <c r="A312" s="314"/>
      <c r="K312" s="314"/>
      <c r="U312" s="314"/>
      <c r="AE312" s="314"/>
      <c r="AO312" s="314"/>
      <c r="AY312" s="314"/>
      <c r="AZ312" s="314"/>
      <c r="BA312" s="314"/>
      <c r="BB312" s="314"/>
      <c r="BC312" s="314"/>
      <c r="BD312" s="314"/>
      <c r="BE312" s="314"/>
      <c r="BF312" s="314"/>
      <c r="BI312" s="314"/>
      <c r="BS312" s="314"/>
      <c r="CC312" s="314"/>
      <c r="CM312" s="314"/>
      <c r="CW312" s="314"/>
      <c r="DG312" s="314"/>
      <c r="DQ312" s="314"/>
      <c r="EA312" s="314"/>
      <c r="EK312" s="314"/>
      <c r="EU312" s="314"/>
      <c r="FE312" s="314"/>
      <c r="FO312" s="314"/>
      <c r="FY312" s="314"/>
      <c r="GI312" s="314"/>
      <c r="GS312" s="314"/>
      <c r="HC312" s="314"/>
      <c r="HM312" s="314"/>
      <c r="HW312" s="314"/>
    </row>
    <row r="313" s="3" customFormat="true" x14ac:dyDescent="0.25">
      <c r="A313" s="314"/>
      <c r="K313" s="314"/>
      <c r="U313" s="314"/>
      <c r="AE313" s="314"/>
      <c r="AO313" s="314"/>
      <c r="AY313" s="314"/>
      <c r="AZ313" s="314"/>
      <c r="BA313" s="314"/>
      <c r="BB313" s="314"/>
      <c r="BC313" s="314"/>
      <c r="BD313" s="314"/>
      <c r="BE313" s="314"/>
      <c r="BF313" s="314"/>
      <c r="BI313" s="314"/>
      <c r="BS313" s="314"/>
      <c r="CC313" s="314"/>
      <c r="CM313" s="314"/>
      <c r="CW313" s="314"/>
      <c r="DG313" s="314"/>
      <c r="DQ313" s="314"/>
      <c r="EA313" s="314"/>
      <c r="EK313" s="314"/>
      <c r="EU313" s="314"/>
      <c r="FE313" s="314"/>
      <c r="FO313" s="314"/>
      <c r="FY313" s="314"/>
      <c r="GI313" s="314"/>
      <c r="GS313" s="314"/>
      <c r="HC313" s="314"/>
      <c r="HM313" s="314"/>
      <c r="HW313" s="314"/>
    </row>
    <row r="314" s="3" customFormat="true" x14ac:dyDescent="0.25">
      <c r="A314" s="314"/>
      <c r="K314" s="314"/>
      <c r="U314" s="314"/>
      <c r="AE314" s="314"/>
      <c r="AO314" s="314"/>
      <c r="AY314" s="314"/>
      <c r="AZ314" s="314"/>
      <c r="BA314" s="314"/>
      <c r="BB314" s="314"/>
      <c r="BC314" s="314"/>
      <c r="BD314" s="314"/>
      <c r="BE314" s="314"/>
      <c r="BF314" s="314"/>
      <c r="BI314" s="314"/>
      <c r="BS314" s="314"/>
      <c r="CC314" s="314"/>
      <c r="CM314" s="314"/>
      <c r="CW314" s="314"/>
      <c r="DG314" s="314"/>
      <c r="DQ314" s="314"/>
      <c r="EA314" s="314"/>
      <c r="EK314" s="314"/>
      <c r="EU314" s="314"/>
      <c r="FE314" s="314"/>
      <c r="FO314" s="314"/>
      <c r="FY314" s="314"/>
      <c r="GI314" s="314"/>
      <c r="GS314" s="314"/>
      <c r="HC314" s="314"/>
      <c r="HM314" s="314"/>
      <c r="HW314" s="314"/>
    </row>
    <row r="315" s="3" customFormat="true" x14ac:dyDescent="0.25">
      <c r="A315" s="314"/>
      <c r="K315" s="314"/>
      <c r="U315" s="314"/>
      <c r="AE315" s="314"/>
      <c r="AO315" s="314"/>
      <c r="AY315" s="314"/>
      <c r="AZ315" s="314"/>
      <c r="BA315" s="314"/>
      <c r="BB315" s="314"/>
      <c r="BC315" s="314"/>
      <c r="BD315" s="314"/>
      <c r="BE315" s="314"/>
      <c r="BF315" s="314"/>
      <c r="BI315" s="314"/>
      <c r="BS315" s="314"/>
      <c r="CC315" s="314"/>
      <c r="CM315" s="314"/>
      <c r="CW315" s="314"/>
      <c r="DG315" s="314"/>
      <c r="DQ315" s="314"/>
      <c r="EA315" s="314"/>
      <c r="EK315" s="314"/>
      <c r="EU315" s="314"/>
      <c r="FE315" s="314"/>
      <c r="FO315" s="314"/>
      <c r="FY315" s="314"/>
      <c r="GI315" s="314"/>
      <c r="GS315" s="314"/>
      <c r="HC315" s="314"/>
      <c r="HM315" s="314"/>
      <c r="HW315" s="314"/>
    </row>
    <row r="316" s="3" customFormat="true" x14ac:dyDescent="0.25">
      <c r="A316" s="314"/>
      <c r="K316" s="314"/>
      <c r="U316" s="314"/>
      <c r="AE316" s="314"/>
      <c r="AO316" s="314"/>
      <c r="AY316" s="314"/>
      <c r="AZ316" s="314"/>
      <c r="BA316" s="314"/>
      <c r="BB316" s="314"/>
      <c r="BC316" s="314"/>
      <c r="BD316" s="314"/>
      <c r="BE316" s="314"/>
      <c r="BF316" s="314"/>
      <c r="BI316" s="314"/>
      <c r="BS316" s="314"/>
      <c r="CC316" s="314"/>
      <c r="CM316" s="314"/>
      <c r="CW316" s="314"/>
      <c r="DG316" s="314"/>
      <c r="DQ316" s="314"/>
      <c r="EA316" s="314"/>
      <c r="EK316" s="314"/>
      <c r="EU316" s="314"/>
      <c r="FE316" s="314"/>
      <c r="FO316" s="314"/>
      <c r="FY316" s="314"/>
      <c r="GI316" s="314"/>
      <c r="GS316" s="314"/>
      <c r="HC316" s="314"/>
      <c r="HM316" s="314"/>
      <c r="HW316" s="314"/>
    </row>
    <row r="317" s="3" customFormat="true" x14ac:dyDescent="0.25">
      <c r="A317" s="314"/>
      <c r="K317" s="314"/>
      <c r="U317" s="314"/>
      <c r="AE317" s="314"/>
      <c r="AO317" s="314"/>
      <c r="AY317" s="314"/>
      <c r="AZ317" s="314"/>
      <c r="BA317" s="314"/>
      <c r="BB317" s="314"/>
      <c r="BC317" s="314"/>
      <c r="BD317" s="314"/>
      <c r="BE317" s="314"/>
      <c r="BF317" s="314"/>
      <c r="BI317" s="314"/>
      <c r="BS317" s="314"/>
      <c r="CC317" s="314"/>
      <c r="CM317" s="314"/>
      <c r="CW317" s="314"/>
      <c r="DG317" s="314"/>
      <c r="DQ317" s="314"/>
      <c r="EA317" s="314"/>
      <c r="EK317" s="314"/>
      <c r="EU317" s="314"/>
      <c r="FE317" s="314"/>
      <c r="FO317" s="314"/>
      <c r="FY317" s="314"/>
      <c r="GI317" s="314"/>
      <c r="GS317" s="314"/>
      <c r="HC317" s="314"/>
      <c r="HM317" s="314"/>
      <c r="HW317" s="314"/>
    </row>
    <row r="318" s="3" customFormat="true" x14ac:dyDescent="0.25">
      <c r="A318" s="314"/>
      <c r="K318" s="314"/>
      <c r="U318" s="314"/>
      <c r="AE318" s="314"/>
      <c r="AO318" s="314"/>
      <c r="AY318" s="314"/>
      <c r="AZ318" s="314"/>
      <c r="BA318" s="314"/>
      <c r="BB318" s="314"/>
      <c r="BC318" s="314"/>
      <c r="BD318" s="314"/>
      <c r="BE318" s="314"/>
      <c r="BF318" s="314"/>
      <c r="BI318" s="314"/>
      <c r="BS318" s="314"/>
      <c r="CC318" s="314"/>
      <c r="CM318" s="314"/>
      <c r="CW318" s="314"/>
      <c r="DG318" s="314"/>
      <c r="DQ318" s="314"/>
      <c r="EA318" s="314"/>
      <c r="EK318" s="314"/>
      <c r="EU318" s="314"/>
      <c r="FE318" s="314"/>
      <c r="FO318" s="314"/>
      <c r="FY318" s="314"/>
      <c r="GI318" s="314"/>
      <c r="GS318" s="314"/>
      <c r="HC318" s="314"/>
      <c r="HM318" s="314"/>
      <c r="HW318" s="314"/>
    </row>
    <row r="319" s="3" customFormat="true" x14ac:dyDescent="0.25">
      <c r="A319" s="314"/>
      <c r="K319" s="314"/>
      <c r="U319" s="314"/>
      <c r="AE319" s="314"/>
      <c r="AO319" s="314"/>
      <c r="AY319" s="314"/>
      <c r="AZ319" s="314"/>
      <c r="BA319" s="314"/>
      <c r="BB319" s="314"/>
      <c r="BC319" s="314"/>
      <c r="BD319" s="314"/>
      <c r="BE319" s="314"/>
      <c r="BF319" s="314"/>
      <c r="BI319" s="314"/>
      <c r="BS319" s="314"/>
      <c r="CC319" s="314"/>
      <c r="CM319" s="314"/>
      <c r="CW319" s="314"/>
      <c r="DG319" s="314"/>
      <c r="DQ319" s="314"/>
      <c r="EA319" s="314"/>
      <c r="EK319" s="314"/>
      <c r="EU319" s="314"/>
      <c r="FE319" s="314"/>
      <c r="FO319" s="314"/>
      <c r="FY319" s="314"/>
      <c r="GI319" s="314"/>
      <c r="GS319" s="314"/>
      <c r="HC319" s="314"/>
      <c r="HM319" s="314"/>
      <c r="HW319" s="314"/>
    </row>
    <row r="320" s="3" customFormat="true" x14ac:dyDescent="0.25">
      <c r="A320" s="314"/>
      <c r="K320" s="314"/>
      <c r="U320" s="314"/>
      <c r="AE320" s="314"/>
      <c r="AO320" s="314"/>
      <c r="AY320" s="314"/>
      <c r="AZ320" s="314"/>
      <c r="BA320" s="314"/>
      <c r="BB320" s="314"/>
      <c r="BC320" s="314"/>
      <c r="BD320" s="314"/>
      <c r="BE320" s="314"/>
      <c r="BF320" s="314"/>
      <c r="BI320" s="314"/>
      <c r="BS320" s="314"/>
      <c r="CC320" s="314"/>
      <c r="CM320" s="314"/>
      <c r="CW320" s="314"/>
      <c r="DG320" s="314"/>
      <c r="DQ320" s="314"/>
      <c r="EA320" s="314"/>
      <c r="EK320" s="314"/>
      <c r="EU320" s="314"/>
      <c r="FE320" s="314"/>
      <c r="FO320" s="314"/>
      <c r="FY320" s="314"/>
      <c r="GI320" s="314"/>
      <c r="GS320" s="314"/>
      <c r="HC320" s="314"/>
      <c r="HM320" s="314"/>
      <c r="HW320" s="314"/>
    </row>
    <row r="321" s="3" customFormat="true" x14ac:dyDescent="0.25">
      <c r="A321" s="314"/>
      <c r="K321" s="314"/>
      <c r="U321" s="314"/>
      <c r="AE321" s="314"/>
      <c r="AO321" s="314"/>
      <c r="AY321" s="314"/>
      <c r="AZ321" s="314"/>
      <c r="BA321" s="314"/>
      <c r="BB321" s="314"/>
      <c r="BC321" s="314"/>
      <c r="BD321" s="314"/>
      <c r="BE321" s="314"/>
      <c r="BF321" s="314"/>
      <c r="BI321" s="314"/>
      <c r="BS321" s="314"/>
      <c r="CC321" s="314"/>
      <c r="CM321" s="314"/>
      <c r="CW321" s="314"/>
      <c r="DG321" s="314"/>
      <c r="DQ321" s="314"/>
      <c r="EA321" s="314"/>
      <c r="EK321" s="314"/>
      <c r="EU321" s="314"/>
      <c r="FE321" s="314"/>
      <c r="FO321" s="314"/>
      <c r="FY321" s="314"/>
      <c r="GI321" s="314"/>
      <c r="GS321" s="314"/>
      <c r="HC321" s="314"/>
      <c r="HM321" s="314"/>
      <c r="HW321" s="314"/>
    </row>
    <row r="322" s="3" customFormat="true" x14ac:dyDescent="0.25">
      <c r="A322" s="314"/>
      <c r="K322" s="314"/>
      <c r="U322" s="314"/>
      <c r="AE322" s="314"/>
      <c r="AO322" s="314"/>
      <c r="AY322" s="314"/>
      <c r="AZ322" s="314"/>
      <c r="BA322" s="314"/>
      <c r="BB322" s="314"/>
      <c r="BC322" s="314"/>
      <c r="BD322" s="314"/>
      <c r="BE322" s="314"/>
      <c r="BF322" s="314"/>
      <c r="BI322" s="314"/>
      <c r="BS322" s="314"/>
      <c r="CC322" s="314"/>
      <c r="CM322" s="314"/>
      <c r="CW322" s="314"/>
      <c r="DG322" s="314"/>
      <c r="DQ322" s="314"/>
      <c r="EA322" s="314"/>
      <c r="EK322" s="314"/>
      <c r="EU322" s="314"/>
      <c r="FE322" s="314"/>
      <c r="FO322" s="314"/>
      <c r="FY322" s="314"/>
      <c r="GI322" s="314"/>
      <c r="GS322" s="314"/>
      <c r="HC322" s="314"/>
      <c r="HM322" s="314"/>
      <c r="HW322" s="314"/>
    </row>
    <row r="323" s="3" customFormat="true" x14ac:dyDescent="0.25">
      <c r="A323" s="314"/>
      <c r="K323" s="314"/>
      <c r="U323" s="314"/>
      <c r="AE323" s="314"/>
      <c r="AO323" s="314"/>
      <c r="AY323" s="314"/>
      <c r="AZ323" s="314"/>
      <c r="BA323" s="314"/>
      <c r="BB323" s="314"/>
      <c r="BC323" s="314"/>
      <c r="BD323" s="314"/>
      <c r="BE323" s="314"/>
      <c r="BF323" s="314"/>
      <c r="BI323" s="314"/>
      <c r="BS323" s="314"/>
      <c r="CC323" s="314"/>
      <c r="CM323" s="314"/>
      <c r="CW323" s="314"/>
      <c r="DG323" s="314"/>
      <c r="DQ323" s="314"/>
      <c r="EA323" s="314"/>
      <c r="EK323" s="314"/>
      <c r="EU323" s="314"/>
      <c r="FE323" s="314"/>
      <c r="FO323" s="314"/>
      <c r="FY323" s="314"/>
      <c r="GI323" s="314"/>
      <c r="GS323" s="314"/>
      <c r="HC323" s="314"/>
      <c r="HM323" s="314"/>
      <c r="HW323" s="314"/>
    </row>
    <row r="324" s="3" customFormat="true" x14ac:dyDescent="0.25">
      <c r="A324" s="314"/>
      <c r="K324" s="314"/>
      <c r="U324" s="314"/>
      <c r="AE324" s="314"/>
      <c r="AO324" s="314"/>
      <c r="AY324" s="314"/>
      <c r="AZ324" s="314"/>
      <c r="BA324" s="314"/>
      <c r="BB324" s="314"/>
      <c r="BC324" s="314"/>
      <c r="BD324" s="314"/>
      <c r="BE324" s="314"/>
      <c r="BF324" s="314"/>
      <c r="BI324" s="314"/>
      <c r="BS324" s="314"/>
      <c r="CC324" s="314"/>
      <c r="CM324" s="314"/>
      <c r="CW324" s="314"/>
      <c r="DG324" s="314"/>
      <c r="DQ324" s="314"/>
      <c r="EA324" s="314"/>
      <c r="EK324" s="314"/>
      <c r="EU324" s="314"/>
      <c r="FE324" s="314"/>
      <c r="FO324" s="314"/>
      <c r="FY324" s="314"/>
      <c r="GI324" s="314"/>
      <c r="GS324" s="314"/>
      <c r="HC324" s="314"/>
      <c r="HM324" s="314"/>
      <c r="HW324" s="314"/>
    </row>
    <row r="325" s="3" customFormat="true" x14ac:dyDescent="0.25">
      <c r="A325" s="314"/>
      <c r="K325" s="314"/>
      <c r="U325" s="314"/>
      <c r="AE325" s="314"/>
      <c r="AO325" s="314"/>
      <c r="AY325" s="314"/>
      <c r="AZ325" s="314"/>
      <c r="BA325" s="314"/>
      <c r="BB325" s="314"/>
      <c r="BC325" s="314"/>
      <c r="BD325" s="314"/>
      <c r="BE325" s="314"/>
      <c r="BF325" s="314"/>
      <c r="BI325" s="314"/>
      <c r="BS325" s="314"/>
      <c r="CC325" s="314"/>
      <c r="CM325" s="314"/>
      <c r="CW325" s="314"/>
      <c r="DG325" s="314"/>
      <c r="DQ325" s="314"/>
      <c r="EA325" s="314"/>
      <c r="EK325" s="314"/>
      <c r="EU325" s="314"/>
      <c r="FE325" s="314"/>
      <c r="FO325" s="314"/>
      <c r="FY325" s="314"/>
      <c r="GI325" s="314"/>
      <c r="GS325" s="314"/>
      <c r="HC325" s="314"/>
      <c r="HM325" s="314"/>
      <c r="HW325" s="314"/>
    </row>
    <row r="326" s="3" customFormat="true" x14ac:dyDescent="0.25">
      <c r="A326" s="314"/>
      <c r="K326" s="314"/>
      <c r="U326" s="314"/>
      <c r="AE326" s="314"/>
      <c r="AO326" s="314"/>
      <c r="AY326" s="314"/>
      <c r="AZ326" s="314"/>
      <c r="BA326" s="314"/>
      <c r="BB326" s="314"/>
      <c r="BC326" s="314"/>
      <c r="BD326" s="314"/>
      <c r="BE326" s="314"/>
      <c r="BF326" s="314"/>
      <c r="BI326" s="314"/>
      <c r="BS326" s="314"/>
      <c r="CC326" s="314"/>
      <c r="CM326" s="314"/>
      <c r="CW326" s="314"/>
      <c r="DG326" s="314"/>
      <c r="DQ326" s="314"/>
      <c r="EA326" s="314"/>
      <c r="EK326" s="314"/>
      <c r="EU326" s="314"/>
      <c r="FE326" s="314"/>
      <c r="FO326" s="314"/>
      <c r="FY326" s="314"/>
      <c r="GI326" s="314"/>
      <c r="GS326" s="314"/>
      <c r="HC326" s="314"/>
      <c r="HM326" s="314"/>
      <c r="HW326" s="314"/>
    </row>
    <row r="327" s="3" customFormat="true" x14ac:dyDescent="0.25">
      <c r="A327" s="314"/>
      <c r="K327" s="314"/>
      <c r="U327" s="314"/>
      <c r="AE327" s="314"/>
      <c r="AO327" s="314"/>
      <c r="AY327" s="314"/>
      <c r="AZ327" s="314"/>
      <c r="BA327" s="314"/>
      <c r="BB327" s="314"/>
      <c r="BC327" s="314"/>
      <c r="BD327" s="314"/>
      <c r="BE327" s="314"/>
      <c r="BF327" s="314"/>
      <c r="BI327" s="314"/>
      <c r="BS327" s="314"/>
      <c r="CC327" s="314"/>
      <c r="CM327" s="314"/>
      <c r="CW327" s="314"/>
      <c r="DG327" s="314"/>
      <c r="DQ327" s="314"/>
      <c r="EA327" s="314"/>
      <c r="EK327" s="314"/>
      <c r="EU327" s="314"/>
      <c r="FE327" s="314"/>
      <c r="FO327" s="314"/>
      <c r="FY327" s="314"/>
      <c r="GI327" s="314"/>
      <c r="GS327" s="314"/>
      <c r="HC327" s="314"/>
      <c r="HM327" s="314"/>
      <c r="HW327" s="314"/>
    </row>
    <row r="328" s="3" customFormat="true" x14ac:dyDescent="0.25">
      <c r="A328" s="314"/>
      <c r="K328" s="314"/>
      <c r="U328" s="314"/>
      <c r="AE328" s="314"/>
      <c r="AO328" s="314"/>
      <c r="AY328" s="314"/>
      <c r="AZ328" s="314"/>
      <c r="BA328" s="314"/>
      <c r="BB328" s="314"/>
      <c r="BC328" s="314"/>
      <c r="BD328" s="314"/>
      <c r="BE328" s="314"/>
      <c r="BF328" s="314"/>
      <c r="BI328" s="314"/>
      <c r="BS328" s="314"/>
      <c r="CC328" s="314"/>
      <c r="CM328" s="314"/>
      <c r="CW328" s="314"/>
      <c r="DG328" s="314"/>
      <c r="DQ328" s="314"/>
      <c r="EA328" s="314"/>
      <c r="EK328" s="314"/>
      <c r="EU328" s="314"/>
      <c r="FE328" s="314"/>
      <c r="FO328" s="314"/>
      <c r="FY328" s="314"/>
      <c r="GI328" s="314"/>
      <c r="GS328" s="314"/>
      <c r="HC328" s="314"/>
      <c r="HM328" s="314"/>
      <c r="HW328" s="314"/>
    </row>
    <row r="329" s="3" customFormat="true" x14ac:dyDescent="0.25">
      <c r="A329" s="314"/>
      <c r="K329" s="314"/>
      <c r="U329" s="314"/>
      <c r="AE329" s="314"/>
      <c r="AO329" s="314"/>
      <c r="AY329" s="314"/>
      <c r="AZ329" s="314"/>
      <c r="BA329" s="314"/>
      <c r="BB329" s="314"/>
      <c r="BC329" s="314"/>
      <c r="BD329" s="314"/>
      <c r="BE329" s="314"/>
      <c r="BF329" s="314"/>
      <c r="BI329" s="314"/>
      <c r="BS329" s="314"/>
      <c r="CC329" s="314"/>
      <c r="CM329" s="314"/>
      <c r="CW329" s="314"/>
      <c r="DG329" s="314"/>
      <c r="DQ329" s="314"/>
      <c r="EA329" s="314"/>
      <c r="EK329" s="314"/>
      <c r="EU329" s="314"/>
      <c r="FE329" s="314"/>
      <c r="FO329" s="314"/>
      <c r="FY329" s="314"/>
      <c r="GI329" s="314"/>
      <c r="GS329" s="314"/>
      <c r="HC329" s="314"/>
      <c r="HM329" s="314"/>
      <c r="HW329" s="314"/>
    </row>
    <row r="330" s="3" customFormat="true" x14ac:dyDescent="0.25">
      <c r="A330" s="314"/>
      <c r="K330" s="314"/>
      <c r="U330" s="314"/>
      <c r="AE330" s="314"/>
      <c r="AO330" s="314"/>
      <c r="AY330" s="314"/>
      <c r="AZ330" s="314"/>
      <c r="BA330" s="314"/>
      <c r="BB330" s="314"/>
      <c r="BC330" s="314"/>
      <c r="BD330" s="314"/>
      <c r="BE330" s="314"/>
      <c r="BF330" s="314"/>
      <c r="BI330" s="314"/>
      <c r="BS330" s="314"/>
      <c r="CC330" s="314"/>
      <c r="CM330" s="314"/>
      <c r="CW330" s="314"/>
      <c r="DG330" s="314"/>
      <c r="DQ330" s="314"/>
      <c r="EA330" s="314"/>
      <c r="EK330" s="314"/>
      <c r="EU330" s="314"/>
      <c r="FE330" s="314"/>
      <c r="FO330" s="314"/>
      <c r="FY330" s="314"/>
      <c r="GI330" s="314"/>
      <c r="GS330" s="314"/>
      <c r="HC330" s="314"/>
      <c r="HM330" s="314"/>
      <c r="HW330" s="314"/>
    </row>
    <row r="331" s="3" customFormat="true" x14ac:dyDescent="0.25">
      <c r="A331" s="314"/>
      <c r="K331" s="314"/>
      <c r="U331" s="314"/>
      <c r="AE331" s="314"/>
      <c r="AO331" s="314"/>
      <c r="AY331" s="314"/>
      <c r="AZ331" s="314"/>
      <c r="BA331" s="314"/>
      <c r="BB331" s="314"/>
      <c r="BC331" s="314"/>
      <c r="BD331" s="314"/>
      <c r="BE331" s="314"/>
      <c r="BF331" s="314"/>
      <c r="BI331" s="314"/>
      <c r="BS331" s="314"/>
      <c r="CC331" s="314"/>
      <c r="CM331" s="314"/>
      <c r="CW331" s="314"/>
      <c r="DG331" s="314"/>
      <c r="DQ331" s="314"/>
      <c r="EA331" s="314"/>
      <c r="EK331" s="314"/>
      <c r="EU331" s="314"/>
      <c r="FE331" s="314"/>
      <c r="FO331" s="314"/>
      <c r="FY331" s="314"/>
      <c r="GI331" s="314"/>
      <c r="GS331" s="314"/>
      <c r="HC331" s="314"/>
      <c r="HM331" s="314"/>
      <c r="HW331" s="314"/>
    </row>
    <row r="332" s="3" customFormat="true" x14ac:dyDescent="0.25">
      <c r="A332" s="314"/>
      <c r="K332" s="314"/>
      <c r="U332" s="314"/>
      <c r="AE332" s="314"/>
      <c r="AO332" s="314"/>
      <c r="AY332" s="314"/>
      <c r="AZ332" s="314"/>
      <c r="BA332" s="314"/>
      <c r="BB332" s="314"/>
      <c r="BC332" s="314"/>
      <c r="BD332" s="314"/>
      <c r="BE332" s="314"/>
      <c r="BF332" s="314"/>
      <c r="BI332" s="314"/>
      <c r="BS332" s="314"/>
      <c r="CC332" s="314"/>
      <c r="CM332" s="314"/>
      <c r="CW332" s="314"/>
      <c r="DG332" s="314"/>
      <c r="DQ332" s="314"/>
      <c r="EA332" s="314"/>
      <c r="EK332" s="314"/>
      <c r="EU332" s="314"/>
      <c r="FE332" s="314"/>
      <c r="FO332" s="314"/>
      <c r="FY332" s="314"/>
      <c r="GI332" s="314"/>
      <c r="GS332" s="314"/>
      <c r="HC332" s="314"/>
      <c r="HM332" s="314"/>
      <c r="HW332" s="314"/>
    </row>
    <row r="333" s="3" customFormat="true" x14ac:dyDescent="0.25">
      <c r="A333" s="314"/>
      <c r="K333" s="314"/>
      <c r="U333" s="314"/>
      <c r="AE333" s="314"/>
      <c r="AO333" s="314"/>
      <c r="AY333" s="314"/>
      <c r="AZ333" s="314"/>
      <c r="BA333" s="314"/>
      <c r="BB333" s="314"/>
      <c r="BC333" s="314"/>
      <c r="BD333" s="314"/>
      <c r="BE333" s="314"/>
      <c r="BF333" s="314"/>
      <c r="BI333" s="314"/>
      <c r="BS333" s="314"/>
      <c r="CC333" s="314"/>
      <c r="CM333" s="314"/>
      <c r="CW333" s="314"/>
      <c r="DG333" s="314"/>
      <c r="DQ333" s="314"/>
      <c r="EA333" s="314"/>
      <c r="EK333" s="314"/>
      <c r="EU333" s="314"/>
      <c r="FE333" s="314"/>
      <c r="FO333" s="314"/>
      <c r="FY333" s="314"/>
      <c r="GI333" s="314"/>
      <c r="GS333" s="314"/>
      <c r="HC333" s="314"/>
      <c r="HM333" s="314"/>
      <c r="HW333" s="314"/>
    </row>
    <row r="334" s="3" customFormat="true" x14ac:dyDescent="0.25">
      <c r="A334" s="314"/>
      <c r="K334" s="314"/>
      <c r="U334" s="314"/>
      <c r="AE334" s="314"/>
      <c r="AO334" s="314"/>
      <c r="AY334" s="314"/>
      <c r="AZ334" s="314"/>
      <c r="BA334" s="314"/>
      <c r="BB334" s="314"/>
      <c r="BC334" s="314"/>
      <c r="BD334" s="314"/>
      <c r="BE334" s="314"/>
      <c r="BF334" s="314"/>
      <c r="BI334" s="314"/>
      <c r="BS334" s="314"/>
      <c r="CC334" s="314"/>
      <c r="CM334" s="314"/>
      <c r="CW334" s="314"/>
      <c r="DG334" s="314"/>
      <c r="DQ334" s="314"/>
      <c r="EA334" s="314"/>
      <c r="EK334" s="314"/>
      <c r="EU334" s="314"/>
      <c r="FE334" s="314"/>
      <c r="FO334" s="314"/>
      <c r="FY334" s="314"/>
      <c r="GI334" s="314"/>
      <c r="GS334" s="314"/>
      <c r="HC334" s="314"/>
      <c r="HM334" s="314"/>
      <c r="HW334" s="314"/>
    </row>
    <row r="335" s="3" customFormat="true" x14ac:dyDescent="0.25">
      <c r="A335" s="314"/>
      <c r="K335" s="314"/>
      <c r="U335" s="314"/>
      <c r="AE335" s="314"/>
      <c r="AO335" s="314"/>
      <c r="AY335" s="314"/>
      <c r="AZ335" s="314"/>
      <c r="BA335" s="314"/>
      <c r="BB335" s="314"/>
      <c r="BC335" s="314"/>
      <c r="BD335" s="314"/>
      <c r="BE335" s="314"/>
      <c r="BF335" s="314"/>
      <c r="BI335" s="314"/>
      <c r="BS335" s="314"/>
      <c r="CC335" s="314"/>
      <c r="CM335" s="314"/>
      <c r="CW335" s="314"/>
      <c r="DG335" s="314"/>
      <c r="DQ335" s="314"/>
      <c r="EA335" s="314"/>
      <c r="EK335" s="314"/>
      <c r="EU335" s="314"/>
      <c r="FE335" s="314"/>
      <c r="FO335" s="314"/>
      <c r="FY335" s="314"/>
      <c r="GI335" s="314"/>
      <c r="GS335" s="314"/>
      <c r="HC335" s="314"/>
      <c r="HM335" s="314"/>
      <c r="HW335" s="314"/>
    </row>
    <row r="336" s="3" customFormat="true" x14ac:dyDescent="0.25">
      <c r="A336" s="314"/>
      <c r="K336" s="314"/>
      <c r="U336" s="314"/>
      <c r="AE336" s="314"/>
      <c r="AO336" s="314"/>
      <c r="AY336" s="314"/>
      <c r="AZ336" s="314"/>
      <c r="BA336" s="314"/>
      <c r="BB336" s="314"/>
      <c r="BC336" s="314"/>
      <c r="BD336" s="314"/>
      <c r="BE336" s="314"/>
      <c r="BF336" s="314"/>
      <c r="BI336" s="314"/>
      <c r="BS336" s="314"/>
      <c r="CC336" s="314"/>
      <c r="CM336" s="314"/>
      <c r="CW336" s="314"/>
      <c r="DG336" s="314"/>
      <c r="DQ336" s="314"/>
      <c r="EA336" s="314"/>
      <c r="EK336" s="314"/>
      <c r="EU336" s="314"/>
      <c r="FE336" s="314"/>
      <c r="FO336" s="314"/>
      <c r="FY336" s="314"/>
      <c r="GI336" s="314"/>
      <c r="GS336" s="314"/>
      <c r="HC336" s="314"/>
      <c r="HM336" s="314"/>
      <c r="HW336" s="314"/>
    </row>
    <row r="337" s="3" customFormat="true" x14ac:dyDescent="0.25">
      <c r="A337" s="314"/>
      <c r="K337" s="314"/>
      <c r="U337" s="314"/>
      <c r="AE337" s="314"/>
      <c r="AO337" s="314"/>
      <c r="AY337" s="314"/>
      <c r="AZ337" s="314"/>
      <c r="BA337" s="314"/>
      <c r="BB337" s="314"/>
      <c r="BC337" s="314"/>
      <c r="BD337" s="314"/>
      <c r="BE337" s="314"/>
      <c r="BF337" s="314"/>
      <c r="BI337" s="314"/>
      <c r="BS337" s="314"/>
      <c r="CC337" s="314"/>
      <c r="CM337" s="314"/>
      <c r="CW337" s="314"/>
      <c r="DG337" s="314"/>
      <c r="DQ337" s="314"/>
      <c r="EA337" s="314"/>
      <c r="EK337" s="314"/>
      <c r="EU337" s="314"/>
      <c r="FE337" s="314"/>
      <c r="FO337" s="314"/>
      <c r="FY337" s="314"/>
      <c r="GI337" s="314"/>
      <c r="GS337" s="314"/>
      <c r="HC337" s="314"/>
      <c r="HM337" s="314"/>
      <c r="HW337" s="314"/>
    </row>
    <row r="338" s="3" customFormat="true" x14ac:dyDescent="0.25">
      <c r="A338" s="314"/>
      <c r="K338" s="314"/>
      <c r="U338" s="314"/>
      <c r="AE338" s="314"/>
      <c r="AO338" s="314"/>
      <c r="AY338" s="314"/>
      <c r="AZ338" s="314"/>
      <c r="BA338" s="314"/>
      <c r="BB338" s="314"/>
      <c r="BC338" s="314"/>
      <c r="BD338" s="314"/>
      <c r="BE338" s="314"/>
      <c r="BF338" s="314"/>
      <c r="BI338" s="314"/>
      <c r="BS338" s="314"/>
      <c r="CC338" s="314"/>
      <c r="CM338" s="314"/>
      <c r="CW338" s="314"/>
      <c r="DG338" s="314"/>
      <c r="DQ338" s="314"/>
      <c r="EA338" s="314"/>
      <c r="EK338" s="314"/>
      <c r="EU338" s="314"/>
      <c r="FE338" s="314"/>
      <c r="FO338" s="314"/>
      <c r="FY338" s="314"/>
      <c r="GI338" s="314"/>
      <c r="GS338" s="314"/>
      <c r="HC338" s="314"/>
      <c r="HM338" s="314"/>
      <c r="HW338" s="314"/>
    </row>
    <row r="339" s="3" customFormat="true" x14ac:dyDescent="0.25">
      <c r="A339" s="314"/>
      <c r="K339" s="314"/>
      <c r="U339" s="314"/>
      <c r="AE339" s="314"/>
      <c r="AO339" s="314"/>
      <c r="AY339" s="314"/>
      <c r="AZ339" s="314"/>
      <c r="BA339" s="314"/>
      <c r="BB339" s="314"/>
      <c r="BC339" s="314"/>
      <c r="BD339" s="314"/>
      <c r="BE339" s="314"/>
      <c r="BF339" s="314"/>
      <c r="BI339" s="314"/>
      <c r="BS339" s="314"/>
      <c r="CC339" s="314"/>
      <c r="CM339" s="314"/>
      <c r="CW339" s="314"/>
      <c r="DG339" s="314"/>
      <c r="DQ339" s="314"/>
      <c r="EA339" s="314"/>
      <c r="EK339" s="314"/>
      <c r="EU339" s="314"/>
      <c r="FE339" s="314"/>
      <c r="FO339" s="314"/>
      <c r="FY339" s="314"/>
      <c r="GI339" s="314"/>
      <c r="GS339" s="314"/>
      <c r="HC339" s="314"/>
      <c r="HM339" s="314"/>
      <c r="HW339" s="314"/>
    </row>
    <row r="340" s="3" customFormat="true" x14ac:dyDescent="0.25">
      <c r="A340" s="314"/>
      <c r="K340" s="314"/>
      <c r="U340" s="314"/>
      <c r="AE340" s="314"/>
      <c r="AO340" s="314"/>
      <c r="AY340" s="314"/>
      <c r="AZ340" s="314"/>
      <c r="BA340" s="314"/>
      <c r="BB340" s="314"/>
      <c r="BC340" s="314"/>
      <c r="BD340" s="314"/>
      <c r="BE340" s="314"/>
      <c r="BF340" s="314"/>
      <c r="BI340" s="314"/>
      <c r="BS340" s="314"/>
      <c r="CC340" s="314"/>
      <c r="CM340" s="314"/>
      <c r="CW340" s="314"/>
      <c r="DG340" s="314"/>
      <c r="DQ340" s="314"/>
      <c r="EA340" s="314"/>
      <c r="EK340" s="314"/>
      <c r="EU340" s="314"/>
      <c r="FE340" s="314"/>
      <c r="FO340" s="314"/>
      <c r="FY340" s="314"/>
      <c r="GI340" s="314"/>
      <c r="GS340" s="314"/>
      <c r="HC340" s="314"/>
      <c r="HM340" s="314"/>
      <c r="HW340" s="314"/>
    </row>
    <row r="341" s="3" customFormat="true" x14ac:dyDescent="0.25">
      <c r="A341" s="314"/>
      <c r="K341" s="314"/>
      <c r="U341" s="314"/>
      <c r="AE341" s="314"/>
      <c r="AO341" s="314"/>
      <c r="AY341" s="314"/>
      <c r="AZ341" s="314"/>
      <c r="BA341" s="314"/>
      <c r="BB341" s="314"/>
      <c r="BC341" s="314"/>
      <c r="BD341" s="314"/>
      <c r="BE341" s="314"/>
      <c r="BF341" s="314"/>
      <c r="BI341" s="314"/>
      <c r="BS341" s="314"/>
      <c r="CC341" s="314"/>
      <c r="CM341" s="314"/>
      <c r="CW341" s="314"/>
      <c r="DG341" s="314"/>
      <c r="DQ341" s="314"/>
      <c r="EA341" s="314"/>
      <c r="EK341" s="314"/>
      <c r="EU341" s="314"/>
      <c r="FE341" s="314"/>
      <c r="FO341" s="314"/>
      <c r="FY341" s="314"/>
      <c r="GI341" s="314"/>
      <c r="GS341" s="314"/>
      <c r="HC341" s="314"/>
      <c r="HM341" s="314"/>
      <c r="HW341" s="314"/>
    </row>
    <row r="342" s="3" customFormat="true" x14ac:dyDescent="0.25">
      <c r="A342" s="314"/>
      <c r="K342" s="314"/>
      <c r="U342" s="314"/>
      <c r="AE342" s="314"/>
      <c r="AO342" s="314"/>
      <c r="AY342" s="314"/>
      <c r="AZ342" s="314"/>
      <c r="BA342" s="314"/>
      <c r="BB342" s="314"/>
      <c r="BC342" s="314"/>
      <c r="BD342" s="314"/>
      <c r="BE342" s="314"/>
      <c r="BF342" s="314"/>
      <c r="BI342" s="314"/>
      <c r="BS342" s="314"/>
      <c r="CC342" s="314"/>
      <c r="CM342" s="314"/>
      <c r="CW342" s="314"/>
      <c r="DG342" s="314"/>
      <c r="DQ342" s="314"/>
      <c r="EA342" s="314"/>
      <c r="EK342" s="314"/>
      <c r="EU342" s="314"/>
      <c r="FE342" s="314"/>
      <c r="FO342" s="314"/>
      <c r="FY342" s="314"/>
      <c r="GI342" s="314"/>
      <c r="GS342" s="314"/>
      <c r="HC342" s="314"/>
      <c r="HM342" s="314"/>
      <c r="HW342" s="314"/>
    </row>
    <row r="343" s="3" customFormat="true" x14ac:dyDescent="0.25">
      <c r="A343" s="314"/>
      <c r="K343" s="314"/>
      <c r="U343" s="314"/>
      <c r="AE343" s="314"/>
      <c r="AO343" s="314"/>
      <c r="AY343" s="314"/>
      <c r="AZ343" s="314"/>
      <c r="BA343" s="314"/>
      <c r="BB343" s="314"/>
      <c r="BC343" s="314"/>
      <c r="BD343" s="314"/>
      <c r="BE343" s="314"/>
      <c r="BF343" s="314"/>
      <c r="BI343" s="314"/>
      <c r="BS343" s="314"/>
      <c r="CC343" s="314"/>
      <c r="CM343" s="314"/>
      <c r="CW343" s="314"/>
      <c r="DG343" s="314"/>
      <c r="DQ343" s="314"/>
      <c r="EA343" s="314"/>
      <c r="EK343" s="314"/>
      <c r="EU343" s="314"/>
      <c r="FE343" s="314"/>
      <c r="FO343" s="314"/>
      <c r="FY343" s="314"/>
      <c r="GI343" s="314"/>
      <c r="GS343" s="314"/>
      <c r="HC343" s="314"/>
      <c r="HM343" s="314"/>
      <c r="HW343" s="314"/>
    </row>
    <row r="344" s="3" customFormat="true" x14ac:dyDescent="0.25">
      <c r="A344" s="314"/>
      <c r="K344" s="314"/>
      <c r="U344" s="314"/>
      <c r="AE344" s="314"/>
      <c r="AO344" s="314"/>
      <c r="AY344" s="314"/>
      <c r="AZ344" s="314"/>
      <c r="BA344" s="314"/>
      <c r="BB344" s="314"/>
      <c r="BC344" s="314"/>
      <c r="BD344" s="314"/>
      <c r="BE344" s="314"/>
      <c r="BF344" s="314"/>
      <c r="BI344" s="314"/>
      <c r="BS344" s="314"/>
      <c r="CC344" s="314"/>
      <c r="CM344" s="314"/>
      <c r="CW344" s="314"/>
      <c r="DG344" s="314"/>
      <c r="DQ344" s="314"/>
      <c r="EA344" s="314"/>
      <c r="EK344" s="314"/>
      <c r="EU344" s="314"/>
      <c r="FE344" s="314"/>
      <c r="FO344" s="314"/>
      <c r="FY344" s="314"/>
      <c r="GI344" s="314"/>
      <c r="GS344" s="314"/>
      <c r="HC344" s="314"/>
      <c r="HM344" s="314"/>
      <c r="HW344" s="314"/>
    </row>
    <row r="345" s="3" customFormat="true" x14ac:dyDescent="0.25">
      <c r="A345" s="314"/>
      <c r="K345" s="314"/>
      <c r="U345" s="314"/>
      <c r="AE345" s="314"/>
      <c r="AO345" s="314"/>
      <c r="AY345" s="314"/>
      <c r="AZ345" s="314"/>
      <c r="BA345" s="314"/>
      <c r="BB345" s="314"/>
      <c r="BC345" s="314"/>
      <c r="BD345" s="314"/>
      <c r="BE345" s="314"/>
      <c r="BF345" s="314"/>
      <c r="BI345" s="314"/>
      <c r="BS345" s="314"/>
      <c r="CC345" s="314"/>
      <c r="CM345" s="314"/>
      <c r="CW345" s="314"/>
      <c r="DG345" s="314"/>
      <c r="DQ345" s="314"/>
      <c r="EA345" s="314"/>
      <c r="EK345" s="314"/>
      <c r="EU345" s="314"/>
      <c r="FE345" s="314"/>
      <c r="FO345" s="314"/>
      <c r="FY345" s="314"/>
      <c r="GI345" s="314"/>
      <c r="GS345" s="314"/>
      <c r="HC345" s="314"/>
      <c r="HM345" s="314"/>
      <c r="HW345" s="314"/>
    </row>
    <row r="346" s="3" customFormat="true" x14ac:dyDescent="0.25">
      <c r="A346" s="314"/>
      <c r="K346" s="314"/>
      <c r="U346" s="314"/>
      <c r="AE346" s="314"/>
      <c r="AO346" s="314"/>
      <c r="AY346" s="314"/>
      <c r="AZ346" s="314"/>
      <c r="BA346" s="314"/>
      <c r="BB346" s="314"/>
      <c r="BC346" s="314"/>
      <c r="BD346" s="314"/>
      <c r="BE346" s="314"/>
      <c r="BF346" s="314"/>
      <c r="BI346" s="314"/>
      <c r="BS346" s="314"/>
      <c r="CC346" s="314"/>
      <c r="CM346" s="314"/>
      <c r="CW346" s="314"/>
      <c r="DG346" s="314"/>
      <c r="DQ346" s="314"/>
      <c r="EA346" s="314"/>
      <c r="EK346" s="314"/>
      <c r="EU346" s="314"/>
      <c r="FE346" s="314"/>
      <c r="FO346" s="314"/>
      <c r="FY346" s="314"/>
      <c r="GI346" s="314"/>
      <c r="GS346" s="314"/>
      <c r="HC346" s="314"/>
      <c r="HM346" s="314"/>
      <c r="HW346" s="314"/>
    </row>
    <row r="347" s="3" customFormat="true" x14ac:dyDescent="0.25">
      <c r="A347" s="314"/>
      <c r="K347" s="314"/>
      <c r="U347" s="314"/>
      <c r="AE347" s="314"/>
      <c r="AO347" s="314"/>
      <c r="AY347" s="314"/>
      <c r="AZ347" s="314"/>
      <c r="BA347" s="314"/>
      <c r="BB347" s="314"/>
      <c r="BC347" s="314"/>
      <c r="BD347" s="314"/>
      <c r="BE347" s="314"/>
      <c r="BF347" s="314"/>
      <c r="BI347" s="314"/>
      <c r="BS347" s="314"/>
      <c r="CC347" s="314"/>
      <c r="CM347" s="314"/>
      <c r="CW347" s="314"/>
      <c r="DG347" s="314"/>
      <c r="DQ347" s="314"/>
      <c r="EA347" s="314"/>
      <c r="EK347" s="314"/>
      <c r="EU347" s="314"/>
      <c r="FE347" s="314"/>
      <c r="FO347" s="314"/>
      <c r="FY347" s="314"/>
      <c r="GI347" s="314"/>
      <c r="GS347" s="314"/>
      <c r="HC347" s="314"/>
      <c r="HM347" s="314"/>
      <c r="HW347" s="314"/>
    </row>
    <row r="348" s="3" customFormat="true" x14ac:dyDescent="0.25">
      <c r="A348" s="314"/>
      <c r="K348" s="314"/>
      <c r="U348" s="314"/>
      <c r="AE348" s="314"/>
      <c r="AO348" s="314"/>
      <c r="AY348" s="314"/>
      <c r="AZ348" s="314"/>
      <c r="BA348" s="314"/>
      <c r="BB348" s="314"/>
      <c r="BC348" s="314"/>
      <c r="BD348" s="314"/>
      <c r="BE348" s="314"/>
      <c r="BF348" s="314"/>
      <c r="BI348" s="314"/>
      <c r="BS348" s="314"/>
      <c r="CC348" s="314"/>
      <c r="CM348" s="314"/>
      <c r="CW348" s="314"/>
      <c r="DG348" s="314"/>
      <c r="DQ348" s="314"/>
      <c r="EA348" s="314"/>
      <c r="EK348" s="314"/>
      <c r="EU348" s="314"/>
      <c r="FE348" s="314"/>
      <c r="FO348" s="314"/>
      <c r="FY348" s="314"/>
      <c r="GI348" s="314"/>
      <c r="GS348" s="314"/>
      <c r="HC348" s="314"/>
      <c r="HM348" s="314"/>
      <c r="HW348" s="314"/>
    </row>
    <row r="349" s="3" customFormat="true" x14ac:dyDescent="0.25">
      <c r="A349" s="314"/>
      <c r="K349" s="314"/>
      <c r="U349" s="314"/>
      <c r="AE349" s="314"/>
      <c r="AO349" s="314"/>
      <c r="AY349" s="314"/>
      <c r="AZ349" s="314"/>
      <c r="BA349" s="314"/>
      <c r="BB349" s="314"/>
      <c r="BC349" s="314"/>
      <c r="BD349" s="314"/>
      <c r="BE349" s="314"/>
      <c r="BF349" s="314"/>
      <c r="BI349" s="314"/>
      <c r="BS349" s="314"/>
      <c r="CC349" s="314"/>
      <c r="CM349" s="314"/>
      <c r="CW349" s="314"/>
      <c r="DG349" s="314"/>
      <c r="DQ349" s="314"/>
      <c r="EA349" s="314"/>
      <c r="EK349" s="314"/>
      <c r="EU349" s="314"/>
      <c r="FE349" s="314"/>
      <c r="FO349" s="314"/>
      <c r="FY349" s="314"/>
      <c r="GI349" s="314"/>
      <c r="GS349" s="314"/>
      <c r="HC349" s="314"/>
      <c r="HM349" s="314"/>
      <c r="HW349" s="314"/>
    </row>
    <row r="350" s="3" customFormat="true" x14ac:dyDescent="0.25">
      <c r="A350" s="314"/>
      <c r="K350" s="314"/>
      <c r="U350" s="314"/>
      <c r="AE350" s="314"/>
      <c r="AO350" s="314"/>
      <c r="AY350" s="314"/>
      <c r="AZ350" s="314"/>
      <c r="BA350" s="314"/>
      <c r="BB350" s="314"/>
      <c r="BC350" s="314"/>
      <c r="BD350" s="314"/>
      <c r="BE350" s="314"/>
      <c r="BF350" s="314"/>
      <c r="BI350" s="314"/>
      <c r="BS350" s="314"/>
      <c r="CC350" s="314"/>
      <c r="CM350" s="314"/>
      <c r="CW350" s="314"/>
      <c r="DG350" s="314"/>
      <c r="DQ350" s="314"/>
      <c r="EA350" s="314"/>
      <c r="EK350" s="314"/>
      <c r="EU350" s="314"/>
      <c r="FE350" s="314"/>
      <c r="FO350" s="314"/>
      <c r="FY350" s="314"/>
      <c r="GI350" s="314"/>
      <c r="GS350" s="314"/>
      <c r="HC350" s="314"/>
      <c r="HM350" s="314"/>
      <c r="HW350" s="314"/>
    </row>
    <row r="351" s="3" customFormat="true" x14ac:dyDescent="0.25">
      <c r="A351" s="314"/>
      <c r="K351" s="314"/>
      <c r="U351" s="314"/>
      <c r="AE351" s="314"/>
      <c r="AO351" s="314"/>
      <c r="AY351" s="314"/>
      <c r="AZ351" s="314"/>
      <c r="BA351" s="314"/>
      <c r="BB351" s="314"/>
      <c r="BC351" s="314"/>
      <c r="BD351" s="314"/>
      <c r="BE351" s="314"/>
      <c r="BF351" s="314"/>
      <c r="BI351" s="314"/>
      <c r="BS351" s="314"/>
      <c r="CC351" s="314"/>
      <c r="CM351" s="314"/>
      <c r="CW351" s="314"/>
      <c r="DG351" s="314"/>
      <c r="DQ351" s="314"/>
      <c r="EA351" s="314"/>
      <c r="EK351" s="314"/>
      <c r="EU351" s="314"/>
      <c r="FE351" s="314"/>
      <c r="FO351" s="314"/>
      <c r="FY351" s="314"/>
      <c r="GI351" s="314"/>
      <c r="GS351" s="314"/>
      <c r="HC351" s="314"/>
      <c r="HM351" s="314"/>
      <c r="HW351" s="314"/>
    </row>
    <row r="352" s="3" customFormat="true" x14ac:dyDescent="0.25">
      <c r="A352" s="314"/>
      <c r="K352" s="314"/>
      <c r="U352" s="314"/>
      <c r="AE352" s="314"/>
      <c r="AO352" s="314"/>
      <c r="AY352" s="314"/>
      <c r="AZ352" s="314"/>
      <c r="BA352" s="314"/>
      <c r="BB352" s="314"/>
      <c r="BC352" s="314"/>
      <c r="BD352" s="314"/>
      <c r="BE352" s="314"/>
      <c r="BF352" s="314"/>
      <c r="BI352" s="314"/>
      <c r="BS352" s="314"/>
      <c r="CC352" s="314"/>
      <c r="CM352" s="314"/>
      <c r="CW352" s="314"/>
      <c r="DG352" s="314"/>
      <c r="DQ352" s="314"/>
      <c r="EA352" s="314"/>
      <c r="EK352" s="314"/>
      <c r="EU352" s="314"/>
      <c r="FE352" s="314"/>
      <c r="FO352" s="314"/>
      <c r="FY352" s="314"/>
      <c r="GI352" s="314"/>
      <c r="GS352" s="314"/>
      <c r="HC352" s="314"/>
      <c r="HM352" s="314"/>
      <c r="HW352" s="314"/>
    </row>
    <row r="353" s="3" customFormat="true" x14ac:dyDescent="0.25">
      <c r="A353" s="314"/>
      <c r="K353" s="314"/>
      <c r="U353" s="314"/>
      <c r="AE353" s="314"/>
      <c r="AO353" s="314"/>
      <c r="AY353" s="314"/>
      <c r="AZ353" s="314"/>
      <c r="BA353" s="314"/>
      <c r="BB353" s="314"/>
      <c r="BC353" s="314"/>
      <c r="BD353" s="314"/>
      <c r="BE353" s="314"/>
      <c r="BF353" s="314"/>
      <c r="BI353" s="314"/>
      <c r="BS353" s="314"/>
      <c r="CC353" s="314"/>
      <c r="CM353" s="314"/>
      <c r="CW353" s="314"/>
      <c r="DG353" s="314"/>
      <c r="DQ353" s="314"/>
      <c r="EA353" s="314"/>
      <c r="EK353" s="314"/>
      <c r="EU353" s="314"/>
      <c r="FE353" s="314"/>
      <c r="FO353" s="314"/>
      <c r="FY353" s="314"/>
      <c r="GI353" s="314"/>
      <c r="GS353" s="314"/>
      <c r="HC353" s="314"/>
      <c r="HM353" s="314"/>
      <c r="HW353" s="314"/>
    </row>
    <row r="354" s="3" customFormat="true" x14ac:dyDescent="0.25">
      <c r="A354" s="314"/>
      <c r="K354" s="314"/>
      <c r="U354" s="314"/>
      <c r="AE354" s="314"/>
      <c r="AO354" s="314"/>
      <c r="AY354" s="314"/>
      <c r="AZ354" s="314"/>
      <c r="BA354" s="314"/>
      <c r="BB354" s="314"/>
      <c r="BC354" s="314"/>
      <c r="BD354" s="314"/>
      <c r="BE354" s="314"/>
      <c r="BF354" s="314"/>
      <c r="BI354" s="314"/>
      <c r="BS354" s="314"/>
      <c r="CC354" s="314"/>
      <c r="CM354" s="314"/>
      <c r="CW354" s="314"/>
      <c r="DG354" s="314"/>
      <c r="DQ354" s="314"/>
      <c r="EA354" s="314"/>
      <c r="EK354" s="314"/>
      <c r="EU354" s="314"/>
      <c r="FE354" s="314"/>
      <c r="FO354" s="314"/>
      <c r="FY354" s="314"/>
      <c r="GI354" s="314"/>
      <c r="GS354" s="314"/>
      <c r="HC354" s="314"/>
      <c r="HM354" s="314"/>
      <c r="HW354" s="314"/>
    </row>
    <row r="355" s="3" customFormat="true" x14ac:dyDescent="0.25">
      <c r="A355" s="314"/>
      <c r="K355" s="314"/>
      <c r="U355" s="314"/>
      <c r="AE355" s="314"/>
      <c r="AO355" s="314"/>
      <c r="AY355" s="314"/>
      <c r="AZ355" s="314"/>
      <c r="BA355" s="314"/>
      <c r="BB355" s="314"/>
      <c r="BC355" s="314"/>
      <c r="BD355" s="314"/>
      <c r="BE355" s="314"/>
      <c r="BF355" s="314"/>
      <c r="BI355" s="314"/>
      <c r="BS355" s="314"/>
      <c r="CC355" s="314"/>
      <c r="CM355" s="314"/>
      <c r="CW355" s="314"/>
      <c r="DG355" s="314"/>
      <c r="DQ355" s="314"/>
      <c r="EA355" s="314"/>
      <c r="EK355" s="314"/>
      <c r="EU355" s="314"/>
      <c r="FE355" s="314"/>
      <c r="FO355" s="314"/>
      <c r="FY355" s="314"/>
      <c r="GI355" s="314"/>
      <c r="GS355" s="314"/>
      <c r="HC355" s="314"/>
      <c r="HM355" s="314"/>
      <c r="HW355" s="314"/>
    </row>
    <row r="356" s="3" customFormat="true" x14ac:dyDescent="0.25">
      <c r="A356" s="314"/>
      <c r="K356" s="314"/>
      <c r="U356" s="314"/>
      <c r="AE356" s="314"/>
      <c r="AO356" s="314"/>
      <c r="AY356" s="314"/>
      <c r="AZ356" s="314"/>
      <c r="BA356" s="314"/>
      <c r="BB356" s="314"/>
      <c r="BC356" s="314"/>
      <c r="BD356" s="314"/>
      <c r="BE356" s="314"/>
      <c r="BF356" s="314"/>
      <c r="BI356" s="314"/>
      <c r="BS356" s="314"/>
      <c r="CC356" s="314"/>
      <c r="CM356" s="314"/>
      <c r="CW356" s="314"/>
      <c r="DG356" s="314"/>
      <c r="DQ356" s="314"/>
      <c r="EA356" s="314"/>
      <c r="EK356" s="314"/>
      <c r="EU356" s="314"/>
      <c r="FE356" s="314"/>
      <c r="FO356" s="314"/>
      <c r="FY356" s="314"/>
      <c r="GI356" s="314"/>
      <c r="GS356" s="314"/>
      <c r="HC356" s="314"/>
      <c r="HM356" s="314"/>
      <c r="HW356" s="314"/>
    </row>
    <row r="357" s="3" customFormat="true" x14ac:dyDescent="0.25">
      <c r="A357" s="314"/>
      <c r="K357" s="314"/>
      <c r="U357" s="314"/>
      <c r="AE357" s="314"/>
      <c r="AO357" s="314"/>
      <c r="AY357" s="314"/>
      <c r="AZ357" s="314"/>
      <c r="BA357" s="314"/>
      <c r="BB357" s="314"/>
      <c r="BC357" s="314"/>
      <c r="BD357" s="314"/>
      <c r="BE357" s="314"/>
      <c r="BF357" s="314"/>
      <c r="BI357" s="314"/>
      <c r="BS357" s="314"/>
      <c r="CC357" s="314"/>
      <c r="CM357" s="314"/>
      <c r="CW357" s="314"/>
      <c r="DG357" s="314"/>
      <c r="DQ357" s="314"/>
      <c r="EA357" s="314"/>
      <c r="EK357" s="314"/>
      <c r="EU357" s="314"/>
      <c r="FE357" s="314"/>
      <c r="FO357" s="314"/>
      <c r="FY357" s="314"/>
      <c r="GI357" s="314"/>
      <c r="GS357" s="314"/>
      <c r="HC357" s="314"/>
      <c r="HM357" s="314"/>
      <c r="HW357" s="314"/>
    </row>
    <row r="358" s="3" customFormat="true" x14ac:dyDescent="0.25">
      <c r="A358" s="314"/>
      <c r="K358" s="314"/>
      <c r="U358" s="314"/>
      <c r="AE358" s="314"/>
      <c r="AO358" s="314"/>
      <c r="AY358" s="314"/>
      <c r="AZ358" s="314"/>
      <c r="BA358" s="314"/>
      <c r="BB358" s="314"/>
      <c r="BC358" s="314"/>
      <c r="BD358" s="314"/>
      <c r="BE358" s="314"/>
      <c r="BF358" s="314"/>
      <c r="BI358" s="314"/>
      <c r="BS358" s="314"/>
      <c r="CC358" s="314"/>
      <c r="CM358" s="314"/>
      <c r="CW358" s="314"/>
      <c r="DG358" s="314"/>
      <c r="DQ358" s="314"/>
      <c r="EA358" s="314"/>
      <c r="EK358" s="314"/>
      <c r="EU358" s="314"/>
      <c r="FE358" s="314"/>
      <c r="FO358" s="314"/>
      <c r="FY358" s="314"/>
      <c r="GI358" s="314"/>
      <c r="GS358" s="314"/>
      <c r="HC358" s="314"/>
      <c r="HM358" s="314"/>
      <c r="HW358" s="314"/>
    </row>
    <row r="359" s="3" customFormat="true" x14ac:dyDescent="0.25">
      <c r="A359" s="314"/>
      <c r="K359" s="314"/>
      <c r="U359" s="314"/>
      <c r="AE359" s="314"/>
      <c r="AO359" s="314"/>
      <c r="AY359" s="314"/>
      <c r="AZ359" s="314"/>
      <c r="BA359" s="314"/>
      <c r="BB359" s="314"/>
      <c r="BC359" s="314"/>
      <c r="BD359" s="314"/>
      <c r="BE359" s="314"/>
      <c r="BF359" s="314"/>
      <c r="BI359" s="314"/>
      <c r="BS359" s="314"/>
      <c r="CC359" s="314"/>
      <c r="CM359" s="314"/>
      <c r="CW359" s="314"/>
      <c r="DG359" s="314"/>
      <c r="DQ359" s="314"/>
      <c r="EA359" s="314"/>
      <c r="EK359" s="314"/>
      <c r="EU359" s="314"/>
      <c r="FE359" s="314"/>
      <c r="FO359" s="314"/>
      <c r="FY359" s="314"/>
      <c r="GI359" s="314"/>
      <c r="GS359" s="314"/>
      <c r="HC359" s="314"/>
      <c r="HM359" s="314"/>
      <c r="HW359" s="314"/>
    </row>
    <row r="360" s="3" customFormat="true" x14ac:dyDescent="0.25">
      <c r="A360" s="314"/>
      <c r="K360" s="314"/>
      <c r="U360" s="314"/>
      <c r="AE360" s="314"/>
      <c r="AO360" s="314"/>
      <c r="AY360" s="314"/>
      <c r="AZ360" s="314"/>
      <c r="BA360" s="314"/>
      <c r="BB360" s="314"/>
      <c r="BC360" s="314"/>
      <c r="BD360" s="314"/>
      <c r="BE360" s="314"/>
      <c r="BF360" s="314"/>
      <c r="BI360" s="314"/>
      <c r="BS360" s="314"/>
      <c r="CC360" s="314"/>
      <c r="CM360" s="314"/>
      <c r="CW360" s="314"/>
      <c r="DG360" s="314"/>
      <c r="DQ360" s="314"/>
      <c r="EA360" s="314"/>
      <c r="EK360" s="314"/>
      <c r="EU360" s="314"/>
      <c r="FE360" s="314"/>
      <c r="FO360" s="314"/>
      <c r="FY360" s="314"/>
      <c r="GI360" s="314"/>
      <c r="GS360" s="314"/>
      <c r="HC360" s="314"/>
      <c r="HM360" s="314"/>
      <c r="HW360" s="314"/>
    </row>
    <row r="361" s="3" customFormat="true" x14ac:dyDescent="0.25">
      <c r="A361" s="314"/>
      <c r="K361" s="314"/>
      <c r="U361" s="314"/>
      <c r="AE361" s="314"/>
      <c r="AO361" s="314"/>
      <c r="AY361" s="314"/>
      <c r="AZ361" s="314"/>
      <c r="BA361" s="314"/>
      <c r="BB361" s="314"/>
      <c r="BC361" s="314"/>
      <c r="BD361" s="314"/>
      <c r="BE361" s="314"/>
      <c r="BF361" s="314"/>
      <c r="BI361" s="314"/>
      <c r="BS361" s="314"/>
      <c r="CC361" s="314"/>
      <c r="CM361" s="314"/>
      <c r="CW361" s="314"/>
      <c r="DG361" s="314"/>
      <c r="DQ361" s="314"/>
      <c r="EA361" s="314"/>
      <c r="EK361" s="314"/>
      <c r="EU361" s="314"/>
      <c r="FE361" s="314"/>
      <c r="FO361" s="314"/>
      <c r="FY361" s="314"/>
      <c r="GI361" s="314"/>
      <c r="GS361" s="314"/>
      <c r="HC361" s="314"/>
      <c r="HM361" s="314"/>
      <c r="HW361" s="314"/>
    </row>
    <row r="362" s="3" customFormat="true" x14ac:dyDescent="0.25">
      <c r="A362" s="314"/>
      <c r="K362" s="314"/>
      <c r="U362" s="314"/>
      <c r="AE362" s="314"/>
      <c r="AO362" s="314"/>
      <c r="AY362" s="314"/>
      <c r="AZ362" s="314"/>
      <c r="BA362" s="314"/>
      <c r="BB362" s="314"/>
      <c r="BC362" s="314"/>
      <c r="BD362" s="314"/>
      <c r="BE362" s="314"/>
      <c r="BF362" s="314"/>
      <c r="BI362" s="314"/>
      <c r="BS362" s="314"/>
      <c r="CC362" s="314"/>
      <c r="CM362" s="314"/>
      <c r="CW362" s="314"/>
      <c r="DG362" s="314"/>
      <c r="DQ362" s="314"/>
      <c r="EA362" s="314"/>
      <c r="EK362" s="314"/>
      <c r="EU362" s="314"/>
      <c r="FE362" s="314"/>
      <c r="FO362" s="314"/>
      <c r="FY362" s="314"/>
      <c r="GI362" s="314"/>
      <c r="GS362" s="314"/>
      <c r="HC362" s="314"/>
      <c r="HM362" s="314"/>
      <c r="HW362" s="314"/>
    </row>
    <row r="363" s="3" customFormat="true" x14ac:dyDescent="0.25">
      <c r="A363" s="314"/>
      <c r="K363" s="314"/>
      <c r="U363" s="314"/>
      <c r="AE363" s="314"/>
      <c r="AO363" s="314"/>
      <c r="AY363" s="314"/>
      <c r="AZ363" s="314"/>
      <c r="BA363" s="314"/>
      <c r="BB363" s="314"/>
      <c r="BC363" s="314"/>
      <c r="BD363" s="314"/>
      <c r="BE363" s="314"/>
      <c r="BF363" s="314"/>
      <c r="BI363" s="314"/>
      <c r="BS363" s="314"/>
      <c r="CC363" s="314"/>
      <c r="CM363" s="314"/>
      <c r="CW363" s="314"/>
      <c r="DG363" s="314"/>
      <c r="DQ363" s="314"/>
      <c r="EA363" s="314"/>
      <c r="EK363" s="314"/>
      <c r="EU363" s="314"/>
      <c r="FE363" s="314"/>
      <c r="FO363" s="314"/>
      <c r="FY363" s="314"/>
      <c r="GI363" s="314"/>
      <c r="GS363" s="314"/>
      <c r="HC363" s="314"/>
      <c r="HM363" s="314"/>
      <c r="HW363" s="314"/>
    </row>
    <row r="364" s="3" customFormat="true" x14ac:dyDescent="0.25">
      <c r="A364" s="314"/>
      <c r="K364" s="314"/>
      <c r="U364" s="314"/>
      <c r="AE364" s="314"/>
      <c r="AO364" s="314"/>
      <c r="AY364" s="314"/>
      <c r="AZ364" s="314"/>
      <c r="BA364" s="314"/>
      <c r="BB364" s="314"/>
      <c r="BC364" s="314"/>
      <c r="BD364" s="314"/>
      <c r="BE364" s="314"/>
      <c r="BF364" s="314"/>
      <c r="BI364" s="314"/>
      <c r="BS364" s="314"/>
      <c r="CC364" s="314"/>
      <c r="CM364" s="314"/>
      <c r="CW364" s="314"/>
      <c r="DG364" s="314"/>
      <c r="DQ364" s="314"/>
      <c r="EA364" s="314"/>
      <c r="EK364" s="314"/>
      <c r="EU364" s="314"/>
      <c r="FE364" s="314"/>
      <c r="FO364" s="314"/>
      <c r="FY364" s="314"/>
      <c r="GI364" s="314"/>
      <c r="GS364" s="314"/>
      <c r="HC364" s="314"/>
      <c r="HM364" s="314"/>
      <c r="HW364" s="314"/>
    </row>
    <row r="365" s="3" customFormat="true" x14ac:dyDescent="0.25">
      <c r="A365" s="314"/>
      <c r="K365" s="314"/>
      <c r="U365" s="314"/>
      <c r="AE365" s="314"/>
      <c r="AO365" s="314"/>
      <c r="AY365" s="314"/>
      <c r="AZ365" s="314"/>
      <c r="BA365" s="314"/>
      <c r="BB365" s="314"/>
      <c r="BC365" s="314"/>
      <c r="BD365" s="314"/>
      <c r="BE365" s="314"/>
      <c r="BF365" s="314"/>
      <c r="BI365" s="314"/>
      <c r="BS365" s="314"/>
      <c r="CC365" s="314"/>
      <c r="CM365" s="314"/>
      <c r="CW365" s="314"/>
      <c r="DG365" s="314"/>
      <c r="DQ365" s="314"/>
      <c r="EA365" s="314"/>
      <c r="EK365" s="314"/>
      <c r="EU365" s="314"/>
      <c r="FE365" s="314"/>
      <c r="FO365" s="314"/>
      <c r="FY365" s="314"/>
      <c r="GI365" s="314"/>
      <c r="GS365" s="314"/>
      <c r="HC365" s="314"/>
      <c r="HM365" s="314"/>
      <c r="HW365" s="314"/>
    </row>
    <row r="366" s="3" customFormat="true" x14ac:dyDescent="0.25">
      <c r="A366" s="314"/>
      <c r="K366" s="314"/>
      <c r="U366" s="314"/>
      <c r="AE366" s="314"/>
      <c r="AO366" s="314"/>
      <c r="AY366" s="314"/>
      <c r="AZ366" s="314"/>
      <c r="BA366" s="314"/>
      <c r="BB366" s="314"/>
      <c r="BC366" s="314"/>
      <c r="BD366" s="314"/>
      <c r="BE366" s="314"/>
      <c r="BF366" s="314"/>
      <c r="BI366" s="314"/>
      <c r="BS366" s="314"/>
      <c r="CC366" s="314"/>
      <c r="CM366" s="314"/>
      <c r="CW366" s="314"/>
      <c r="DG366" s="314"/>
      <c r="DQ366" s="314"/>
      <c r="EA366" s="314"/>
      <c r="EK366" s="314"/>
      <c r="EU366" s="314"/>
      <c r="FE366" s="314"/>
      <c r="FO366" s="314"/>
      <c r="FY366" s="314"/>
      <c r="GI366" s="314"/>
      <c r="GS366" s="314"/>
      <c r="HC366" s="314"/>
      <c r="HM366" s="314"/>
      <c r="HW366" s="314"/>
    </row>
    <row r="367" s="3" customFormat="true" x14ac:dyDescent="0.25">
      <c r="A367" s="314"/>
      <c r="K367" s="314"/>
      <c r="U367" s="314"/>
      <c r="AE367" s="314"/>
      <c r="AO367" s="314"/>
      <c r="AY367" s="314"/>
      <c r="AZ367" s="314"/>
      <c r="BA367" s="314"/>
      <c r="BB367" s="314"/>
      <c r="BC367" s="314"/>
      <c r="BD367" s="314"/>
      <c r="BE367" s="314"/>
      <c r="BF367" s="314"/>
      <c r="BI367" s="314"/>
      <c r="BS367" s="314"/>
      <c r="CC367" s="314"/>
      <c r="CM367" s="314"/>
      <c r="CW367" s="314"/>
      <c r="DG367" s="314"/>
      <c r="DQ367" s="314"/>
      <c r="EA367" s="314"/>
      <c r="EK367" s="314"/>
      <c r="EU367" s="314"/>
      <c r="FE367" s="314"/>
      <c r="FO367" s="314"/>
      <c r="FY367" s="314"/>
      <c r="GI367" s="314"/>
      <c r="GS367" s="314"/>
      <c r="HC367" s="314"/>
      <c r="HM367" s="314"/>
      <c r="HW367" s="314"/>
    </row>
    <row r="368" s="3" customFormat="true" x14ac:dyDescent="0.25">
      <c r="A368" s="314"/>
      <c r="K368" s="314"/>
      <c r="U368" s="314"/>
      <c r="AE368" s="314"/>
      <c r="AO368" s="314"/>
      <c r="AY368" s="314"/>
      <c r="AZ368" s="314"/>
      <c r="BA368" s="314"/>
      <c r="BB368" s="314"/>
      <c r="BC368" s="314"/>
      <c r="BD368" s="314"/>
      <c r="BE368" s="314"/>
      <c r="BF368" s="314"/>
      <c r="BI368" s="314"/>
      <c r="BS368" s="314"/>
      <c r="CC368" s="314"/>
      <c r="CM368" s="314"/>
      <c r="CW368" s="314"/>
      <c r="DG368" s="314"/>
      <c r="DQ368" s="314"/>
      <c r="EA368" s="314"/>
      <c r="EK368" s="314"/>
      <c r="EU368" s="314"/>
      <c r="FE368" s="314"/>
      <c r="FO368" s="314"/>
      <c r="FY368" s="314"/>
      <c r="GI368" s="314"/>
      <c r="GS368" s="314"/>
      <c r="HC368" s="314"/>
      <c r="HM368" s="314"/>
      <c r="HW368" s="314"/>
    </row>
    <row r="369" s="3" customFormat="true" x14ac:dyDescent="0.25">
      <c r="A369" s="314"/>
      <c r="K369" s="314"/>
      <c r="U369" s="314"/>
      <c r="AE369" s="314"/>
      <c r="AO369" s="314"/>
      <c r="AY369" s="314"/>
      <c r="AZ369" s="314"/>
      <c r="BA369" s="314"/>
      <c r="BB369" s="314"/>
      <c r="BC369" s="314"/>
      <c r="BD369" s="314"/>
      <c r="BE369" s="314"/>
      <c r="BF369" s="314"/>
      <c r="BI369" s="314"/>
      <c r="BS369" s="314"/>
      <c r="CC369" s="314"/>
      <c r="CM369" s="314"/>
      <c r="CW369" s="314"/>
      <c r="DG369" s="314"/>
      <c r="DQ369" s="314"/>
      <c r="EA369" s="314"/>
      <c r="EK369" s="314"/>
      <c r="EU369" s="314"/>
      <c r="FE369" s="314"/>
      <c r="FO369" s="314"/>
      <c r="FY369" s="314"/>
      <c r="GI369" s="314"/>
      <c r="GS369" s="314"/>
      <c r="HC369" s="314"/>
      <c r="HM369" s="314"/>
      <c r="HW369" s="314"/>
    </row>
    <row r="370" s="3" customFormat="true" x14ac:dyDescent="0.25">
      <c r="A370" s="314"/>
      <c r="K370" s="314"/>
      <c r="U370" s="314"/>
      <c r="AE370" s="314"/>
      <c r="AO370" s="314"/>
      <c r="AY370" s="314"/>
      <c r="AZ370" s="314"/>
      <c r="BA370" s="314"/>
      <c r="BB370" s="314"/>
      <c r="BC370" s="314"/>
      <c r="BD370" s="314"/>
      <c r="BE370" s="314"/>
      <c r="BF370" s="314"/>
      <c r="BI370" s="314"/>
      <c r="BS370" s="314"/>
      <c r="CC370" s="314"/>
      <c r="CM370" s="314"/>
      <c r="CW370" s="314"/>
      <c r="DG370" s="314"/>
      <c r="DQ370" s="314"/>
      <c r="EA370" s="314"/>
      <c r="EK370" s="314"/>
      <c r="EU370" s="314"/>
      <c r="FE370" s="314"/>
      <c r="FO370" s="314"/>
      <c r="FY370" s="314"/>
      <c r="GI370" s="314"/>
      <c r="GS370" s="314"/>
      <c r="HC370" s="314"/>
      <c r="HM370" s="314"/>
      <c r="HW370" s="314"/>
    </row>
    <row r="371" s="3" customFormat="true" x14ac:dyDescent="0.25">
      <c r="A371" s="314"/>
      <c r="K371" s="314"/>
      <c r="U371" s="314"/>
      <c r="AE371" s="314"/>
      <c r="AO371" s="314"/>
      <c r="AY371" s="314"/>
      <c r="AZ371" s="314"/>
      <c r="BA371" s="314"/>
      <c r="BB371" s="314"/>
      <c r="BC371" s="314"/>
      <c r="BD371" s="314"/>
      <c r="BE371" s="314"/>
      <c r="BF371" s="314"/>
      <c r="BI371" s="314"/>
      <c r="BS371" s="314"/>
      <c r="CC371" s="314"/>
      <c r="CM371" s="314"/>
      <c r="CW371" s="314"/>
      <c r="DG371" s="314"/>
      <c r="DQ371" s="314"/>
      <c r="EA371" s="314"/>
      <c r="EK371" s="314"/>
      <c r="EU371" s="314"/>
      <c r="FE371" s="314"/>
      <c r="FO371" s="314"/>
      <c r="FY371" s="314"/>
      <c r="GI371" s="314"/>
      <c r="GS371" s="314"/>
      <c r="HC371" s="314"/>
      <c r="HM371" s="314"/>
      <c r="HW371" s="314"/>
    </row>
    <row r="372" s="3" customFormat="true" x14ac:dyDescent="0.25">
      <c r="A372" s="314"/>
      <c r="K372" s="314"/>
      <c r="U372" s="314"/>
      <c r="AE372" s="314"/>
      <c r="AO372" s="314"/>
      <c r="AY372" s="314"/>
      <c r="AZ372" s="314"/>
      <c r="BA372" s="314"/>
      <c r="BB372" s="314"/>
      <c r="BC372" s="314"/>
      <c r="BD372" s="314"/>
      <c r="BE372" s="314"/>
      <c r="BF372" s="314"/>
      <c r="BI372" s="314"/>
      <c r="BS372" s="314"/>
      <c r="CC372" s="314"/>
      <c r="CM372" s="314"/>
      <c r="CW372" s="314"/>
      <c r="DG372" s="314"/>
      <c r="DQ372" s="314"/>
      <c r="EA372" s="314"/>
      <c r="EK372" s="314"/>
      <c r="EU372" s="314"/>
      <c r="FE372" s="314"/>
      <c r="FO372" s="314"/>
      <c r="FY372" s="314"/>
      <c r="GI372" s="314"/>
      <c r="GS372" s="314"/>
      <c r="HC372" s="314"/>
      <c r="HM372" s="314"/>
      <c r="HW372" s="314"/>
    </row>
    <row r="373" s="3" customFormat="true" x14ac:dyDescent="0.25">
      <c r="A373" s="314"/>
      <c r="K373" s="314"/>
      <c r="U373" s="314"/>
      <c r="AE373" s="314"/>
      <c r="AO373" s="314"/>
      <c r="AY373" s="314"/>
      <c r="AZ373" s="314"/>
      <c r="BA373" s="314"/>
      <c r="BB373" s="314"/>
      <c r="BC373" s="314"/>
      <c r="BD373" s="314"/>
      <c r="BE373" s="314"/>
      <c r="BF373" s="314"/>
      <c r="BI373" s="314"/>
      <c r="BS373" s="314"/>
      <c r="CC373" s="314"/>
      <c r="CM373" s="314"/>
      <c r="CW373" s="314"/>
      <c r="DG373" s="314"/>
      <c r="DQ373" s="314"/>
      <c r="EA373" s="314"/>
      <c r="EK373" s="314"/>
      <c r="EU373" s="314"/>
      <c r="FE373" s="314"/>
      <c r="FO373" s="314"/>
      <c r="FY373" s="314"/>
      <c r="GI373" s="314"/>
      <c r="GS373" s="314"/>
      <c r="HC373" s="314"/>
      <c r="HM373" s="314"/>
      <c r="HW373" s="314"/>
    </row>
    <row r="374" s="3" customFormat="true" x14ac:dyDescent="0.25">
      <c r="A374" s="314"/>
      <c r="K374" s="314"/>
      <c r="U374" s="314"/>
      <c r="AE374" s="314"/>
      <c r="AO374" s="314"/>
      <c r="AY374" s="314"/>
      <c r="AZ374" s="314"/>
      <c r="BA374" s="314"/>
      <c r="BB374" s="314"/>
      <c r="BC374" s="314"/>
      <c r="BD374" s="314"/>
      <c r="BE374" s="314"/>
      <c r="BF374" s="314"/>
      <c r="BI374" s="314"/>
      <c r="BS374" s="314"/>
      <c r="CC374" s="314"/>
      <c r="CM374" s="314"/>
      <c r="CW374" s="314"/>
      <c r="DG374" s="314"/>
      <c r="DQ374" s="314"/>
      <c r="EA374" s="314"/>
      <c r="EK374" s="314"/>
      <c r="EU374" s="314"/>
      <c r="FE374" s="314"/>
      <c r="FO374" s="314"/>
      <c r="FY374" s="314"/>
      <c r="GI374" s="314"/>
      <c r="GS374" s="314"/>
      <c r="HC374" s="314"/>
      <c r="HM374" s="314"/>
      <c r="HW374" s="314"/>
    </row>
    <row r="375" s="3" customFormat="true" x14ac:dyDescent="0.25">
      <c r="A375" s="314"/>
      <c r="K375" s="314"/>
      <c r="U375" s="314"/>
      <c r="AE375" s="314"/>
      <c r="AO375" s="314"/>
      <c r="AY375" s="314"/>
      <c r="AZ375" s="314"/>
      <c r="BA375" s="314"/>
      <c r="BB375" s="314"/>
      <c r="BC375" s="314"/>
      <c r="BD375" s="314"/>
      <c r="BE375" s="314"/>
      <c r="BF375" s="314"/>
      <c r="BI375" s="314"/>
      <c r="BS375" s="314"/>
      <c r="CC375" s="314"/>
      <c r="CM375" s="314"/>
      <c r="CW375" s="314"/>
      <c r="DG375" s="314"/>
      <c r="DQ375" s="314"/>
      <c r="EA375" s="314"/>
      <c r="EK375" s="314"/>
      <c r="EU375" s="314"/>
      <c r="FE375" s="314"/>
      <c r="FO375" s="314"/>
      <c r="FY375" s="314"/>
      <c r="GI375" s="314"/>
      <c r="GS375" s="314"/>
      <c r="HC375" s="314"/>
      <c r="HM375" s="314"/>
      <c r="HW375" s="314"/>
    </row>
    <row r="376" s="3" customFormat="true" x14ac:dyDescent="0.25">
      <c r="A376" s="314"/>
      <c r="K376" s="314"/>
      <c r="U376" s="314"/>
      <c r="AE376" s="314"/>
      <c r="AO376" s="314"/>
      <c r="AY376" s="314"/>
      <c r="AZ376" s="314"/>
      <c r="BA376" s="314"/>
      <c r="BB376" s="314"/>
      <c r="BC376" s="314"/>
      <c r="BD376" s="314"/>
      <c r="BE376" s="314"/>
      <c r="BF376" s="314"/>
      <c r="BI376" s="314"/>
      <c r="BS376" s="314"/>
      <c r="CC376" s="314"/>
      <c r="CM376" s="314"/>
      <c r="CW376" s="314"/>
      <c r="DG376" s="314"/>
      <c r="DQ376" s="314"/>
      <c r="EA376" s="314"/>
      <c r="EK376" s="314"/>
      <c r="EU376" s="314"/>
      <c r="FE376" s="314"/>
      <c r="FO376" s="314"/>
      <c r="FY376" s="314"/>
      <c r="GI376" s="314"/>
      <c r="GS376" s="314"/>
      <c r="HC376" s="314"/>
      <c r="HM376" s="314"/>
      <c r="HW376" s="314"/>
    </row>
    <row r="377" s="3" customFormat="true" x14ac:dyDescent="0.25">
      <c r="A377" s="314"/>
      <c r="K377" s="314"/>
      <c r="U377" s="314"/>
      <c r="AE377" s="314"/>
      <c r="AO377" s="314"/>
      <c r="AY377" s="314"/>
      <c r="AZ377" s="314"/>
      <c r="BA377" s="314"/>
      <c r="BB377" s="314"/>
      <c r="BC377" s="314"/>
      <c r="BD377" s="314"/>
      <c r="BE377" s="314"/>
      <c r="BF377" s="314"/>
      <c r="BI377" s="314"/>
      <c r="BS377" s="314"/>
      <c r="CC377" s="314"/>
      <c r="CM377" s="314"/>
      <c r="CW377" s="314"/>
      <c r="DG377" s="314"/>
      <c r="DQ377" s="314"/>
      <c r="EA377" s="314"/>
      <c r="EK377" s="314"/>
      <c r="EU377" s="314"/>
      <c r="FE377" s="314"/>
      <c r="FO377" s="314"/>
      <c r="FY377" s="314"/>
      <c r="GI377" s="314"/>
      <c r="GS377" s="314"/>
      <c r="HC377" s="314"/>
      <c r="HM377" s="314"/>
      <c r="HW377" s="314"/>
    </row>
    <row r="378" s="3" customFormat="true" x14ac:dyDescent="0.25">
      <c r="A378" s="314"/>
      <c r="K378" s="314"/>
      <c r="U378" s="314"/>
      <c r="AE378" s="314"/>
      <c r="AO378" s="314"/>
      <c r="AY378" s="314"/>
      <c r="AZ378" s="314"/>
      <c r="BA378" s="314"/>
      <c r="BB378" s="314"/>
      <c r="BC378" s="314"/>
      <c r="BD378" s="314"/>
      <c r="BE378" s="314"/>
      <c r="BF378" s="314"/>
      <c r="BI378" s="314"/>
      <c r="BS378" s="314"/>
      <c r="CC378" s="314"/>
      <c r="CM378" s="314"/>
      <c r="CW378" s="314"/>
      <c r="DG378" s="314"/>
      <c r="DQ378" s="314"/>
      <c r="EA378" s="314"/>
      <c r="EK378" s="314"/>
      <c r="EU378" s="314"/>
      <c r="FE378" s="314"/>
      <c r="FO378" s="314"/>
      <c r="FY378" s="314"/>
      <c r="GI378" s="314"/>
      <c r="GS378" s="314"/>
      <c r="HC378" s="314"/>
      <c r="HM378" s="314"/>
      <c r="HW378" s="314"/>
    </row>
    <row r="379" s="3" customFormat="true" x14ac:dyDescent="0.25">
      <c r="A379" s="314"/>
      <c r="K379" s="314"/>
      <c r="U379" s="314"/>
      <c r="AE379" s="314"/>
      <c r="AO379" s="314"/>
      <c r="AY379" s="314"/>
      <c r="AZ379" s="314"/>
      <c r="BA379" s="314"/>
      <c r="BB379" s="314"/>
      <c r="BC379" s="314"/>
      <c r="BD379" s="314"/>
      <c r="BE379" s="314"/>
      <c r="BF379" s="314"/>
      <c r="BI379" s="314"/>
      <c r="BS379" s="314"/>
      <c r="CC379" s="314"/>
      <c r="CM379" s="314"/>
      <c r="CW379" s="314"/>
      <c r="DG379" s="314"/>
      <c r="DQ379" s="314"/>
      <c r="EA379" s="314"/>
      <c r="EK379" s="314"/>
      <c r="EU379" s="314"/>
      <c r="FE379" s="314"/>
      <c r="FO379" s="314"/>
      <c r="FY379" s="314"/>
      <c r="GI379" s="314"/>
      <c r="GS379" s="314"/>
      <c r="HC379" s="314"/>
      <c r="HM379" s="314"/>
      <c r="HW379" s="314"/>
    </row>
    <row r="380" s="3" customFormat="true" x14ac:dyDescent="0.25">
      <c r="A380" s="314"/>
      <c r="K380" s="314"/>
      <c r="U380" s="314"/>
      <c r="AE380" s="314"/>
      <c r="AO380" s="314"/>
      <c r="AY380" s="314"/>
      <c r="AZ380" s="314"/>
      <c r="BA380" s="314"/>
      <c r="BB380" s="314"/>
      <c r="BC380" s="314"/>
      <c r="BD380" s="314"/>
      <c r="BE380" s="314"/>
      <c r="BF380" s="314"/>
      <c r="BI380" s="314"/>
      <c r="BS380" s="314"/>
      <c r="CC380" s="314"/>
      <c r="CM380" s="314"/>
      <c r="CW380" s="314"/>
      <c r="DG380" s="314"/>
      <c r="DQ380" s="314"/>
      <c r="EA380" s="314"/>
      <c r="EK380" s="314"/>
      <c r="EU380" s="314"/>
      <c r="FE380" s="314"/>
      <c r="FO380" s="314"/>
      <c r="FY380" s="314"/>
      <c r="GI380" s="314"/>
      <c r="GS380" s="314"/>
      <c r="HC380" s="314"/>
      <c r="HM380" s="314"/>
      <c r="HW380" s="314"/>
    </row>
    <row r="381" s="3" customFormat="true" x14ac:dyDescent="0.25">
      <c r="A381" s="314"/>
      <c r="K381" s="314"/>
      <c r="U381" s="314"/>
      <c r="AE381" s="314"/>
      <c r="AO381" s="314"/>
      <c r="AY381" s="314"/>
      <c r="AZ381" s="314"/>
      <c r="BA381" s="314"/>
      <c r="BB381" s="314"/>
      <c r="BC381" s="314"/>
      <c r="BD381" s="314"/>
      <c r="BE381" s="314"/>
      <c r="BF381" s="314"/>
      <c r="BI381" s="314"/>
      <c r="BS381" s="314"/>
      <c r="CC381" s="314"/>
      <c r="CM381" s="314"/>
      <c r="CW381" s="314"/>
      <c r="DG381" s="314"/>
      <c r="DQ381" s="314"/>
      <c r="EA381" s="314"/>
      <c r="EK381" s="314"/>
      <c r="EU381" s="314"/>
      <c r="FE381" s="314"/>
      <c r="FO381" s="314"/>
      <c r="FY381" s="314"/>
      <c r="GI381" s="314"/>
      <c r="GS381" s="314"/>
      <c r="HC381" s="314"/>
      <c r="HM381" s="314"/>
      <c r="HW381" s="314"/>
    </row>
    <row r="382" s="3" customFormat="true" x14ac:dyDescent="0.25">
      <c r="A382" s="314"/>
      <c r="K382" s="314"/>
      <c r="U382" s="314"/>
      <c r="AE382" s="314"/>
      <c r="AO382" s="314"/>
      <c r="AY382" s="314"/>
      <c r="AZ382" s="314"/>
      <c r="BA382" s="314"/>
      <c r="BB382" s="314"/>
      <c r="BC382" s="314"/>
      <c r="BD382" s="314"/>
      <c r="BE382" s="314"/>
      <c r="BF382" s="314"/>
      <c r="BI382" s="314"/>
      <c r="BS382" s="314"/>
      <c r="CC382" s="314"/>
      <c r="CM382" s="314"/>
      <c r="CW382" s="314"/>
      <c r="DG382" s="314"/>
      <c r="DQ382" s="314"/>
      <c r="EA382" s="314"/>
      <c r="EK382" s="314"/>
      <c r="EU382" s="314"/>
      <c r="FE382" s="314"/>
      <c r="FO382" s="314"/>
      <c r="FY382" s="314"/>
      <c r="GI382" s="314"/>
      <c r="GS382" s="314"/>
      <c r="HC382" s="314"/>
      <c r="HM382" s="314"/>
      <c r="HW382" s="314"/>
    </row>
    <row r="383" s="3" customFormat="true" x14ac:dyDescent="0.25">
      <c r="A383" s="314"/>
      <c r="K383" s="314"/>
      <c r="U383" s="314"/>
      <c r="AE383" s="314"/>
      <c r="AO383" s="314"/>
      <c r="AY383" s="314"/>
      <c r="AZ383" s="314"/>
      <c r="BA383" s="314"/>
      <c r="BB383" s="314"/>
      <c r="BC383" s="314"/>
      <c r="BD383" s="314"/>
      <c r="BE383" s="314"/>
      <c r="BF383" s="314"/>
      <c r="BI383" s="314"/>
      <c r="BS383" s="314"/>
      <c r="CC383" s="314"/>
      <c r="CM383" s="314"/>
      <c r="CW383" s="314"/>
      <c r="DG383" s="314"/>
      <c r="DQ383" s="314"/>
      <c r="EA383" s="314"/>
      <c r="EK383" s="314"/>
      <c r="EU383" s="314"/>
      <c r="FE383" s="314"/>
      <c r="FO383" s="314"/>
      <c r="FY383" s="314"/>
      <c r="GI383" s="314"/>
      <c r="GS383" s="314"/>
      <c r="HC383" s="314"/>
      <c r="HM383" s="314"/>
      <c r="HW383" s="314"/>
    </row>
    <row r="384" s="3" customFormat="true" x14ac:dyDescent="0.25">
      <c r="A384" s="314"/>
      <c r="K384" s="314"/>
      <c r="U384" s="314"/>
      <c r="AE384" s="314"/>
      <c r="AO384" s="314"/>
      <c r="AY384" s="314"/>
      <c r="AZ384" s="314"/>
      <c r="BA384" s="314"/>
      <c r="BB384" s="314"/>
      <c r="BC384" s="314"/>
      <c r="BD384" s="314"/>
      <c r="BE384" s="314"/>
      <c r="BF384" s="314"/>
      <c r="BI384" s="314"/>
      <c r="BS384" s="314"/>
      <c r="CC384" s="314"/>
      <c r="CM384" s="314"/>
      <c r="CW384" s="314"/>
      <c r="DG384" s="314"/>
      <c r="DQ384" s="314"/>
      <c r="EA384" s="314"/>
      <c r="EK384" s="314"/>
      <c r="EU384" s="314"/>
      <c r="FE384" s="314"/>
      <c r="FO384" s="314"/>
      <c r="FY384" s="314"/>
      <c r="GI384" s="314"/>
      <c r="GS384" s="314"/>
      <c r="HC384" s="314"/>
      <c r="HM384" s="314"/>
      <c r="HW384" s="314"/>
    </row>
    <row r="385" s="3" customFormat="true" x14ac:dyDescent="0.25">
      <c r="A385" s="314"/>
      <c r="K385" s="314"/>
      <c r="U385" s="314"/>
      <c r="AE385" s="314"/>
      <c r="AO385" s="314"/>
      <c r="AY385" s="314"/>
      <c r="AZ385" s="314"/>
      <c r="BA385" s="314"/>
      <c r="BB385" s="314"/>
      <c r="BC385" s="314"/>
      <c r="BD385" s="314"/>
      <c r="BE385" s="314"/>
      <c r="BF385" s="314"/>
      <c r="BI385" s="314"/>
      <c r="BS385" s="314"/>
      <c r="CC385" s="314"/>
      <c r="CM385" s="314"/>
      <c r="CW385" s="314"/>
      <c r="DG385" s="314"/>
      <c r="DQ385" s="314"/>
      <c r="EA385" s="314"/>
      <c r="EK385" s="314"/>
      <c r="EU385" s="314"/>
      <c r="FE385" s="314"/>
      <c r="FO385" s="314"/>
      <c r="FY385" s="314"/>
      <c r="GI385" s="314"/>
      <c r="GS385" s="314"/>
      <c r="HC385" s="314"/>
      <c r="HM385" s="314"/>
      <c r="HW385" s="314"/>
    </row>
    <row r="386" s="3" customFormat="true" x14ac:dyDescent="0.25">
      <c r="A386" s="314"/>
      <c r="K386" s="314"/>
      <c r="U386" s="314"/>
      <c r="AE386" s="314"/>
      <c r="AO386" s="314"/>
      <c r="AY386" s="314"/>
      <c r="AZ386" s="314"/>
      <c r="BA386" s="314"/>
      <c r="BB386" s="314"/>
      <c r="BC386" s="314"/>
      <c r="BD386" s="314"/>
      <c r="BE386" s="314"/>
      <c r="BF386" s="314"/>
      <c r="BI386" s="314"/>
      <c r="BS386" s="314"/>
      <c r="CC386" s="314"/>
      <c r="CM386" s="314"/>
      <c r="CW386" s="314"/>
      <c r="DG386" s="314"/>
      <c r="DQ386" s="314"/>
      <c r="EA386" s="314"/>
      <c r="EK386" s="314"/>
      <c r="EU386" s="314"/>
      <c r="FE386" s="314"/>
      <c r="FO386" s="314"/>
      <c r="FY386" s="314"/>
      <c r="GI386" s="314"/>
      <c r="GS386" s="314"/>
      <c r="HC386" s="314"/>
      <c r="HM386" s="314"/>
      <c r="HW386" s="314"/>
    </row>
    <row r="387" s="3" customFormat="true" x14ac:dyDescent="0.25">
      <c r="A387" s="314"/>
      <c r="K387" s="314"/>
      <c r="U387" s="314"/>
      <c r="AE387" s="314"/>
      <c r="AO387" s="314"/>
      <c r="AY387" s="314"/>
      <c r="AZ387" s="314"/>
      <c r="BA387" s="314"/>
      <c r="BB387" s="314"/>
      <c r="BC387" s="314"/>
      <c r="BD387" s="314"/>
      <c r="BE387" s="314"/>
      <c r="BF387" s="314"/>
      <c r="BI387" s="314"/>
      <c r="BS387" s="314"/>
      <c r="CC387" s="314"/>
      <c r="CM387" s="314"/>
      <c r="CW387" s="314"/>
      <c r="DG387" s="314"/>
      <c r="DQ387" s="314"/>
      <c r="EA387" s="314"/>
      <c r="EK387" s="314"/>
      <c r="EU387" s="314"/>
      <c r="FE387" s="314"/>
      <c r="FO387" s="314"/>
      <c r="FY387" s="314"/>
      <c r="GI387" s="314"/>
      <c r="GS387" s="314"/>
      <c r="HC387" s="314"/>
      <c r="HM387" s="314"/>
      <c r="HW387" s="314"/>
    </row>
    <row r="388" s="3" customFormat="true" x14ac:dyDescent="0.25">
      <c r="A388" s="314"/>
      <c r="K388" s="314"/>
      <c r="U388" s="314"/>
      <c r="AE388" s="314"/>
      <c r="AO388" s="314"/>
      <c r="AY388" s="314"/>
      <c r="AZ388" s="314"/>
      <c r="BA388" s="314"/>
      <c r="BB388" s="314"/>
      <c r="BC388" s="314"/>
      <c r="BD388" s="314"/>
      <c r="BE388" s="314"/>
      <c r="BF388" s="314"/>
      <c r="BI388" s="314"/>
      <c r="BS388" s="314"/>
      <c r="CC388" s="314"/>
      <c r="CM388" s="314"/>
      <c r="CW388" s="314"/>
      <c r="DG388" s="314"/>
      <c r="DQ388" s="314"/>
      <c r="EA388" s="314"/>
      <c r="EK388" s="314"/>
      <c r="EU388" s="314"/>
      <c r="FE388" s="314"/>
      <c r="FO388" s="314"/>
      <c r="FY388" s="314"/>
      <c r="GI388" s="314"/>
      <c r="GS388" s="314"/>
      <c r="HC388" s="314"/>
      <c r="HM388" s="314"/>
      <c r="HW388" s="314"/>
    </row>
    <row r="389" s="3" customFormat="true" x14ac:dyDescent="0.25">
      <c r="A389" s="314"/>
      <c r="K389" s="314"/>
      <c r="U389" s="314"/>
      <c r="AE389" s="314"/>
      <c r="AO389" s="314"/>
      <c r="AY389" s="314"/>
      <c r="AZ389" s="314"/>
      <c r="BA389" s="314"/>
      <c r="BB389" s="314"/>
      <c r="BC389" s="314"/>
      <c r="BD389" s="314"/>
      <c r="BE389" s="314"/>
      <c r="BF389" s="314"/>
      <c r="BI389" s="314"/>
      <c r="BS389" s="314"/>
      <c r="CC389" s="314"/>
      <c r="CM389" s="314"/>
      <c r="CW389" s="314"/>
      <c r="DG389" s="314"/>
      <c r="DQ389" s="314"/>
      <c r="EA389" s="314"/>
      <c r="EK389" s="314"/>
      <c r="EU389" s="314"/>
      <c r="FE389" s="314"/>
      <c r="FO389" s="314"/>
      <c r="FY389" s="314"/>
      <c r="GI389" s="314"/>
      <c r="GS389" s="314"/>
      <c r="HC389" s="314"/>
      <c r="HM389" s="314"/>
      <c r="HW389" s="314"/>
    </row>
    <row r="390" s="3" customFormat="true" x14ac:dyDescent="0.25">
      <c r="A390" s="314"/>
      <c r="K390" s="314"/>
      <c r="U390" s="314"/>
      <c r="AE390" s="314"/>
      <c r="AO390" s="314"/>
      <c r="AY390" s="314"/>
      <c r="AZ390" s="314"/>
      <c r="BA390" s="314"/>
      <c r="BB390" s="314"/>
      <c r="BC390" s="314"/>
      <c r="BD390" s="314"/>
      <c r="BE390" s="314"/>
      <c r="BF390" s="314"/>
      <c r="BI390" s="314"/>
      <c r="BS390" s="314"/>
      <c r="CC390" s="314"/>
      <c r="CM390" s="314"/>
      <c r="CW390" s="314"/>
      <c r="DG390" s="314"/>
      <c r="DQ390" s="314"/>
      <c r="EA390" s="314"/>
      <c r="EK390" s="314"/>
      <c r="EU390" s="314"/>
      <c r="FE390" s="314"/>
      <c r="FO390" s="314"/>
      <c r="FY390" s="314"/>
      <c r="GI390" s="314"/>
      <c r="GS390" s="314"/>
      <c r="HC390" s="314"/>
      <c r="HM390" s="314"/>
      <c r="HW390" s="314"/>
    </row>
    <row r="391" s="3" customFormat="true" x14ac:dyDescent="0.25">
      <c r="A391" s="314"/>
      <c r="K391" s="314"/>
      <c r="U391" s="314"/>
      <c r="AE391" s="314"/>
      <c r="AO391" s="314"/>
      <c r="AY391" s="314"/>
      <c r="AZ391" s="314"/>
      <c r="BA391" s="314"/>
      <c r="BB391" s="314"/>
      <c r="BC391" s="314"/>
      <c r="BD391" s="314"/>
      <c r="BE391" s="314"/>
      <c r="BF391" s="314"/>
      <c r="BI391" s="314"/>
      <c r="BS391" s="314"/>
      <c r="CC391" s="314"/>
      <c r="CM391" s="314"/>
      <c r="CW391" s="314"/>
      <c r="DG391" s="314"/>
      <c r="DQ391" s="314"/>
      <c r="EA391" s="314"/>
      <c r="EK391" s="314"/>
      <c r="EU391" s="314"/>
      <c r="FE391" s="314"/>
      <c r="FO391" s="314"/>
      <c r="FY391" s="314"/>
      <c r="GI391" s="314"/>
      <c r="GS391" s="314"/>
      <c r="HC391" s="314"/>
      <c r="HM391" s="314"/>
      <c r="HW391" s="314"/>
    </row>
    <row r="392" s="3" customFormat="true" x14ac:dyDescent="0.25">
      <c r="A392" s="314"/>
      <c r="K392" s="314"/>
      <c r="U392" s="314"/>
      <c r="AE392" s="314"/>
      <c r="AO392" s="314"/>
      <c r="AY392" s="314"/>
      <c r="AZ392" s="314"/>
      <c r="BA392" s="314"/>
      <c r="BB392" s="314"/>
      <c r="BC392" s="314"/>
      <c r="BD392" s="314"/>
      <c r="BE392" s="314"/>
      <c r="BF392" s="314"/>
      <c r="BI392" s="314"/>
      <c r="BS392" s="314"/>
      <c r="CC392" s="314"/>
      <c r="CM392" s="314"/>
      <c r="CW392" s="314"/>
      <c r="DG392" s="314"/>
      <c r="DQ392" s="314"/>
      <c r="EA392" s="314"/>
      <c r="EK392" s="314"/>
      <c r="EU392" s="314"/>
      <c r="FE392" s="314"/>
      <c r="FO392" s="314"/>
      <c r="FY392" s="314"/>
      <c r="GI392" s="314"/>
      <c r="GS392" s="314"/>
      <c r="HC392" s="314"/>
      <c r="HM392" s="314"/>
      <c r="HW392" s="314"/>
    </row>
    <row r="393" s="3" customFormat="true" x14ac:dyDescent="0.25">
      <c r="A393" s="314"/>
      <c r="K393" s="314"/>
      <c r="U393" s="314"/>
      <c r="AE393" s="314"/>
      <c r="AO393" s="314"/>
      <c r="AY393" s="314"/>
      <c r="AZ393" s="314"/>
      <c r="BA393" s="314"/>
      <c r="BB393" s="314"/>
      <c r="BC393" s="314"/>
      <c r="BD393" s="314"/>
      <c r="BE393" s="314"/>
      <c r="BF393" s="314"/>
      <c r="BI393" s="314"/>
      <c r="BS393" s="314"/>
      <c r="CC393" s="314"/>
      <c r="CM393" s="314"/>
      <c r="CW393" s="314"/>
      <c r="DG393" s="314"/>
      <c r="DQ393" s="314"/>
      <c r="EA393" s="314"/>
      <c r="EK393" s="314"/>
      <c r="EU393" s="314"/>
      <c r="FE393" s="314"/>
      <c r="FO393" s="314"/>
      <c r="FY393" s="314"/>
      <c r="GI393" s="314"/>
      <c r="GS393" s="314"/>
      <c r="HC393" s="314"/>
      <c r="HM393" s="314"/>
      <c r="HW393" s="314"/>
    </row>
    <row r="394" s="3" customFormat="true" x14ac:dyDescent="0.25">
      <c r="A394" s="314"/>
      <c r="K394" s="314"/>
      <c r="U394" s="314"/>
      <c r="AE394" s="314"/>
      <c r="AO394" s="314"/>
      <c r="AY394" s="314"/>
      <c r="AZ394" s="314"/>
      <c r="BA394" s="314"/>
      <c r="BB394" s="314"/>
      <c r="BC394" s="314"/>
      <c r="BD394" s="314"/>
      <c r="BE394" s="314"/>
      <c r="BF394" s="314"/>
      <c r="BI394" s="314"/>
      <c r="BS394" s="314"/>
      <c r="CC394" s="314"/>
      <c r="CM394" s="314"/>
      <c r="CW394" s="314"/>
      <c r="DG394" s="314"/>
      <c r="DQ394" s="314"/>
      <c r="EA394" s="314"/>
      <c r="EK394" s="314"/>
      <c r="EU394" s="314"/>
      <c r="FE394" s="314"/>
      <c r="FO394" s="314"/>
      <c r="FY394" s="314"/>
      <c r="GI394" s="314"/>
      <c r="GS394" s="314"/>
      <c r="HC394" s="314"/>
      <c r="HM394" s="314"/>
      <c r="HW394" s="314"/>
    </row>
    <row r="395" s="3" customFormat="true" x14ac:dyDescent="0.25">
      <c r="A395" s="314"/>
      <c r="K395" s="314"/>
      <c r="U395" s="314"/>
      <c r="AE395" s="314"/>
      <c r="AO395" s="314"/>
      <c r="AY395" s="314"/>
      <c r="AZ395" s="314"/>
      <c r="BA395" s="314"/>
      <c r="BB395" s="314"/>
      <c r="BC395" s="314"/>
      <c r="BD395" s="314"/>
      <c r="BE395" s="314"/>
      <c r="BF395" s="314"/>
      <c r="BI395" s="314"/>
      <c r="BS395" s="314"/>
      <c r="CC395" s="314"/>
      <c r="CM395" s="314"/>
      <c r="CW395" s="314"/>
      <c r="DG395" s="314"/>
      <c r="DQ395" s="314"/>
      <c r="EA395" s="314"/>
      <c r="EK395" s="314"/>
      <c r="EU395" s="314"/>
      <c r="FE395" s="314"/>
      <c r="FO395" s="314"/>
      <c r="FY395" s="314"/>
      <c r="GI395" s="314"/>
      <c r="GS395" s="314"/>
      <c r="HC395" s="314"/>
      <c r="HM395" s="314"/>
      <c r="HW395" s="314"/>
    </row>
    <row r="396" s="3" customFormat="true" x14ac:dyDescent="0.25">
      <c r="A396" s="314"/>
      <c r="K396" s="314"/>
      <c r="U396" s="314"/>
      <c r="AE396" s="314"/>
      <c r="AO396" s="314"/>
      <c r="AY396" s="314"/>
      <c r="AZ396" s="314"/>
      <c r="BA396" s="314"/>
      <c r="BB396" s="314"/>
      <c r="BC396" s="314"/>
      <c r="BD396" s="314"/>
      <c r="BE396" s="314"/>
      <c r="BF396" s="314"/>
      <c r="BI396" s="314"/>
      <c r="BS396" s="314"/>
      <c r="CC396" s="314"/>
      <c r="CM396" s="314"/>
      <c r="CW396" s="314"/>
      <c r="DG396" s="314"/>
      <c r="DQ396" s="314"/>
      <c r="EA396" s="314"/>
      <c r="EK396" s="314"/>
      <c r="EU396" s="314"/>
      <c r="FE396" s="314"/>
      <c r="FO396" s="314"/>
      <c r="FY396" s="314"/>
      <c r="GI396" s="314"/>
      <c r="GS396" s="314"/>
      <c r="HC396" s="314"/>
      <c r="HM396" s="314"/>
      <c r="HW396" s="314"/>
    </row>
    <row r="397" s="3" customFormat="true" x14ac:dyDescent="0.25">
      <c r="A397" s="314"/>
      <c r="K397" s="314"/>
      <c r="U397" s="314"/>
      <c r="AE397" s="314"/>
      <c r="AO397" s="314"/>
      <c r="AY397" s="314"/>
      <c r="AZ397" s="314"/>
      <c r="BA397" s="314"/>
      <c r="BB397" s="314"/>
      <c r="BC397" s="314"/>
      <c r="BD397" s="314"/>
      <c r="BE397" s="314"/>
      <c r="BF397" s="314"/>
      <c r="BI397" s="314"/>
      <c r="BS397" s="314"/>
      <c r="CC397" s="314"/>
      <c r="CM397" s="314"/>
      <c r="CW397" s="314"/>
      <c r="DG397" s="314"/>
      <c r="DQ397" s="314"/>
      <c r="EA397" s="314"/>
      <c r="EK397" s="314"/>
      <c r="EU397" s="314"/>
      <c r="FE397" s="314"/>
      <c r="FO397" s="314"/>
      <c r="FY397" s="314"/>
      <c r="GI397" s="314"/>
      <c r="GS397" s="314"/>
      <c r="HC397" s="314"/>
      <c r="HM397" s="314"/>
      <c r="HW397" s="314"/>
    </row>
    <row r="398" s="3" customFormat="true" x14ac:dyDescent="0.25">
      <c r="A398" s="314"/>
      <c r="K398" s="314"/>
      <c r="U398" s="314"/>
      <c r="AE398" s="314"/>
      <c r="AO398" s="314"/>
      <c r="AY398" s="314"/>
      <c r="AZ398" s="314"/>
      <c r="BA398" s="314"/>
      <c r="BB398" s="314"/>
      <c r="BC398" s="314"/>
      <c r="BD398" s="314"/>
      <c r="BE398" s="314"/>
      <c r="BF398" s="314"/>
      <c r="BI398" s="314"/>
      <c r="BS398" s="314"/>
      <c r="CC398" s="314"/>
      <c r="CM398" s="314"/>
      <c r="CW398" s="314"/>
      <c r="DG398" s="314"/>
      <c r="DQ398" s="314"/>
      <c r="EA398" s="314"/>
      <c r="EK398" s="314"/>
      <c r="EU398" s="314"/>
      <c r="FE398" s="314"/>
      <c r="FO398" s="314"/>
      <c r="FY398" s="314"/>
      <c r="GI398" s="314"/>
      <c r="GS398" s="314"/>
      <c r="HC398" s="314"/>
      <c r="HM398" s="314"/>
      <c r="HW398" s="314"/>
    </row>
    <row r="399" s="3" customFormat="true" x14ac:dyDescent="0.25">
      <c r="A399" s="314"/>
      <c r="K399" s="314"/>
      <c r="U399" s="314"/>
      <c r="AE399" s="314"/>
      <c r="AO399" s="314"/>
      <c r="AY399" s="314"/>
      <c r="AZ399" s="314"/>
      <c r="BA399" s="314"/>
      <c r="BB399" s="314"/>
      <c r="BC399" s="314"/>
      <c r="BD399" s="314"/>
      <c r="BE399" s="314"/>
      <c r="BF399" s="314"/>
      <c r="BI399" s="314"/>
      <c r="BS399" s="314"/>
      <c r="CC399" s="314"/>
      <c r="CM399" s="314"/>
      <c r="CW399" s="314"/>
      <c r="DG399" s="314"/>
      <c r="DQ399" s="314"/>
      <c r="EA399" s="314"/>
      <c r="EK399" s="314"/>
      <c r="EU399" s="314"/>
      <c r="FE399" s="314"/>
      <c r="FO399" s="314"/>
      <c r="FY399" s="314"/>
      <c r="GI399" s="314"/>
      <c r="GS399" s="314"/>
      <c r="HC399" s="314"/>
      <c r="HM399" s="314"/>
      <c r="HW399" s="314"/>
    </row>
    <row r="400" s="3" customFormat="true" x14ac:dyDescent="0.25">
      <c r="A400" s="314"/>
      <c r="K400" s="314"/>
      <c r="U400" s="314"/>
      <c r="AE400" s="314"/>
      <c r="AO400" s="314"/>
      <c r="AY400" s="314"/>
      <c r="AZ400" s="314"/>
      <c r="BA400" s="314"/>
      <c r="BB400" s="314"/>
      <c r="BC400" s="314"/>
      <c r="BD400" s="314"/>
      <c r="BE400" s="314"/>
      <c r="BF400" s="314"/>
      <c r="BI400" s="314"/>
      <c r="BS400" s="314"/>
      <c r="CC400" s="314"/>
      <c r="CM400" s="314"/>
      <c r="CW400" s="314"/>
      <c r="DG400" s="314"/>
      <c r="DQ400" s="314"/>
      <c r="EA400" s="314"/>
      <c r="EK400" s="314"/>
      <c r="EU400" s="314"/>
      <c r="FE400" s="314"/>
      <c r="FO400" s="314"/>
      <c r="FY400" s="314"/>
      <c r="GI400" s="314"/>
      <c r="GS400" s="314"/>
      <c r="HC400" s="314"/>
      <c r="HM400" s="314"/>
      <c r="HW400" s="314"/>
    </row>
    <row r="401" s="3" customFormat="true" x14ac:dyDescent="0.25">
      <c r="A401" s="314"/>
      <c r="K401" s="314"/>
      <c r="U401" s="314"/>
      <c r="AE401" s="314"/>
      <c r="AO401" s="314"/>
      <c r="AY401" s="314"/>
      <c r="AZ401" s="314"/>
      <c r="BA401" s="314"/>
      <c r="BB401" s="314"/>
      <c r="BC401" s="314"/>
      <c r="BD401" s="314"/>
      <c r="BE401" s="314"/>
      <c r="BF401" s="314"/>
      <c r="BI401" s="314"/>
      <c r="BS401" s="314"/>
      <c r="CC401" s="314"/>
      <c r="CM401" s="314"/>
      <c r="CW401" s="314"/>
      <c r="DG401" s="314"/>
      <c r="DQ401" s="314"/>
      <c r="EA401" s="314"/>
      <c r="EK401" s="314"/>
      <c r="EU401" s="314"/>
      <c r="FE401" s="314"/>
      <c r="FO401" s="314"/>
      <c r="FY401" s="314"/>
      <c r="GI401" s="314"/>
      <c r="GS401" s="314"/>
      <c r="HC401" s="314"/>
      <c r="HM401" s="314"/>
      <c r="HW401" s="314"/>
    </row>
    <row r="402" s="3" customFormat="true" x14ac:dyDescent="0.25">
      <c r="A402" s="314"/>
      <c r="K402" s="314"/>
      <c r="U402" s="314"/>
      <c r="AE402" s="314"/>
      <c r="AO402" s="314"/>
      <c r="AY402" s="314"/>
      <c r="AZ402" s="314"/>
      <c r="BA402" s="314"/>
      <c r="BB402" s="314"/>
      <c r="BC402" s="314"/>
      <c r="BD402" s="314"/>
      <c r="BE402" s="314"/>
      <c r="BF402" s="314"/>
      <c r="BI402" s="314"/>
      <c r="BS402" s="314"/>
      <c r="CC402" s="314"/>
      <c r="CM402" s="314"/>
      <c r="CW402" s="314"/>
      <c r="DG402" s="314"/>
      <c r="DQ402" s="314"/>
      <c r="EA402" s="314"/>
      <c r="EK402" s="314"/>
      <c r="EU402" s="314"/>
      <c r="FE402" s="314"/>
      <c r="FO402" s="314"/>
      <c r="FY402" s="314"/>
      <c r="GI402" s="314"/>
      <c r="GS402" s="314"/>
      <c r="HC402" s="314"/>
      <c r="HM402" s="314"/>
      <c r="HW402" s="314"/>
    </row>
    <row r="403" s="3" customFormat="true" x14ac:dyDescent="0.25">
      <c r="A403" s="314"/>
      <c r="K403" s="314"/>
      <c r="U403" s="314"/>
      <c r="AE403" s="314"/>
      <c r="AO403" s="314"/>
      <c r="AY403" s="314"/>
      <c r="AZ403" s="314"/>
      <c r="BA403" s="314"/>
      <c r="BB403" s="314"/>
      <c r="BC403" s="314"/>
      <c r="BD403" s="314"/>
      <c r="BE403" s="314"/>
      <c r="BF403" s="314"/>
      <c r="BI403" s="314"/>
      <c r="BS403" s="314"/>
      <c r="CC403" s="314"/>
      <c r="CM403" s="314"/>
      <c r="CW403" s="314"/>
      <c r="DG403" s="314"/>
      <c r="DQ403" s="314"/>
      <c r="EA403" s="314"/>
      <c r="EK403" s="314"/>
      <c r="EU403" s="314"/>
      <c r="FE403" s="314"/>
      <c r="FO403" s="314"/>
      <c r="FY403" s="314"/>
      <c r="GI403" s="314"/>
      <c r="GS403" s="314"/>
      <c r="HC403" s="314"/>
      <c r="HM403" s="314"/>
      <c r="HW403" s="314"/>
    </row>
    <row r="404" s="3" customFormat="true" x14ac:dyDescent="0.25">
      <c r="A404" s="314"/>
      <c r="K404" s="314"/>
      <c r="U404" s="314"/>
      <c r="AE404" s="314"/>
      <c r="AO404" s="314"/>
      <c r="AY404" s="314"/>
      <c r="AZ404" s="314"/>
      <c r="BA404" s="314"/>
      <c r="BB404" s="314"/>
      <c r="BC404" s="314"/>
      <c r="BD404" s="314"/>
      <c r="BE404" s="314"/>
      <c r="BF404" s="314"/>
      <c r="BI404" s="314"/>
      <c r="BS404" s="314"/>
      <c r="CC404" s="314"/>
      <c r="CM404" s="314"/>
      <c r="CW404" s="314"/>
      <c r="DG404" s="314"/>
      <c r="DQ404" s="314"/>
      <c r="EA404" s="314"/>
      <c r="EK404" s="314"/>
      <c r="EU404" s="314"/>
      <c r="FE404" s="314"/>
      <c r="FO404" s="314"/>
      <c r="FY404" s="314"/>
      <c r="GI404" s="314"/>
      <c r="GS404" s="314"/>
      <c r="HC404" s="314"/>
      <c r="HM404" s="314"/>
      <c r="HW404" s="314"/>
    </row>
    <row r="405" s="3" customFormat="true" x14ac:dyDescent="0.25">
      <c r="A405" s="314"/>
      <c r="K405" s="314"/>
      <c r="U405" s="314"/>
      <c r="AE405" s="314"/>
      <c r="AO405" s="314"/>
      <c r="AY405" s="314"/>
      <c r="AZ405" s="314"/>
      <c r="BA405" s="314"/>
      <c r="BB405" s="314"/>
      <c r="BC405" s="314"/>
      <c r="BD405" s="314"/>
      <c r="BE405" s="314"/>
      <c r="BF405" s="314"/>
      <c r="BI405" s="314"/>
      <c r="BS405" s="314"/>
      <c r="CC405" s="314"/>
      <c r="CM405" s="314"/>
      <c r="CW405" s="314"/>
      <c r="DG405" s="314"/>
      <c r="DQ405" s="314"/>
      <c r="EA405" s="314"/>
      <c r="EK405" s="314"/>
      <c r="EU405" s="314"/>
      <c r="FE405" s="314"/>
      <c r="FO405" s="314"/>
      <c r="FY405" s="314"/>
      <c r="GI405" s="314"/>
      <c r="GS405" s="314"/>
      <c r="HC405" s="314"/>
      <c r="HM405" s="314"/>
      <c r="HW405" s="314"/>
    </row>
    <row r="406" s="3" customFormat="true" x14ac:dyDescent="0.25">
      <c r="A406" s="314"/>
      <c r="K406" s="314"/>
      <c r="U406" s="314"/>
      <c r="AE406" s="314"/>
      <c r="AO406" s="314"/>
      <c r="AY406" s="314"/>
      <c r="AZ406" s="314"/>
      <c r="BA406" s="314"/>
      <c r="BB406" s="314"/>
      <c r="BC406" s="314"/>
      <c r="BD406" s="314"/>
      <c r="BE406" s="314"/>
      <c r="BF406" s="314"/>
      <c r="BI406" s="314"/>
      <c r="BS406" s="314"/>
      <c r="CC406" s="314"/>
      <c r="CM406" s="314"/>
      <c r="CW406" s="314"/>
      <c r="DG406" s="314"/>
      <c r="DQ406" s="314"/>
      <c r="EA406" s="314"/>
      <c r="EK406" s="314"/>
      <c r="EU406" s="314"/>
      <c r="FE406" s="314"/>
      <c r="FO406" s="314"/>
      <c r="FY406" s="314"/>
      <c r="GI406" s="314"/>
      <c r="GS406" s="314"/>
      <c r="HC406" s="314"/>
      <c r="HM406" s="314"/>
      <c r="HW406" s="314"/>
    </row>
    <row r="407" s="3" customFormat="true" x14ac:dyDescent="0.25">
      <c r="A407" s="314"/>
      <c r="K407" s="314"/>
      <c r="U407" s="314"/>
      <c r="AE407" s="314"/>
      <c r="AO407" s="314"/>
      <c r="AY407" s="314"/>
      <c r="AZ407" s="314"/>
      <c r="BA407" s="314"/>
      <c r="BB407" s="314"/>
      <c r="BC407" s="314"/>
      <c r="BD407" s="314"/>
      <c r="BE407" s="314"/>
      <c r="BF407" s="314"/>
      <c r="BI407" s="314"/>
      <c r="BS407" s="314"/>
      <c r="CC407" s="314"/>
      <c r="CM407" s="314"/>
      <c r="CW407" s="314"/>
      <c r="DG407" s="314"/>
      <c r="DQ407" s="314"/>
      <c r="EA407" s="314"/>
      <c r="EK407" s="314"/>
      <c r="EU407" s="314"/>
      <c r="FE407" s="314"/>
      <c r="FO407" s="314"/>
      <c r="FY407" s="314"/>
      <c r="GI407" s="314"/>
      <c r="GS407" s="314"/>
      <c r="HC407" s="314"/>
      <c r="HM407" s="314"/>
      <c r="HW407" s="314"/>
    </row>
    <row r="408" s="3" customFormat="true" x14ac:dyDescent="0.25">
      <c r="A408" s="314"/>
      <c r="K408" s="314"/>
      <c r="U408" s="314"/>
      <c r="AE408" s="314"/>
      <c r="AO408" s="314"/>
      <c r="AY408" s="314"/>
      <c r="AZ408" s="314"/>
      <c r="BA408" s="314"/>
      <c r="BB408" s="314"/>
      <c r="BC408" s="314"/>
      <c r="BD408" s="314"/>
      <c r="BE408" s="314"/>
      <c r="BF408" s="314"/>
      <c r="BI408" s="314"/>
      <c r="BS408" s="314"/>
      <c r="CC408" s="314"/>
      <c r="CM408" s="314"/>
      <c r="CW408" s="314"/>
      <c r="DG408" s="314"/>
      <c r="DQ408" s="314"/>
      <c r="EA408" s="314"/>
      <c r="EK408" s="314"/>
      <c r="EU408" s="314"/>
      <c r="FE408" s="314"/>
      <c r="FO408" s="314"/>
      <c r="FY408" s="314"/>
      <c r="GI408" s="314"/>
      <c r="GS408" s="314"/>
      <c r="HC408" s="314"/>
      <c r="HM408" s="314"/>
      <c r="HW408" s="314"/>
    </row>
    <row r="409" s="3" customFormat="true" x14ac:dyDescent="0.25">
      <c r="A409" s="314"/>
      <c r="K409" s="314"/>
      <c r="U409" s="314"/>
      <c r="AE409" s="314"/>
      <c r="AO409" s="314"/>
      <c r="AY409" s="314"/>
      <c r="AZ409" s="314"/>
      <c r="BA409" s="314"/>
      <c r="BB409" s="314"/>
      <c r="BC409" s="314"/>
      <c r="BD409" s="314"/>
      <c r="BE409" s="314"/>
      <c r="BF409" s="314"/>
      <c r="BI409" s="314"/>
      <c r="BS409" s="314"/>
      <c r="CC409" s="314"/>
      <c r="CM409" s="314"/>
      <c r="CW409" s="314"/>
      <c r="DG409" s="314"/>
      <c r="DQ409" s="314"/>
      <c r="EA409" s="314"/>
      <c r="EK409" s="314"/>
      <c r="EU409" s="314"/>
      <c r="FE409" s="314"/>
      <c r="FO409" s="314"/>
      <c r="FY409" s="314"/>
      <c r="GI409" s="314"/>
      <c r="GS409" s="314"/>
      <c r="HC409" s="314"/>
      <c r="HM409" s="314"/>
      <c r="HW409" s="314"/>
    </row>
    <row r="410" s="3" customFormat="true" x14ac:dyDescent="0.25">
      <c r="A410" s="314"/>
      <c r="K410" s="314"/>
      <c r="U410" s="314"/>
      <c r="AE410" s="314"/>
      <c r="AO410" s="314"/>
      <c r="AY410" s="314"/>
      <c r="AZ410" s="314"/>
      <c r="BA410" s="314"/>
      <c r="BB410" s="314"/>
      <c r="BC410" s="314"/>
      <c r="BD410" s="314"/>
      <c r="BE410" s="314"/>
      <c r="BF410" s="314"/>
      <c r="BI410" s="314"/>
      <c r="BS410" s="314"/>
      <c r="CC410" s="314"/>
      <c r="CM410" s="314"/>
      <c r="CW410" s="314"/>
      <c r="DG410" s="314"/>
      <c r="DQ410" s="314"/>
      <c r="EA410" s="314"/>
      <c r="EK410" s="314"/>
      <c r="EU410" s="314"/>
      <c r="FE410" s="314"/>
      <c r="FO410" s="314"/>
      <c r="FY410" s="314"/>
      <c r="GI410" s="314"/>
      <c r="GS410" s="314"/>
      <c r="HC410" s="314"/>
      <c r="HM410" s="314"/>
      <c r="HW410" s="314"/>
    </row>
    <row r="411" s="3" customFormat="true" x14ac:dyDescent="0.25">
      <c r="A411" s="314"/>
      <c r="K411" s="314"/>
      <c r="U411" s="314"/>
      <c r="AE411" s="314"/>
      <c r="AO411" s="314"/>
      <c r="AY411" s="314"/>
      <c r="AZ411" s="314"/>
      <c r="BA411" s="314"/>
      <c r="BB411" s="314"/>
      <c r="BC411" s="314"/>
      <c r="BD411" s="314"/>
      <c r="BE411" s="314"/>
      <c r="BF411" s="314"/>
      <c r="BI411" s="314"/>
      <c r="BS411" s="314"/>
      <c r="CC411" s="314"/>
      <c r="CM411" s="314"/>
      <c r="CW411" s="314"/>
      <c r="DG411" s="314"/>
      <c r="DQ411" s="314"/>
      <c r="EA411" s="314"/>
      <c r="EK411" s="314"/>
      <c r="EU411" s="314"/>
      <c r="FE411" s="314"/>
      <c r="FO411" s="314"/>
      <c r="FY411" s="314"/>
      <c r="GI411" s="314"/>
      <c r="GS411" s="314"/>
      <c r="HC411" s="314"/>
      <c r="HM411" s="314"/>
      <c r="HW411" s="314"/>
    </row>
    <row r="412" s="3" customFormat="true" x14ac:dyDescent="0.25">
      <c r="A412" s="314"/>
      <c r="K412" s="314"/>
      <c r="U412" s="314"/>
      <c r="AE412" s="314"/>
      <c r="AO412" s="314"/>
      <c r="AY412" s="314"/>
      <c r="AZ412" s="314"/>
      <c r="BA412" s="314"/>
      <c r="BB412" s="314"/>
      <c r="BC412" s="314"/>
      <c r="BD412" s="314"/>
      <c r="BE412" s="314"/>
      <c r="BF412" s="314"/>
      <c r="BI412" s="314"/>
      <c r="BS412" s="314"/>
      <c r="CC412" s="314"/>
      <c r="CM412" s="314"/>
      <c r="CW412" s="314"/>
      <c r="DG412" s="314"/>
      <c r="DQ412" s="314"/>
      <c r="EA412" s="314"/>
      <c r="EK412" s="314"/>
      <c r="EU412" s="314"/>
      <c r="FE412" s="314"/>
      <c r="FO412" s="314"/>
      <c r="FY412" s="314"/>
      <c r="GI412" s="314"/>
      <c r="GS412" s="314"/>
      <c r="HC412" s="314"/>
      <c r="HM412" s="314"/>
      <c r="HW412" s="314"/>
    </row>
    <row r="413" s="3" customFormat="true" x14ac:dyDescent="0.25">
      <c r="A413" s="314"/>
      <c r="K413" s="314"/>
      <c r="U413" s="314"/>
      <c r="AE413" s="314"/>
      <c r="AO413" s="314"/>
      <c r="AY413" s="314"/>
      <c r="AZ413" s="314"/>
      <c r="BA413" s="314"/>
      <c r="BB413" s="314"/>
      <c r="BC413" s="314"/>
      <c r="BD413" s="314"/>
      <c r="BE413" s="314"/>
      <c r="BF413" s="314"/>
      <c r="BI413" s="314"/>
      <c r="BS413" s="314"/>
      <c r="CC413" s="314"/>
      <c r="CM413" s="314"/>
      <c r="CW413" s="314"/>
      <c r="DG413" s="314"/>
      <c r="DQ413" s="314"/>
      <c r="EA413" s="314"/>
      <c r="EK413" s="314"/>
      <c r="EU413" s="314"/>
      <c r="FE413" s="314"/>
      <c r="FO413" s="314"/>
      <c r="FY413" s="314"/>
      <c r="GI413" s="314"/>
      <c r="GS413" s="314"/>
      <c r="HC413" s="314"/>
      <c r="HM413" s="314"/>
      <c r="HW413" s="314"/>
    </row>
    <row r="414" s="3" customFormat="true" x14ac:dyDescent="0.25">
      <c r="A414" s="314"/>
      <c r="K414" s="314"/>
      <c r="U414" s="314"/>
      <c r="AE414" s="314"/>
      <c r="AO414" s="314"/>
      <c r="AY414" s="314"/>
      <c r="AZ414" s="314"/>
      <c r="BA414" s="314"/>
      <c r="BB414" s="314"/>
      <c r="BC414" s="314"/>
      <c r="BD414" s="314"/>
      <c r="BE414" s="314"/>
      <c r="BF414" s="314"/>
      <c r="BI414" s="314"/>
      <c r="BS414" s="314"/>
      <c r="CC414" s="314"/>
      <c r="CM414" s="314"/>
      <c r="CW414" s="314"/>
      <c r="DG414" s="314"/>
      <c r="DQ414" s="314"/>
      <c r="EA414" s="314"/>
      <c r="EK414" s="314"/>
      <c r="EU414" s="314"/>
      <c r="FE414" s="314"/>
      <c r="FO414" s="314"/>
      <c r="FY414" s="314"/>
      <c r="GI414" s="314"/>
      <c r="GS414" s="314"/>
      <c r="HC414" s="314"/>
      <c r="HM414" s="314"/>
      <c r="HW414" s="314"/>
    </row>
    <row r="415" s="3" customFormat="true" x14ac:dyDescent="0.25">
      <c r="A415" s="314"/>
      <c r="K415" s="314"/>
      <c r="U415" s="314"/>
      <c r="AE415" s="314"/>
      <c r="AO415" s="314"/>
      <c r="AY415" s="314"/>
      <c r="AZ415" s="314"/>
      <c r="BA415" s="314"/>
      <c r="BB415" s="314"/>
      <c r="BC415" s="314"/>
      <c r="BD415" s="314"/>
      <c r="BE415" s="314"/>
      <c r="BF415" s="314"/>
      <c r="BI415" s="314"/>
      <c r="BS415" s="314"/>
      <c r="CC415" s="314"/>
      <c r="CM415" s="314"/>
      <c r="CW415" s="314"/>
      <c r="DG415" s="314"/>
      <c r="DQ415" s="314"/>
      <c r="EA415" s="314"/>
      <c r="EK415" s="314"/>
      <c r="EU415" s="314"/>
      <c r="FE415" s="314"/>
      <c r="FO415" s="314"/>
      <c r="FY415" s="314"/>
      <c r="GI415" s="314"/>
      <c r="GS415" s="314"/>
      <c r="HC415" s="314"/>
      <c r="HM415" s="314"/>
      <c r="HW415" s="314"/>
    </row>
    <row r="416" s="3" customFormat="true" x14ac:dyDescent="0.25">
      <c r="A416" s="314"/>
      <c r="K416" s="314"/>
      <c r="U416" s="314"/>
      <c r="AE416" s="314"/>
      <c r="AO416" s="314"/>
      <c r="AY416" s="314"/>
      <c r="AZ416" s="314"/>
      <c r="BA416" s="314"/>
      <c r="BB416" s="314"/>
      <c r="BC416" s="314"/>
      <c r="BD416" s="314"/>
      <c r="BE416" s="314"/>
      <c r="BF416" s="314"/>
      <c r="BI416" s="314"/>
      <c r="BS416" s="314"/>
      <c r="CC416" s="314"/>
      <c r="CM416" s="314"/>
      <c r="CW416" s="314"/>
      <c r="DG416" s="314"/>
      <c r="DQ416" s="314"/>
      <c r="EA416" s="314"/>
      <c r="EK416" s="314"/>
      <c r="EU416" s="314"/>
      <c r="FE416" s="314"/>
      <c r="FO416" s="314"/>
      <c r="FY416" s="314"/>
      <c r="GI416" s="314"/>
      <c r="GS416" s="314"/>
      <c r="HC416" s="314"/>
      <c r="HM416" s="314"/>
      <c r="HW416" s="314"/>
    </row>
    <row r="417" s="3" customFormat="true" x14ac:dyDescent="0.25">
      <c r="A417" s="314"/>
      <c r="K417" s="314"/>
      <c r="U417" s="314"/>
      <c r="AE417" s="314"/>
      <c r="AO417" s="314"/>
      <c r="AY417" s="314"/>
      <c r="AZ417" s="314"/>
      <c r="BA417" s="314"/>
      <c r="BB417" s="314"/>
      <c r="BC417" s="314"/>
      <c r="BD417" s="314"/>
      <c r="BE417" s="314"/>
      <c r="BF417" s="314"/>
      <c r="BI417" s="314"/>
      <c r="BS417" s="314"/>
      <c r="CC417" s="314"/>
      <c r="CM417" s="314"/>
      <c r="CW417" s="314"/>
      <c r="DG417" s="314"/>
      <c r="DQ417" s="314"/>
      <c r="EA417" s="314"/>
      <c r="EK417" s="314"/>
      <c r="EU417" s="314"/>
      <c r="FE417" s="314"/>
      <c r="FO417" s="314"/>
      <c r="FY417" s="314"/>
      <c r="GI417" s="314"/>
      <c r="GS417" s="314"/>
      <c r="HC417" s="314"/>
      <c r="HM417" s="314"/>
      <c r="HW417" s="314"/>
    </row>
    <row r="418" s="3" customFormat="true" x14ac:dyDescent="0.25">
      <c r="A418" s="314"/>
      <c r="K418" s="314"/>
      <c r="U418" s="314"/>
      <c r="AE418" s="314"/>
      <c r="AO418" s="314"/>
      <c r="AY418" s="314"/>
      <c r="AZ418" s="314"/>
      <c r="BA418" s="314"/>
      <c r="BB418" s="314"/>
      <c r="BC418" s="314"/>
      <c r="BD418" s="314"/>
      <c r="BE418" s="314"/>
      <c r="BF418" s="314"/>
      <c r="BI418" s="314"/>
      <c r="BS418" s="314"/>
      <c r="CC418" s="314"/>
      <c r="CM418" s="314"/>
      <c r="CW418" s="314"/>
      <c r="DG418" s="314"/>
      <c r="DQ418" s="314"/>
      <c r="EA418" s="314"/>
      <c r="EK418" s="314"/>
      <c r="EU418" s="314"/>
      <c r="FE418" s="314"/>
      <c r="FO418" s="314"/>
      <c r="FY418" s="314"/>
      <c r="GI418" s="314"/>
      <c r="GS418" s="314"/>
      <c r="HC418" s="314"/>
      <c r="HM418" s="314"/>
      <c r="HW418" s="314"/>
    </row>
    <row r="419" s="3" customFormat="true" x14ac:dyDescent="0.25">
      <c r="A419" s="314"/>
      <c r="K419" s="314"/>
      <c r="U419" s="314"/>
      <c r="AE419" s="314"/>
      <c r="AO419" s="314"/>
      <c r="AY419" s="314"/>
      <c r="AZ419" s="314"/>
      <c r="BA419" s="314"/>
      <c r="BB419" s="314"/>
      <c r="BC419" s="314"/>
      <c r="BD419" s="314"/>
      <c r="BE419" s="314"/>
      <c r="BF419" s="314"/>
      <c r="BI419" s="314"/>
      <c r="BS419" s="314"/>
      <c r="CC419" s="314"/>
      <c r="CM419" s="314"/>
      <c r="CW419" s="314"/>
      <c r="DG419" s="314"/>
      <c r="DQ419" s="314"/>
      <c r="EA419" s="314"/>
      <c r="EK419" s="314"/>
      <c r="EU419" s="314"/>
      <c r="FE419" s="314"/>
      <c r="FO419" s="314"/>
      <c r="FY419" s="314"/>
      <c r="GI419" s="314"/>
      <c r="GS419" s="314"/>
      <c r="HC419" s="314"/>
      <c r="HM419" s="314"/>
      <c r="HW419" s="314"/>
    </row>
    <row r="420" s="3" customFormat="true" x14ac:dyDescent="0.25">
      <c r="A420" s="314"/>
      <c r="K420" s="314"/>
      <c r="U420" s="314"/>
      <c r="AE420" s="314"/>
      <c r="AO420" s="314"/>
      <c r="AY420" s="314"/>
      <c r="AZ420" s="314"/>
      <c r="BA420" s="314"/>
      <c r="BB420" s="314"/>
      <c r="BC420" s="314"/>
      <c r="BD420" s="314"/>
      <c r="BE420" s="314"/>
      <c r="BF420" s="314"/>
      <c r="BI420" s="314"/>
      <c r="BS420" s="314"/>
      <c r="CC420" s="314"/>
      <c r="CM420" s="314"/>
      <c r="CW420" s="314"/>
      <c r="DG420" s="314"/>
      <c r="DQ420" s="314"/>
      <c r="EA420" s="314"/>
      <c r="EK420" s="314"/>
      <c r="EU420" s="314"/>
      <c r="FE420" s="314"/>
      <c r="FO420" s="314"/>
      <c r="FY420" s="314"/>
      <c r="GI420" s="314"/>
      <c r="GS420" s="314"/>
      <c r="HC420" s="314"/>
      <c r="HM420" s="314"/>
      <c r="HW420" s="314"/>
    </row>
    <row r="421" s="3" customFormat="true" x14ac:dyDescent="0.25">
      <c r="A421" s="314"/>
      <c r="K421" s="314"/>
      <c r="U421" s="314"/>
      <c r="AE421" s="314"/>
      <c r="AO421" s="314"/>
      <c r="AY421" s="314"/>
      <c r="AZ421" s="314"/>
      <c r="BA421" s="314"/>
      <c r="BB421" s="314"/>
      <c r="BC421" s="314"/>
      <c r="BD421" s="314"/>
      <c r="BE421" s="314"/>
      <c r="BF421" s="314"/>
      <c r="BI421" s="314"/>
      <c r="BS421" s="314"/>
      <c r="CC421" s="314"/>
      <c r="CM421" s="314"/>
      <c r="CW421" s="314"/>
      <c r="DG421" s="314"/>
      <c r="DQ421" s="314"/>
      <c r="EA421" s="314"/>
      <c r="EK421" s="314"/>
      <c r="EU421" s="314"/>
      <c r="FE421" s="314"/>
      <c r="FO421" s="314"/>
      <c r="FY421" s="314"/>
      <c r="GI421" s="314"/>
      <c r="GS421" s="314"/>
      <c r="HC421" s="314"/>
      <c r="HM421" s="314"/>
      <c r="HW421" s="314"/>
    </row>
    <row r="422" s="3" customFormat="true" x14ac:dyDescent="0.25">
      <c r="A422" s="314"/>
      <c r="K422" s="314"/>
      <c r="U422" s="314"/>
      <c r="AE422" s="314"/>
      <c r="AO422" s="314"/>
      <c r="AY422" s="314"/>
      <c r="AZ422" s="314"/>
      <c r="BA422" s="314"/>
      <c r="BB422" s="314"/>
      <c r="BC422" s="314"/>
      <c r="BD422" s="314"/>
      <c r="BE422" s="314"/>
      <c r="BF422" s="314"/>
      <c r="BI422" s="314"/>
      <c r="BS422" s="314"/>
      <c r="CC422" s="314"/>
      <c r="CM422" s="314"/>
      <c r="CW422" s="314"/>
      <c r="DG422" s="314"/>
      <c r="DQ422" s="314"/>
      <c r="EA422" s="314"/>
      <c r="EK422" s="314"/>
      <c r="EU422" s="314"/>
      <c r="FE422" s="314"/>
      <c r="FO422" s="314"/>
      <c r="FY422" s="314"/>
      <c r="GI422" s="314"/>
      <c r="GS422" s="314"/>
      <c r="HC422" s="314"/>
      <c r="HM422" s="314"/>
      <c r="HW422" s="314"/>
    </row>
    <row r="423" s="3" customFormat="true" x14ac:dyDescent="0.25">
      <c r="A423" s="314"/>
      <c r="K423" s="314"/>
      <c r="U423" s="314"/>
      <c r="AE423" s="314"/>
      <c r="AO423" s="314"/>
      <c r="AY423" s="314"/>
      <c r="AZ423" s="314"/>
      <c r="BA423" s="314"/>
      <c r="BB423" s="314"/>
      <c r="BC423" s="314"/>
      <c r="BD423" s="314"/>
      <c r="BE423" s="314"/>
      <c r="BF423" s="314"/>
      <c r="BI423" s="314"/>
      <c r="BS423" s="314"/>
      <c r="CC423" s="314"/>
      <c r="CM423" s="314"/>
      <c r="CW423" s="314"/>
      <c r="DG423" s="314"/>
      <c r="DQ423" s="314"/>
      <c r="EA423" s="314"/>
      <c r="EK423" s="314"/>
      <c r="EU423" s="314"/>
      <c r="FE423" s="314"/>
      <c r="FO423" s="314"/>
      <c r="FY423" s="314"/>
      <c r="GI423" s="314"/>
      <c r="GS423" s="314"/>
      <c r="HC423" s="314"/>
      <c r="HM423" s="314"/>
      <c r="HW423" s="314"/>
    </row>
    <row r="424" s="3" customFormat="true" x14ac:dyDescent="0.25">
      <c r="A424" s="314"/>
      <c r="K424" s="314"/>
      <c r="U424" s="314"/>
      <c r="AE424" s="314"/>
      <c r="AO424" s="314"/>
      <c r="AY424" s="314"/>
      <c r="AZ424" s="314"/>
      <c r="BA424" s="314"/>
      <c r="BB424" s="314"/>
      <c r="BC424" s="314"/>
      <c r="BD424" s="314"/>
      <c r="BE424" s="314"/>
      <c r="BF424" s="314"/>
      <c r="BI424" s="314"/>
      <c r="BS424" s="314"/>
      <c r="CC424" s="314"/>
      <c r="CM424" s="314"/>
      <c r="CW424" s="314"/>
      <c r="DG424" s="314"/>
      <c r="DQ424" s="314"/>
      <c r="EA424" s="314"/>
      <c r="EK424" s="314"/>
      <c r="EU424" s="314"/>
      <c r="FE424" s="314"/>
      <c r="FO424" s="314"/>
      <c r="FY424" s="314"/>
      <c r="GI424" s="314"/>
      <c r="GS424" s="314"/>
      <c r="HC424" s="314"/>
      <c r="HM424" s="314"/>
      <c r="HW424" s="314"/>
    </row>
    <row r="425" s="3" customFormat="true" x14ac:dyDescent="0.25">
      <c r="A425" s="314"/>
      <c r="K425" s="314"/>
      <c r="U425" s="314"/>
      <c r="AE425" s="314"/>
      <c r="AO425" s="314"/>
      <c r="AY425" s="314"/>
      <c r="AZ425" s="314"/>
      <c r="BA425" s="314"/>
      <c r="BB425" s="314"/>
      <c r="BC425" s="314"/>
      <c r="BD425" s="314"/>
      <c r="BE425" s="314"/>
      <c r="BF425" s="314"/>
      <c r="BI425" s="314"/>
      <c r="BS425" s="314"/>
      <c r="CC425" s="314"/>
      <c r="CM425" s="314"/>
      <c r="CW425" s="314"/>
      <c r="DG425" s="314"/>
      <c r="DQ425" s="314"/>
      <c r="EA425" s="314"/>
      <c r="EK425" s="314"/>
      <c r="EU425" s="314"/>
      <c r="FE425" s="314"/>
      <c r="FO425" s="314"/>
      <c r="FY425" s="314"/>
      <c r="GI425" s="314"/>
      <c r="GS425" s="314"/>
      <c r="HC425" s="314"/>
      <c r="HM425" s="314"/>
      <c r="HW425" s="314"/>
    </row>
    <row r="426" s="3" customFormat="true" x14ac:dyDescent="0.25">
      <c r="A426" s="314"/>
      <c r="K426" s="314"/>
      <c r="U426" s="314"/>
      <c r="AE426" s="314"/>
      <c r="AO426" s="314"/>
      <c r="AY426" s="314"/>
      <c r="AZ426" s="314"/>
      <c r="BA426" s="314"/>
      <c r="BB426" s="314"/>
      <c r="BC426" s="314"/>
      <c r="BD426" s="314"/>
      <c r="BE426" s="314"/>
      <c r="BF426" s="314"/>
      <c r="BI426" s="314"/>
      <c r="BS426" s="314"/>
      <c r="CC426" s="314"/>
      <c r="CM426" s="314"/>
      <c r="CW426" s="314"/>
      <c r="DG426" s="314"/>
      <c r="DQ426" s="314"/>
      <c r="EA426" s="314"/>
      <c r="EK426" s="314"/>
      <c r="EU426" s="314"/>
      <c r="FE426" s="314"/>
      <c r="FO426" s="314"/>
      <c r="FY426" s="314"/>
      <c r="GI426" s="314"/>
      <c r="GS426" s="314"/>
      <c r="HC426" s="314"/>
      <c r="HM426" s="314"/>
      <c r="HW426" s="314"/>
    </row>
    <row r="427" s="3" customFormat="true" x14ac:dyDescent="0.25">
      <c r="A427" s="314"/>
      <c r="K427" s="314"/>
      <c r="U427" s="314"/>
      <c r="AE427" s="314"/>
      <c r="AO427" s="314"/>
      <c r="AY427" s="314"/>
      <c r="AZ427" s="314"/>
      <c r="BA427" s="314"/>
      <c r="BB427" s="314"/>
      <c r="BC427" s="314"/>
      <c r="BD427" s="314"/>
      <c r="BE427" s="314"/>
      <c r="BF427" s="314"/>
      <c r="BI427" s="314"/>
      <c r="BS427" s="314"/>
      <c r="CC427" s="314"/>
      <c r="CM427" s="314"/>
      <c r="CW427" s="314"/>
      <c r="DG427" s="314"/>
      <c r="DQ427" s="314"/>
      <c r="EA427" s="314"/>
      <c r="EK427" s="314"/>
      <c r="EU427" s="314"/>
      <c r="FE427" s="314"/>
      <c r="FO427" s="314"/>
      <c r="FY427" s="314"/>
      <c r="GI427" s="314"/>
      <c r="GS427" s="314"/>
      <c r="HC427" s="314"/>
      <c r="HM427" s="314"/>
      <c r="HW427" s="314"/>
    </row>
    <row r="428" s="3" customFormat="true" x14ac:dyDescent="0.25">
      <c r="A428" s="314"/>
      <c r="K428" s="314"/>
      <c r="U428" s="314"/>
      <c r="AE428" s="314"/>
      <c r="AO428" s="314"/>
      <c r="AY428" s="314"/>
      <c r="AZ428" s="314"/>
      <c r="BA428" s="314"/>
      <c r="BB428" s="314"/>
      <c r="BC428" s="314"/>
      <c r="BD428" s="314"/>
      <c r="BE428" s="314"/>
      <c r="BF428" s="314"/>
      <c r="BI428" s="314"/>
      <c r="BS428" s="314"/>
      <c r="CC428" s="314"/>
      <c r="CM428" s="314"/>
      <c r="CW428" s="314"/>
      <c r="DG428" s="314"/>
      <c r="DQ428" s="314"/>
      <c r="EA428" s="314"/>
      <c r="EK428" s="314"/>
      <c r="EU428" s="314"/>
      <c r="FE428" s="314"/>
      <c r="FO428" s="314"/>
      <c r="FY428" s="314"/>
      <c r="GI428" s="314"/>
      <c r="GS428" s="314"/>
      <c r="HC428" s="314"/>
      <c r="HM428" s="314"/>
      <c r="HW428" s="314"/>
    </row>
    <row r="429" s="3" customFormat="true" x14ac:dyDescent="0.25">
      <c r="A429" s="314"/>
      <c r="K429" s="314"/>
      <c r="U429" s="314"/>
      <c r="AE429" s="314"/>
      <c r="AO429" s="314"/>
      <c r="AY429" s="314"/>
      <c r="AZ429" s="314"/>
      <c r="BA429" s="314"/>
      <c r="BB429" s="314"/>
      <c r="BC429" s="314"/>
      <c r="BD429" s="314"/>
      <c r="BE429" s="314"/>
      <c r="BF429" s="314"/>
      <c r="BI429" s="314"/>
      <c r="BS429" s="314"/>
      <c r="CC429" s="314"/>
      <c r="CM429" s="314"/>
      <c r="CW429" s="314"/>
      <c r="DG429" s="314"/>
      <c r="DQ429" s="314"/>
      <c r="EA429" s="314"/>
      <c r="EK429" s="314"/>
      <c r="EU429" s="314"/>
      <c r="FE429" s="314"/>
      <c r="FO429" s="314"/>
      <c r="FY429" s="314"/>
      <c r="GI429" s="314"/>
      <c r="GS429" s="314"/>
      <c r="HC429" s="314"/>
      <c r="HM429" s="314"/>
      <c r="HW429" s="314"/>
    </row>
    <row r="430" s="3" customFormat="true" x14ac:dyDescent="0.25">
      <c r="A430" s="314"/>
      <c r="K430" s="314"/>
      <c r="U430" s="314"/>
      <c r="AE430" s="314"/>
      <c r="AO430" s="314"/>
      <c r="AY430" s="314"/>
      <c r="AZ430" s="314"/>
      <c r="BA430" s="314"/>
      <c r="BB430" s="314"/>
      <c r="BC430" s="314"/>
      <c r="BD430" s="314"/>
      <c r="BE430" s="314"/>
      <c r="BF430" s="314"/>
      <c r="BI430" s="314"/>
      <c r="BS430" s="314"/>
      <c r="CC430" s="314"/>
      <c r="CM430" s="314"/>
      <c r="CW430" s="314"/>
      <c r="DG430" s="314"/>
      <c r="DQ430" s="314"/>
      <c r="EA430" s="314"/>
      <c r="EK430" s="314"/>
      <c r="EU430" s="314"/>
      <c r="FE430" s="314"/>
      <c r="FO430" s="314"/>
      <c r="FY430" s="314"/>
      <c r="GI430" s="314"/>
      <c r="GS430" s="314"/>
      <c r="HC430" s="314"/>
      <c r="HM430" s="314"/>
      <c r="HW430" s="314"/>
    </row>
    <row r="431" s="3" customFormat="true" x14ac:dyDescent="0.25">
      <c r="A431" s="314"/>
      <c r="K431" s="314"/>
      <c r="U431" s="314"/>
      <c r="AE431" s="314"/>
      <c r="AO431" s="314"/>
      <c r="AY431" s="314"/>
      <c r="AZ431" s="314"/>
      <c r="BA431" s="314"/>
      <c r="BB431" s="314"/>
      <c r="BC431" s="314"/>
      <c r="BD431" s="314"/>
      <c r="BE431" s="314"/>
      <c r="BF431" s="314"/>
      <c r="BI431" s="314"/>
      <c r="BS431" s="314"/>
      <c r="CC431" s="314"/>
      <c r="CM431" s="314"/>
      <c r="CW431" s="314"/>
      <c r="DG431" s="314"/>
      <c r="DQ431" s="314"/>
      <c r="EA431" s="314"/>
      <c r="EK431" s="314"/>
      <c r="EU431" s="314"/>
      <c r="FE431" s="314"/>
      <c r="FO431" s="314"/>
      <c r="FY431" s="314"/>
      <c r="GI431" s="314"/>
      <c r="GS431" s="314"/>
      <c r="HC431" s="314"/>
      <c r="HM431" s="314"/>
      <c r="HW431" s="314"/>
    </row>
    <row r="432" s="3" customFormat="true" x14ac:dyDescent="0.25">
      <c r="A432" s="314"/>
      <c r="K432" s="314"/>
      <c r="U432" s="314"/>
      <c r="AE432" s="314"/>
      <c r="AO432" s="314"/>
      <c r="AY432" s="314"/>
      <c r="AZ432" s="314"/>
      <c r="BA432" s="314"/>
      <c r="BB432" s="314"/>
      <c r="BC432" s="314"/>
      <c r="BD432" s="314"/>
      <c r="BE432" s="314"/>
      <c r="BF432" s="314"/>
      <c r="BI432" s="314"/>
      <c r="BS432" s="314"/>
      <c r="CC432" s="314"/>
      <c r="CM432" s="314"/>
      <c r="CW432" s="314"/>
      <c r="DG432" s="314"/>
      <c r="DQ432" s="314"/>
      <c r="EA432" s="314"/>
      <c r="EK432" s="314"/>
      <c r="EU432" s="314"/>
      <c r="FE432" s="314"/>
      <c r="FO432" s="314"/>
      <c r="FY432" s="314"/>
      <c r="GI432" s="314"/>
      <c r="GS432" s="314"/>
      <c r="HC432" s="314"/>
      <c r="HM432" s="314"/>
      <c r="HW432" s="314"/>
    </row>
    <row r="433" s="3" customFormat="true" x14ac:dyDescent="0.25">
      <c r="A433" s="314"/>
      <c r="K433" s="314"/>
      <c r="U433" s="314"/>
      <c r="AE433" s="314"/>
      <c r="AO433" s="314"/>
      <c r="AY433" s="314"/>
      <c r="AZ433" s="314"/>
      <c r="BA433" s="314"/>
      <c r="BB433" s="314"/>
      <c r="BC433" s="314"/>
      <c r="BD433" s="314"/>
      <c r="BE433" s="314"/>
      <c r="BF433" s="314"/>
      <c r="BI433" s="314"/>
      <c r="BS433" s="314"/>
      <c r="CC433" s="314"/>
      <c r="CM433" s="314"/>
      <c r="CW433" s="314"/>
      <c r="DG433" s="314"/>
      <c r="DQ433" s="314"/>
      <c r="EA433" s="314"/>
      <c r="EK433" s="314"/>
      <c r="EU433" s="314"/>
      <c r="FE433" s="314"/>
      <c r="FO433" s="314"/>
      <c r="FY433" s="314"/>
      <c r="GI433" s="314"/>
      <c r="GS433" s="314"/>
      <c r="HC433" s="314"/>
      <c r="HM433" s="314"/>
      <c r="HW433" s="314"/>
    </row>
    <row r="434" s="3" customFormat="true" x14ac:dyDescent="0.25">
      <c r="A434" s="314"/>
      <c r="K434" s="314"/>
      <c r="U434" s="314"/>
      <c r="AE434" s="314"/>
      <c r="AO434" s="314"/>
      <c r="AY434" s="314"/>
      <c r="AZ434" s="314"/>
      <c r="BA434" s="314"/>
      <c r="BB434" s="314"/>
      <c r="BC434" s="314"/>
      <c r="BD434" s="314"/>
      <c r="BE434" s="314"/>
      <c r="BF434" s="314"/>
      <c r="BI434" s="314"/>
      <c r="BS434" s="314"/>
      <c r="CC434" s="314"/>
      <c r="CM434" s="314"/>
      <c r="CW434" s="314"/>
      <c r="DG434" s="314"/>
      <c r="DQ434" s="314"/>
      <c r="EA434" s="314"/>
      <c r="EK434" s="314"/>
      <c r="EU434" s="314"/>
      <c r="FE434" s="314"/>
      <c r="FO434" s="314"/>
      <c r="FY434" s="314"/>
      <c r="GI434" s="314"/>
      <c r="GS434" s="314"/>
      <c r="HC434" s="314"/>
      <c r="HM434" s="314"/>
      <c r="HW434" s="314"/>
    </row>
    <row r="435" s="3" customFormat="true" x14ac:dyDescent="0.25">
      <c r="A435" s="314"/>
      <c r="K435" s="314"/>
      <c r="U435" s="314"/>
      <c r="AE435" s="314"/>
      <c r="AO435" s="314"/>
      <c r="AY435" s="314"/>
      <c r="AZ435" s="314"/>
      <c r="BA435" s="314"/>
      <c r="BB435" s="314"/>
      <c r="BC435" s="314"/>
      <c r="BD435" s="314"/>
      <c r="BE435" s="314"/>
      <c r="BF435" s="314"/>
      <c r="BI435" s="314"/>
      <c r="BS435" s="314"/>
      <c r="CC435" s="314"/>
      <c r="CM435" s="314"/>
      <c r="CW435" s="314"/>
      <c r="DG435" s="314"/>
      <c r="DQ435" s="314"/>
      <c r="EA435" s="314"/>
      <c r="EK435" s="314"/>
      <c r="EU435" s="314"/>
      <c r="FE435" s="314"/>
      <c r="FO435" s="314"/>
      <c r="FY435" s="314"/>
      <c r="GI435" s="314"/>
      <c r="GS435" s="314"/>
      <c r="HC435" s="314"/>
      <c r="HM435" s="314"/>
      <c r="HW435" s="314"/>
    </row>
    <row r="436" s="3" customFormat="true" x14ac:dyDescent="0.25">
      <c r="A436" s="314"/>
      <c r="K436" s="314"/>
      <c r="U436" s="314"/>
      <c r="AE436" s="314"/>
      <c r="AO436" s="314"/>
      <c r="AY436" s="314"/>
      <c r="AZ436" s="314"/>
      <c r="BA436" s="314"/>
      <c r="BB436" s="314"/>
      <c r="BC436" s="314"/>
      <c r="BD436" s="314"/>
      <c r="BE436" s="314"/>
      <c r="BF436" s="314"/>
      <c r="BI436" s="314"/>
      <c r="BS436" s="314"/>
      <c r="CC436" s="314"/>
      <c r="CM436" s="314"/>
      <c r="CW436" s="314"/>
      <c r="DG436" s="314"/>
      <c r="DQ436" s="314"/>
      <c r="EA436" s="314"/>
      <c r="EK436" s="314"/>
      <c r="EU436" s="314"/>
      <c r="FE436" s="314"/>
      <c r="FO436" s="314"/>
      <c r="FY436" s="314"/>
      <c r="GI436" s="314"/>
      <c r="GS436" s="314"/>
      <c r="HC436" s="314"/>
      <c r="HM436" s="314"/>
      <c r="HW436" s="314"/>
    </row>
    <row r="437" s="3" customFormat="true" x14ac:dyDescent="0.25">
      <c r="A437" s="314"/>
      <c r="K437" s="314"/>
      <c r="U437" s="314"/>
      <c r="AE437" s="314"/>
      <c r="AO437" s="314"/>
      <c r="AY437" s="314"/>
      <c r="AZ437" s="314"/>
      <c r="BA437" s="314"/>
      <c r="BB437" s="314"/>
      <c r="BC437" s="314"/>
      <c r="BD437" s="314"/>
      <c r="BE437" s="314"/>
      <c r="BF437" s="314"/>
      <c r="BI437" s="314"/>
      <c r="BS437" s="314"/>
      <c r="CC437" s="314"/>
      <c r="CM437" s="314"/>
      <c r="CW437" s="314"/>
      <c r="DG437" s="314"/>
      <c r="DQ437" s="314"/>
      <c r="EA437" s="314"/>
      <c r="EK437" s="314"/>
      <c r="EU437" s="314"/>
      <c r="FE437" s="314"/>
      <c r="FO437" s="314"/>
      <c r="FY437" s="314"/>
      <c r="GI437" s="314"/>
      <c r="GS437" s="314"/>
      <c r="HC437" s="314"/>
      <c r="HM437" s="314"/>
      <c r="HW437" s="314"/>
    </row>
    <row r="438" s="3" customFormat="true" x14ac:dyDescent="0.25">
      <c r="A438" s="314"/>
      <c r="K438" s="314"/>
      <c r="U438" s="314"/>
      <c r="AE438" s="314"/>
      <c r="AO438" s="314"/>
      <c r="AY438" s="314"/>
      <c r="AZ438" s="314"/>
      <c r="BA438" s="314"/>
      <c r="BB438" s="314"/>
      <c r="BC438" s="314"/>
      <c r="BD438" s="314"/>
      <c r="BE438" s="314"/>
      <c r="BF438" s="314"/>
      <c r="BI438" s="314"/>
      <c r="BS438" s="314"/>
      <c r="CC438" s="314"/>
      <c r="CM438" s="314"/>
      <c r="CW438" s="314"/>
      <c r="DG438" s="314"/>
      <c r="DQ438" s="314"/>
      <c r="EA438" s="314"/>
      <c r="EK438" s="314"/>
      <c r="EU438" s="314"/>
      <c r="FE438" s="314"/>
      <c r="FO438" s="314"/>
      <c r="FY438" s="314"/>
      <c r="GI438" s="314"/>
      <c r="GS438" s="314"/>
      <c r="HC438" s="314"/>
      <c r="HM438" s="314"/>
      <c r="HW438" s="314"/>
    </row>
    <row r="439" s="3" customFormat="true" x14ac:dyDescent="0.25">
      <c r="A439" s="314"/>
      <c r="K439" s="314"/>
      <c r="U439" s="314"/>
      <c r="AE439" s="314"/>
      <c r="AO439" s="314"/>
      <c r="AY439" s="314"/>
      <c r="AZ439" s="314"/>
      <c r="BA439" s="314"/>
      <c r="BB439" s="314"/>
      <c r="BC439" s="314"/>
      <c r="BD439" s="314"/>
      <c r="BE439" s="314"/>
      <c r="BF439" s="314"/>
      <c r="BI439" s="314"/>
      <c r="BS439" s="314"/>
      <c r="CC439" s="314"/>
      <c r="CM439" s="314"/>
      <c r="CW439" s="314"/>
      <c r="DG439" s="314"/>
      <c r="DQ439" s="314"/>
      <c r="EA439" s="314"/>
      <c r="EK439" s="314"/>
      <c r="EU439" s="314"/>
      <c r="FE439" s="314"/>
      <c r="FO439" s="314"/>
      <c r="FY439" s="314"/>
      <c r="GI439" s="314"/>
      <c r="GS439" s="314"/>
      <c r="HC439" s="314"/>
      <c r="HM439" s="314"/>
      <c r="HW439" s="314"/>
    </row>
    <row r="440" s="3" customFormat="true" x14ac:dyDescent="0.25">
      <c r="A440" s="314"/>
      <c r="K440" s="314"/>
      <c r="U440" s="314"/>
      <c r="AE440" s="314"/>
      <c r="AO440" s="314"/>
      <c r="AY440" s="314"/>
      <c r="AZ440" s="314"/>
      <c r="BA440" s="314"/>
      <c r="BB440" s="314"/>
      <c r="BC440" s="314"/>
      <c r="BD440" s="314"/>
      <c r="BE440" s="314"/>
      <c r="BF440" s="314"/>
      <c r="BI440" s="314"/>
      <c r="BS440" s="314"/>
      <c r="CC440" s="314"/>
      <c r="CM440" s="314"/>
      <c r="CW440" s="314"/>
      <c r="DG440" s="314"/>
      <c r="DQ440" s="314"/>
      <c r="EA440" s="314"/>
      <c r="EK440" s="314"/>
      <c r="EU440" s="314"/>
      <c r="FE440" s="314"/>
      <c r="FO440" s="314"/>
      <c r="FY440" s="314"/>
      <c r="GI440" s="314"/>
      <c r="GS440" s="314"/>
      <c r="HC440" s="314"/>
      <c r="HM440" s="314"/>
      <c r="HW440" s="314"/>
    </row>
    <row r="441" s="3" customFormat="true" x14ac:dyDescent="0.25">
      <c r="A441" s="314"/>
      <c r="K441" s="314"/>
      <c r="U441" s="314"/>
      <c r="AE441" s="314"/>
      <c r="AO441" s="314"/>
      <c r="AY441" s="314"/>
      <c r="AZ441" s="314"/>
      <c r="BA441" s="314"/>
      <c r="BB441" s="314"/>
      <c r="BC441" s="314"/>
      <c r="BD441" s="314"/>
      <c r="BE441" s="314"/>
      <c r="BF441" s="314"/>
      <c r="BI441" s="314"/>
      <c r="BS441" s="314"/>
      <c r="CC441" s="314"/>
      <c r="CM441" s="314"/>
      <c r="CW441" s="314"/>
      <c r="DG441" s="314"/>
      <c r="DQ441" s="314"/>
      <c r="EA441" s="314"/>
      <c r="EK441" s="314"/>
      <c r="EU441" s="314"/>
      <c r="FE441" s="314"/>
      <c r="FO441" s="314"/>
      <c r="FY441" s="314"/>
      <c r="GI441" s="314"/>
      <c r="GS441" s="314"/>
      <c r="HC441" s="314"/>
      <c r="HM441" s="314"/>
      <c r="HW441" s="314"/>
    </row>
    <row r="442" s="3" customFormat="true" x14ac:dyDescent="0.25">
      <c r="A442" s="314"/>
      <c r="K442" s="314"/>
      <c r="U442" s="314"/>
      <c r="AE442" s="314"/>
      <c r="AO442" s="314"/>
      <c r="AY442" s="314"/>
      <c r="AZ442" s="314"/>
      <c r="BA442" s="314"/>
      <c r="BB442" s="314"/>
      <c r="BC442" s="314"/>
      <c r="BD442" s="314"/>
      <c r="BE442" s="314"/>
      <c r="BF442" s="314"/>
      <c r="BI442" s="314"/>
      <c r="BS442" s="314"/>
      <c r="CC442" s="314"/>
      <c r="CM442" s="314"/>
      <c r="CW442" s="314"/>
      <c r="DG442" s="314"/>
      <c r="DQ442" s="314"/>
      <c r="EA442" s="314"/>
      <c r="EK442" s="314"/>
      <c r="EU442" s="314"/>
      <c r="FE442" s="314"/>
      <c r="FO442" s="314"/>
      <c r="FY442" s="314"/>
      <c r="GI442" s="314"/>
      <c r="GS442" s="314"/>
      <c r="HC442" s="314"/>
      <c r="HM442" s="314"/>
      <c r="HW442" s="314"/>
    </row>
    <row r="443" s="3" customFormat="true" x14ac:dyDescent="0.25">
      <c r="A443" s="314"/>
      <c r="K443" s="314"/>
      <c r="U443" s="314"/>
      <c r="AE443" s="314"/>
      <c r="AO443" s="314"/>
      <c r="AY443" s="314"/>
      <c r="AZ443" s="314"/>
      <c r="BA443" s="314"/>
      <c r="BB443" s="314"/>
      <c r="BC443" s="314"/>
      <c r="BD443" s="314"/>
      <c r="BE443" s="314"/>
      <c r="BF443" s="314"/>
      <c r="BI443" s="314"/>
      <c r="BS443" s="314"/>
      <c r="CC443" s="314"/>
      <c r="CM443" s="314"/>
      <c r="CW443" s="314"/>
      <c r="DG443" s="314"/>
      <c r="DQ443" s="314"/>
      <c r="EA443" s="314"/>
      <c r="EK443" s="314"/>
      <c r="EU443" s="314"/>
      <c r="FE443" s="314"/>
      <c r="FO443" s="314"/>
      <c r="FY443" s="314"/>
      <c r="GI443" s="314"/>
      <c r="GS443" s="314"/>
      <c r="HC443" s="314"/>
      <c r="HM443" s="314"/>
      <c r="HW443" s="314"/>
    </row>
    <row r="444" s="3" customFormat="true" x14ac:dyDescent="0.25">
      <c r="A444" s="314"/>
      <c r="K444" s="314"/>
      <c r="U444" s="314"/>
      <c r="AE444" s="314"/>
      <c r="AO444" s="314"/>
      <c r="AY444" s="314"/>
      <c r="AZ444" s="314"/>
      <c r="BA444" s="314"/>
      <c r="BB444" s="314"/>
      <c r="BC444" s="314"/>
      <c r="BD444" s="314"/>
      <c r="BE444" s="314"/>
      <c r="BF444" s="314"/>
      <c r="BI444" s="314"/>
      <c r="BS444" s="314"/>
      <c r="CC444" s="314"/>
      <c r="CM444" s="314"/>
      <c r="CW444" s="314"/>
      <c r="DG444" s="314"/>
      <c r="DQ444" s="314"/>
      <c r="EA444" s="314"/>
      <c r="EK444" s="314"/>
      <c r="EU444" s="314"/>
      <c r="FE444" s="314"/>
      <c r="FO444" s="314"/>
      <c r="FY444" s="314"/>
      <c r="GI444" s="314"/>
      <c r="GS444" s="314"/>
      <c r="HC444" s="314"/>
      <c r="HM444" s="314"/>
      <c r="HW444" s="314"/>
    </row>
    <row r="445" s="3" customFormat="true" x14ac:dyDescent="0.25">
      <c r="A445" s="314"/>
      <c r="K445" s="314"/>
      <c r="U445" s="314"/>
      <c r="AE445" s="314"/>
      <c r="AO445" s="314"/>
      <c r="AY445" s="314"/>
      <c r="AZ445" s="314"/>
      <c r="BA445" s="314"/>
      <c r="BB445" s="314"/>
      <c r="BC445" s="314"/>
      <c r="BD445" s="314"/>
      <c r="BE445" s="314"/>
      <c r="BF445" s="314"/>
      <c r="BI445" s="314"/>
      <c r="BS445" s="314"/>
      <c r="CC445" s="314"/>
      <c r="CM445" s="314"/>
      <c r="CW445" s="314"/>
      <c r="DG445" s="314"/>
      <c r="DQ445" s="314"/>
      <c r="EA445" s="314"/>
      <c r="EK445" s="314"/>
      <c r="EU445" s="314"/>
      <c r="FE445" s="314"/>
      <c r="FO445" s="314"/>
      <c r="FY445" s="314"/>
      <c r="GI445" s="314"/>
      <c r="GS445" s="314"/>
      <c r="HC445" s="314"/>
      <c r="HM445" s="314"/>
      <c r="HW445" s="314"/>
    </row>
    <row r="446" s="3" customFormat="true" x14ac:dyDescent="0.25">
      <c r="A446" s="314"/>
      <c r="K446" s="314"/>
      <c r="U446" s="314"/>
      <c r="AE446" s="314"/>
      <c r="AO446" s="314"/>
      <c r="AY446" s="314"/>
      <c r="AZ446" s="314"/>
      <c r="BA446" s="314"/>
      <c r="BB446" s="314"/>
      <c r="BC446" s="314"/>
      <c r="BD446" s="314"/>
      <c r="BE446" s="314"/>
      <c r="BF446" s="314"/>
      <c r="BI446" s="314"/>
      <c r="BS446" s="314"/>
      <c r="CC446" s="314"/>
      <c r="CM446" s="314"/>
      <c r="CW446" s="314"/>
      <c r="DG446" s="314"/>
      <c r="DQ446" s="314"/>
      <c r="EA446" s="314"/>
      <c r="EK446" s="314"/>
      <c r="EU446" s="314"/>
      <c r="FE446" s="314"/>
      <c r="FO446" s="314"/>
      <c r="FY446" s="314"/>
      <c r="GI446" s="314"/>
      <c r="GS446" s="314"/>
      <c r="HC446" s="314"/>
      <c r="HM446" s="314"/>
      <c r="HW446" s="314"/>
    </row>
    <row r="447" s="3" customFormat="true" x14ac:dyDescent="0.25">
      <c r="A447" s="314"/>
      <c r="K447" s="314"/>
      <c r="U447" s="314"/>
      <c r="AE447" s="314"/>
      <c r="AO447" s="314"/>
      <c r="AY447" s="314"/>
      <c r="AZ447" s="314"/>
      <c r="BA447" s="314"/>
      <c r="BB447" s="314"/>
      <c r="BC447" s="314"/>
      <c r="BD447" s="314"/>
      <c r="BE447" s="314"/>
      <c r="BF447" s="314"/>
      <c r="BI447" s="314"/>
      <c r="BS447" s="314"/>
      <c r="CC447" s="314"/>
      <c r="CM447" s="314"/>
      <c r="CW447" s="314"/>
      <c r="DG447" s="314"/>
      <c r="DQ447" s="314"/>
      <c r="EA447" s="314"/>
      <c r="EK447" s="314"/>
      <c r="EU447" s="314"/>
      <c r="FE447" s="314"/>
      <c r="FO447" s="314"/>
      <c r="FY447" s="314"/>
      <c r="GI447" s="314"/>
      <c r="GS447" s="314"/>
      <c r="HC447" s="314"/>
      <c r="HM447" s="314"/>
      <c r="HW447" s="314"/>
    </row>
    <row r="448" s="3" customFormat="true" x14ac:dyDescent="0.25">
      <c r="A448" s="314"/>
      <c r="K448" s="314"/>
      <c r="U448" s="314"/>
      <c r="AE448" s="314"/>
      <c r="AO448" s="314"/>
      <c r="AY448" s="314"/>
      <c r="AZ448" s="314"/>
      <c r="BA448" s="314"/>
      <c r="BB448" s="314"/>
      <c r="BC448" s="314"/>
      <c r="BD448" s="314"/>
      <c r="BE448" s="314"/>
      <c r="BF448" s="314"/>
      <c r="BI448" s="314"/>
      <c r="BS448" s="314"/>
      <c r="CC448" s="314"/>
      <c r="CM448" s="314"/>
      <c r="CW448" s="314"/>
      <c r="DG448" s="314"/>
      <c r="DQ448" s="314"/>
      <c r="EA448" s="314"/>
      <c r="EK448" s="314"/>
      <c r="EU448" s="314"/>
      <c r="FE448" s="314"/>
      <c r="FO448" s="314"/>
      <c r="FY448" s="314"/>
      <c r="GI448" s="314"/>
      <c r="GS448" s="314"/>
      <c r="HC448" s="314"/>
      <c r="HM448" s="314"/>
      <c r="HW448" s="314"/>
    </row>
    <row r="449" s="3" customFormat="true" x14ac:dyDescent="0.25">
      <c r="A449" s="314"/>
      <c r="K449" s="314"/>
      <c r="U449" s="314"/>
      <c r="AE449" s="314"/>
      <c r="AO449" s="314"/>
      <c r="AY449" s="314"/>
      <c r="AZ449" s="314"/>
      <c r="BA449" s="314"/>
      <c r="BB449" s="314"/>
      <c r="BC449" s="314"/>
      <c r="BD449" s="314"/>
      <c r="BE449" s="314"/>
      <c r="BF449" s="314"/>
      <c r="BI449" s="314"/>
      <c r="BS449" s="314"/>
      <c r="CC449" s="314"/>
      <c r="CM449" s="314"/>
      <c r="CW449" s="314"/>
      <c r="DG449" s="314"/>
      <c r="DQ449" s="314"/>
      <c r="EA449" s="314"/>
      <c r="EK449" s="314"/>
      <c r="EU449" s="314"/>
      <c r="FE449" s="314"/>
      <c r="FO449" s="314"/>
      <c r="FY449" s="314"/>
      <c r="GI449" s="314"/>
      <c r="GS449" s="314"/>
      <c r="HC449" s="314"/>
      <c r="HM449" s="314"/>
      <c r="HW449" s="314"/>
    </row>
    <row r="450" s="3" customFormat="true" x14ac:dyDescent="0.25">
      <c r="A450" s="314"/>
      <c r="K450" s="314"/>
      <c r="U450" s="314"/>
      <c r="AE450" s="314"/>
      <c r="AO450" s="314"/>
      <c r="AY450" s="314"/>
      <c r="AZ450" s="314"/>
      <c r="BA450" s="314"/>
      <c r="BB450" s="314"/>
      <c r="BC450" s="314"/>
      <c r="BD450" s="314"/>
      <c r="BE450" s="314"/>
      <c r="BF450" s="314"/>
      <c r="BI450" s="314"/>
      <c r="BS450" s="314"/>
      <c r="CC450" s="314"/>
      <c r="CM450" s="314"/>
      <c r="CW450" s="314"/>
      <c r="DG450" s="314"/>
      <c r="DQ450" s="314"/>
      <c r="EA450" s="314"/>
      <c r="EK450" s="314"/>
      <c r="EU450" s="314"/>
      <c r="FE450" s="314"/>
      <c r="FO450" s="314"/>
      <c r="FY450" s="314"/>
      <c r="GI450" s="314"/>
      <c r="GS450" s="314"/>
      <c r="HC450" s="314"/>
      <c r="HM450" s="314"/>
      <c r="HW450" s="314"/>
    </row>
    <row r="451" s="3" customFormat="true" x14ac:dyDescent="0.25">
      <c r="A451" s="314"/>
      <c r="K451" s="314"/>
      <c r="U451" s="314"/>
      <c r="AE451" s="314"/>
      <c r="AO451" s="314"/>
      <c r="AY451" s="314"/>
      <c r="AZ451" s="314"/>
      <c r="BA451" s="314"/>
      <c r="BB451" s="314"/>
      <c r="BC451" s="314"/>
      <c r="BD451" s="314"/>
      <c r="BE451" s="314"/>
      <c r="BF451" s="314"/>
      <c r="BI451" s="314"/>
      <c r="BS451" s="314"/>
      <c r="CC451" s="314"/>
      <c r="CM451" s="314"/>
      <c r="CW451" s="314"/>
      <c r="DG451" s="314"/>
      <c r="DQ451" s="314"/>
      <c r="EA451" s="314"/>
      <c r="EK451" s="314"/>
      <c r="EU451" s="314"/>
      <c r="FE451" s="314"/>
      <c r="FO451" s="314"/>
      <c r="FY451" s="314"/>
      <c r="GI451" s="314"/>
      <c r="GS451" s="314"/>
      <c r="HC451" s="314"/>
      <c r="HM451" s="314"/>
      <c r="HW451" s="314"/>
    </row>
    <row r="452" s="3" customFormat="true" x14ac:dyDescent="0.25">
      <c r="A452" s="314"/>
      <c r="K452" s="314"/>
      <c r="U452" s="314"/>
      <c r="AE452" s="314"/>
      <c r="AO452" s="314"/>
      <c r="AY452" s="314"/>
      <c r="AZ452" s="314"/>
      <c r="BA452" s="314"/>
      <c r="BB452" s="314"/>
      <c r="BC452" s="314"/>
      <c r="BD452" s="314"/>
      <c r="BE452" s="314"/>
      <c r="BF452" s="314"/>
      <c r="BI452" s="314"/>
      <c r="BS452" s="314"/>
      <c r="CC452" s="314"/>
      <c r="CM452" s="314"/>
      <c r="CW452" s="314"/>
      <c r="DG452" s="314"/>
      <c r="DQ452" s="314"/>
      <c r="EA452" s="314"/>
      <c r="EK452" s="314"/>
      <c r="EU452" s="314"/>
      <c r="FE452" s="314"/>
      <c r="FO452" s="314"/>
      <c r="FY452" s="314"/>
      <c r="GI452" s="314"/>
      <c r="GS452" s="314"/>
      <c r="HC452" s="314"/>
      <c r="HM452" s="314"/>
      <c r="HW452" s="314"/>
    </row>
    <row r="453" s="3" customFormat="true" x14ac:dyDescent="0.25">
      <c r="A453" s="314"/>
      <c r="K453" s="314"/>
      <c r="U453" s="314"/>
      <c r="AE453" s="314"/>
      <c r="AO453" s="314"/>
      <c r="AY453" s="314"/>
      <c r="AZ453" s="314"/>
      <c r="BA453" s="314"/>
      <c r="BB453" s="314"/>
      <c r="BC453" s="314"/>
      <c r="BD453" s="314"/>
      <c r="BE453" s="314"/>
      <c r="BF453" s="314"/>
      <c r="BI453" s="314"/>
      <c r="BS453" s="314"/>
      <c r="CC453" s="314"/>
      <c r="CM453" s="314"/>
      <c r="CW453" s="314"/>
      <c r="DG453" s="314"/>
      <c r="DQ453" s="314"/>
      <c r="EA453" s="314"/>
      <c r="EK453" s="314"/>
      <c r="EU453" s="314"/>
      <c r="FE453" s="314"/>
      <c r="FO453" s="314"/>
      <c r="FY453" s="314"/>
      <c r="GI453" s="314"/>
      <c r="GS453" s="314"/>
      <c r="HC453" s="314"/>
      <c r="HM453" s="314"/>
      <c r="HW453" s="314"/>
    </row>
    <row r="454" s="3" customFormat="true" x14ac:dyDescent="0.25">
      <c r="A454" s="314"/>
      <c r="K454" s="314"/>
      <c r="U454" s="314"/>
      <c r="AE454" s="314"/>
      <c r="AO454" s="314"/>
      <c r="AY454" s="314"/>
      <c r="AZ454" s="314"/>
      <c r="BA454" s="314"/>
      <c r="BB454" s="314"/>
      <c r="BC454" s="314"/>
      <c r="BD454" s="314"/>
      <c r="BE454" s="314"/>
      <c r="BF454" s="314"/>
      <c r="BI454" s="314"/>
      <c r="BS454" s="314"/>
      <c r="CC454" s="314"/>
      <c r="CM454" s="314"/>
      <c r="CW454" s="314"/>
      <c r="DG454" s="314"/>
      <c r="DQ454" s="314"/>
      <c r="EA454" s="314"/>
      <c r="EK454" s="314"/>
      <c r="EU454" s="314"/>
      <c r="FE454" s="314"/>
      <c r="FO454" s="314"/>
      <c r="FY454" s="314"/>
      <c r="GI454" s="314"/>
      <c r="GS454" s="314"/>
      <c r="HC454" s="314"/>
      <c r="HM454" s="314"/>
      <c r="HW454" s="314"/>
    </row>
    <row r="455" s="3" customFormat="true" x14ac:dyDescent="0.25">
      <c r="A455" s="314"/>
      <c r="K455" s="314"/>
      <c r="U455" s="314"/>
      <c r="AE455" s="314"/>
      <c r="AO455" s="314"/>
      <c r="AY455" s="314"/>
      <c r="AZ455" s="314"/>
      <c r="BA455" s="314"/>
      <c r="BB455" s="314"/>
      <c r="BC455" s="314"/>
      <c r="BD455" s="314"/>
      <c r="BE455" s="314"/>
      <c r="BF455" s="314"/>
      <c r="BI455" s="314"/>
      <c r="BS455" s="314"/>
      <c r="CC455" s="314"/>
      <c r="CM455" s="314"/>
      <c r="CW455" s="314"/>
      <c r="DG455" s="314"/>
      <c r="DQ455" s="314"/>
      <c r="EA455" s="314"/>
      <c r="EK455" s="314"/>
      <c r="EU455" s="314"/>
      <c r="FE455" s="314"/>
      <c r="FO455" s="314"/>
      <c r="FY455" s="314"/>
      <c r="GI455" s="314"/>
      <c r="GS455" s="314"/>
      <c r="HC455" s="314"/>
      <c r="HM455" s="314"/>
      <c r="HW455" s="314"/>
    </row>
    <row r="456" s="3" customFormat="true" x14ac:dyDescent="0.25">
      <c r="A456" s="314"/>
      <c r="K456" s="314"/>
      <c r="U456" s="314"/>
      <c r="AE456" s="314"/>
      <c r="AO456" s="314"/>
      <c r="AY456" s="314"/>
      <c r="AZ456" s="314"/>
      <c r="BA456" s="314"/>
      <c r="BB456" s="314"/>
      <c r="BC456" s="314"/>
      <c r="BD456" s="314"/>
      <c r="BE456" s="314"/>
      <c r="BF456" s="314"/>
      <c r="BI456" s="314"/>
      <c r="BS456" s="314"/>
      <c r="CC456" s="314"/>
      <c r="CM456" s="314"/>
      <c r="CW456" s="314"/>
      <c r="DG456" s="314"/>
      <c r="DQ456" s="314"/>
      <c r="EA456" s="314"/>
      <c r="EK456" s="314"/>
      <c r="EU456" s="314"/>
      <c r="FE456" s="314"/>
      <c r="FO456" s="314"/>
      <c r="FY456" s="314"/>
      <c r="GI456" s="314"/>
      <c r="GS456" s="314"/>
      <c r="HC456" s="314"/>
      <c r="HM456" s="314"/>
      <c r="HW456" s="314"/>
    </row>
    <row r="457" s="3" customFormat="true" x14ac:dyDescent="0.25">
      <c r="A457" s="314"/>
      <c r="K457" s="314"/>
      <c r="U457" s="314"/>
      <c r="AE457" s="314"/>
      <c r="AO457" s="314"/>
      <c r="AY457" s="314"/>
      <c r="AZ457" s="314"/>
      <c r="BA457" s="314"/>
      <c r="BB457" s="314"/>
      <c r="BC457" s="314"/>
      <c r="BD457" s="314"/>
      <c r="BE457" s="314"/>
      <c r="BF457" s="314"/>
      <c r="BI457" s="314"/>
      <c r="BS457" s="314"/>
      <c r="CC457" s="314"/>
      <c r="CM457" s="314"/>
      <c r="CW457" s="314"/>
      <c r="DG457" s="314"/>
      <c r="DQ457" s="314"/>
      <c r="EA457" s="314"/>
      <c r="EK457" s="314"/>
      <c r="EU457" s="314"/>
      <c r="FE457" s="314"/>
      <c r="FO457" s="314"/>
      <c r="FY457" s="314"/>
      <c r="GI457" s="314"/>
      <c r="GS457" s="314"/>
      <c r="HC457" s="314"/>
      <c r="HM457" s="314"/>
      <c r="HW457" s="314"/>
    </row>
    <row r="458" s="3" customFormat="true" x14ac:dyDescent="0.25">
      <c r="A458" s="314"/>
      <c r="K458" s="314"/>
      <c r="U458" s="314"/>
      <c r="AE458" s="314"/>
      <c r="AO458" s="314"/>
      <c r="AY458" s="314"/>
      <c r="AZ458" s="314"/>
      <c r="BA458" s="314"/>
      <c r="BB458" s="314"/>
      <c r="BC458" s="314"/>
      <c r="BD458" s="314"/>
      <c r="BE458" s="314"/>
      <c r="BF458" s="314"/>
      <c r="BI458" s="314"/>
      <c r="BS458" s="314"/>
      <c r="CC458" s="314"/>
      <c r="CM458" s="314"/>
      <c r="CW458" s="314"/>
      <c r="DG458" s="314"/>
      <c r="DQ458" s="314"/>
      <c r="EA458" s="314"/>
      <c r="EK458" s="314"/>
      <c r="EU458" s="314"/>
      <c r="FE458" s="314"/>
      <c r="FO458" s="314"/>
      <c r="FY458" s="314"/>
      <c r="GI458" s="314"/>
      <c r="GS458" s="314"/>
      <c r="HC458" s="314"/>
      <c r="HM458" s="314"/>
      <c r="HW458" s="314"/>
    </row>
    <row r="459" s="3" customFormat="true" x14ac:dyDescent="0.25">
      <c r="A459" s="314"/>
      <c r="K459" s="314"/>
      <c r="U459" s="314"/>
      <c r="AE459" s="314"/>
      <c r="AO459" s="314"/>
      <c r="AY459" s="314"/>
      <c r="AZ459" s="314"/>
      <c r="BA459" s="314"/>
      <c r="BB459" s="314"/>
      <c r="BC459" s="314"/>
      <c r="BD459" s="314"/>
      <c r="BE459" s="314"/>
      <c r="BF459" s="314"/>
      <c r="BI459" s="314"/>
      <c r="BS459" s="314"/>
      <c r="CC459" s="314"/>
      <c r="CM459" s="314"/>
      <c r="CW459" s="314"/>
      <c r="DG459" s="314"/>
      <c r="DQ459" s="314"/>
      <c r="EA459" s="314"/>
      <c r="EK459" s="314"/>
      <c r="EU459" s="314"/>
      <c r="FE459" s="314"/>
      <c r="FO459" s="314"/>
      <c r="FY459" s="314"/>
      <c r="GI459" s="314"/>
      <c r="GS459" s="314"/>
      <c r="HC459" s="314"/>
      <c r="HM459" s="314"/>
      <c r="HW459" s="314"/>
    </row>
    <row r="460" s="3" customFormat="true" x14ac:dyDescent="0.25">
      <c r="A460" s="314"/>
      <c r="K460" s="314"/>
      <c r="U460" s="314"/>
      <c r="AE460" s="314"/>
      <c r="AO460" s="314"/>
      <c r="AY460" s="314"/>
      <c r="AZ460" s="314"/>
      <c r="BA460" s="314"/>
      <c r="BB460" s="314"/>
      <c r="BC460" s="314"/>
      <c r="BD460" s="314"/>
      <c r="BE460" s="314"/>
      <c r="BF460" s="314"/>
      <c r="BI460" s="314"/>
      <c r="BS460" s="314"/>
      <c r="CC460" s="314"/>
      <c r="CM460" s="314"/>
      <c r="CW460" s="314"/>
      <c r="DG460" s="314"/>
      <c r="DQ460" s="314"/>
      <c r="EA460" s="314"/>
      <c r="EK460" s="314"/>
      <c r="EU460" s="314"/>
      <c r="FE460" s="314"/>
      <c r="FO460" s="314"/>
      <c r="FY460" s="314"/>
      <c r="GI460" s="314"/>
      <c r="GS460" s="314"/>
      <c r="HC460" s="314"/>
      <c r="HM460" s="314"/>
      <c r="HW460" s="314"/>
    </row>
    <row r="461" s="3" customFormat="true" x14ac:dyDescent="0.25">
      <c r="A461" s="314"/>
      <c r="K461" s="314"/>
      <c r="U461" s="314"/>
      <c r="AE461" s="314"/>
      <c r="AO461" s="314"/>
      <c r="AY461" s="314"/>
      <c r="AZ461" s="314"/>
      <c r="BA461" s="314"/>
      <c r="BB461" s="314"/>
      <c r="BC461" s="314"/>
      <c r="BD461" s="314"/>
      <c r="BE461" s="314"/>
      <c r="BF461" s="314"/>
      <c r="BI461" s="314"/>
      <c r="BS461" s="314"/>
      <c r="CC461" s="314"/>
      <c r="CM461" s="314"/>
      <c r="CW461" s="314"/>
      <c r="DG461" s="314"/>
      <c r="DQ461" s="314"/>
      <c r="EA461" s="314"/>
      <c r="EK461" s="314"/>
      <c r="EU461" s="314"/>
      <c r="FE461" s="314"/>
      <c r="FO461" s="314"/>
      <c r="FY461" s="314"/>
      <c r="GI461" s="314"/>
      <c r="GS461" s="314"/>
      <c r="HC461" s="314"/>
      <c r="HM461" s="314"/>
      <c r="HW461" s="314"/>
    </row>
    <row r="462" s="3" customFormat="true" x14ac:dyDescent="0.25">
      <c r="A462" s="314"/>
      <c r="K462" s="314"/>
      <c r="U462" s="314"/>
      <c r="AE462" s="314"/>
      <c r="AO462" s="314"/>
      <c r="AY462" s="314"/>
      <c r="AZ462" s="314"/>
      <c r="BA462" s="314"/>
      <c r="BB462" s="314"/>
      <c r="BC462" s="314"/>
      <c r="BD462" s="314"/>
      <c r="BE462" s="314"/>
      <c r="BF462" s="314"/>
      <c r="BI462" s="314"/>
      <c r="BS462" s="314"/>
      <c r="CC462" s="314"/>
      <c r="CM462" s="314"/>
      <c r="CW462" s="314"/>
      <c r="DG462" s="314"/>
      <c r="DQ462" s="314"/>
      <c r="EA462" s="314"/>
      <c r="EK462" s="314"/>
      <c r="EU462" s="314"/>
      <c r="FE462" s="314"/>
      <c r="FO462" s="314"/>
      <c r="FY462" s="314"/>
      <c r="GI462" s="314"/>
      <c r="GS462" s="314"/>
      <c r="HC462" s="314"/>
      <c r="HM462" s="314"/>
      <c r="HW462" s="314"/>
    </row>
    <row r="463" s="3" customFormat="true" x14ac:dyDescent="0.25">
      <c r="A463" s="314"/>
      <c r="K463" s="314"/>
      <c r="U463" s="314"/>
      <c r="AE463" s="314"/>
      <c r="AO463" s="314"/>
      <c r="AY463" s="314"/>
      <c r="AZ463" s="314"/>
      <c r="BA463" s="314"/>
      <c r="BB463" s="314"/>
      <c r="BC463" s="314"/>
      <c r="BD463" s="314"/>
      <c r="BE463" s="314"/>
      <c r="BF463" s="314"/>
      <c r="BI463" s="314"/>
      <c r="BS463" s="314"/>
      <c r="CC463" s="314"/>
      <c r="CM463" s="314"/>
      <c r="CW463" s="314"/>
      <c r="DG463" s="314"/>
      <c r="DQ463" s="314"/>
      <c r="EA463" s="314"/>
      <c r="EK463" s="314"/>
      <c r="EU463" s="314"/>
      <c r="FE463" s="314"/>
      <c r="FO463" s="314"/>
      <c r="FY463" s="314"/>
      <c r="GI463" s="314"/>
      <c r="GS463" s="314"/>
      <c r="HC463" s="314"/>
      <c r="HM463" s="314"/>
      <c r="HW463" s="314"/>
    </row>
    <row r="464" s="3" customFormat="true" x14ac:dyDescent="0.25">
      <c r="A464" s="314"/>
      <c r="K464" s="314"/>
      <c r="U464" s="314"/>
      <c r="AE464" s="314"/>
      <c r="AO464" s="314"/>
      <c r="AY464" s="314"/>
      <c r="AZ464" s="314"/>
      <c r="BA464" s="314"/>
      <c r="BB464" s="314"/>
      <c r="BC464" s="314"/>
      <c r="BD464" s="314"/>
      <c r="BE464" s="314"/>
      <c r="BF464" s="314"/>
      <c r="BI464" s="314"/>
      <c r="BS464" s="314"/>
      <c r="CC464" s="314"/>
      <c r="CM464" s="314"/>
      <c r="CW464" s="314"/>
      <c r="DG464" s="314"/>
      <c r="DQ464" s="314"/>
      <c r="EA464" s="314"/>
      <c r="EK464" s="314"/>
      <c r="EU464" s="314"/>
      <c r="FE464" s="314"/>
      <c r="FO464" s="314"/>
      <c r="FY464" s="314"/>
      <c r="GI464" s="314"/>
      <c r="GS464" s="314"/>
      <c r="HC464" s="314"/>
      <c r="HM464" s="314"/>
      <c r="HW464" s="314"/>
    </row>
    <row r="465" s="3" customFormat="true" x14ac:dyDescent="0.25">
      <c r="A465" s="314"/>
      <c r="K465" s="314"/>
      <c r="U465" s="314"/>
      <c r="AE465" s="314"/>
      <c r="AO465" s="314"/>
      <c r="AY465" s="314"/>
      <c r="AZ465" s="314"/>
      <c r="BA465" s="314"/>
      <c r="BB465" s="314"/>
      <c r="BC465" s="314"/>
      <c r="BD465" s="314"/>
      <c r="BE465" s="314"/>
      <c r="BF465" s="314"/>
      <c r="BI465" s="314"/>
      <c r="BS465" s="314"/>
      <c r="CC465" s="314"/>
      <c r="CM465" s="314"/>
      <c r="CW465" s="314"/>
      <c r="DG465" s="314"/>
      <c r="DQ465" s="314"/>
      <c r="EA465" s="314"/>
      <c r="EK465" s="314"/>
      <c r="EU465" s="314"/>
      <c r="FE465" s="314"/>
      <c r="FO465" s="314"/>
      <c r="FY465" s="314"/>
      <c r="GI465" s="314"/>
      <c r="GS465" s="314"/>
      <c r="HC465" s="314"/>
      <c r="HM465" s="314"/>
      <c r="HW465" s="314"/>
    </row>
    <row r="466" s="3" customFormat="true" x14ac:dyDescent="0.25">
      <c r="A466" s="314"/>
      <c r="K466" s="314"/>
      <c r="U466" s="314"/>
      <c r="AE466" s="314"/>
      <c r="AO466" s="314"/>
      <c r="AY466" s="314"/>
      <c r="AZ466" s="314"/>
      <c r="BA466" s="314"/>
      <c r="BB466" s="314"/>
      <c r="BC466" s="314"/>
      <c r="BD466" s="314"/>
      <c r="BE466" s="314"/>
      <c r="BF466" s="314"/>
      <c r="BI466" s="314"/>
      <c r="BS466" s="314"/>
      <c r="CC466" s="314"/>
      <c r="CM466" s="314"/>
      <c r="CW466" s="314"/>
      <c r="DG466" s="314"/>
      <c r="DQ466" s="314"/>
      <c r="EA466" s="314"/>
      <c r="EK466" s="314"/>
      <c r="EU466" s="314"/>
      <c r="FE466" s="314"/>
      <c r="FO466" s="314"/>
      <c r="FY466" s="314"/>
      <c r="GI466" s="314"/>
      <c r="GS466" s="314"/>
      <c r="HC466" s="314"/>
      <c r="HM466" s="314"/>
      <c r="HW466" s="314"/>
    </row>
    <row r="467" s="3" customFormat="true" x14ac:dyDescent="0.25">
      <c r="A467" s="314"/>
      <c r="K467" s="314"/>
      <c r="U467" s="314"/>
      <c r="AE467" s="314"/>
      <c r="AO467" s="314"/>
      <c r="AY467" s="314"/>
      <c r="AZ467" s="314"/>
      <c r="BA467" s="314"/>
      <c r="BB467" s="314"/>
      <c r="BC467" s="314"/>
      <c r="BD467" s="314"/>
      <c r="BE467" s="314"/>
      <c r="BF467" s="314"/>
      <c r="BI467" s="314"/>
      <c r="BS467" s="314"/>
      <c r="CC467" s="314"/>
      <c r="CM467" s="314"/>
      <c r="CW467" s="314"/>
      <c r="DG467" s="314"/>
      <c r="DQ467" s="314"/>
      <c r="EA467" s="314"/>
      <c r="EK467" s="314"/>
      <c r="EU467" s="314"/>
      <c r="FE467" s="314"/>
      <c r="FO467" s="314"/>
      <c r="FY467" s="314"/>
      <c r="GI467" s="314"/>
      <c r="GS467" s="314"/>
      <c r="HC467" s="314"/>
      <c r="HM467" s="314"/>
      <c r="HW467" s="314"/>
    </row>
    <row r="468" s="3" customFormat="true" x14ac:dyDescent="0.25">
      <c r="A468" s="314"/>
      <c r="K468" s="314"/>
      <c r="U468" s="314"/>
      <c r="AE468" s="314"/>
      <c r="AO468" s="314"/>
      <c r="AY468" s="314"/>
      <c r="AZ468" s="314"/>
      <c r="BA468" s="314"/>
      <c r="BB468" s="314"/>
      <c r="BC468" s="314"/>
      <c r="BD468" s="314"/>
      <c r="BE468" s="314"/>
      <c r="BF468" s="314"/>
      <c r="BI468" s="314"/>
      <c r="BS468" s="314"/>
      <c r="CC468" s="314"/>
      <c r="CM468" s="314"/>
      <c r="CW468" s="314"/>
      <c r="DG468" s="314"/>
      <c r="DQ468" s="314"/>
      <c r="EA468" s="314"/>
      <c r="EK468" s="314"/>
      <c r="EU468" s="314"/>
      <c r="FE468" s="314"/>
      <c r="FO468" s="314"/>
      <c r="FY468" s="314"/>
      <c r="GI468" s="314"/>
      <c r="GS468" s="314"/>
      <c r="HC468" s="314"/>
      <c r="HM468" s="314"/>
      <c r="HW468" s="314"/>
    </row>
    <row r="469" s="3" customFormat="true" x14ac:dyDescent="0.25">
      <c r="A469" s="314"/>
      <c r="K469" s="314"/>
      <c r="U469" s="314"/>
      <c r="AE469" s="314"/>
      <c r="AO469" s="314"/>
      <c r="AY469" s="314"/>
      <c r="AZ469" s="314"/>
      <c r="BA469" s="314"/>
      <c r="BB469" s="314"/>
      <c r="BC469" s="314"/>
      <c r="BD469" s="314"/>
      <c r="BE469" s="314"/>
      <c r="BF469" s="314"/>
      <c r="BI469" s="314"/>
      <c r="BS469" s="314"/>
      <c r="CC469" s="314"/>
      <c r="CM469" s="314"/>
      <c r="CW469" s="314"/>
      <c r="DG469" s="314"/>
      <c r="DQ469" s="314"/>
      <c r="EA469" s="314"/>
      <c r="EK469" s="314"/>
      <c r="EU469" s="314"/>
      <c r="FE469" s="314"/>
      <c r="FO469" s="314"/>
      <c r="FY469" s="314"/>
      <c r="GI469" s="314"/>
      <c r="GS469" s="314"/>
      <c r="HC469" s="314"/>
      <c r="HM469" s="314"/>
      <c r="HW469" s="314"/>
    </row>
    <row r="470" s="3" customFormat="true" x14ac:dyDescent="0.25">
      <c r="A470" s="314"/>
      <c r="K470" s="314"/>
      <c r="U470" s="314"/>
      <c r="AE470" s="314"/>
      <c r="AO470" s="314"/>
      <c r="AY470" s="314"/>
      <c r="AZ470" s="314"/>
      <c r="BA470" s="314"/>
      <c r="BB470" s="314"/>
      <c r="BC470" s="314"/>
      <c r="BD470" s="314"/>
      <c r="BE470" s="314"/>
      <c r="BF470" s="314"/>
      <c r="BI470" s="314"/>
      <c r="BS470" s="314"/>
      <c r="CC470" s="314"/>
      <c r="CM470" s="314"/>
      <c r="CW470" s="314"/>
      <c r="DG470" s="314"/>
      <c r="DQ470" s="314"/>
      <c r="EA470" s="314"/>
      <c r="EK470" s="314"/>
      <c r="EU470" s="314"/>
      <c r="FE470" s="314"/>
      <c r="FO470" s="314"/>
      <c r="FY470" s="314"/>
      <c r="GI470" s="314"/>
      <c r="GS470" s="314"/>
      <c r="HC470" s="314"/>
      <c r="HM470" s="314"/>
      <c r="HW470" s="314"/>
    </row>
    <row r="471" s="3" customFormat="true" x14ac:dyDescent="0.25">
      <c r="A471" s="314"/>
      <c r="K471" s="314"/>
      <c r="U471" s="314"/>
      <c r="AE471" s="314"/>
      <c r="AO471" s="314"/>
      <c r="AY471" s="314"/>
      <c r="AZ471" s="314"/>
      <c r="BA471" s="314"/>
      <c r="BB471" s="314"/>
      <c r="BC471" s="314"/>
      <c r="BD471" s="314"/>
      <c r="BE471" s="314"/>
      <c r="BF471" s="314"/>
      <c r="BI471" s="314"/>
      <c r="BS471" s="314"/>
      <c r="CC471" s="314"/>
      <c r="CM471" s="314"/>
      <c r="CW471" s="314"/>
      <c r="DG471" s="314"/>
      <c r="DQ471" s="314"/>
      <c r="EA471" s="314"/>
      <c r="EK471" s="314"/>
      <c r="EU471" s="314"/>
      <c r="FE471" s="314"/>
      <c r="FO471" s="314"/>
      <c r="FY471" s="314"/>
      <c r="GI471" s="314"/>
      <c r="GS471" s="314"/>
      <c r="HC471" s="314"/>
      <c r="HM471" s="314"/>
      <c r="HW471" s="314"/>
    </row>
    <row r="472" s="3" customFormat="true" x14ac:dyDescent="0.25">
      <c r="A472" s="314"/>
      <c r="K472" s="314"/>
      <c r="U472" s="314"/>
      <c r="AE472" s="314"/>
      <c r="AO472" s="314"/>
      <c r="AY472" s="314"/>
      <c r="AZ472" s="314"/>
      <c r="BA472" s="314"/>
      <c r="BB472" s="314"/>
      <c r="BC472" s="314"/>
      <c r="BD472" s="314"/>
      <c r="BE472" s="314"/>
      <c r="BF472" s="314"/>
      <c r="BI472" s="314"/>
      <c r="BS472" s="314"/>
      <c r="CC472" s="314"/>
      <c r="CM472" s="314"/>
      <c r="CW472" s="314"/>
      <c r="DG472" s="314"/>
      <c r="DQ472" s="314"/>
      <c r="EA472" s="314"/>
      <c r="EK472" s="314"/>
      <c r="EU472" s="314"/>
      <c r="FE472" s="314"/>
      <c r="FO472" s="314"/>
      <c r="FY472" s="314"/>
      <c r="GI472" s="314"/>
      <c r="GS472" s="314"/>
      <c r="HC472" s="314"/>
      <c r="HM472" s="314"/>
      <c r="HW472" s="314"/>
    </row>
    <row r="473" s="3" customFormat="true" x14ac:dyDescent="0.25">
      <c r="A473" s="314"/>
      <c r="K473" s="314"/>
      <c r="U473" s="314"/>
      <c r="AE473" s="314"/>
      <c r="AO473" s="314"/>
      <c r="AY473" s="314"/>
      <c r="AZ473" s="314"/>
      <c r="BA473" s="314"/>
      <c r="BB473" s="314"/>
      <c r="BC473" s="314"/>
      <c r="BD473" s="314"/>
      <c r="BE473" s="314"/>
      <c r="BF473" s="314"/>
      <c r="BI473" s="314"/>
      <c r="BS473" s="314"/>
      <c r="CC473" s="314"/>
      <c r="CM473" s="314"/>
      <c r="CW473" s="314"/>
      <c r="DG473" s="314"/>
      <c r="DQ473" s="314"/>
      <c r="EA473" s="314"/>
      <c r="EK473" s="314"/>
      <c r="EU473" s="314"/>
      <c r="FE473" s="314"/>
      <c r="FO473" s="314"/>
      <c r="FY473" s="314"/>
      <c r="GI473" s="314"/>
      <c r="GS473" s="314"/>
      <c r="HC473" s="314"/>
      <c r="HM473" s="314"/>
      <c r="HW473" s="314"/>
    </row>
    <row r="474" s="3" customFormat="true" x14ac:dyDescent="0.25">
      <c r="A474" s="314"/>
      <c r="K474" s="314"/>
      <c r="U474" s="314"/>
      <c r="AE474" s="314"/>
      <c r="AO474" s="314"/>
      <c r="AY474" s="314"/>
      <c r="AZ474" s="314"/>
      <c r="BA474" s="314"/>
      <c r="BB474" s="314"/>
      <c r="BC474" s="314"/>
      <c r="BD474" s="314"/>
      <c r="BE474" s="314"/>
      <c r="BF474" s="314"/>
      <c r="BI474" s="314"/>
      <c r="BS474" s="314"/>
      <c r="CC474" s="314"/>
      <c r="CM474" s="314"/>
      <c r="CW474" s="314"/>
      <c r="DG474" s="314"/>
      <c r="DQ474" s="314"/>
      <c r="EA474" s="314"/>
      <c r="EK474" s="314"/>
      <c r="EU474" s="314"/>
      <c r="FE474" s="314"/>
      <c r="FO474" s="314"/>
      <c r="FY474" s="314"/>
      <c r="GI474" s="314"/>
      <c r="GS474" s="314"/>
      <c r="HC474" s="314"/>
      <c r="HM474" s="314"/>
      <c r="HW474" s="314"/>
    </row>
    <row r="475" s="3" customFormat="true" x14ac:dyDescent="0.25">
      <c r="A475" s="314"/>
      <c r="K475" s="314"/>
      <c r="U475" s="314"/>
      <c r="AE475" s="314"/>
      <c r="AO475" s="314"/>
      <c r="AY475" s="314"/>
      <c r="AZ475" s="314"/>
      <c r="BA475" s="314"/>
      <c r="BB475" s="314"/>
      <c r="BC475" s="314"/>
      <c r="BD475" s="314"/>
      <c r="BE475" s="314"/>
      <c r="BF475" s="314"/>
      <c r="BI475" s="314"/>
      <c r="BS475" s="314"/>
      <c r="CC475" s="314"/>
      <c r="CM475" s="314"/>
      <c r="CW475" s="314"/>
      <c r="DG475" s="314"/>
      <c r="DQ475" s="314"/>
      <c r="EA475" s="314"/>
      <c r="EK475" s="314"/>
      <c r="EU475" s="314"/>
      <c r="FE475" s="314"/>
      <c r="FO475" s="314"/>
      <c r="FY475" s="314"/>
      <c r="GI475" s="314"/>
      <c r="GS475" s="314"/>
      <c r="HC475" s="314"/>
      <c r="HM475" s="314"/>
      <c r="HW475" s="314"/>
    </row>
    <row r="476" s="3" customFormat="true" x14ac:dyDescent="0.25">
      <c r="A476" s="314"/>
      <c r="K476" s="314"/>
      <c r="U476" s="314"/>
      <c r="AE476" s="314"/>
      <c r="AO476" s="314"/>
      <c r="AY476" s="314"/>
      <c r="AZ476" s="314"/>
      <c r="BA476" s="314"/>
      <c r="BB476" s="314"/>
      <c r="BC476" s="314"/>
      <c r="BD476" s="314"/>
      <c r="BE476" s="314"/>
      <c r="BF476" s="314"/>
      <c r="BI476" s="314"/>
      <c r="BS476" s="314"/>
      <c r="CC476" s="314"/>
      <c r="CM476" s="314"/>
      <c r="CW476" s="314"/>
      <c r="DG476" s="314"/>
      <c r="DQ476" s="314"/>
      <c r="EA476" s="314"/>
      <c r="EK476" s="314"/>
      <c r="EU476" s="314"/>
      <c r="FE476" s="314"/>
      <c r="FO476" s="314"/>
      <c r="FY476" s="314"/>
      <c r="GI476" s="314"/>
      <c r="GS476" s="314"/>
      <c r="HC476" s="314"/>
      <c r="HM476" s="314"/>
      <c r="HW476" s="314"/>
    </row>
    <row r="477" s="3" customFormat="true" x14ac:dyDescent="0.25">
      <c r="A477" s="314"/>
      <c r="K477" s="314"/>
      <c r="U477" s="314"/>
      <c r="AE477" s="314"/>
      <c r="AO477" s="314"/>
      <c r="AY477" s="314"/>
      <c r="AZ477" s="314"/>
      <c r="BA477" s="314"/>
      <c r="BB477" s="314"/>
      <c r="BC477" s="314"/>
      <c r="BD477" s="314"/>
      <c r="BE477" s="314"/>
      <c r="BF477" s="314"/>
      <c r="BI477" s="314"/>
      <c r="BS477" s="314"/>
      <c r="CC477" s="314"/>
      <c r="CM477" s="314"/>
      <c r="CW477" s="314"/>
      <c r="DG477" s="314"/>
      <c r="DQ477" s="314"/>
      <c r="EA477" s="314"/>
      <c r="EK477" s="314"/>
      <c r="EU477" s="314"/>
      <c r="FE477" s="314"/>
      <c r="FO477" s="314"/>
      <c r="FY477" s="314"/>
      <c r="GI477" s="314"/>
      <c r="GS477" s="314"/>
      <c r="HC477" s="314"/>
      <c r="HM477" s="314"/>
      <c r="HW477" s="314"/>
    </row>
    <row r="478" s="3" customFormat="true" x14ac:dyDescent="0.25">
      <c r="A478" s="314"/>
      <c r="K478" s="314"/>
      <c r="U478" s="314"/>
      <c r="AE478" s="314"/>
      <c r="AO478" s="314"/>
      <c r="AY478" s="314"/>
      <c r="AZ478" s="314"/>
      <c r="BA478" s="314"/>
      <c r="BB478" s="314"/>
      <c r="BC478" s="314"/>
      <c r="BD478" s="314"/>
      <c r="BE478" s="314"/>
      <c r="BF478" s="314"/>
      <c r="BI478" s="314"/>
      <c r="BS478" s="314"/>
      <c r="CC478" s="314"/>
      <c r="CM478" s="314"/>
      <c r="CW478" s="314"/>
      <c r="DG478" s="314"/>
      <c r="DQ478" s="314"/>
      <c r="EA478" s="314"/>
      <c r="EK478" s="314"/>
      <c r="EU478" s="314"/>
      <c r="FE478" s="314"/>
      <c r="FO478" s="314"/>
      <c r="FY478" s="314"/>
      <c r="GI478" s="314"/>
      <c r="GS478" s="314"/>
      <c r="HC478" s="314"/>
      <c r="HM478" s="314"/>
      <c r="HW478" s="314"/>
    </row>
    <row r="479" s="3" customFormat="true" x14ac:dyDescent="0.25">
      <c r="A479" s="314"/>
      <c r="K479" s="314"/>
      <c r="U479" s="314"/>
      <c r="AE479" s="314"/>
      <c r="AO479" s="314"/>
      <c r="AY479" s="314"/>
      <c r="AZ479" s="314"/>
      <c r="BA479" s="314"/>
      <c r="BB479" s="314"/>
      <c r="BC479" s="314"/>
      <c r="BD479" s="314"/>
      <c r="BE479" s="314"/>
      <c r="BF479" s="314"/>
      <c r="BI479" s="314"/>
      <c r="BS479" s="314"/>
      <c r="CC479" s="314"/>
      <c r="CM479" s="314"/>
      <c r="CW479" s="314"/>
      <c r="DG479" s="314"/>
      <c r="DQ479" s="314"/>
      <c r="EA479" s="314"/>
      <c r="EK479" s="314"/>
      <c r="EU479" s="314"/>
      <c r="FE479" s="314"/>
      <c r="FO479" s="314"/>
      <c r="FY479" s="314"/>
      <c r="GI479" s="314"/>
      <c r="GS479" s="314"/>
      <c r="HC479" s="314"/>
      <c r="HM479" s="314"/>
      <c r="HW479" s="314"/>
    </row>
    <row r="480" s="3" customFormat="true" x14ac:dyDescent="0.25">
      <c r="A480" s="314"/>
      <c r="K480" s="314"/>
      <c r="U480" s="314"/>
      <c r="AE480" s="314"/>
      <c r="AO480" s="314"/>
      <c r="AY480" s="314"/>
      <c r="AZ480" s="314"/>
      <c r="BA480" s="314"/>
      <c r="BB480" s="314"/>
      <c r="BC480" s="314"/>
      <c r="BD480" s="314"/>
      <c r="BE480" s="314"/>
      <c r="BF480" s="314"/>
      <c r="BI480" s="314"/>
      <c r="BS480" s="314"/>
      <c r="CC480" s="314"/>
      <c r="CM480" s="314"/>
      <c r="CW480" s="314"/>
      <c r="DG480" s="314"/>
      <c r="DQ480" s="314"/>
      <c r="EA480" s="314"/>
      <c r="EK480" s="314"/>
      <c r="EU480" s="314"/>
      <c r="FE480" s="314"/>
      <c r="FO480" s="314"/>
      <c r="FY480" s="314"/>
      <c r="GI480" s="314"/>
      <c r="GS480" s="314"/>
      <c r="HC480" s="314"/>
      <c r="HM480" s="314"/>
      <c r="HW480" s="314"/>
    </row>
    <row r="481" s="3" customFormat="true" x14ac:dyDescent="0.25">
      <c r="A481" s="314"/>
      <c r="K481" s="314"/>
      <c r="U481" s="314"/>
      <c r="AE481" s="314"/>
      <c r="AO481" s="314"/>
      <c r="AY481" s="314"/>
      <c r="AZ481" s="314"/>
      <c r="BA481" s="314"/>
      <c r="BB481" s="314"/>
      <c r="BC481" s="314"/>
      <c r="BD481" s="314"/>
      <c r="BE481" s="314"/>
      <c r="BF481" s="314"/>
      <c r="BI481" s="314"/>
      <c r="BS481" s="314"/>
      <c r="CC481" s="314"/>
      <c r="CM481" s="314"/>
      <c r="CW481" s="314"/>
      <c r="DG481" s="314"/>
      <c r="DQ481" s="314"/>
      <c r="EA481" s="314"/>
      <c r="EK481" s="314"/>
      <c r="EU481" s="314"/>
      <c r="FE481" s="314"/>
      <c r="FO481" s="314"/>
      <c r="FY481" s="314"/>
      <c r="GI481" s="314"/>
      <c r="GS481" s="314"/>
      <c r="HC481" s="314"/>
      <c r="HM481" s="314"/>
      <c r="HW481" s="314"/>
    </row>
    <row r="482" s="3" customFormat="true" x14ac:dyDescent="0.25">
      <c r="A482" s="314"/>
      <c r="K482" s="314"/>
      <c r="U482" s="314"/>
      <c r="AE482" s="314"/>
      <c r="AO482" s="314"/>
      <c r="AY482" s="314"/>
      <c r="AZ482" s="314"/>
      <c r="BA482" s="314"/>
      <c r="BB482" s="314"/>
      <c r="BC482" s="314"/>
      <c r="BD482" s="314"/>
      <c r="BE482" s="314"/>
      <c r="BF482" s="314"/>
      <c r="BI482" s="314"/>
      <c r="BS482" s="314"/>
      <c r="CC482" s="314"/>
      <c r="CM482" s="314"/>
      <c r="CW482" s="314"/>
      <c r="DG482" s="314"/>
      <c r="DQ482" s="314"/>
      <c r="EA482" s="314"/>
      <c r="EK482" s="314"/>
      <c r="EU482" s="314"/>
      <c r="FE482" s="314"/>
      <c r="FO482" s="314"/>
      <c r="FY482" s="314"/>
      <c r="GI482" s="314"/>
      <c r="GS482" s="314"/>
      <c r="HC482" s="314"/>
      <c r="HM482" s="314"/>
      <c r="HW482" s="314"/>
    </row>
    <row r="483" s="3" customFormat="true" x14ac:dyDescent="0.25">
      <c r="A483" s="314"/>
      <c r="K483" s="314"/>
      <c r="U483" s="314"/>
      <c r="AE483" s="314"/>
      <c r="AO483" s="314"/>
      <c r="AY483" s="314"/>
      <c r="AZ483" s="314"/>
      <c r="BA483" s="314"/>
      <c r="BB483" s="314"/>
      <c r="BC483" s="314"/>
      <c r="BD483" s="314"/>
      <c r="BE483" s="314"/>
      <c r="BF483" s="314"/>
      <c r="BI483" s="314"/>
      <c r="BS483" s="314"/>
      <c r="CC483" s="314"/>
      <c r="CM483" s="314"/>
      <c r="CW483" s="314"/>
      <c r="DG483" s="314"/>
      <c r="DQ483" s="314"/>
      <c r="EA483" s="314"/>
      <c r="EK483" s="314"/>
      <c r="EU483" s="314"/>
      <c r="FE483" s="314"/>
      <c r="FO483" s="314"/>
      <c r="FY483" s="314"/>
      <c r="GI483" s="314"/>
      <c r="GS483" s="314"/>
      <c r="HC483" s="314"/>
      <c r="HM483" s="314"/>
      <c r="HW483" s="314"/>
    </row>
    <row r="484" s="3" customFormat="true" x14ac:dyDescent="0.25">
      <c r="A484" s="314"/>
      <c r="K484" s="314"/>
      <c r="U484" s="314"/>
      <c r="AE484" s="314"/>
      <c r="AO484" s="314"/>
      <c r="AY484" s="314"/>
      <c r="AZ484" s="314"/>
      <c r="BA484" s="314"/>
      <c r="BB484" s="314"/>
      <c r="BC484" s="314"/>
      <c r="BD484" s="314"/>
      <c r="BE484" s="314"/>
      <c r="BF484" s="314"/>
      <c r="BI484" s="314"/>
      <c r="BS484" s="314"/>
      <c r="CC484" s="314"/>
      <c r="CM484" s="314"/>
      <c r="CW484" s="314"/>
      <c r="DG484" s="314"/>
      <c r="DQ484" s="314"/>
      <c r="EA484" s="314"/>
      <c r="EK484" s="314"/>
      <c r="EU484" s="314"/>
      <c r="FE484" s="314"/>
      <c r="FO484" s="314"/>
      <c r="FY484" s="314"/>
      <c r="GI484" s="314"/>
      <c r="GS484" s="314"/>
      <c r="HC484" s="314"/>
      <c r="HM484" s="314"/>
      <c r="HW484" s="314"/>
    </row>
    <row r="485" s="3" customFormat="true" x14ac:dyDescent="0.25">
      <c r="A485" s="314"/>
      <c r="K485" s="314"/>
      <c r="U485" s="314"/>
      <c r="AE485" s="314"/>
      <c r="AO485" s="314"/>
      <c r="AY485" s="314"/>
      <c r="AZ485" s="314"/>
      <c r="BA485" s="314"/>
      <c r="BB485" s="314"/>
      <c r="BC485" s="314"/>
      <c r="BD485" s="314"/>
      <c r="BE485" s="314"/>
      <c r="BF485" s="314"/>
      <c r="BI485" s="314"/>
      <c r="BS485" s="314"/>
      <c r="CC485" s="314"/>
      <c r="CM485" s="314"/>
      <c r="CW485" s="314"/>
      <c r="DG485" s="314"/>
      <c r="DQ485" s="314"/>
      <c r="EA485" s="314"/>
      <c r="EK485" s="314"/>
      <c r="EU485" s="314"/>
      <c r="FE485" s="314"/>
      <c r="FO485" s="314"/>
      <c r="FY485" s="314"/>
      <c r="GI485" s="314"/>
      <c r="GS485" s="314"/>
      <c r="HC485" s="314"/>
      <c r="HM485" s="314"/>
      <c r="HW485" s="314"/>
    </row>
    <row r="486" s="3" customFormat="true" x14ac:dyDescent="0.25">
      <c r="A486" s="314"/>
      <c r="K486" s="314"/>
      <c r="U486" s="314"/>
      <c r="AE486" s="314"/>
      <c r="AO486" s="314"/>
      <c r="AY486" s="314"/>
      <c r="AZ486" s="314"/>
      <c r="BA486" s="314"/>
      <c r="BB486" s="314"/>
      <c r="BC486" s="314"/>
      <c r="BD486" s="314"/>
      <c r="BE486" s="314"/>
      <c r="BF486" s="314"/>
      <c r="BI486" s="314"/>
      <c r="BS486" s="314"/>
      <c r="CC486" s="314"/>
      <c r="CM486" s="314"/>
      <c r="CW486" s="314"/>
      <c r="DG486" s="314"/>
      <c r="DQ486" s="314"/>
      <c r="EA486" s="314"/>
      <c r="EK486" s="314"/>
      <c r="EU486" s="314"/>
      <c r="FE486" s="314"/>
      <c r="FO486" s="314"/>
      <c r="FY486" s="314"/>
      <c r="GI486" s="314"/>
      <c r="GS486" s="314"/>
      <c r="HC486" s="314"/>
      <c r="HM486" s="314"/>
      <c r="HW486" s="314"/>
    </row>
    <row r="487" s="3" customFormat="true" x14ac:dyDescent="0.25">
      <c r="A487" s="314"/>
      <c r="K487" s="314"/>
      <c r="U487" s="314"/>
      <c r="AE487" s="314"/>
      <c r="AO487" s="314"/>
      <c r="AY487" s="314"/>
      <c r="AZ487" s="314"/>
      <c r="BA487" s="314"/>
      <c r="BB487" s="314"/>
      <c r="BC487" s="314"/>
      <c r="BD487" s="314"/>
      <c r="BE487" s="314"/>
      <c r="BF487" s="314"/>
      <c r="BI487" s="314"/>
      <c r="BS487" s="314"/>
      <c r="CC487" s="314"/>
      <c r="CM487" s="314"/>
      <c r="CW487" s="314"/>
      <c r="DG487" s="314"/>
      <c r="DQ487" s="314"/>
      <c r="EA487" s="314"/>
      <c r="EK487" s="314"/>
      <c r="EU487" s="314"/>
      <c r="FE487" s="314"/>
      <c r="FO487" s="314"/>
      <c r="FY487" s="314"/>
      <c r="GI487" s="314"/>
      <c r="GS487" s="314"/>
      <c r="HC487" s="314"/>
      <c r="HM487" s="314"/>
      <c r="HW487" s="314"/>
    </row>
    <row r="488" s="3" customFormat="true" x14ac:dyDescent="0.25">
      <c r="A488" s="314"/>
      <c r="K488" s="314"/>
      <c r="U488" s="314"/>
      <c r="AE488" s="314"/>
      <c r="AO488" s="314"/>
      <c r="AY488" s="314"/>
      <c r="AZ488" s="314"/>
      <c r="BA488" s="314"/>
      <c r="BB488" s="314"/>
      <c r="BC488" s="314"/>
      <c r="BD488" s="314"/>
      <c r="BE488" s="314"/>
      <c r="BF488" s="314"/>
      <c r="BI488" s="314"/>
      <c r="BS488" s="314"/>
      <c r="CC488" s="314"/>
      <c r="CM488" s="314"/>
      <c r="CW488" s="314"/>
      <c r="DG488" s="314"/>
      <c r="DQ488" s="314"/>
      <c r="EA488" s="314"/>
      <c r="EK488" s="314"/>
      <c r="EU488" s="314"/>
      <c r="FE488" s="314"/>
      <c r="FO488" s="314"/>
      <c r="FY488" s="314"/>
      <c r="GI488" s="314"/>
      <c r="GS488" s="314"/>
      <c r="HC488" s="314"/>
      <c r="HM488" s="314"/>
      <c r="HW488" s="314"/>
    </row>
    <row r="489" s="3" customFormat="true" x14ac:dyDescent="0.25">
      <c r="A489" s="314"/>
      <c r="K489" s="314"/>
      <c r="U489" s="314"/>
      <c r="AE489" s="314"/>
      <c r="AO489" s="314"/>
      <c r="AY489" s="314"/>
      <c r="AZ489" s="314"/>
      <c r="BA489" s="314"/>
      <c r="BB489" s="314"/>
      <c r="BC489" s="314"/>
      <c r="BD489" s="314"/>
      <c r="BE489" s="314"/>
      <c r="BF489" s="314"/>
      <c r="BI489" s="314"/>
      <c r="BS489" s="314"/>
      <c r="CC489" s="314"/>
      <c r="CM489" s="314"/>
      <c r="CW489" s="314"/>
      <c r="DG489" s="314"/>
      <c r="DQ489" s="314"/>
      <c r="EA489" s="314"/>
      <c r="EK489" s="314"/>
      <c r="EU489" s="314"/>
      <c r="FE489" s="314"/>
      <c r="FO489" s="314"/>
      <c r="FY489" s="314"/>
      <c r="GI489" s="314"/>
      <c r="GS489" s="314"/>
      <c r="HC489" s="314"/>
      <c r="HM489" s="314"/>
      <c r="HW489" s="314"/>
    </row>
    <row r="490" s="3" customFormat="true" x14ac:dyDescent="0.25">
      <c r="A490" s="314"/>
      <c r="K490" s="314"/>
      <c r="U490" s="314"/>
      <c r="AE490" s="314"/>
      <c r="AO490" s="314"/>
      <c r="AY490" s="314"/>
      <c r="AZ490" s="314"/>
      <c r="BA490" s="314"/>
      <c r="BB490" s="314"/>
      <c r="BC490" s="314"/>
      <c r="BD490" s="314"/>
      <c r="BE490" s="314"/>
      <c r="BF490" s="314"/>
      <c r="BI490" s="314"/>
      <c r="BS490" s="314"/>
      <c r="CC490" s="314"/>
      <c r="CM490" s="314"/>
      <c r="CW490" s="314"/>
      <c r="DG490" s="314"/>
      <c r="DQ490" s="314"/>
      <c r="EA490" s="314"/>
      <c r="EK490" s="314"/>
      <c r="EU490" s="314"/>
      <c r="FE490" s="314"/>
      <c r="FO490" s="314"/>
      <c r="FY490" s="314"/>
      <c r="GI490" s="314"/>
      <c r="GS490" s="314"/>
      <c r="HC490" s="314"/>
      <c r="HM490" s="314"/>
      <c r="HW490" s="314"/>
    </row>
    <row r="491" s="3" customFormat="true" x14ac:dyDescent="0.25">
      <c r="A491" s="314"/>
      <c r="K491" s="314"/>
      <c r="U491" s="314"/>
      <c r="AE491" s="314"/>
      <c r="AO491" s="314"/>
      <c r="AY491" s="314"/>
      <c r="AZ491" s="314"/>
      <c r="BA491" s="314"/>
      <c r="BB491" s="314"/>
      <c r="BC491" s="314"/>
      <c r="BD491" s="314"/>
      <c r="BE491" s="314"/>
      <c r="BF491" s="314"/>
      <c r="BI491" s="314"/>
      <c r="BS491" s="314"/>
      <c r="CC491" s="314"/>
      <c r="CM491" s="314"/>
      <c r="CW491" s="314"/>
      <c r="DG491" s="314"/>
      <c r="DQ491" s="314"/>
      <c r="EA491" s="314"/>
      <c r="EK491" s="314"/>
      <c r="EU491" s="314"/>
      <c r="FE491" s="314"/>
      <c r="FO491" s="314"/>
      <c r="FY491" s="314"/>
      <c r="GI491" s="314"/>
      <c r="GS491" s="314"/>
      <c r="HC491" s="314"/>
      <c r="HM491" s="314"/>
      <c r="HW491" s="314"/>
    </row>
    <row r="492" s="3" customFormat="true" x14ac:dyDescent="0.25">
      <c r="A492" s="314"/>
      <c r="K492" s="314"/>
      <c r="U492" s="314"/>
      <c r="AE492" s="314"/>
      <c r="AO492" s="314"/>
      <c r="AY492" s="314"/>
      <c r="AZ492" s="314"/>
      <c r="BA492" s="314"/>
      <c r="BB492" s="314"/>
      <c r="BC492" s="314"/>
      <c r="BD492" s="314"/>
      <c r="BE492" s="314"/>
      <c r="BF492" s="314"/>
      <c r="BI492" s="314"/>
      <c r="BS492" s="314"/>
      <c r="CC492" s="314"/>
      <c r="CM492" s="314"/>
      <c r="CW492" s="314"/>
      <c r="DG492" s="314"/>
      <c r="DQ492" s="314"/>
      <c r="EA492" s="314"/>
      <c r="EK492" s="314"/>
      <c r="EU492" s="314"/>
      <c r="FE492" s="314"/>
      <c r="FO492" s="314"/>
      <c r="FY492" s="314"/>
      <c r="GI492" s="314"/>
      <c r="GS492" s="314"/>
      <c r="HC492" s="314"/>
      <c r="HM492" s="314"/>
      <c r="HW492" s="314"/>
    </row>
    <row r="493" s="3" customFormat="true" x14ac:dyDescent="0.25">
      <c r="A493" s="314"/>
      <c r="K493" s="314"/>
      <c r="U493" s="314"/>
      <c r="AE493" s="314"/>
      <c r="AO493" s="314"/>
      <c r="AY493" s="314"/>
      <c r="AZ493" s="314"/>
      <c r="BA493" s="314"/>
      <c r="BB493" s="314"/>
      <c r="BC493" s="314"/>
      <c r="BD493" s="314"/>
      <c r="BE493" s="314"/>
      <c r="BF493" s="314"/>
      <c r="BI493" s="314"/>
      <c r="BS493" s="314"/>
      <c r="CC493" s="314"/>
      <c r="CM493" s="314"/>
      <c r="CW493" s="314"/>
      <c r="DG493" s="314"/>
      <c r="DQ493" s="314"/>
      <c r="EA493" s="314"/>
      <c r="EK493" s="314"/>
      <c r="EU493" s="314"/>
      <c r="FE493" s="314"/>
      <c r="FO493" s="314"/>
      <c r="FY493" s="314"/>
      <c r="GI493" s="314"/>
      <c r="GS493" s="314"/>
      <c r="HC493" s="314"/>
      <c r="HM493" s="314"/>
      <c r="HW493" s="314"/>
    </row>
    <row r="494" s="3" customFormat="true" x14ac:dyDescent="0.25">
      <c r="A494" s="314"/>
      <c r="K494" s="314"/>
      <c r="U494" s="314"/>
      <c r="AE494" s="314"/>
      <c r="AO494" s="314"/>
      <c r="AY494" s="314"/>
      <c r="AZ494" s="314"/>
      <c r="BA494" s="314"/>
      <c r="BB494" s="314"/>
      <c r="BC494" s="314"/>
      <c r="BD494" s="314"/>
      <c r="BE494" s="314"/>
      <c r="BF494" s="314"/>
      <c r="BI494" s="314"/>
      <c r="BS494" s="314"/>
      <c r="CC494" s="314"/>
      <c r="CM494" s="314"/>
      <c r="CW494" s="314"/>
      <c r="DG494" s="314"/>
      <c r="DQ494" s="314"/>
      <c r="EA494" s="314"/>
      <c r="EK494" s="314"/>
      <c r="EU494" s="314"/>
      <c r="FE494" s="314"/>
      <c r="FO494" s="314"/>
      <c r="FY494" s="314"/>
      <c r="GI494" s="314"/>
      <c r="GS494" s="314"/>
      <c r="HC494" s="314"/>
      <c r="HM494" s="314"/>
      <c r="HW494" s="314"/>
    </row>
    <row r="495" s="3" customFormat="true" x14ac:dyDescent="0.25">
      <c r="A495" s="314"/>
      <c r="K495" s="314"/>
      <c r="U495" s="314"/>
      <c r="AE495" s="314"/>
      <c r="AO495" s="314"/>
      <c r="AY495" s="314"/>
      <c r="AZ495" s="314"/>
      <c r="BA495" s="314"/>
      <c r="BB495" s="314"/>
      <c r="BC495" s="314"/>
      <c r="BD495" s="314"/>
      <c r="BE495" s="314"/>
      <c r="BF495" s="314"/>
      <c r="BI495" s="314"/>
      <c r="BS495" s="314"/>
      <c r="CC495" s="314"/>
      <c r="CM495" s="314"/>
      <c r="CW495" s="314"/>
      <c r="DG495" s="314"/>
      <c r="DQ495" s="314"/>
      <c r="EA495" s="314"/>
      <c r="EK495" s="314"/>
      <c r="EU495" s="314"/>
      <c r="FE495" s="314"/>
      <c r="FO495" s="314"/>
      <c r="FY495" s="314"/>
      <c r="GI495" s="314"/>
      <c r="GS495" s="314"/>
      <c r="HC495" s="314"/>
      <c r="HM495" s="314"/>
      <c r="HW495" s="314"/>
    </row>
    <row r="496" s="3" customFormat="true" x14ac:dyDescent="0.25">
      <c r="A496" s="314"/>
      <c r="K496" s="314"/>
      <c r="U496" s="314"/>
      <c r="AE496" s="314"/>
      <c r="AO496" s="314"/>
      <c r="AY496" s="314"/>
      <c r="AZ496" s="314"/>
      <c r="BA496" s="314"/>
      <c r="BB496" s="314"/>
      <c r="BC496" s="314"/>
      <c r="BD496" s="314"/>
      <c r="BE496" s="314"/>
      <c r="BF496" s="314"/>
      <c r="BI496" s="314"/>
      <c r="BS496" s="314"/>
      <c r="CC496" s="314"/>
      <c r="CM496" s="314"/>
      <c r="CW496" s="314"/>
      <c r="DG496" s="314"/>
      <c r="DQ496" s="314"/>
      <c r="EA496" s="314"/>
      <c r="EK496" s="314"/>
      <c r="EU496" s="314"/>
      <c r="FE496" s="314"/>
      <c r="FO496" s="314"/>
      <c r="FY496" s="314"/>
      <c r="GI496" s="314"/>
      <c r="GS496" s="314"/>
      <c r="HC496" s="314"/>
      <c r="HM496" s="314"/>
      <c r="HW496" s="314"/>
    </row>
    <row r="497" s="3" customFormat="true" x14ac:dyDescent="0.25">
      <c r="A497" s="314"/>
      <c r="K497" s="314"/>
      <c r="U497" s="314"/>
      <c r="AE497" s="314"/>
      <c r="AO497" s="314"/>
      <c r="AY497" s="314"/>
      <c r="AZ497" s="314"/>
      <c r="BA497" s="314"/>
      <c r="BB497" s="314"/>
      <c r="BC497" s="314"/>
      <c r="BD497" s="314"/>
      <c r="BE497" s="314"/>
      <c r="BF497" s="314"/>
      <c r="BI497" s="314"/>
      <c r="BS497" s="314"/>
      <c r="CC497" s="314"/>
      <c r="CM497" s="314"/>
      <c r="CW497" s="314"/>
      <c r="DG497" s="314"/>
      <c r="DQ497" s="314"/>
      <c r="EA497" s="314"/>
      <c r="EK497" s="314"/>
      <c r="EU497" s="314"/>
      <c r="FE497" s="314"/>
      <c r="FO497" s="314"/>
      <c r="FY497" s="314"/>
      <c r="GI497" s="314"/>
      <c r="GS497" s="314"/>
      <c r="HC497" s="314"/>
      <c r="HM497" s="314"/>
      <c r="HW497" s="314"/>
    </row>
    <row r="498" s="3" customFormat="true" x14ac:dyDescent="0.25">
      <c r="A498" s="314"/>
      <c r="K498" s="314"/>
      <c r="U498" s="314"/>
      <c r="AE498" s="314"/>
      <c r="AO498" s="314"/>
      <c r="AY498" s="314"/>
      <c r="AZ498" s="314"/>
      <c r="BA498" s="314"/>
      <c r="BB498" s="314"/>
      <c r="BC498" s="314"/>
      <c r="BD498" s="314"/>
      <c r="BE498" s="314"/>
      <c r="BF498" s="314"/>
      <c r="BI498" s="314"/>
      <c r="BS498" s="314"/>
      <c r="CC498" s="314"/>
      <c r="CM498" s="314"/>
      <c r="CW498" s="314"/>
      <c r="DG498" s="314"/>
      <c r="DQ498" s="314"/>
      <c r="EA498" s="314"/>
      <c r="EK498" s="314"/>
      <c r="EU498" s="314"/>
      <c r="FE498" s="314"/>
      <c r="FO498" s="314"/>
      <c r="FY498" s="314"/>
      <c r="GI498" s="314"/>
      <c r="GS498" s="314"/>
      <c r="HC498" s="314"/>
      <c r="HM498" s="314"/>
      <c r="HW498" s="314"/>
    </row>
    <row r="499" s="3" customFormat="true" x14ac:dyDescent="0.25">
      <c r="A499" s="314"/>
      <c r="K499" s="314"/>
      <c r="U499" s="314"/>
      <c r="AE499" s="314"/>
      <c r="AO499" s="314"/>
      <c r="AY499" s="314"/>
      <c r="AZ499" s="314"/>
      <c r="BA499" s="314"/>
      <c r="BB499" s="314"/>
      <c r="BC499" s="314"/>
      <c r="BD499" s="314"/>
      <c r="BE499" s="314"/>
      <c r="BF499" s="314"/>
      <c r="BI499" s="314"/>
      <c r="BS499" s="314"/>
      <c r="CC499" s="314"/>
      <c r="CM499" s="314"/>
      <c r="CW499" s="314"/>
      <c r="DG499" s="314"/>
      <c r="DQ499" s="314"/>
      <c r="EA499" s="314"/>
      <c r="EK499" s="314"/>
      <c r="EU499" s="314"/>
      <c r="FE499" s="314"/>
      <c r="FO499" s="314"/>
      <c r="FY499" s="314"/>
      <c r="GI499" s="314"/>
      <c r="GS499" s="314"/>
      <c r="HC499" s="314"/>
      <c r="HM499" s="314"/>
      <c r="HW499" s="314"/>
    </row>
    <row r="500" s="3" customFormat="true" x14ac:dyDescent="0.25">
      <c r="A500" s="314"/>
      <c r="K500" s="314"/>
      <c r="U500" s="314"/>
      <c r="AE500" s="314"/>
      <c r="AO500" s="314"/>
      <c r="AY500" s="314"/>
      <c r="AZ500" s="314"/>
      <c r="BA500" s="314"/>
      <c r="BB500" s="314"/>
      <c r="BC500" s="314"/>
      <c r="BD500" s="314"/>
      <c r="BE500" s="314"/>
      <c r="BF500" s="314"/>
      <c r="BI500" s="314"/>
      <c r="BS500" s="314"/>
      <c r="CC500" s="314"/>
      <c r="CM500" s="314"/>
      <c r="CW500" s="314"/>
      <c r="DG500" s="314"/>
      <c r="DQ500" s="314"/>
      <c r="EA500" s="314"/>
      <c r="EK500" s="314"/>
      <c r="EU500" s="314"/>
      <c r="FE500" s="314"/>
      <c r="FO500" s="314"/>
      <c r="FY500" s="314"/>
      <c r="GI500" s="314"/>
      <c r="GS500" s="314"/>
      <c r="HC500" s="314"/>
      <c r="HM500" s="314"/>
      <c r="HW500" s="314"/>
    </row>
    <row r="501" s="3" customFormat="true" x14ac:dyDescent="0.25">
      <c r="A501" s="314"/>
      <c r="K501" s="314"/>
      <c r="U501" s="314"/>
      <c r="AE501" s="314"/>
      <c r="AO501" s="314"/>
      <c r="AY501" s="314"/>
      <c r="AZ501" s="314"/>
      <c r="BA501" s="314"/>
      <c r="BB501" s="314"/>
      <c r="BC501" s="314"/>
      <c r="BD501" s="314"/>
      <c r="BE501" s="314"/>
      <c r="BF501" s="314"/>
      <c r="BI501" s="314"/>
      <c r="BS501" s="314"/>
      <c r="CC501" s="314"/>
      <c r="CM501" s="314"/>
      <c r="CW501" s="314"/>
      <c r="DG501" s="314"/>
      <c r="DQ501" s="314"/>
      <c r="EA501" s="314"/>
      <c r="EK501" s="314"/>
      <c r="EU501" s="314"/>
      <c r="FE501" s="314"/>
      <c r="FO501" s="314"/>
      <c r="FY501" s="314"/>
      <c r="GI501" s="314"/>
      <c r="GS501" s="314"/>
      <c r="HC501" s="314"/>
      <c r="HM501" s="314"/>
      <c r="HW501" s="314"/>
    </row>
    <row r="502" s="3" customFormat="true" x14ac:dyDescent="0.25">
      <c r="A502" s="314"/>
      <c r="K502" s="314"/>
      <c r="U502" s="314"/>
      <c r="AE502" s="314"/>
      <c r="AO502" s="314"/>
      <c r="AY502" s="314"/>
      <c r="AZ502" s="314"/>
      <c r="BA502" s="314"/>
      <c r="BB502" s="314"/>
      <c r="BC502" s="314"/>
      <c r="BD502" s="314"/>
      <c r="BE502" s="314"/>
      <c r="BF502" s="314"/>
      <c r="BI502" s="314"/>
      <c r="BS502" s="314"/>
      <c r="CC502" s="314"/>
      <c r="CM502" s="314"/>
      <c r="CW502" s="314"/>
      <c r="DG502" s="314"/>
      <c r="DQ502" s="314"/>
      <c r="EA502" s="314"/>
      <c r="EK502" s="314"/>
      <c r="EU502" s="314"/>
      <c r="FE502" s="314"/>
      <c r="FO502" s="314"/>
      <c r="FY502" s="314"/>
      <c r="GI502" s="314"/>
      <c r="GS502" s="314"/>
      <c r="HC502" s="314"/>
      <c r="HM502" s="314"/>
      <c r="HW502" s="314"/>
    </row>
    <row r="503" s="3" customFormat="true" x14ac:dyDescent="0.25">
      <c r="A503" s="314"/>
      <c r="K503" s="314"/>
      <c r="U503" s="314"/>
      <c r="AE503" s="314"/>
      <c r="AO503" s="314"/>
      <c r="AY503" s="314"/>
      <c r="AZ503" s="314"/>
      <c r="BA503" s="314"/>
      <c r="BB503" s="314"/>
      <c r="BC503" s="314"/>
      <c r="BD503" s="314"/>
      <c r="BE503" s="314"/>
      <c r="BF503" s="314"/>
      <c r="BI503" s="314"/>
      <c r="BS503" s="314"/>
      <c r="CC503" s="314"/>
      <c r="CM503" s="314"/>
      <c r="CW503" s="314"/>
      <c r="DG503" s="314"/>
      <c r="DQ503" s="314"/>
      <c r="EA503" s="314"/>
      <c r="EK503" s="314"/>
      <c r="EU503" s="314"/>
      <c r="FE503" s="314"/>
      <c r="FO503" s="314"/>
      <c r="FY503" s="314"/>
      <c r="GI503" s="314"/>
      <c r="GS503" s="314"/>
      <c r="HC503" s="314"/>
      <c r="HM503" s="314"/>
      <c r="HW503" s="314"/>
    </row>
    <row r="504" s="3" customFormat="true" x14ac:dyDescent="0.25">
      <c r="A504" s="314"/>
      <c r="K504" s="314"/>
      <c r="U504" s="314"/>
      <c r="AE504" s="314"/>
      <c r="AO504" s="314"/>
      <c r="AY504" s="314"/>
      <c r="AZ504" s="314"/>
      <c r="BA504" s="314"/>
      <c r="BB504" s="314"/>
      <c r="BC504" s="314"/>
      <c r="BD504" s="314"/>
      <c r="BE504" s="314"/>
      <c r="BF504" s="314"/>
      <c r="BI504" s="314"/>
      <c r="BS504" s="314"/>
      <c r="CC504" s="314"/>
      <c r="CM504" s="314"/>
      <c r="CW504" s="314"/>
      <c r="DG504" s="314"/>
      <c r="DQ504" s="314"/>
      <c r="EA504" s="314"/>
      <c r="EK504" s="314"/>
      <c r="EU504" s="314"/>
      <c r="FE504" s="314"/>
      <c r="FO504" s="314"/>
      <c r="FY504" s="314"/>
      <c r="GI504" s="314"/>
      <c r="GS504" s="314"/>
      <c r="HC504" s="314"/>
      <c r="HM504" s="314"/>
      <c r="HW504" s="314"/>
    </row>
    <row r="505" s="3" customFormat="true" x14ac:dyDescent="0.25">
      <c r="A505" s="314"/>
      <c r="K505" s="314"/>
      <c r="U505" s="314"/>
      <c r="AE505" s="314"/>
      <c r="AO505" s="314"/>
      <c r="AY505" s="314"/>
      <c r="AZ505" s="314"/>
      <c r="BA505" s="314"/>
      <c r="BB505" s="314"/>
      <c r="BC505" s="314"/>
      <c r="BD505" s="314"/>
      <c r="BE505" s="314"/>
      <c r="BF505" s="314"/>
      <c r="BI505" s="314"/>
      <c r="BS505" s="314"/>
      <c r="CC505" s="314"/>
      <c r="CM505" s="314"/>
      <c r="CW505" s="314"/>
      <c r="DG505" s="314"/>
      <c r="DQ505" s="314"/>
      <c r="EA505" s="314"/>
      <c r="EK505" s="314"/>
      <c r="EU505" s="314"/>
      <c r="FE505" s="314"/>
      <c r="FO505" s="314"/>
      <c r="FY505" s="314"/>
      <c r="GI505" s="314"/>
      <c r="GS505" s="314"/>
      <c r="HC505" s="314"/>
      <c r="HM505" s="314"/>
      <c r="HW505" s="314"/>
    </row>
    <row r="506" s="3" customFormat="true" x14ac:dyDescent="0.25">
      <c r="A506" s="314"/>
      <c r="K506" s="314"/>
      <c r="U506" s="314"/>
      <c r="AE506" s="314"/>
      <c r="AO506" s="314"/>
      <c r="AY506" s="314"/>
      <c r="AZ506" s="314"/>
      <c r="BA506" s="314"/>
      <c r="BB506" s="314"/>
      <c r="BC506" s="314"/>
      <c r="BD506" s="314"/>
      <c r="BE506" s="314"/>
      <c r="BF506" s="314"/>
      <c r="BI506" s="314"/>
      <c r="BS506" s="314"/>
      <c r="CC506" s="314"/>
      <c r="CM506" s="314"/>
      <c r="CW506" s="314"/>
      <c r="DG506" s="314"/>
      <c r="DQ506" s="314"/>
      <c r="EA506" s="314"/>
      <c r="EK506" s="314"/>
      <c r="EU506" s="314"/>
      <c r="FE506" s="314"/>
      <c r="FO506" s="314"/>
      <c r="FY506" s="314"/>
      <c r="GI506" s="314"/>
      <c r="GS506" s="314"/>
      <c r="HC506" s="314"/>
      <c r="HM506" s="314"/>
      <c r="HW506" s="314"/>
    </row>
    <row r="507" s="3" customFormat="true" x14ac:dyDescent="0.25">
      <c r="A507" s="314"/>
      <c r="K507" s="314"/>
      <c r="U507" s="314"/>
      <c r="AE507" s="314"/>
      <c r="AO507" s="314"/>
      <c r="AY507" s="314"/>
      <c r="AZ507" s="314"/>
      <c r="BA507" s="314"/>
      <c r="BB507" s="314"/>
      <c r="BC507" s="314"/>
      <c r="BD507" s="314"/>
      <c r="BE507" s="314"/>
      <c r="BF507" s="314"/>
      <c r="BI507" s="314"/>
      <c r="BS507" s="314"/>
      <c r="CC507" s="314"/>
      <c r="CM507" s="314"/>
      <c r="CW507" s="314"/>
      <c r="DG507" s="314"/>
      <c r="DQ507" s="314"/>
      <c r="EA507" s="314"/>
      <c r="EK507" s="314"/>
      <c r="EU507" s="314"/>
      <c r="FE507" s="314"/>
      <c r="FO507" s="314"/>
      <c r="FY507" s="314"/>
      <c r="GI507" s="314"/>
      <c r="GS507" s="314"/>
      <c r="HC507" s="314"/>
      <c r="HM507" s="314"/>
      <c r="HW507" s="314"/>
    </row>
    <row r="508" s="3" customFormat="true" x14ac:dyDescent="0.25">
      <c r="A508" s="314"/>
      <c r="K508" s="314"/>
      <c r="U508" s="314"/>
      <c r="AE508" s="314"/>
      <c r="AO508" s="314"/>
      <c r="AY508" s="314"/>
      <c r="AZ508" s="314"/>
      <c r="BA508" s="314"/>
      <c r="BB508" s="314"/>
      <c r="BC508" s="314"/>
      <c r="BD508" s="314"/>
      <c r="BE508" s="314"/>
      <c r="BF508" s="314"/>
      <c r="BI508" s="314"/>
      <c r="BS508" s="314"/>
      <c r="CC508" s="314"/>
      <c r="CM508" s="314"/>
      <c r="CW508" s="314"/>
      <c r="DG508" s="314"/>
      <c r="DQ508" s="314"/>
      <c r="EA508" s="314"/>
      <c r="EK508" s="314"/>
      <c r="EU508" s="314"/>
      <c r="FE508" s="314"/>
      <c r="FO508" s="314"/>
      <c r="FY508" s="314"/>
      <c r="GI508" s="314"/>
      <c r="GS508" s="314"/>
      <c r="HC508" s="314"/>
      <c r="HM508" s="314"/>
      <c r="HW508" s="314"/>
    </row>
    <row r="509" s="3" customFormat="true" x14ac:dyDescent="0.25">
      <c r="A509" s="314"/>
      <c r="K509" s="314"/>
      <c r="U509" s="314"/>
      <c r="AE509" s="314"/>
      <c r="AO509" s="314"/>
      <c r="AY509" s="314"/>
      <c r="AZ509" s="314"/>
      <c r="BA509" s="314"/>
      <c r="BB509" s="314"/>
      <c r="BC509" s="314"/>
      <c r="BD509" s="314"/>
      <c r="BE509" s="314"/>
      <c r="BF509" s="314"/>
      <c r="BI509" s="314"/>
      <c r="BS509" s="314"/>
      <c r="CC509" s="314"/>
      <c r="CM509" s="314"/>
      <c r="CW509" s="314"/>
      <c r="DG509" s="314"/>
      <c r="DQ509" s="314"/>
      <c r="EA509" s="314"/>
      <c r="EK509" s="314"/>
      <c r="EU509" s="314"/>
      <c r="FE509" s="314"/>
      <c r="FO509" s="314"/>
      <c r="FY509" s="314"/>
      <c r="GI509" s="314"/>
      <c r="GS509" s="314"/>
      <c r="HC509" s="314"/>
      <c r="HM509" s="314"/>
      <c r="HW509" s="314"/>
    </row>
    <row r="510" s="3" customFormat="true" x14ac:dyDescent="0.25">
      <c r="A510" s="314"/>
      <c r="K510" s="314"/>
      <c r="U510" s="314"/>
      <c r="AE510" s="314"/>
      <c r="AO510" s="314"/>
      <c r="AY510" s="314"/>
      <c r="AZ510" s="314"/>
      <c r="BA510" s="314"/>
      <c r="BB510" s="314"/>
      <c r="BC510" s="314"/>
      <c r="BD510" s="314"/>
      <c r="BE510" s="314"/>
      <c r="BF510" s="314"/>
      <c r="BI510" s="314"/>
      <c r="BS510" s="314"/>
      <c r="CC510" s="314"/>
      <c r="CM510" s="314"/>
      <c r="CW510" s="314"/>
      <c r="DG510" s="314"/>
      <c r="DQ510" s="314"/>
      <c r="EA510" s="314"/>
      <c r="EK510" s="314"/>
      <c r="EU510" s="314"/>
      <c r="FE510" s="314"/>
      <c r="FO510" s="314"/>
      <c r="FY510" s="314"/>
      <c r="GI510" s="314"/>
      <c r="GS510" s="314"/>
      <c r="HC510" s="314"/>
      <c r="HM510" s="314"/>
      <c r="HW510" s="314"/>
    </row>
    <row r="511" s="3" customFormat="true" x14ac:dyDescent="0.25">
      <c r="A511" s="314"/>
      <c r="K511" s="314"/>
      <c r="U511" s="314"/>
      <c r="AE511" s="314"/>
      <c r="AO511" s="314"/>
      <c r="AY511" s="314"/>
      <c r="AZ511" s="314"/>
      <c r="BA511" s="314"/>
      <c r="BB511" s="314"/>
      <c r="BC511" s="314"/>
      <c r="BD511" s="314"/>
      <c r="BE511" s="314"/>
      <c r="BF511" s="314"/>
      <c r="BI511" s="314"/>
      <c r="BS511" s="314"/>
      <c r="CC511" s="314"/>
      <c r="CM511" s="314"/>
      <c r="CW511" s="314"/>
      <c r="DG511" s="314"/>
      <c r="DQ511" s="314"/>
      <c r="EA511" s="314"/>
      <c r="EK511" s="314"/>
      <c r="EU511" s="314"/>
      <c r="FE511" s="314"/>
      <c r="FO511" s="314"/>
      <c r="FY511" s="314"/>
      <c r="GI511" s="314"/>
      <c r="GS511" s="314"/>
      <c r="HC511" s="314"/>
      <c r="HM511" s="314"/>
      <c r="HW511" s="314"/>
    </row>
    <row r="512" s="3" customFormat="true" x14ac:dyDescent="0.25">
      <c r="A512" s="314"/>
      <c r="K512" s="314"/>
      <c r="U512" s="314"/>
      <c r="AE512" s="314"/>
      <c r="AO512" s="314"/>
      <c r="AY512" s="314"/>
      <c r="AZ512" s="314"/>
      <c r="BA512" s="314"/>
      <c r="BB512" s="314"/>
      <c r="BC512" s="314"/>
      <c r="BD512" s="314"/>
      <c r="BE512" s="314"/>
      <c r="BF512" s="314"/>
      <c r="BI512" s="314"/>
      <c r="BS512" s="314"/>
      <c r="CC512" s="314"/>
      <c r="CM512" s="314"/>
      <c r="CW512" s="314"/>
      <c r="DG512" s="314"/>
      <c r="DQ512" s="314"/>
      <c r="EA512" s="314"/>
      <c r="EK512" s="314"/>
      <c r="EU512" s="314"/>
      <c r="FE512" s="314"/>
      <c r="FO512" s="314"/>
      <c r="FY512" s="314"/>
      <c r="GI512" s="314"/>
      <c r="GS512" s="314"/>
      <c r="HC512" s="314"/>
      <c r="HM512" s="314"/>
      <c r="HW512" s="314"/>
    </row>
    <row r="513" s="3" customFormat="true" x14ac:dyDescent="0.25">
      <c r="A513" s="314"/>
      <c r="K513" s="314"/>
      <c r="U513" s="314"/>
      <c r="AE513" s="314"/>
      <c r="AO513" s="314"/>
      <c r="AY513" s="314"/>
      <c r="AZ513" s="314"/>
      <c r="BA513" s="314"/>
      <c r="BB513" s="314"/>
      <c r="BC513" s="314"/>
      <c r="BD513" s="314"/>
      <c r="BE513" s="314"/>
      <c r="BF513" s="314"/>
      <c r="BI513" s="314"/>
      <c r="BS513" s="314"/>
      <c r="CC513" s="314"/>
      <c r="CM513" s="314"/>
      <c r="CW513" s="314"/>
      <c r="DG513" s="314"/>
      <c r="DQ513" s="314"/>
      <c r="EA513" s="314"/>
      <c r="EK513" s="314"/>
      <c r="EU513" s="314"/>
      <c r="FE513" s="314"/>
      <c r="FO513" s="314"/>
      <c r="FY513" s="314"/>
      <c r="GI513" s="314"/>
      <c r="GS513" s="314"/>
      <c r="HC513" s="314"/>
      <c r="HM513" s="314"/>
      <c r="HW513" s="314"/>
    </row>
    <row r="514" s="3" customFormat="true" x14ac:dyDescent="0.25">
      <c r="A514" s="314"/>
      <c r="K514" s="314"/>
      <c r="U514" s="314"/>
      <c r="AE514" s="314"/>
      <c r="AO514" s="314"/>
      <c r="AY514" s="314"/>
      <c r="AZ514" s="314"/>
      <c r="BA514" s="314"/>
      <c r="BB514" s="314"/>
      <c r="BC514" s="314"/>
      <c r="BD514" s="314"/>
      <c r="BE514" s="314"/>
      <c r="BF514" s="314"/>
      <c r="BI514" s="314"/>
      <c r="BS514" s="314"/>
      <c r="CC514" s="314"/>
      <c r="CM514" s="314"/>
      <c r="CW514" s="314"/>
      <c r="DG514" s="314"/>
      <c r="DQ514" s="314"/>
      <c r="EA514" s="314"/>
      <c r="EK514" s="314"/>
      <c r="EU514" s="314"/>
      <c r="FE514" s="314"/>
      <c r="FO514" s="314"/>
      <c r="FY514" s="314"/>
      <c r="GI514" s="314"/>
      <c r="GS514" s="314"/>
      <c r="HC514" s="314"/>
      <c r="HM514" s="314"/>
      <c r="HW514" s="314"/>
    </row>
    <row r="515" s="3" customFormat="true" x14ac:dyDescent="0.25">
      <c r="A515" s="314"/>
      <c r="K515" s="314"/>
      <c r="U515" s="314"/>
      <c r="AE515" s="314"/>
      <c r="AO515" s="314"/>
      <c r="AY515" s="314"/>
      <c r="AZ515" s="314"/>
      <c r="BA515" s="314"/>
      <c r="BB515" s="314"/>
      <c r="BC515" s="314"/>
      <c r="BD515" s="314"/>
      <c r="BE515" s="314"/>
      <c r="BF515" s="314"/>
      <c r="BI515" s="314"/>
      <c r="BS515" s="314"/>
      <c r="CC515" s="314"/>
      <c r="CM515" s="314"/>
      <c r="CW515" s="314"/>
      <c r="DG515" s="314"/>
      <c r="DQ515" s="314"/>
      <c r="EA515" s="314"/>
      <c r="EK515" s="314"/>
      <c r="EU515" s="314"/>
      <c r="FE515" s="314"/>
      <c r="FO515" s="314"/>
      <c r="FY515" s="314"/>
      <c r="GI515" s="314"/>
      <c r="GS515" s="314"/>
      <c r="HC515" s="314"/>
      <c r="HM515" s="314"/>
      <c r="HW515" s="314"/>
    </row>
    <row r="516" s="3" customFormat="true" x14ac:dyDescent="0.25">
      <c r="A516" s="314"/>
      <c r="K516" s="314"/>
      <c r="U516" s="314"/>
      <c r="AE516" s="314"/>
      <c r="AO516" s="314"/>
      <c r="AY516" s="314"/>
      <c r="AZ516" s="314"/>
      <c r="BA516" s="314"/>
      <c r="BB516" s="314"/>
      <c r="BC516" s="314"/>
      <c r="BD516" s="314"/>
      <c r="BE516" s="314"/>
      <c r="BF516" s="314"/>
      <c r="BI516" s="314"/>
      <c r="BS516" s="314"/>
      <c r="CC516" s="314"/>
      <c r="CM516" s="314"/>
      <c r="CW516" s="314"/>
      <c r="DG516" s="314"/>
      <c r="DQ516" s="314"/>
      <c r="EA516" s="314"/>
      <c r="EK516" s="314"/>
      <c r="EU516" s="314"/>
      <c r="FE516" s="314"/>
      <c r="FO516" s="314"/>
      <c r="FY516" s="314"/>
      <c r="GI516" s="314"/>
      <c r="GS516" s="314"/>
      <c r="HC516" s="314"/>
      <c r="HM516" s="314"/>
      <c r="HW516" s="314"/>
    </row>
    <row r="517" s="3" customFormat="true" x14ac:dyDescent="0.25">
      <c r="A517" s="314"/>
      <c r="K517" s="314"/>
      <c r="U517" s="314"/>
      <c r="AE517" s="314"/>
      <c r="AO517" s="314"/>
      <c r="AY517" s="314"/>
      <c r="AZ517" s="314"/>
      <c r="BA517" s="314"/>
      <c r="BB517" s="314"/>
      <c r="BC517" s="314"/>
      <c r="BD517" s="314"/>
      <c r="BE517" s="314"/>
      <c r="BF517" s="314"/>
      <c r="BI517" s="314"/>
      <c r="BS517" s="314"/>
      <c r="CC517" s="314"/>
      <c r="CM517" s="314"/>
      <c r="CW517" s="314"/>
      <c r="DG517" s="314"/>
      <c r="DQ517" s="314"/>
      <c r="EA517" s="314"/>
      <c r="EK517" s="314"/>
      <c r="EU517" s="314"/>
      <c r="FE517" s="314"/>
      <c r="FO517" s="314"/>
      <c r="FY517" s="314"/>
      <c r="GI517" s="314"/>
      <c r="GS517" s="314"/>
      <c r="HC517" s="314"/>
      <c r="HM517" s="314"/>
      <c r="HW517" s="314"/>
    </row>
    <row r="518" s="3" customFormat="true" x14ac:dyDescent="0.25">
      <c r="A518" s="314"/>
      <c r="K518" s="314"/>
      <c r="U518" s="314"/>
      <c r="AE518" s="314"/>
      <c r="AO518" s="314"/>
      <c r="AY518" s="314"/>
      <c r="AZ518" s="314"/>
      <c r="BA518" s="314"/>
      <c r="BB518" s="314"/>
      <c r="BC518" s="314"/>
      <c r="BD518" s="314"/>
      <c r="BE518" s="314"/>
      <c r="BF518" s="314"/>
      <c r="BI518" s="314"/>
      <c r="BS518" s="314"/>
      <c r="CC518" s="314"/>
      <c r="CM518" s="314"/>
      <c r="CW518" s="314"/>
      <c r="DG518" s="314"/>
      <c r="DQ518" s="314"/>
      <c r="EA518" s="314"/>
      <c r="EK518" s="314"/>
      <c r="EU518" s="314"/>
      <c r="FE518" s="314"/>
      <c r="FO518" s="314"/>
      <c r="FY518" s="314"/>
      <c r="GI518" s="314"/>
      <c r="GS518" s="314"/>
      <c r="HC518" s="314"/>
      <c r="HM518" s="314"/>
      <c r="HW518" s="314"/>
    </row>
    <row r="519" s="3" customFormat="true" x14ac:dyDescent="0.25">
      <c r="A519" s="314"/>
      <c r="K519" s="314"/>
      <c r="U519" s="314"/>
      <c r="AE519" s="314"/>
      <c r="AO519" s="314"/>
      <c r="AY519" s="314"/>
      <c r="AZ519" s="314"/>
      <c r="BA519" s="314"/>
      <c r="BB519" s="314"/>
      <c r="BC519" s="314"/>
      <c r="BD519" s="314"/>
      <c r="BE519" s="314"/>
      <c r="BF519" s="314"/>
      <c r="BI519" s="314"/>
      <c r="BS519" s="314"/>
      <c r="CC519" s="314"/>
      <c r="CM519" s="314"/>
      <c r="CW519" s="314"/>
      <c r="DG519" s="314"/>
      <c r="DQ519" s="314"/>
      <c r="EA519" s="314"/>
      <c r="EK519" s="314"/>
      <c r="EU519" s="314"/>
      <c r="FE519" s="314"/>
      <c r="FO519" s="314"/>
      <c r="FY519" s="314"/>
      <c r="GI519" s="314"/>
      <c r="GS519" s="314"/>
      <c r="HC519" s="314"/>
      <c r="HM519" s="314"/>
      <c r="HW519" s="314"/>
    </row>
    <row r="520" s="3" customFormat="true" x14ac:dyDescent="0.25">
      <c r="A520" s="314"/>
      <c r="K520" s="314"/>
      <c r="U520" s="314"/>
      <c r="AE520" s="314"/>
      <c r="AO520" s="314"/>
      <c r="AY520" s="314"/>
      <c r="AZ520" s="314"/>
      <c r="BA520" s="314"/>
      <c r="BB520" s="314"/>
      <c r="BC520" s="314"/>
      <c r="BD520" s="314"/>
      <c r="BE520" s="314"/>
      <c r="BF520" s="314"/>
      <c r="BI520" s="314"/>
      <c r="BS520" s="314"/>
      <c r="CC520" s="314"/>
      <c r="CM520" s="314"/>
      <c r="CW520" s="314"/>
      <c r="DG520" s="314"/>
      <c r="DQ520" s="314"/>
      <c r="EA520" s="314"/>
      <c r="EK520" s="314"/>
      <c r="EU520" s="314"/>
      <c r="FE520" s="314"/>
      <c r="FO520" s="314"/>
      <c r="FY520" s="314"/>
      <c r="GI520" s="314"/>
      <c r="GS520" s="314"/>
      <c r="HC520" s="314"/>
      <c r="HM520" s="314"/>
      <c r="HW520" s="314"/>
    </row>
    <row r="521" s="3" customFormat="true" x14ac:dyDescent="0.25">
      <c r="A521" s="314"/>
      <c r="K521" s="314"/>
      <c r="U521" s="314"/>
      <c r="AE521" s="314"/>
      <c r="AO521" s="314"/>
      <c r="AY521" s="314"/>
      <c r="AZ521" s="314"/>
      <c r="BA521" s="314"/>
      <c r="BB521" s="314"/>
      <c r="BC521" s="314"/>
      <c r="BD521" s="314"/>
      <c r="BE521" s="314"/>
      <c r="BF521" s="314"/>
      <c r="BI521" s="314"/>
      <c r="BS521" s="314"/>
      <c r="CC521" s="314"/>
      <c r="CM521" s="314"/>
      <c r="CW521" s="314"/>
      <c r="DG521" s="314"/>
      <c r="DQ521" s="314"/>
      <c r="EA521" s="314"/>
      <c r="EK521" s="314"/>
      <c r="EU521" s="314"/>
      <c r="FE521" s="314"/>
      <c r="FO521" s="314"/>
      <c r="FY521" s="314"/>
      <c r="GI521" s="314"/>
      <c r="GS521" s="314"/>
      <c r="HC521" s="314"/>
      <c r="HM521" s="314"/>
      <c r="HW521" s="314"/>
    </row>
    <row r="522" s="3" customFormat="true" x14ac:dyDescent="0.25">
      <c r="A522" s="314"/>
      <c r="K522" s="314"/>
      <c r="U522" s="314"/>
      <c r="AE522" s="314"/>
      <c r="AO522" s="314"/>
      <c r="AY522" s="314"/>
      <c r="AZ522" s="314"/>
      <c r="BA522" s="314"/>
      <c r="BB522" s="314"/>
      <c r="BC522" s="314"/>
      <c r="BD522" s="314"/>
      <c r="BE522" s="314"/>
      <c r="BF522" s="314"/>
      <c r="BI522" s="314"/>
      <c r="BS522" s="314"/>
      <c r="CC522" s="314"/>
      <c r="CM522" s="314"/>
      <c r="CW522" s="314"/>
      <c r="DG522" s="314"/>
      <c r="DQ522" s="314"/>
      <c r="EA522" s="314"/>
      <c r="EK522" s="314"/>
      <c r="EU522" s="314"/>
      <c r="FE522" s="314"/>
      <c r="FO522" s="314"/>
      <c r="FY522" s="314"/>
      <c r="GI522" s="314"/>
      <c r="GS522" s="314"/>
      <c r="HC522" s="314"/>
      <c r="HM522" s="314"/>
      <c r="HW522" s="314"/>
    </row>
    <row r="523" s="3" customFormat="true" x14ac:dyDescent="0.25">
      <c r="A523" s="314"/>
      <c r="K523" s="314"/>
      <c r="U523" s="314"/>
      <c r="AE523" s="314"/>
      <c r="AO523" s="314"/>
      <c r="AY523" s="314"/>
      <c r="AZ523" s="314"/>
      <c r="BA523" s="314"/>
      <c r="BB523" s="314"/>
      <c r="BC523" s="314"/>
      <c r="BD523" s="314"/>
      <c r="BE523" s="314"/>
      <c r="BF523" s="314"/>
      <c r="BI523" s="314"/>
      <c r="BS523" s="314"/>
      <c r="CC523" s="314"/>
      <c r="CM523" s="314"/>
      <c r="CW523" s="314"/>
      <c r="DG523" s="314"/>
      <c r="DQ523" s="314"/>
      <c r="EA523" s="314"/>
      <c r="EK523" s="314"/>
      <c r="EU523" s="314"/>
      <c r="FE523" s="314"/>
      <c r="FO523" s="314"/>
      <c r="FY523" s="314"/>
      <c r="GI523" s="314"/>
      <c r="GS523" s="314"/>
      <c r="HC523" s="314"/>
      <c r="HM523" s="314"/>
      <c r="HW523" s="314"/>
    </row>
    <row r="524" s="3" customFormat="true" x14ac:dyDescent="0.25">
      <c r="A524" s="314"/>
      <c r="K524" s="314"/>
      <c r="U524" s="314"/>
      <c r="AE524" s="314"/>
      <c r="AO524" s="314"/>
      <c r="AY524" s="314"/>
      <c r="AZ524" s="314"/>
      <c r="BA524" s="314"/>
      <c r="BB524" s="314"/>
      <c r="BC524" s="314"/>
      <c r="BD524" s="314"/>
      <c r="BE524" s="314"/>
      <c r="BF524" s="314"/>
      <c r="BI524" s="314"/>
      <c r="BS524" s="314"/>
      <c r="CC524" s="314"/>
      <c r="CM524" s="314"/>
      <c r="CW524" s="314"/>
      <c r="DG524" s="314"/>
      <c r="DQ524" s="314"/>
      <c r="EA524" s="314"/>
      <c r="EK524" s="314"/>
      <c r="EU524" s="314"/>
      <c r="FE524" s="314"/>
      <c r="FO524" s="314"/>
      <c r="FY524" s="314"/>
      <c r="GI524" s="314"/>
      <c r="GS524" s="314"/>
      <c r="HC524" s="314"/>
      <c r="HM524" s="314"/>
      <c r="HW524" s="314"/>
    </row>
    <row r="525" s="3" customFormat="true" x14ac:dyDescent="0.25">
      <c r="A525" s="314"/>
      <c r="K525" s="314"/>
      <c r="U525" s="314"/>
      <c r="AE525" s="314"/>
      <c r="AO525" s="314"/>
      <c r="AY525" s="314"/>
      <c r="AZ525" s="314"/>
      <c r="BA525" s="314"/>
      <c r="BB525" s="314"/>
      <c r="BC525" s="314"/>
      <c r="BD525" s="314"/>
      <c r="BE525" s="314"/>
      <c r="BF525" s="314"/>
      <c r="BI525" s="314"/>
      <c r="BS525" s="314"/>
      <c r="CC525" s="314"/>
      <c r="CM525" s="314"/>
      <c r="CW525" s="314"/>
      <c r="DG525" s="314"/>
      <c r="DQ525" s="314"/>
      <c r="EA525" s="314"/>
      <c r="EK525" s="314"/>
      <c r="EU525" s="314"/>
      <c r="FE525" s="314"/>
      <c r="FO525" s="314"/>
      <c r="FY525" s="314"/>
      <c r="GI525" s="314"/>
      <c r="GS525" s="314"/>
      <c r="HC525" s="314"/>
      <c r="HM525" s="314"/>
      <c r="HW525" s="314"/>
    </row>
    <row r="526" s="3" customFormat="true" x14ac:dyDescent="0.25">
      <c r="A526" s="314"/>
      <c r="K526" s="314"/>
      <c r="U526" s="314"/>
      <c r="AE526" s="314"/>
      <c r="AO526" s="314"/>
      <c r="AY526" s="314"/>
      <c r="AZ526" s="314"/>
      <c r="BA526" s="314"/>
      <c r="BB526" s="314"/>
      <c r="BC526" s="314"/>
      <c r="BD526" s="314"/>
      <c r="BE526" s="314"/>
      <c r="BF526" s="314"/>
      <c r="BI526" s="314"/>
      <c r="BS526" s="314"/>
      <c r="CC526" s="314"/>
      <c r="CM526" s="314"/>
      <c r="CW526" s="314"/>
      <c r="DG526" s="314"/>
      <c r="DQ526" s="314"/>
      <c r="EA526" s="314"/>
      <c r="EK526" s="314"/>
      <c r="EU526" s="314"/>
      <c r="FE526" s="314"/>
      <c r="FO526" s="314"/>
      <c r="FY526" s="314"/>
      <c r="GI526" s="314"/>
      <c r="GS526" s="314"/>
      <c r="HC526" s="314"/>
      <c r="HM526" s="314"/>
      <c r="HW526" s="314"/>
    </row>
    <row r="527" s="3" customFormat="true" x14ac:dyDescent="0.25">
      <c r="A527" s="314"/>
      <c r="K527" s="314"/>
      <c r="U527" s="314"/>
      <c r="AE527" s="314"/>
      <c r="AO527" s="314"/>
      <c r="AY527" s="314"/>
      <c r="AZ527" s="314"/>
      <c r="BA527" s="314"/>
      <c r="BB527" s="314"/>
      <c r="BC527" s="314"/>
      <c r="BD527" s="314"/>
      <c r="BE527" s="314"/>
      <c r="BF527" s="314"/>
      <c r="BI527" s="314"/>
      <c r="BS527" s="314"/>
      <c r="CC527" s="314"/>
      <c r="CM527" s="314"/>
      <c r="CW527" s="314"/>
      <c r="DG527" s="314"/>
      <c r="DQ527" s="314"/>
      <c r="EA527" s="314"/>
      <c r="EK527" s="314"/>
      <c r="EU527" s="314"/>
      <c r="FE527" s="314"/>
      <c r="FO527" s="314"/>
      <c r="FY527" s="314"/>
      <c r="GI527" s="314"/>
      <c r="GS527" s="314"/>
      <c r="HC527" s="314"/>
      <c r="HM527" s="314"/>
      <c r="HW527" s="314"/>
    </row>
    <row r="528" s="3" customFormat="true" x14ac:dyDescent="0.25">
      <c r="A528" s="314"/>
      <c r="K528" s="314"/>
      <c r="U528" s="314"/>
      <c r="AE528" s="314"/>
      <c r="AO528" s="314"/>
      <c r="AY528" s="314"/>
      <c r="AZ528" s="314"/>
      <c r="BA528" s="314"/>
      <c r="BB528" s="314"/>
      <c r="BC528" s="314"/>
      <c r="BD528" s="314"/>
      <c r="BE528" s="314"/>
      <c r="BF528" s="314"/>
      <c r="BI528" s="314"/>
      <c r="BS528" s="314"/>
      <c r="CC528" s="314"/>
      <c r="CM528" s="314"/>
      <c r="CW528" s="314"/>
      <c r="DG528" s="314"/>
      <c r="DQ528" s="314"/>
      <c r="EA528" s="314"/>
      <c r="EK528" s="314"/>
      <c r="EU528" s="314"/>
      <c r="FE528" s="314"/>
      <c r="FO528" s="314"/>
      <c r="FY528" s="314"/>
      <c r="GI528" s="314"/>
      <c r="GS528" s="314"/>
      <c r="HC528" s="314"/>
      <c r="HM528" s="314"/>
      <c r="HW528" s="314"/>
    </row>
    <row r="529" s="3" customFormat="true" x14ac:dyDescent="0.25">
      <c r="A529" s="314"/>
      <c r="K529" s="314"/>
      <c r="U529" s="314"/>
      <c r="AE529" s="314"/>
      <c r="AO529" s="314"/>
      <c r="AY529" s="314"/>
      <c r="AZ529" s="314"/>
      <c r="BA529" s="314"/>
      <c r="BB529" s="314"/>
      <c r="BC529" s="314"/>
      <c r="BD529" s="314"/>
      <c r="BE529" s="314"/>
      <c r="BF529" s="314"/>
      <c r="BI529" s="314"/>
      <c r="BS529" s="314"/>
      <c r="CC529" s="314"/>
      <c r="CM529" s="314"/>
      <c r="CW529" s="314"/>
      <c r="DG529" s="314"/>
      <c r="DQ529" s="314"/>
      <c r="EA529" s="314"/>
      <c r="EK529" s="314"/>
      <c r="EU529" s="314"/>
      <c r="FE529" s="314"/>
      <c r="FO529" s="314"/>
      <c r="FY529" s="314"/>
      <c r="GI529" s="314"/>
      <c r="GS529" s="314"/>
      <c r="HC529" s="314"/>
      <c r="HM529" s="314"/>
      <c r="HW529" s="314"/>
    </row>
    <row r="530" s="3" customFormat="true" x14ac:dyDescent="0.25">
      <c r="A530" s="314"/>
      <c r="K530" s="314"/>
      <c r="U530" s="314"/>
      <c r="AE530" s="314"/>
      <c r="AO530" s="314"/>
      <c r="AY530" s="314"/>
      <c r="AZ530" s="314"/>
      <c r="BA530" s="314"/>
      <c r="BB530" s="314"/>
      <c r="BC530" s="314"/>
      <c r="BD530" s="314"/>
      <c r="BE530" s="314"/>
      <c r="BF530" s="314"/>
      <c r="BI530" s="314"/>
      <c r="BS530" s="314"/>
      <c r="CC530" s="314"/>
      <c r="CM530" s="314"/>
      <c r="CW530" s="314"/>
      <c r="DG530" s="314"/>
      <c r="DQ530" s="314"/>
      <c r="EA530" s="314"/>
      <c r="EK530" s="314"/>
      <c r="EU530" s="314"/>
      <c r="FE530" s="314"/>
      <c r="FO530" s="314"/>
      <c r="FY530" s="314"/>
      <c r="GI530" s="314"/>
      <c r="GS530" s="314"/>
      <c r="HC530" s="314"/>
      <c r="HM530" s="314"/>
      <c r="HW530" s="314"/>
    </row>
    <row r="531" s="3" customFormat="true" x14ac:dyDescent="0.25">
      <c r="A531" s="314"/>
      <c r="K531" s="314"/>
      <c r="U531" s="314"/>
      <c r="AE531" s="314"/>
      <c r="AO531" s="314"/>
      <c r="AY531" s="314"/>
      <c r="AZ531" s="314"/>
      <c r="BA531" s="314"/>
      <c r="BB531" s="314"/>
      <c r="BC531" s="314"/>
      <c r="BD531" s="314"/>
      <c r="BE531" s="314"/>
      <c r="BF531" s="314"/>
      <c r="BI531" s="314"/>
      <c r="BS531" s="314"/>
      <c r="CC531" s="314"/>
      <c r="CM531" s="314"/>
      <c r="CW531" s="314"/>
      <c r="DG531" s="314"/>
      <c r="DQ531" s="314"/>
      <c r="EA531" s="314"/>
      <c r="EK531" s="314"/>
      <c r="EU531" s="314"/>
      <c r="FE531" s="314"/>
      <c r="FO531" s="314"/>
      <c r="FY531" s="314"/>
      <c r="GI531" s="314"/>
      <c r="GS531" s="314"/>
      <c r="HC531" s="314"/>
      <c r="HM531" s="314"/>
      <c r="HW531" s="314"/>
    </row>
    <row r="532" s="3" customFormat="true" x14ac:dyDescent="0.25">
      <c r="A532" s="314"/>
      <c r="K532" s="314"/>
      <c r="U532" s="314"/>
      <c r="AE532" s="314"/>
      <c r="AO532" s="314"/>
      <c r="AY532" s="314"/>
      <c r="AZ532" s="314"/>
      <c r="BA532" s="314"/>
      <c r="BB532" s="314"/>
      <c r="BC532" s="314"/>
      <c r="BD532" s="314"/>
      <c r="BE532" s="314"/>
      <c r="BF532" s="314"/>
      <c r="BI532" s="314"/>
      <c r="BS532" s="314"/>
      <c r="CC532" s="314"/>
      <c r="CM532" s="314"/>
      <c r="CW532" s="314"/>
      <c r="DG532" s="314"/>
      <c r="DQ532" s="314"/>
      <c r="EA532" s="314"/>
      <c r="EK532" s="314"/>
      <c r="EU532" s="314"/>
      <c r="FE532" s="314"/>
      <c r="FO532" s="314"/>
      <c r="FY532" s="314"/>
      <c r="GI532" s="314"/>
      <c r="GS532" s="314"/>
      <c r="HC532" s="314"/>
      <c r="HM532" s="314"/>
      <c r="HW532" s="314"/>
    </row>
    <row r="533" s="3" customFormat="true" x14ac:dyDescent="0.25">
      <c r="A533" s="314"/>
      <c r="K533" s="314"/>
      <c r="U533" s="314"/>
      <c r="AE533" s="314"/>
      <c r="AO533" s="314"/>
      <c r="AY533" s="314"/>
      <c r="AZ533" s="314"/>
      <c r="BA533" s="314"/>
      <c r="BB533" s="314"/>
      <c r="BC533" s="314"/>
      <c r="BD533" s="314"/>
      <c r="BE533" s="314"/>
      <c r="BF533" s="314"/>
      <c r="BI533" s="314"/>
      <c r="BS533" s="314"/>
      <c r="CC533" s="314"/>
      <c r="CM533" s="314"/>
      <c r="CW533" s="314"/>
      <c r="DG533" s="314"/>
      <c r="DQ533" s="314"/>
      <c r="EA533" s="314"/>
      <c r="EK533" s="314"/>
      <c r="EU533" s="314"/>
      <c r="FE533" s="314"/>
      <c r="FO533" s="314"/>
      <c r="FY533" s="314"/>
      <c r="GI533" s="314"/>
      <c r="GS533" s="314"/>
      <c r="HC533" s="314"/>
      <c r="HM533" s="314"/>
      <c r="HW533" s="314"/>
    </row>
    <row r="534" s="3" customFormat="true" x14ac:dyDescent="0.25">
      <c r="A534" s="314"/>
      <c r="K534" s="314"/>
      <c r="U534" s="314"/>
      <c r="AE534" s="314"/>
      <c r="AO534" s="314"/>
      <c r="AY534" s="314"/>
      <c r="AZ534" s="314"/>
      <c r="BA534" s="314"/>
      <c r="BB534" s="314"/>
      <c r="BC534" s="314"/>
      <c r="BD534" s="314"/>
      <c r="BE534" s="314"/>
      <c r="BF534" s="314"/>
      <c r="BI534" s="314"/>
      <c r="BS534" s="314"/>
      <c r="CC534" s="314"/>
      <c r="CM534" s="314"/>
      <c r="CW534" s="314"/>
      <c r="DG534" s="314"/>
      <c r="DQ534" s="314"/>
      <c r="EA534" s="314"/>
      <c r="EK534" s="314"/>
      <c r="EU534" s="314"/>
      <c r="FE534" s="314"/>
      <c r="FO534" s="314"/>
      <c r="FY534" s="314"/>
      <c r="GI534" s="314"/>
      <c r="GS534" s="314"/>
      <c r="HC534" s="314"/>
      <c r="HM534" s="314"/>
      <c r="HW534" s="314"/>
    </row>
    <row r="535" s="3" customFormat="true" x14ac:dyDescent="0.25">
      <c r="A535" s="314"/>
      <c r="K535" s="314"/>
      <c r="U535" s="314"/>
      <c r="AE535" s="314"/>
      <c r="AO535" s="314"/>
      <c r="AY535" s="314"/>
      <c r="AZ535" s="314"/>
      <c r="BA535" s="314"/>
      <c r="BB535" s="314"/>
      <c r="BC535" s="314"/>
      <c r="BD535" s="314"/>
      <c r="BE535" s="314"/>
      <c r="BF535" s="314"/>
      <c r="BI535" s="314"/>
      <c r="BS535" s="314"/>
      <c r="CC535" s="314"/>
      <c r="CM535" s="314"/>
      <c r="CW535" s="314"/>
      <c r="DG535" s="314"/>
      <c r="DQ535" s="314"/>
      <c r="EA535" s="314"/>
      <c r="EK535" s="314"/>
      <c r="EU535" s="314"/>
      <c r="FE535" s="314"/>
      <c r="FO535" s="314"/>
      <c r="FY535" s="314"/>
      <c r="GI535" s="314"/>
      <c r="GS535" s="314"/>
      <c r="HC535" s="314"/>
      <c r="HM535" s="314"/>
      <c r="HW535" s="314"/>
    </row>
    <row r="536" s="3" customFormat="true" x14ac:dyDescent="0.25">
      <c r="A536" s="314"/>
      <c r="K536" s="314"/>
      <c r="U536" s="314"/>
      <c r="AE536" s="314"/>
      <c r="AO536" s="314"/>
      <c r="AY536" s="314"/>
      <c r="AZ536" s="314"/>
      <c r="BA536" s="314"/>
      <c r="BB536" s="314"/>
      <c r="BC536" s="314"/>
      <c r="BD536" s="314"/>
      <c r="BE536" s="314"/>
      <c r="BF536" s="314"/>
      <c r="BI536" s="314"/>
      <c r="BS536" s="314"/>
      <c r="CC536" s="314"/>
      <c r="CM536" s="314"/>
      <c r="CW536" s="314"/>
      <c r="DG536" s="314"/>
      <c r="DQ536" s="314"/>
      <c r="EA536" s="314"/>
      <c r="EK536" s="314"/>
      <c r="EU536" s="314"/>
      <c r="FE536" s="314"/>
      <c r="FO536" s="314"/>
      <c r="FY536" s="314"/>
      <c r="GI536" s="314"/>
      <c r="GS536" s="314"/>
      <c r="HC536" s="314"/>
      <c r="HM536" s="314"/>
      <c r="HW536" s="314"/>
    </row>
    <row r="537" s="3" customFormat="true" x14ac:dyDescent="0.25">
      <c r="A537" s="314"/>
      <c r="K537" s="314"/>
      <c r="U537" s="314"/>
      <c r="AE537" s="314"/>
      <c r="AO537" s="314"/>
      <c r="AY537" s="314"/>
      <c r="AZ537" s="314"/>
      <c r="BA537" s="314"/>
      <c r="BB537" s="314"/>
      <c r="BC537" s="314"/>
      <c r="BD537" s="314"/>
      <c r="BE537" s="314"/>
      <c r="BF537" s="314"/>
      <c r="BI537" s="314"/>
      <c r="BS537" s="314"/>
      <c r="CC537" s="314"/>
      <c r="CM537" s="314"/>
      <c r="CW537" s="314"/>
      <c r="DG537" s="314"/>
      <c r="DQ537" s="314"/>
      <c r="EA537" s="314"/>
      <c r="EK537" s="314"/>
      <c r="EU537" s="314"/>
      <c r="FE537" s="314"/>
      <c r="FO537" s="314"/>
      <c r="FY537" s="314"/>
      <c r="GI537" s="314"/>
      <c r="GS537" s="314"/>
      <c r="HC537" s="314"/>
      <c r="HM537" s="314"/>
      <c r="HW537" s="314"/>
    </row>
    <row r="538" s="3" customFormat="true" x14ac:dyDescent="0.25">
      <c r="A538" s="314"/>
      <c r="K538" s="314"/>
      <c r="U538" s="314"/>
      <c r="AE538" s="314"/>
      <c r="AO538" s="314"/>
      <c r="AY538" s="314"/>
      <c r="AZ538" s="314"/>
      <c r="BA538" s="314"/>
      <c r="BB538" s="314"/>
      <c r="BC538" s="314"/>
      <c r="BD538" s="314"/>
      <c r="BE538" s="314"/>
      <c r="BF538" s="314"/>
      <c r="BI538" s="314"/>
      <c r="BS538" s="314"/>
      <c r="CC538" s="314"/>
      <c r="CM538" s="314"/>
      <c r="CW538" s="314"/>
      <c r="DG538" s="314"/>
      <c r="DQ538" s="314"/>
      <c r="EA538" s="314"/>
      <c r="EK538" s="314"/>
      <c r="EU538" s="314"/>
      <c r="FE538" s="314"/>
      <c r="FO538" s="314"/>
      <c r="FY538" s="314"/>
      <c r="GI538" s="314"/>
      <c r="GS538" s="314"/>
      <c r="HC538" s="314"/>
      <c r="HM538" s="314"/>
      <c r="HW538" s="314"/>
    </row>
    <row r="539" s="3" customFormat="true" x14ac:dyDescent="0.25">
      <c r="A539" s="314"/>
      <c r="K539" s="314"/>
      <c r="U539" s="314"/>
      <c r="AE539" s="314"/>
      <c r="AO539" s="314"/>
      <c r="AY539" s="314"/>
      <c r="AZ539" s="314"/>
      <c r="BA539" s="314"/>
      <c r="BB539" s="314"/>
      <c r="BC539" s="314"/>
      <c r="BD539" s="314"/>
      <c r="BE539" s="314"/>
      <c r="BF539" s="314"/>
      <c r="BI539" s="314"/>
      <c r="BS539" s="314"/>
      <c r="CC539" s="314"/>
      <c r="CM539" s="314"/>
      <c r="CW539" s="314"/>
      <c r="DG539" s="314"/>
      <c r="DQ539" s="314"/>
      <c r="EA539" s="314"/>
      <c r="EK539" s="314"/>
      <c r="EU539" s="314"/>
      <c r="FE539" s="314"/>
      <c r="FO539" s="314"/>
      <c r="FY539" s="314"/>
      <c r="GI539" s="314"/>
      <c r="GS539" s="314"/>
      <c r="HC539" s="314"/>
      <c r="HM539" s="314"/>
      <c r="HW539" s="314"/>
    </row>
    <row r="540" s="3" customFormat="true" x14ac:dyDescent="0.25">
      <c r="A540" s="314"/>
      <c r="K540" s="314"/>
      <c r="U540" s="314"/>
      <c r="AE540" s="314"/>
      <c r="AO540" s="314"/>
      <c r="AY540" s="314"/>
      <c r="AZ540" s="314"/>
      <c r="BA540" s="314"/>
      <c r="BB540" s="314"/>
      <c r="BC540" s="314"/>
      <c r="BD540" s="314"/>
      <c r="BE540" s="314"/>
      <c r="BF540" s="314"/>
      <c r="BI540" s="314"/>
      <c r="BS540" s="314"/>
      <c r="CC540" s="314"/>
      <c r="CM540" s="314"/>
      <c r="CW540" s="314"/>
      <c r="DG540" s="314"/>
      <c r="DQ540" s="314"/>
      <c r="EA540" s="314"/>
      <c r="EK540" s="314"/>
      <c r="EU540" s="314"/>
      <c r="FE540" s="314"/>
      <c r="FO540" s="314"/>
      <c r="FY540" s="314"/>
      <c r="GI540" s="314"/>
      <c r="GS540" s="314"/>
      <c r="HC540" s="314"/>
      <c r="HM540" s="314"/>
      <c r="HW540" s="314"/>
    </row>
    <row r="541" s="3" customFormat="true" x14ac:dyDescent="0.25">
      <c r="A541" s="314"/>
      <c r="K541" s="314"/>
      <c r="U541" s="314"/>
      <c r="AE541" s="314"/>
      <c r="AO541" s="314"/>
      <c r="AY541" s="314"/>
      <c r="AZ541" s="314"/>
      <c r="BA541" s="314"/>
      <c r="BB541" s="314"/>
      <c r="BC541" s="314"/>
      <c r="BD541" s="314"/>
      <c r="BE541" s="314"/>
      <c r="BF541" s="314"/>
      <c r="BI541" s="314"/>
      <c r="BS541" s="314"/>
      <c r="CC541" s="314"/>
      <c r="CM541" s="314"/>
      <c r="CW541" s="314"/>
      <c r="DG541" s="314"/>
      <c r="DQ541" s="314"/>
      <c r="EA541" s="314"/>
      <c r="EK541" s="314"/>
      <c r="EU541" s="314"/>
      <c r="FE541" s="314"/>
      <c r="FO541" s="314"/>
      <c r="FY541" s="314"/>
      <c r="GI541" s="314"/>
      <c r="GS541" s="314"/>
      <c r="HC541" s="314"/>
      <c r="HM541" s="314"/>
      <c r="HW541" s="314"/>
    </row>
    <row r="542" s="3" customFormat="true" x14ac:dyDescent="0.25">
      <c r="A542" s="314"/>
      <c r="K542" s="314"/>
      <c r="U542" s="314"/>
      <c r="AE542" s="314"/>
      <c r="AO542" s="314"/>
      <c r="AY542" s="314"/>
      <c r="AZ542" s="314"/>
      <c r="BA542" s="314"/>
      <c r="BB542" s="314"/>
      <c r="BC542" s="314"/>
      <c r="BD542" s="314"/>
      <c r="BE542" s="314"/>
      <c r="BF542" s="314"/>
      <c r="BI542" s="314"/>
      <c r="BS542" s="314"/>
      <c r="CC542" s="314"/>
      <c r="CM542" s="314"/>
      <c r="CW542" s="314"/>
      <c r="DG542" s="314"/>
      <c r="DQ542" s="314"/>
      <c r="EA542" s="314"/>
      <c r="EK542" s="314"/>
      <c r="EU542" s="314"/>
      <c r="FE542" s="314"/>
      <c r="FO542" s="314"/>
      <c r="FY542" s="314"/>
      <c r="GI542" s="314"/>
      <c r="GS542" s="314"/>
      <c r="HC542" s="314"/>
      <c r="HM542" s="314"/>
      <c r="HW542" s="314"/>
    </row>
    <row r="543" s="3" customFormat="true" x14ac:dyDescent="0.25">
      <c r="A543" s="314"/>
      <c r="K543" s="314"/>
      <c r="U543" s="314"/>
      <c r="AE543" s="314"/>
      <c r="AO543" s="314"/>
      <c r="AY543" s="314"/>
      <c r="AZ543" s="314"/>
      <c r="BA543" s="314"/>
      <c r="BB543" s="314"/>
      <c r="BC543" s="314"/>
      <c r="BD543" s="314"/>
      <c r="BE543" s="314"/>
      <c r="BF543" s="314"/>
      <c r="BI543" s="314"/>
      <c r="BS543" s="314"/>
      <c r="CC543" s="314"/>
      <c r="CM543" s="314"/>
      <c r="CW543" s="314"/>
      <c r="DG543" s="314"/>
      <c r="DQ543" s="314"/>
      <c r="EA543" s="314"/>
      <c r="EK543" s="314"/>
      <c r="EU543" s="314"/>
      <c r="FE543" s="314"/>
      <c r="FO543" s="314"/>
      <c r="FY543" s="314"/>
      <c r="GI543" s="314"/>
      <c r="GS543" s="314"/>
      <c r="HC543" s="314"/>
      <c r="HM543" s="314"/>
      <c r="HW543" s="314"/>
    </row>
    <row r="544" s="3" customFormat="true" x14ac:dyDescent="0.25">
      <c r="A544" s="314"/>
      <c r="K544" s="314"/>
      <c r="U544" s="314"/>
      <c r="AE544" s="314"/>
      <c r="AO544" s="314"/>
      <c r="AY544" s="314"/>
      <c r="AZ544" s="314"/>
      <c r="BA544" s="314"/>
      <c r="BB544" s="314"/>
      <c r="BC544" s="314"/>
      <c r="BD544" s="314"/>
      <c r="BE544" s="314"/>
      <c r="BF544" s="314"/>
      <c r="BI544" s="314"/>
      <c r="BS544" s="314"/>
      <c r="CC544" s="314"/>
      <c r="CM544" s="314"/>
      <c r="CW544" s="314"/>
      <c r="DG544" s="314"/>
      <c r="DQ544" s="314"/>
      <c r="EA544" s="314"/>
      <c r="EK544" s="314"/>
      <c r="EU544" s="314"/>
      <c r="FE544" s="314"/>
      <c r="FO544" s="314"/>
      <c r="FY544" s="314"/>
      <c r="GI544" s="314"/>
      <c r="GS544" s="314"/>
      <c r="HC544" s="314"/>
      <c r="HM544" s="314"/>
      <c r="HW544" s="314"/>
    </row>
    <row r="545" s="3" customFormat="true" x14ac:dyDescent="0.25">
      <c r="A545" s="314"/>
      <c r="K545" s="314"/>
      <c r="U545" s="314"/>
      <c r="AE545" s="314"/>
      <c r="AO545" s="314"/>
      <c r="AY545" s="314"/>
      <c r="AZ545" s="314"/>
      <c r="BA545" s="314"/>
      <c r="BB545" s="314"/>
      <c r="BC545" s="314"/>
      <c r="BD545" s="314"/>
      <c r="BE545" s="314"/>
      <c r="BF545" s="314"/>
      <c r="BI545" s="314"/>
      <c r="BS545" s="314"/>
      <c r="CC545" s="314"/>
      <c r="CM545" s="314"/>
      <c r="CW545" s="314"/>
      <c r="DG545" s="314"/>
      <c r="DQ545" s="314"/>
      <c r="EA545" s="314"/>
      <c r="EK545" s="314"/>
      <c r="EU545" s="314"/>
      <c r="FE545" s="314"/>
      <c r="FO545" s="314"/>
      <c r="FY545" s="314"/>
      <c r="GI545" s="314"/>
      <c r="GS545" s="314"/>
      <c r="HC545" s="314"/>
      <c r="HM545" s="314"/>
      <c r="HW545" s="314"/>
    </row>
    <row r="546" s="3" customFormat="true" x14ac:dyDescent="0.25">
      <c r="A546" s="314"/>
      <c r="K546" s="314"/>
      <c r="U546" s="314"/>
      <c r="AE546" s="314"/>
      <c r="AO546" s="314"/>
      <c r="AY546" s="314"/>
      <c r="AZ546" s="314"/>
      <c r="BA546" s="314"/>
      <c r="BB546" s="314"/>
      <c r="BC546" s="314"/>
      <c r="BD546" s="314"/>
      <c r="BE546" s="314"/>
      <c r="BF546" s="314"/>
      <c r="BI546" s="314"/>
      <c r="BS546" s="314"/>
      <c r="CC546" s="314"/>
      <c r="CM546" s="314"/>
      <c r="CW546" s="314"/>
      <c r="DG546" s="314"/>
      <c r="DQ546" s="314"/>
      <c r="EA546" s="314"/>
      <c r="EK546" s="314"/>
      <c r="EU546" s="314"/>
      <c r="FE546" s="314"/>
      <c r="FO546" s="314"/>
      <c r="FY546" s="314"/>
      <c r="GI546" s="314"/>
      <c r="GS546" s="314"/>
      <c r="HC546" s="314"/>
      <c r="HM546" s="314"/>
      <c r="HW546" s="314"/>
    </row>
    <row r="547" s="3" customFormat="true" x14ac:dyDescent="0.25">
      <c r="A547" s="314"/>
      <c r="K547" s="314"/>
      <c r="U547" s="314"/>
      <c r="AE547" s="314"/>
      <c r="AO547" s="314"/>
      <c r="AY547" s="314"/>
      <c r="AZ547" s="314"/>
      <c r="BA547" s="314"/>
      <c r="BB547" s="314"/>
      <c r="BC547" s="314"/>
      <c r="BD547" s="314"/>
      <c r="BE547" s="314"/>
      <c r="BF547" s="314"/>
      <c r="BI547" s="314"/>
      <c r="BS547" s="314"/>
      <c r="CC547" s="314"/>
      <c r="CM547" s="314"/>
      <c r="CW547" s="314"/>
      <c r="DG547" s="314"/>
      <c r="DQ547" s="314"/>
      <c r="EA547" s="314"/>
      <c r="EK547" s="314"/>
      <c r="EU547" s="314"/>
      <c r="FE547" s="314"/>
      <c r="FO547" s="314"/>
      <c r="FY547" s="314"/>
      <c r="GI547" s="314"/>
      <c r="GS547" s="314"/>
      <c r="HC547" s="314"/>
      <c r="HM547" s="314"/>
      <c r="HW547" s="314"/>
    </row>
    <row r="548" s="3" customFormat="true" x14ac:dyDescent="0.25">
      <c r="A548" s="314"/>
      <c r="K548" s="314"/>
      <c r="U548" s="314"/>
      <c r="AE548" s="314"/>
      <c r="AO548" s="314"/>
      <c r="AY548" s="314"/>
      <c r="AZ548" s="314"/>
      <c r="BA548" s="314"/>
      <c r="BB548" s="314"/>
      <c r="BC548" s="314"/>
      <c r="BD548" s="314"/>
      <c r="BE548" s="314"/>
      <c r="BF548" s="314"/>
      <c r="BI548" s="314"/>
      <c r="BS548" s="314"/>
      <c r="CC548" s="314"/>
      <c r="CM548" s="314"/>
      <c r="CW548" s="314"/>
      <c r="DG548" s="314"/>
      <c r="DQ548" s="314"/>
      <c r="EA548" s="314"/>
      <c r="EK548" s="314"/>
      <c r="EU548" s="314"/>
      <c r="FE548" s="314"/>
      <c r="FO548" s="314"/>
      <c r="FY548" s="314"/>
      <c r="GI548" s="314"/>
      <c r="GS548" s="314"/>
      <c r="HC548" s="314"/>
      <c r="HM548" s="314"/>
      <c r="HW548" s="314"/>
    </row>
    <row r="549" s="3" customFormat="true" x14ac:dyDescent="0.25">
      <c r="A549" s="314"/>
      <c r="K549" s="314"/>
      <c r="U549" s="314"/>
      <c r="AE549" s="314"/>
      <c r="AO549" s="314"/>
      <c r="AY549" s="314"/>
      <c r="AZ549" s="314"/>
      <c r="BA549" s="314"/>
      <c r="BB549" s="314"/>
      <c r="BC549" s="314"/>
      <c r="BD549" s="314"/>
      <c r="BE549" s="314"/>
      <c r="BF549" s="314"/>
      <c r="BI549" s="314"/>
      <c r="BS549" s="314"/>
      <c r="CC549" s="314"/>
      <c r="CM549" s="314"/>
      <c r="CW549" s="314"/>
      <c r="DG549" s="314"/>
      <c r="DQ549" s="314"/>
      <c r="EA549" s="314"/>
      <c r="EK549" s="314"/>
      <c r="EU549" s="314"/>
      <c r="FE549" s="314"/>
      <c r="FO549" s="314"/>
      <c r="FY549" s="314"/>
      <c r="GI549" s="314"/>
      <c r="GS549" s="314"/>
      <c r="HC549" s="314"/>
      <c r="HM549" s="314"/>
      <c r="HW549" s="314"/>
    </row>
    <row r="550" s="3" customFormat="true" x14ac:dyDescent="0.25">
      <c r="A550" s="314"/>
      <c r="K550" s="314"/>
      <c r="U550" s="314"/>
      <c r="AE550" s="314"/>
      <c r="AO550" s="314"/>
      <c r="AY550" s="314"/>
      <c r="AZ550" s="314"/>
      <c r="BA550" s="314"/>
      <c r="BB550" s="314"/>
      <c r="BC550" s="314"/>
      <c r="BD550" s="314"/>
      <c r="BE550" s="314"/>
      <c r="BF550" s="314"/>
      <c r="BI550" s="314"/>
      <c r="BS550" s="314"/>
      <c r="CC550" s="314"/>
      <c r="CM550" s="314"/>
      <c r="CW550" s="314"/>
      <c r="DG550" s="314"/>
      <c r="DQ550" s="314"/>
      <c r="EA550" s="314"/>
      <c r="EK550" s="314"/>
      <c r="EU550" s="314"/>
      <c r="FE550" s="314"/>
      <c r="FO550" s="314"/>
      <c r="FY550" s="314"/>
      <c r="GI550" s="314"/>
      <c r="GS550" s="314"/>
      <c r="HC550" s="314"/>
      <c r="HM550" s="314"/>
      <c r="HW550" s="314"/>
    </row>
    <row r="551" s="3" customFormat="true" x14ac:dyDescent="0.25">
      <c r="A551" s="314"/>
      <c r="K551" s="314"/>
      <c r="U551" s="314"/>
      <c r="AE551" s="314"/>
      <c r="AO551" s="314"/>
      <c r="AY551" s="314"/>
      <c r="AZ551" s="314"/>
      <c r="BA551" s="314"/>
      <c r="BB551" s="314"/>
      <c r="BC551" s="314"/>
      <c r="BD551" s="314"/>
      <c r="BE551" s="314"/>
      <c r="BF551" s="314"/>
      <c r="BI551" s="314"/>
      <c r="BS551" s="314"/>
      <c r="CC551" s="314"/>
      <c r="CM551" s="314"/>
      <c r="CW551" s="314"/>
      <c r="DG551" s="314"/>
      <c r="DQ551" s="314"/>
      <c r="EA551" s="314"/>
      <c r="EK551" s="314"/>
      <c r="EU551" s="314"/>
      <c r="FE551" s="314"/>
      <c r="FO551" s="314"/>
      <c r="FY551" s="314"/>
      <c r="GI551" s="314"/>
      <c r="GS551" s="314"/>
      <c r="HC551" s="314"/>
      <c r="HM551" s="314"/>
      <c r="HW551" s="314"/>
    </row>
    <row r="552" s="3" customFormat="true" x14ac:dyDescent="0.25">
      <c r="A552" s="314"/>
      <c r="K552" s="314"/>
      <c r="U552" s="314"/>
      <c r="AE552" s="314"/>
      <c r="AO552" s="314"/>
      <c r="AY552" s="314"/>
      <c r="AZ552" s="314"/>
      <c r="BA552" s="314"/>
      <c r="BB552" s="314"/>
      <c r="BC552" s="314"/>
      <c r="BD552" s="314"/>
      <c r="BE552" s="314"/>
      <c r="BF552" s="314"/>
      <c r="BI552" s="314"/>
      <c r="BS552" s="314"/>
      <c r="CC552" s="314"/>
      <c r="CM552" s="314"/>
      <c r="CW552" s="314"/>
      <c r="DG552" s="314"/>
      <c r="DQ552" s="314"/>
      <c r="EA552" s="314"/>
      <c r="EK552" s="314"/>
      <c r="EU552" s="314"/>
      <c r="FE552" s="314"/>
      <c r="FO552" s="314"/>
      <c r="FY552" s="314"/>
      <c r="GI552" s="314"/>
      <c r="GS552" s="314"/>
      <c r="HC552" s="314"/>
      <c r="HM552" s="314"/>
      <c r="HW552" s="314"/>
    </row>
    <row r="553" s="3" customFormat="true" x14ac:dyDescent="0.25">
      <c r="A553" s="314"/>
      <c r="K553" s="314"/>
      <c r="U553" s="314"/>
      <c r="AE553" s="314"/>
      <c r="AO553" s="314"/>
      <c r="AY553" s="314"/>
      <c r="AZ553" s="314"/>
      <c r="BA553" s="314"/>
      <c r="BB553" s="314"/>
      <c r="BC553" s="314"/>
      <c r="BD553" s="314"/>
      <c r="BE553" s="314"/>
      <c r="BF553" s="314"/>
      <c r="BI553" s="314"/>
      <c r="BS553" s="314"/>
      <c r="CC553" s="314"/>
      <c r="CM553" s="314"/>
      <c r="CW553" s="314"/>
      <c r="DG553" s="314"/>
      <c r="DQ553" s="314"/>
      <c r="EA553" s="314"/>
      <c r="EK553" s="314"/>
      <c r="EU553" s="314"/>
      <c r="FE553" s="314"/>
      <c r="FO553" s="314"/>
      <c r="FY553" s="314"/>
      <c r="GI553" s="314"/>
      <c r="GS553" s="314"/>
      <c r="HC553" s="314"/>
      <c r="HM553" s="314"/>
      <c r="HW553" s="314"/>
    </row>
    <row r="554" s="3" customFormat="true" x14ac:dyDescent="0.25">
      <c r="A554" s="314"/>
      <c r="K554" s="314"/>
      <c r="U554" s="314"/>
      <c r="AE554" s="314"/>
      <c r="AO554" s="314"/>
      <c r="AY554" s="314"/>
      <c r="AZ554" s="314"/>
      <c r="BA554" s="314"/>
      <c r="BB554" s="314"/>
      <c r="BC554" s="314"/>
      <c r="BD554" s="314"/>
      <c r="BE554" s="314"/>
      <c r="BF554" s="314"/>
      <c r="BI554" s="314"/>
      <c r="BS554" s="314"/>
      <c r="CC554" s="314"/>
      <c r="CM554" s="314"/>
      <c r="CW554" s="314"/>
      <c r="DG554" s="314"/>
      <c r="DQ554" s="314"/>
      <c r="EA554" s="314"/>
      <c r="EK554" s="314"/>
      <c r="EU554" s="314"/>
      <c r="FE554" s="314"/>
      <c r="FO554" s="314"/>
      <c r="FY554" s="314"/>
      <c r="GI554" s="314"/>
      <c r="GS554" s="314"/>
      <c r="HC554" s="314"/>
      <c r="HM554" s="314"/>
      <c r="HW554" s="314"/>
    </row>
    <row r="555" s="3" customFormat="true" x14ac:dyDescent="0.25">
      <c r="A555" s="314"/>
      <c r="K555" s="314"/>
      <c r="U555" s="314"/>
      <c r="AE555" s="314"/>
      <c r="AO555" s="314"/>
      <c r="AY555" s="314"/>
      <c r="AZ555" s="314"/>
      <c r="BA555" s="314"/>
      <c r="BB555" s="314"/>
      <c r="BC555" s="314"/>
      <c r="BD555" s="314"/>
      <c r="BE555" s="314"/>
      <c r="BF555" s="314"/>
      <c r="BI555" s="314"/>
      <c r="BS555" s="314"/>
      <c r="CC555" s="314"/>
      <c r="CM555" s="314"/>
      <c r="CW555" s="314"/>
      <c r="DG555" s="314"/>
      <c r="DQ555" s="314"/>
      <c r="EA555" s="314"/>
      <c r="EK555" s="314"/>
      <c r="EU555" s="314"/>
      <c r="FE555" s="314"/>
      <c r="FO555" s="314"/>
      <c r="FY555" s="314"/>
      <c r="GI555" s="314"/>
      <c r="GS555" s="314"/>
      <c r="HC555" s="314"/>
      <c r="HM555" s="314"/>
      <c r="HW555" s="314"/>
    </row>
    <row r="556" s="3" customFormat="true" x14ac:dyDescent="0.25">
      <c r="A556" s="314"/>
      <c r="K556" s="314"/>
      <c r="U556" s="314"/>
      <c r="AE556" s="314"/>
      <c r="AO556" s="314"/>
      <c r="AY556" s="314"/>
      <c r="AZ556" s="314"/>
      <c r="BA556" s="314"/>
      <c r="BB556" s="314"/>
      <c r="BC556" s="314"/>
      <c r="BD556" s="314"/>
      <c r="BE556" s="314"/>
      <c r="BF556" s="314"/>
      <c r="BI556" s="314"/>
      <c r="BS556" s="314"/>
      <c r="CC556" s="314"/>
      <c r="CM556" s="314"/>
      <c r="CW556" s="314"/>
      <c r="DG556" s="314"/>
      <c r="DQ556" s="314"/>
      <c r="EA556" s="314"/>
      <c r="EK556" s="314"/>
      <c r="EU556" s="314"/>
      <c r="FE556" s="314"/>
      <c r="FO556" s="314"/>
      <c r="FY556" s="314"/>
      <c r="GI556" s="314"/>
      <c r="GS556" s="314"/>
      <c r="HC556" s="314"/>
      <c r="HM556" s="314"/>
      <c r="HW556" s="314"/>
    </row>
    <row r="557" s="3" customFormat="true" x14ac:dyDescent="0.25">
      <c r="A557" s="314"/>
      <c r="K557" s="314"/>
      <c r="U557" s="314"/>
      <c r="AE557" s="314"/>
      <c r="AO557" s="314"/>
      <c r="AY557" s="314"/>
      <c r="AZ557" s="314"/>
      <c r="BA557" s="314"/>
      <c r="BB557" s="314"/>
      <c r="BC557" s="314"/>
      <c r="BD557" s="314"/>
      <c r="BE557" s="314"/>
      <c r="BF557" s="314"/>
      <c r="BI557" s="314"/>
      <c r="BS557" s="314"/>
      <c r="CC557" s="314"/>
      <c r="CM557" s="314"/>
      <c r="CW557" s="314"/>
      <c r="DG557" s="314"/>
      <c r="DQ557" s="314"/>
      <c r="EA557" s="314"/>
      <c r="EK557" s="314"/>
      <c r="EU557" s="314"/>
      <c r="FE557" s="314"/>
      <c r="FO557" s="314"/>
      <c r="FY557" s="314"/>
      <c r="GI557" s="314"/>
      <c r="GS557" s="314"/>
      <c r="HC557" s="314"/>
      <c r="HM557" s="314"/>
      <c r="HW557" s="314"/>
    </row>
    <row r="558" s="3" customFormat="true" x14ac:dyDescent="0.25">
      <c r="A558" s="314"/>
      <c r="K558" s="314"/>
      <c r="U558" s="314"/>
      <c r="AE558" s="314"/>
      <c r="AO558" s="314"/>
      <c r="AY558" s="314"/>
      <c r="AZ558" s="314"/>
      <c r="BA558" s="314"/>
      <c r="BB558" s="314"/>
      <c r="BC558" s="314"/>
      <c r="BD558" s="314"/>
      <c r="BE558" s="314"/>
      <c r="BF558" s="314"/>
      <c r="BI558" s="314"/>
      <c r="BS558" s="314"/>
      <c r="CC558" s="314"/>
      <c r="CM558" s="314"/>
      <c r="CW558" s="314"/>
      <c r="DG558" s="314"/>
      <c r="DQ558" s="314"/>
      <c r="EA558" s="314"/>
      <c r="EK558" s="314"/>
      <c r="EU558" s="314"/>
      <c r="FE558" s="314"/>
      <c r="FO558" s="314"/>
      <c r="FY558" s="314"/>
      <c r="GI558" s="314"/>
      <c r="GS558" s="314"/>
      <c r="HC558" s="314"/>
      <c r="HM558" s="314"/>
      <c r="HW558" s="314"/>
    </row>
    <row r="559" s="3" customFormat="true" x14ac:dyDescent="0.25">
      <c r="A559" s="314"/>
      <c r="K559" s="314"/>
      <c r="U559" s="314"/>
      <c r="AE559" s="314"/>
      <c r="AO559" s="314"/>
      <c r="AY559" s="314"/>
      <c r="AZ559" s="314"/>
      <c r="BA559" s="314"/>
      <c r="BB559" s="314"/>
      <c r="BC559" s="314"/>
      <c r="BD559" s="314"/>
      <c r="BE559" s="314"/>
      <c r="BF559" s="314"/>
      <c r="BI559" s="314"/>
      <c r="BS559" s="314"/>
      <c r="CC559" s="314"/>
      <c r="CM559" s="314"/>
      <c r="CW559" s="314"/>
      <c r="DG559" s="314"/>
      <c r="DQ559" s="314"/>
      <c r="EA559" s="314"/>
      <c r="EK559" s="314"/>
      <c r="EU559" s="314"/>
      <c r="FE559" s="314"/>
      <c r="FO559" s="314"/>
      <c r="FY559" s="314"/>
      <c r="GI559" s="314"/>
      <c r="GS559" s="314"/>
      <c r="HC559" s="314"/>
      <c r="HM559" s="314"/>
      <c r="HW559" s="314"/>
    </row>
    <row r="560" s="3" customFormat="true" x14ac:dyDescent="0.25">
      <c r="A560" s="314"/>
      <c r="K560" s="314"/>
      <c r="U560" s="314"/>
      <c r="AE560" s="314"/>
      <c r="AO560" s="314"/>
      <c r="AY560" s="314"/>
      <c r="AZ560" s="314"/>
      <c r="BA560" s="314"/>
      <c r="BB560" s="314"/>
      <c r="BC560" s="314"/>
      <c r="BD560" s="314"/>
      <c r="BE560" s="314"/>
      <c r="BF560" s="314"/>
      <c r="BI560" s="314"/>
      <c r="BS560" s="314"/>
      <c r="CC560" s="314"/>
      <c r="CM560" s="314"/>
      <c r="CW560" s="314"/>
      <c r="DG560" s="314"/>
      <c r="DQ560" s="314"/>
      <c r="EA560" s="314"/>
      <c r="EK560" s="314"/>
      <c r="EU560" s="314"/>
      <c r="FE560" s="314"/>
      <c r="FO560" s="314"/>
      <c r="FY560" s="314"/>
      <c r="GI560" s="314"/>
      <c r="GS560" s="314"/>
      <c r="HC560" s="314"/>
      <c r="HM560" s="314"/>
      <c r="HW560" s="314"/>
    </row>
    <row r="561" s="3" customFormat="true" x14ac:dyDescent="0.25">
      <c r="A561" s="314"/>
      <c r="K561" s="314"/>
      <c r="U561" s="314"/>
      <c r="AE561" s="314"/>
      <c r="AO561" s="314"/>
      <c r="AY561" s="314"/>
      <c r="AZ561" s="314"/>
      <c r="BA561" s="314"/>
      <c r="BB561" s="314"/>
      <c r="BC561" s="314"/>
      <c r="BD561" s="314"/>
      <c r="BE561" s="314"/>
      <c r="BF561" s="314"/>
      <c r="BI561" s="314"/>
      <c r="BS561" s="314"/>
      <c r="CC561" s="314"/>
      <c r="CM561" s="314"/>
      <c r="CW561" s="314"/>
      <c r="DG561" s="314"/>
      <c r="DQ561" s="314"/>
      <c r="EA561" s="314"/>
      <c r="EK561" s="314"/>
      <c r="EU561" s="314"/>
      <c r="FE561" s="314"/>
      <c r="FO561" s="314"/>
      <c r="FY561" s="314"/>
      <c r="GI561" s="314"/>
      <c r="GS561" s="314"/>
      <c r="HC561" s="314"/>
      <c r="HM561" s="314"/>
      <c r="HW561" s="314"/>
    </row>
    <row r="562" s="3" customFormat="true" x14ac:dyDescent="0.25">
      <c r="A562" s="314"/>
      <c r="K562" s="314"/>
      <c r="U562" s="314"/>
      <c r="AE562" s="314"/>
      <c r="AO562" s="314"/>
      <c r="AY562" s="314"/>
      <c r="AZ562" s="314"/>
      <c r="BA562" s="314"/>
      <c r="BB562" s="314"/>
      <c r="BC562" s="314"/>
      <c r="BD562" s="314"/>
      <c r="BE562" s="314"/>
      <c r="BF562" s="314"/>
      <c r="BI562" s="314"/>
      <c r="BS562" s="314"/>
      <c r="CC562" s="314"/>
      <c r="CM562" s="314"/>
      <c r="CW562" s="314"/>
      <c r="DG562" s="314"/>
      <c r="DQ562" s="314"/>
      <c r="EA562" s="314"/>
      <c r="EK562" s="314"/>
      <c r="EU562" s="314"/>
      <c r="FE562" s="314"/>
      <c r="FO562" s="314"/>
      <c r="FY562" s="314"/>
      <c r="GI562" s="314"/>
      <c r="GS562" s="314"/>
      <c r="HC562" s="314"/>
      <c r="HM562" s="314"/>
      <c r="HW562" s="314"/>
    </row>
    <row r="563" s="3" customFormat="true" x14ac:dyDescent="0.25">
      <c r="A563" s="314"/>
      <c r="K563" s="314"/>
      <c r="U563" s="314"/>
      <c r="AE563" s="314"/>
      <c r="AO563" s="314"/>
      <c r="AY563" s="314"/>
      <c r="AZ563" s="314"/>
      <c r="BA563" s="314"/>
      <c r="BB563" s="314"/>
      <c r="BC563" s="314"/>
      <c r="BD563" s="314"/>
      <c r="BE563" s="314"/>
      <c r="BF563" s="314"/>
      <c r="BI563" s="314"/>
      <c r="BS563" s="314"/>
      <c r="CC563" s="314"/>
      <c r="CM563" s="314"/>
      <c r="CW563" s="314"/>
      <c r="DG563" s="314"/>
      <c r="DQ563" s="314"/>
      <c r="EA563" s="314"/>
      <c r="EK563" s="314"/>
      <c r="EU563" s="314"/>
      <c r="FE563" s="314"/>
      <c r="FO563" s="314"/>
      <c r="FY563" s="314"/>
      <c r="GI563" s="314"/>
      <c r="GS563" s="314"/>
      <c r="HC563" s="314"/>
      <c r="HM563" s="314"/>
      <c r="HW563" s="314"/>
    </row>
    <row r="564" s="3" customFormat="true" x14ac:dyDescent="0.25">
      <c r="A564" s="314"/>
      <c r="K564" s="314"/>
      <c r="U564" s="314"/>
      <c r="AE564" s="314"/>
      <c r="AO564" s="314"/>
      <c r="AY564" s="314"/>
      <c r="AZ564" s="314"/>
      <c r="BA564" s="314"/>
      <c r="BB564" s="314"/>
      <c r="BC564" s="314"/>
      <c r="BD564" s="314"/>
      <c r="BE564" s="314"/>
      <c r="BF564" s="314"/>
      <c r="BI564" s="314"/>
      <c r="BS564" s="314"/>
      <c r="CC564" s="314"/>
      <c r="CM564" s="314"/>
      <c r="CW564" s="314"/>
      <c r="DG564" s="314"/>
      <c r="DQ564" s="314"/>
      <c r="EA564" s="314"/>
      <c r="EK564" s="314"/>
      <c r="EU564" s="314"/>
      <c r="FE564" s="314"/>
      <c r="FO564" s="314"/>
      <c r="FY564" s="314"/>
      <c r="GI564" s="314"/>
      <c r="GS564" s="314"/>
      <c r="HC564" s="314"/>
      <c r="HM564" s="314"/>
      <c r="HW564" s="314"/>
    </row>
    <row r="565" s="3" customFormat="true" x14ac:dyDescent="0.25">
      <c r="A565" s="314"/>
      <c r="K565" s="314"/>
      <c r="U565" s="314"/>
      <c r="AE565" s="314"/>
      <c r="AO565" s="314"/>
      <c r="AY565" s="314"/>
      <c r="AZ565" s="314"/>
      <c r="BA565" s="314"/>
      <c r="BB565" s="314"/>
      <c r="BC565" s="314"/>
      <c r="BD565" s="314"/>
      <c r="BE565" s="314"/>
      <c r="BF565" s="314"/>
      <c r="BI565" s="314"/>
      <c r="BS565" s="314"/>
      <c r="CC565" s="314"/>
      <c r="CM565" s="314"/>
      <c r="CW565" s="314"/>
      <c r="DG565" s="314"/>
      <c r="DQ565" s="314"/>
      <c r="EA565" s="314"/>
      <c r="EK565" s="314"/>
      <c r="EU565" s="314"/>
      <c r="FE565" s="314"/>
      <c r="FO565" s="314"/>
      <c r="FY565" s="314"/>
      <c r="GI565" s="314"/>
      <c r="GS565" s="314"/>
      <c r="HC565" s="314"/>
      <c r="HM565" s="314"/>
      <c r="HW565" s="314"/>
    </row>
    <row r="566" s="3" customFormat="true" x14ac:dyDescent="0.25">
      <c r="A566" s="314"/>
      <c r="K566" s="314"/>
      <c r="U566" s="314"/>
      <c r="AE566" s="314"/>
      <c r="AO566" s="314"/>
      <c r="AY566" s="314"/>
      <c r="AZ566" s="314"/>
      <c r="BA566" s="314"/>
      <c r="BB566" s="314"/>
      <c r="BC566" s="314"/>
      <c r="BD566" s="314"/>
      <c r="BE566" s="314"/>
      <c r="BF566" s="314"/>
      <c r="BI566" s="314"/>
      <c r="BS566" s="314"/>
      <c r="CC566" s="314"/>
      <c r="CM566" s="314"/>
      <c r="CW566" s="314"/>
      <c r="DG566" s="314"/>
      <c r="DQ566" s="314"/>
      <c r="EA566" s="314"/>
      <c r="EK566" s="314"/>
      <c r="EU566" s="314"/>
      <c r="FE566" s="314"/>
      <c r="FO566" s="314"/>
      <c r="FY566" s="314"/>
      <c r="GI566" s="314"/>
      <c r="GS566" s="314"/>
      <c r="HC566" s="314"/>
      <c r="HM566" s="314"/>
      <c r="HW566" s="314"/>
    </row>
    <row r="567" s="3" customFormat="true" x14ac:dyDescent="0.25">
      <c r="A567" s="314"/>
      <c r="K567" s="314"/>
      <c r="U567" s="314"/>
      <c r="AE567" s="314"/>
      <c r="AO567" s="314"/>
      <c r="AY567" s="314"/>
      <c r="AZ567" s="314"/>
      <c r="BA567" s="314"/>
      <c r="BB567" s="314"/>
      <c r="BC567" s="314"/>
      <c r="BD567" s="314"/>
      <c r="BE567" s="314"/>
      <c r="BF567" s="314"/>
      <c r="BI567" s="314"/>
      <c r="BS567" s="314"/>
      <c r="CC567" s="314"/>
      <c r="CM567" s="314"/>
      <c r="CW567" s="314"/>
      <c r="DG567" s="314"/>
      <c r="DQ567" s="314"/>
      <c r="EA567" s="314"/>
      <c r="EK567" s="314"/>
      <c r="EU567" s="314"/>
      <c r="FE567" s="314"/>
      <c r="FO567" s="314"/>
      <c r="FY567" s="314"/>
      <c r="GI567" s="314"/>
      <c r="GS567" s="314"/>
      <c r="HC567" s="314"/>
      <c r="HM567" s="314"/>
      <c r="HW567" s="314"/>
    </row>
    <row r="568" s="3" customFormat="true" x14ac:dyDescent="0.25">
      <c r="A568" s="314"/>
      <c r="K568" s="314"/>
      <c r="U568" s="314"/>
      <c r="AE568" s="314"/>
      <c r="AO568" s="314"/>
      <c r="AY568" s="314"/>
      <c r="AZ568" s="314"/>
      <c r="BA568" s="314"/>
      <c r="BB568" s="314"/>
      <c r="BC568" s="314"/>
      <c r="BD568" s="314"/>
      <c r="BE568" s="314"/>
      <c r="BF568" s="314"/>
      <c r="BI568" s="314"/>
      <c r="BS568" s="314"/>
      <c r="CC568" s="314"/>
      <c r="CM568" s="314"/>
      <c r="CW568" s="314"/>
      <c r="DG568" s="314"/>
      <c r="DQ568" s="314"/>
      <c r="EA568" s="314"/>
      <c r="EK568" s="314"/>
      <c r="EU568" s="314"/>
      <c r="FE568" s="314"/>
      <c r="FO568" s="314"/>
      <c r="FY568" s="314"/>
      <c r="GI568" s="314"/>
      <c r="GS568" s="314"/>
      <c r="HC568" s="314"/>
      <c r="HM568" s="314"/>
      <c r="HW568" s="314"/>
    </row>
    <row r="569" s="3" customFormat="true" x14ac:dyDescent="0.25">
      <c r="A569" s="314"/>
      <c r="K569" s="314"/>
      <c r="U569" s="314"/>
      <c r="AE569" s="314"/>
      <c r="AO569" s="314"/>
      <c r="AY569" s="314"/>
      <c r="AZ569" s="314"/>
      <c r="BA569" s="314"/>
      <c r="BB569" s="314"/>
      <c r="BC569" s="314"/>
      <c r="BD569" s="314"/>
      <c r="BE569" s="314"/>
      <c r="BF569" s="314"/>
      <c r="BI569" s="314"/>
      <c r="BS569" s="314"/>
      <c r="CC569" s="314"/>
      <c r="CM569" s="314"/>
      <c r="CW569" s="314"/>
      <c r="DG569" s="314"/>
      <c r="DQ569" s="314"/>
      <c r="EA569" s="314"/>
      <c r="EK569" s="314"/>
      <c r="EU569" s="314"/>
      <c r="FE569" s="314"/>
      <c r="FO569" s="314"/>
      <c r="FY569" s="314"/>
      <c r="GI569" s="314"/>
      <c r="GS569" s="314"/>
      <c r="HC569" s="314"/>
      <c r="HM569" s="314"/>
      <c r="HW569" s="314"/>
    </row>
    <row r="570" s="3" customFormat="true" x14ac:dyDescent="0.25">
      <c r="A570" s="314"/>
      <c r="K570" s="314"/>
      <c r="U570" s="314"/>
      <c r="AE570" s="314"/>
      <c r="AO570" s="314"/>
      <c r="AY570" s="314"/>
      <c r="AZ570" s="314"/>
      <c r="BA570" s="314"/>
      <c r="BB570" s="314"/>
      <c r="BC570" s="314"/>
      <c r="BD570" s="314"/>
      <c r="BE570" s="314"/>
      <c r="BF570" s="314"/>
      <c r="BI570" s="314"/>
      <c r="BS570" s="314"/>
      <c r="CC570" s="314"/>
      <c r="CM570" s="314"/>
      <c r="CW570" s="314"/>
      <c r="DG570" s="314"/>
      <c r="DQ570" s="314"/>
      <c r="EA570" s="314"/>
      <c r="EK570" s="314"/>
      <c r="EU570" s="314"/>
      <c r="FE570" s="314"/>
      <c r="FO570" s="314"/>
      <c r="FY570" s="314"/>
      <c r="GI570" s="314"/>
      <c r="GS570" s="314"/>
      <c r="HC570" s="314"/>
      <c r="HM570" s="314"/>
      <c r="HW570" s="314"/>
    </row>
    <row r="571" s="3" customFormat="true" x14ac:dyDescent="0.25">
      <c r="A571" s="314"/>
      <c r="K571" s="314"/>
      <c r="U571" s="314"/>
      <c r="AE571" s="314"/>
      <c r="AO571" s="314"/>
      <c r="AY571" s="314"/>
      <c r="AZ571" s="314"/>
      <c r="BA571" s="314"/>
      <c r="BB571" s="314"/>
      <c r="BC571" s="314"/>
      <c r="BD571" s="314"/>
      <c r="BE571" s="314"/>
      <c r="BF571" s="314"/>
      <c r="BI571" s="314"/>
      <c r="BS571" s="314"/>
      <c r="CC571" s="314"/>
      <c r="CM571" s="314"/>
      <c r="CW571" s="314"/>
      <c r="DG571" s="314"/>
      <c r="DQ571" s="314"/>
      <c r="EA571" s="314"/>
      <c r="EK571" s="314"/>
      <c r="EU571" s="314"/>
      <c r="FE571" s="314"/>
      <c r="FO571" s="314"/>
      <c r="FY571" s="314"/>
      <c r="GI571" s="314"/>
      <c r="GS571" s="314"/>
      <c r="HC571" s="314"/>
      <c r="HM571" s="314"/>
      <c r="HW571" s="314"/>
    </row>
    <row r="572" s="3" customFormat="true" x14ac:dyDescent="0.25">
      <c r="A572" s="314"/>
      <c r="K572" s="314"/>
      <c r="U572" s="314"/>
      <c r="AE572" s="314"/>
      <c r="AO572" s="314"/>
      <c r="AY572" s="314"/>
      <c r="AZ572" s="314"/>
      <c r="BA572" s="314"/>
      <c r="BB572" s="314"/>
      <c r="BC572" s="314"/>
      <c r="BD572" s="314"/>
      <c r="BE572" s="314"/>
      <c r="BF572" s="314"/>
      <c r="BI572" s="314"/>
      <c r="BS572" s="314"/>
      <c r="CC572" s="314"/>
      <c r="CM572" s="314"/>
      <c r="CW572" s="314"/>
      <c r="DG572" s="314"/>
      <c r="DQ572" s="314"/>
      <c r="EA572" s="314"/>
      <c r="EK572" s="314"/>
      <c r="EU572" s="314"/>
      <c r="FE572" s="314"/>
      <c r="FO572" s="314"/>
      <c r="FY572" s="314"/>
      <c r="GI572" s="314"/>
      <c r="GS572" s="314"/>
      <c r="HC572" s="314"/>
      <c r="HM572" s="314"/>
      <c r="HW572" s="314"/>
    </row>
    <row r="573" s="3" customFormat="true" x14ac:dyDescent="0.25">
      <c r="A573" s="314"/>
      <c r="K573" s="314"/>
      <c r="U573" s="314"/>
      <c r="AE573" s="314"/>
      <c r="AO573" s="314"/>
      <c r="AY573" s="314"/>
      <c r="AZ573" s="314"/>
      <c r="BA573" s="314"/>
      <c r="BB573" s="314"/>
      <c r="BC573" s="314"/>
      <c r="BD573" s="314"/>
      <c r="BE573" s="314"/>
      <c r="BF573" s="314"/>
      <c r="BI573" s="314"/>
      <c r="BS573" s="314"/>
      <c r="CC573" s="314"/>
      <c r="CM573" s="314"/>
      <c r="CW573" s="314"/>
      <c r="DG573" s="314"/>
      <c r="DQ573" s="314"/>
      <c r="EA573" s="314"/>
      <c r="EK573" s="314"/>
      <c r="EU573" s="314"/>
      <c r="FE573" s="314"/>
      <c r="FO573" s="314"/>
      <c r="FY573" s="314"/>
      <c r="GI573" s="314"/>
      <c r="GS573" s="314"/>
      <c r="HC573" s="314"/>
      <c r="HM573" s="314"/>
      <c r="HW573" s="314"/>
    </row>
    <row r="574" s="3" customFormat="true" x14ac:dyDescent="0.25">
      <c r="A574" s="314"/>
      <c r="K574" s="314"/>
      <c r="U574" s="314"/>
      <c r="AE574" s="314"/>
      <c r="AO574" s="314"/>
      <c r="AY574" s="314"/>
      <c r="AZ574" s="314"/>
      <c r="BA574" s="314"/>
      <c r="BB574" s="314"/>
      <c r="BC574" s="314"/>
      <c r="BD574" s="314"/>
      <c r="BE574" s="314"/>
      <c r="BF574" s="314"/>
      <c r="BI574" s="314"/>
      <c r="BS574" s="314"/>
      <c r="CC574" s="314"/>
      <c r="CM574" s="314"/>
      <c r="CW574" s="314"/>
      <c r="DG574" s="314"/>
      <c r="DQ574" s="314"/>
      <c r="EA574" s="314"/>
      <c r="EK574" s="314"/>
      <c r="EU574" s="314"/>
      <c r="FE574" s="314"/>
      <c r="FO574" s="314"/>
      <c r="FY574" s="314"/>
      <c r="GI574" s="314"/>
      <c r="GS574" s="314"/>
      <c r="HC574" s="314"/>
      <c r="HM574" s="314"/>
      <c r="HW574" s="314"/>
    </row>
    <row r="575" s="3" customFormat="true" x14ac:dyDescent="0.25">
      <c r="A575" s="314"/>
      <c r="K575" s="314"/>
      <c r="U575" s="314"/>
      <c r="AE575" s="314"/>
      <c r="AO575" s="314"/>
      <c r="AY575" s="314"/>
      <c r="AZ575" s="314"/>
      <c r="BA575" s="314"/>
      <c r="BB575" s="314"/>
      <c r="BC575" s="314"/>
      <c r="BD575" s="314"/>
      <c r="BE575" s="314"/>
      <c r="BF575" s="314"/>
      <c r="BI575" s="314"/>
      <c r="BS575" s="314"/>
      <c r="CC575" s="314"/>
      <c r="CM575" s="314"/>
      <c r="CW575" s="314"/>
      <c r="DG575" s="314"/>
      <c r="DQ575" s="314"/>
      <c r="EA575" s="314"/>
      <c r="EK575" s="314"/>
      <c r="EU575" s="314"/>
      <c r="FE575" s="314"/>
      <c r="FO575" s="314"/>
      <c r="FY575" s="314"/>
      <c r="GI575" s="314"/>
      <c r="GS575" s="314"/>
      <c r="HC575" s="314"/>
      <c r="HM575" s="314"/>
      <c r="HW575" s="314"/>
    </row>
    <row r="576" s="3" customFormat="true" x14ac:dyDescent="0.25">
      <c r="A576" s="314"/>
      <c r="K576" s="314"/>
      <c r="U576" s="314"/>
      <c r="AE576" s="314"/>
      <c r="AO576" s="314"/>
      <c r="AY576" s="314"/>
      <c r="AZ576" s="314"/>
      <c r="BA576" s="314"/>
      <c r="BB576" s="314"/>
      <c r="BC576" s="314"/>
      <c r="BD576" s="314"/>
      <c r="BE576" s="314"/>
      <c r="BF576" s="314"/>
      <c r="BI576" s="314"/>
      <c r="BS576" s="314"/>
      <c r="CC576" s="314"/>
      <c r="CM576" s="314"/>
      <c r="CW576" s="314"/>
      <c r="DG576" s="314"/>
      <c r="DQ576" s="314"/>
      <c r="EA576" s="314"/>
      <c r="EK576" s="314"/>
      <c r="EU576" s="314"/>
      <c r="FE576" s="314"/>
      <c r="FO576" s="314"/>
      <c r="FY576" s="314"/>
      <c r="GI576" s="314"/>
      <c r="GS576" s="314"/>
      <c r="HC576" s="314"/>
      <c r="HM576" s="314"/>
      <c r="HW576" s="314"/>
    </row>
    <row r="577" s="3" customFormat="true" x14ac:dyDescent="0.25">
      <c r="A577" s="314"/>
      <c r="K577" s="314"/>
      <c r="U577" s="314"/>
      <c r="AE577" s="314"/>
      <c r="AO577" s="314"/>
      <c r="AY577" s="314"/>
      <c r="AZ577" s="314"/>
      <c r="BA577" s="314"/>
      <c r="BB577" s="314"/>
      <c r="BC577" s="314"/>
      <c r="BD577" s="314"/>
      <c r="BE577" s="314"/>
      <c r="BF577" s="314"/>
      <c r="BI577" s="314"/>
      <c r="BS577" s="314"/>
      <c r="CC577" s="314"/>
      <c r="CM577" s="314"/>
      <c r="CW577" s="314"/>
      <c r="DG577" s="314"/>
      <c r="DQ577" s="314"/>
      <c r="EA577" s="314"/>
      <c r="EK577" s="314"/>
      <c r="EU577" s="314"/>
      <c r="FE577" s="314"/>
      <c r="FO577" s="314"/>
      <c r="FY577" s="314"/>
      <c r="GI577" s="314"/>
      <c r="GS577" s="314"/>
      <c r="HC577" s="314"/>
      <c r="HM577" s="314"/>
      <c r="HW577" s="314"/>
    </row>
    <row r="578" s="3" customFormat="true" x14ac:dyDescent="0.25">
      <c r="A578" s="314"/>
      <c r="K578" s="314"/>
      <c r="U578" s="314"/>
      <c r="AE578" s="314"/>
      <c r="AO578" s="314"/>
      <c r="AY578" s="314"/>
      <c r="AZ578" s="314"/>
      <c r="BA578" s="314"/>
      <c r="BB578" s="314"/>
      <c r="BC578" s="314"/>
      <c r="BD578" s="314"/>
      <c r="BE578" s="314"/>
      <c r="BF578" s="314"/>
      <c r="BI578" s="314"/>
      <c r="BS578" s="314"/>
      <c r="CC578" s="314"/>
      <c r="CM578" s="314"/>
      <c r="CW578" s="314"/>
      <c r="DG578" s="314"/>
      <c r="DQ578" s="314"/>
      <c r="EA578" s="314"/>
      <c r="EK578" s="314"/>
      <c r="EU578" s="314"/>
      <c r="FE578" s="314"/>
      <c r="FO578" s="314"/>
      <c r="FY578" s="314"/>
      <c r="GI578" s="314"/>
      <c r="GS578" s="314"/>
      <c r="HC578" s="314"/>
      <c r="HM578" s="314"/>
      <c r="HW578" s="314"/>
    </row>
    <row r="579" s="3" customFormat="true" x14ac:dyDescent="0.25">
      <c r="A579" s="314"/>
      <c r="K579" s="314"/>
      <c r="U579" s="314"/>
      <c r="AE579" s="314"/>
      <c r="AO579" s="314"/>
      <c r="AY579" s="314"/>
      <c r="AZ579" s="314"/>
      <c r="BA579" s="314"/>
      <c r="BB579" s="314"/>
      <c r="BC579" s="314"/>
      <c r="BD579" s="314"/>
      <c r="BE579" s="314"/>
      <c r="BF579" s="314"/>
      <c r="BI579" s="314"/>
      <c r="BS579" s="314"/>
      <c r="CC579" s="314"/>
      <c r="CM579" s="314"/>
      <c r="CW579" s="314"/>
      <c r="DG579" s="314"/>
      <c r="DQ579" s="314"/>
      <c r="EA579" s="314"/>
      <c r="EK579" s="314"/>
      <c r="EU579" s="314"/>
      <c r="FE579" s="314"/>
      <c r="FO579" s="314"/>
      <c r="FY579" s="314"/>
      <c r="GI579" s="314"/>
      <c r="GS579" s="314"/>
      <c r="HC579" s="314"/>
      <c r="HM579" s="314"/>
      <c r="HW579" s="314"/>
    </row>
    <row r="580" s="3" customFormat="true" x14ac:dyDescent="0.25">
      <c r="A580" s="314"/>
      <c r="K580" s="314"/>
      <c r="U580" s="314"/>
      <c r="AE580" s="314"/>
      <c r="AO580" s="314"/>
      <c r="AY580" s="314"/>
      <c r="AZ580" s="314"/>
      <c r="BA580" s="314"/>
      <c r="BB580" s="314"/>
      <c r="BC580" s="314"/>
      <c r="BD580" s="314"/>
      <c r="BE580" s="314"/>
      <c r="BF580" s="314"/>
      <c r="BI580" s="314"/>
      <c r="BS580" s="314"/>
      <c r="CC580" s="314"/>
      <c r="CM580" s="314"/>
      <c r="CW580" s="314"/>
      <c r="DG580" s="314"/>
      <c r="DQ580" s="314"/>
      <c r="EA580" s="314"/>
      <c r="EK580" s="314"/>
      <c r="EU580" s="314"/>
      <c r="FE580" s="314"/>
      <c r="FO580" s="314"/>
      <c r="FY580" s="314"/>
      <c r="GI580" s="314"/>
      <c r="GS580" s="314"/>
      <c r="HC580" s="314"/>
      <c r="HM580" s="314"/>
      <c r="HW580" s="314"/>
    </row>
    <row r="581" s="3" customFormat="true" x14ac:dyDescent="0.25">
      <c r="A581" s="314"/>
      <c r="K581" s="314"/>
      <c r="U581" s="314"/>
      <c r="AE581" s="314"/>
      <c r="AO581" s="314"/>
      <c r="AY581" s="314"/>
      <c r="AZ581" s="314"/>
      <c r="BA581" s="314"/>
      <c r="BB581" s="314"/>
      <c r="BC581" s="314"/>
      <c r="BD581" s="314"/>
      <c r="BE581" s="314"/>
      <c r="BF581" s="314"/>
      <c r="BI581" s="314"/>
      <c r="BS581" s="314"/>
      <c r="CC581" s="314"/>
      <c r="CM581" s="314"/>
      <c r="CW581" s="314"/>
      <c r="DG581" s="314"/>
      <c r="DQ581" s="314"/>
      <c r="EA581" s="314"/>
      <c r="EK581" s="314"/>
      <c r="EU581" s="314"/>
      <c r="FE581" s="314"/>
      <c r="FO581" s="314"/>
      <c r="FY581" s="314"/>
      <c r="GI581" s="314"/>
      <c r="GS581" s="314"/>
      <c r="HC581" s="314"/>
      <c r="HM581" s="314"/>
      <c r="HW581" s="314"/>
    </row>
    <row r="582" s="3" customFormat="true" x14ac:dyDescent="0.25">
      <c r="A582" s="314"/>
      <c r="K582" s="314"/>
      <c r="U582" s="314"/>
      <c r="AE582" s="314"/>
      <c r="AO582" s="314"/>
      <c r="AY582" s="314"/>
      <c r="AZ582" s="314"/>
      <c r="BA582" s="314"/>
      <c r="BB582" s="314"/>
      <c r="BC582" s="314"/>
      <c r="BD582" s="314"/>
      <c r="BE582" s="314"/>
      <c r="BF582" s="314"/>
      <c r="BI582" s="314"/>
      <c r="BS582" s="314"/>
      <c r="CC582" s="314"/>
      <c r="CM582" s="314"/>
      <c r="CW582" s="314"/>
      <c r="DG582" s="314"/>
      <c r="DQ582" s="314"/>
      <c r="EA582" s="314"/>
      <c r="EK582" s="314"/>
      <c r="EU582" s="314"/>
      <c r="FE582" s="314"/>
      <c r="FO582" s="314"/>
      <c r="FY582" s="314"/>
      <c r="GI582" s="314"/>
      <c r="GS582" s="314"/>
      <c r="HC582" s="314"/>
      <c r="HM582" s="314"/>
      <c r="HW582" s="314"/>
    </row>
    <row r="583" s="3" customFormat="true" x14ac:dyDescent="0.25">
      <c r="A583" s="314"/>
      <c r="K583" s="314"/>
      <c r="U583" s="314"/>
      <c r="AE583" s="314"/>
      <c r="AO583" s="314"/>
      <c r="AY583" s="314"/>
      <c r="AZ583" s="314"/>
      <c r="BA583" s="314"/>
      <c r="BB583" s="314"/>
      <c r="BC583" s="314"/>
      <c r="BD583" s="314"/>
      <c r="BE583" s="314"/>
      <c r="BF583" s="314"/>
      <c r="BI583" s="314"/>
      <c r="BS583" s="314"/>
      <c r="CC583" s="314"/>
      <c r="CM583" s="314"/>
      <c r="CW583" s="314"/>
      <c r="DG583" s="314"/>
      <c r="DQ583" s="314"/>
      <c r="EA583" s="314"/>
      <c r="EK583" s="314"/>
      <c r="EU583" s="314"/>
      <c r="FE583" s="314"/>
      <c r="FO583" s="314"/>
      <c r="FY583" s="314"/>
      <c r="GI583" s="314"/>
      <c r="GS583" s="314"/>
      <c r="HC583" s="314"/>
      <c r="HM583" s="314"/>
      <c r="HW583" s="314"/>
    </row>
    <row r="584" s="3" customFormat="true" x14ac:dyDescent="0.25">
      <c r="A584" s="314"/>
      <c r="K584" s="314"/>
      <c r="U584" s="314"/>
      <c r="AE584" s="314"/>
      <c r="AO584" s="314"/>
      <c r="AY584" s="314"/>
      <c r="AZ584" s="314"/>
      <c r="BA584" s="314"/>
      <c r="BB584" s="314"/>
      <c r="BC584" s="314"/>
      <c r="BD584" s="314"/>
      <c r="BE584" s="314"/>
      <c r="BF584" s="314"/>
      <c r="BI584" s="314"/>
      <c r="BS584" s="314"/>
      <c r="CC584" s="314"/>
      <c r="CM584" s="314"/>
      <c r="CW584" s="314"/>
      <c r="DG584" s="314"/>
      <c r="DQ584" s="314"/>
      <c r="EA584" s="314"/>
      <c r="EK584" s="314"/>
      <c r="EU584" s="314"/>
      <c r="FE584" s="314"/>
      <c r="FO584" s="314"/>
      <c r="FY584" s="314"/>
      <c r="GI584" s="314"/>
      <c r="GS584" s="314"/>
      <c r="HC584" s="314"/>
      <c r="HM584" s="314"/>
      <c r="HW584" s="314"/>
    </row>
    <row r="585" s="3" customFormat="true" x14ac:dyDescent="0.25">
      <c r="A585" s="314"/>
      <c r="K585" s="314"/>
      <c r="U585" s="314"/>
      <c r="AE585" s="314"/>
      <c r="AO585" s="314"/>
      <c r="AY585" s="314"/>
      <c r="AZ585" s="314"/>
      <c r="BA585" s="314"/>
      <c r="BB585" s="314"/>
      <c r="BC585" s="314"/>
      <c r="BD585" s="314"/>
      <c r="BE585" s="314"/>
      <c r="BF585" s="314"/>
      <c r="BI585" s="314"/>
      <c r="BS585" s="314"/>
      <c r="CC585" s="314"/>
      <c r="CM585" s="314"/>
      <c r="CW585" s="314"/>
      <c r="DG585" s="314"/>
      <c r="DQ585" s="314"/>
      <c r="EA585" s="314"/>
      <c r="EK585" s="314"/>
      <c r="EU585" s="314"/>
      <c r="FE585" s="314"/>
      <c r="FO585" s="314"/>
      <c r="FY585" s="314"/>
      <c r="GI585" s="314"/>
      <c r="GS585" s="314"/>
      <c r="HC585" s="314"/>
      <c r="HM585" s="314"/>
      <c r="HW585" s="314"/>
    </row>
    <row r="586" s="3" customFormat="true" x14ac:dyDescent="0.25">
      <c r="A586" s="314"/>
      <c r="K586" s="314"/>
      <c r="U586" s="314"/>
      <c r="AE586" s="314"/>
      <c r="AO586" s="314"/>
      <c r="AY586" s="314"/>
      <c r="AZ586" s="314"/>
      <c r="BA586" s="314"/>
      <c r="BB586" s="314"/>
      <c r="BC586" s="314"/>
      <c r="BD586" s="314"/>
      <c r="BE586" s="314"/>
      <c r="BF586" s="314"/>
      <c r="BI586" s="314"/>
      <c r="BS586" s="314"/>
      <c r="CC586" s="314"/>
      <c r="CM586" s="314"/>
      <c r="CW586" s="314"/>
      <c r="DG586" s="314"/>
      <c r="DQ586" s="314"/>
      <c r="EA586" s="314"/>
      <c r="EK586" s="314"/>
      <c r="EU586" s="314"/>
      <c r="FE586" s="314"/>
      <c r="FO586" s="314"/>
      <c r="FY586" s="314"/>
      <c r="GI586" s="314"/>
      <c r="GS586" s="314"/>
      <c r="HC586" s="314"/>
      <c r="HM586" s="314"/>
      <c r="HW586" s="314"/>
    </row>
    <row r="587" s="3" customFormat="true" x14ac:dyDescent="0.25">
      <c r="A587" s="314"/>
      <c r="K587" s="314"/>
      <c r="U587" s="314"/>
      <c r="AE587" s="314"/>
      <c r="AO587" s="314"/>
      <c r="AY587" s="314"/>
      <c r="AZ587" s="314"/>
      <c r="BA587" s="314"/>
      <c r="BB587" s="314"/>
      <c r="BC587" s="314"/>
      <c r="BD587" s="314"/>
      <c r="BE587" s="314"/>
      <c r="BF587" s="314"/>
      <c r="BI587" s="314"/>
      <c r="BS587" s="314"/>
      <c r="CC587" s="314"/>
      <c r="CM587" s="314"/>
      <c r="CW587" s="314"/>
      <c r="DG587" s="314"/>
      <c r="DQ587" s="314"/>
      <c r="EA587" s="314"/>
      <c r="EK587" s="314"/>
      <c r="EU587" s="314"/>
      <c r="FE587" s="314"/>
      <c r="FO587" s="314"/>
      <c r="FY587" s="314"/>
      <c r="GI587" s="314"/>
      <c r="GS587" s="314"/>
      <c r="HC587" s="314"/>
      <c r="HM587" s="314"/>
      <c r="HW587" s="314"/>
    </row>
    <row r="588" s="3" customFormat="true" x14ac:dyDescent="0.25">
      <c r="A588" s="314"/>
      <c r="K588" s="314"/>
      <c r="U588" s="314"/>
      <c r="AE588" s="314"/>
      <c r="AO588" s="314"/>
      <c r="AY588" s="314"/>
      <c r="AZ588" s="314"/>
      <c r="BA588" s="314"/>
      <c r="BB588" s="314"/>
      <c r="BC588" s="314"/>
      <c r="BD588" s="314"/>
      <c r="BE588" s="314"/>
      <c r="BF588" s="314"/>
      <c r="BI588" s="314"/>
      <c r="BS588" s="314"/>
      <c r="CC588" s="314"/>
      <c r="CM588" s="314"/>
      <c r="CW588" s="314"/>
      <c r="DG588" s="314"/>
      <c r="DQ588" s="314"/>
      <c r="EA588" s="314"/>
      <c r="EK588" s="314"/>
      <c r="EU588" s="314"/>
      <c r="FE588" s="314"/>
      <c r="FO588" s="314"/>
      <c r="FY588" s="314"/>
      <c r="GI588" s="314"/>
      <c r="GS588" s="314"/>
      <c r="HC588" s="314"/>
      <c r="HM588" s="314"/>
      <c r="HW588" s="314"/>
    </row>
    <row r="589" s="3" customFormat="true" x14ac:dyDescent="0.25">
      <c r="A589" s="314"/>
      <c r="K589" s="314"/>
      <c r="U589" s="314"/>
      <c r="AE589" s="314"/>
      <c r="AO589" s="314"/>
      <c r="AY589" s="314"/>
      <c r="AZ589" s="314"/>
      <c r="BA589" s="314"/>
      <c r="BB589" s="314"/>
      <c r="BC589" s="314"/>
      <c r="BD589" s="314"/>
      <c r="BE589" s="314"/>
      <c r="BF589" s="314"/>
      <c r="BI589" s="314"/>
      <c r="BS589" s="314"/>
      <c r="CC589" s="314"/>
      <c r="CM589" s="314"/>
      <c r="CW589" s="314"/>
      <c r="DG589" s="314"/>
      <c r="DQ589" s="314"/>
      <c r="EA589" s="314"/>
      <c r="EK589" s="314"/>
      <c r="EU589" s="314"/>
      <c r="FE589" s="314"/>
      <c r="FO589" s="314"/>
      <c r="FY589" s="314"/>
      <c r="GI589" s="314"/>
      <c r="GS589" s="314"/>
      <c r="HC589" s="314"/>
      <c r="HM589" s="314"/>
      <c r="HW589" s="314"/>
    </row>
    <row r="590" s="3" customFormat="true" x14ac:dyDescent="0.25">
      <c r="A590" s="314"/>
      <c r="K590" s="314"/>
      <c r="U590" s="314"/>
      <c r="AE590" s="314"/>
      <c r="AO590" s="314"/>
      <c r="AY590" s="314"/>
      <c r="AZ590" s="314"/>
      <c r="BA590" s="314"/>
      <c r="BB590" s="314"/>
      <c r="BC590" s="314"/>
      <c r="BD590" s="314"/>
      <c r="BE590" s="314"/>
      <c r="BF590" s="314"/>
      <c r="BI590" s="314"/>
      <c r="BS590" s="314"/>
      <c r="CC590" s="314"/>
      <c r="CM590" s="314"/>
      <c r="CW590" s="314"/>
      <c r="DG590" s="314"/>
      <c r="DQ590" s="314"/>
      <c r="EA590" s="314"/>
      <c r="EK590" s="314"/>
      <c r="EU590" s="314"/>
      <c r="FE590" s="314"/>
      <c r="FO590" s="314"/>
      <c r="FY590" s="314"/>
      <c r="GI590" s="314"/>
      <c r="GS590" s="314"/>
      <c r="HC590" s="314"/>
      <c r="HM590" s="314"/>
      <c r="HW590" s="314"/>
    </row>
    <row r="591" s="3" customFormat="true" x14ac:dyDescent="0.25">
      <c r="A591" s="314"/>
      <c r="K591" s="314"/>
      <c r="U591" s="314"/>
      <c r="AE591" s="314"/>
      <c r="AO591" s="314"/>
      <c r="AY591" s="314"/>
      <c r="AZ591" s="314"/>
      <c r="BA591" s="314"/>
      <c r="BB591" s="314"/>
      <c r="BC591" s="314"/>
      <c r="BD591" s="314"/>
      <c r="BE591" s="314"/>
      <c r="BF591" s="314"/>
      <c r="BI591" s="314"/>
      <c r="BS591" s="314"/>
      <c r="CC591" s="314"/>
      <c r="CM591" s="314"/>
      <c r="CW591" s="314"/>
      <c r="DG591" s="314"/>
      <c r="DQ591" s="314"/>
      <c r="EA591" s="314"/>
      <c r="EK591" s="314"/>
      <c r="EU591" s="314"/>
      <c r="FE591" s="314"/>
      <c r="FO591" s="314"/>
      <c r="FY591" s="314"/>
      <c r="GI591" s="314"/>
      <c r="GS591" s="314"/>
      <c r="HC591" s="314"/>
      <c r="HM591" s="314"/>
      <c r="HW591" s="314"/>
    </row>
    <row r="592" s="3" customFormat="true" x14ac:dyDescent="0.25">
      <c r="A592" s="314"/>
      <c r="K592" s="314"/>
      <c r="U592" s="314"/>
      <c r="AE592" s="314"/>
      <c r="AO592" s="314"/>
      <c r="AY592" s="314"/>
      <c r="AZ592" s="314"/>
      <c r="BA592" s="314"/>
      <c r="BB592" s="314"/>
      <c r="BC592" s="314"/>
      <c r="BD592" s="314"/>
      <c r="BE592" s="314"/>
      <c r="BF592" s="314"/>
      <c r="BI592" s="314"/>
      <c r="BS592" s="314"/>
      <c r="CC592" s="314"/>
      <c r="CM592" s="314"/>
      <c r="CW592" s="314"/>
      <c r="DG592" s="314"/>
      <c r="DQ592" s="314"/>
      <c r="EA592" s="314"/>
      <c r="EK592" s="314"/>
      <c r="EU592" s="314"/>
      <c r="FE592" s="314"/>
      <c r="FO592" s="314"/>
      <c r="FY592" s="314"/>
      <c r="GI592" s="314"/>
      <c r="GS592" s="314"/>
      <c r="HC592" s="314"/>
      <c r="HM592" s="314"/>
      <c r="HW592" s="314"/>
    </row>
    <row r="593" s="3" customFormat="true" x14ac:dyDescent="0.25">
      <c r="A593" s="314"/>
      <c r="K593" s="314"/>
      <c r="U593" s="314"/>
      <c r="AE593" s="314"/>
      <c r="AO593" s="314"/>
      <c r="AY593" s="314"/>
      <c r="AZ593" s="314"/>
      <c r="BA593" s="314"/>
      <c r="BB593" s="314"/>
      <c r="BC593" s="314"/>
      <c r="BD593" s="314"/>
      <c r="BE593" s="314"/>
      <c r="BF593" s="314"/>
      <c r="BI593" s="314"/>
      <c r="BS593" s="314"/>
      <c r="CC593" s="314"/>
      <c r="CM593" s="314"/>
      <c r="CW593" s="314"/>
      <c r="DG593" s="314"/>
      <c r="DQ593" s="314"/>
      <c r="EA593" s="314"/>
      <c r="EK593" s="314"/>
      <c r="EU593" s="314"/>
      <c r="FE593" s="314"/>
      <c r="FO593" s="314"/>
      <c r="FY593" s="314"/>
      <c r="GI593" s="314"/>
      <c r="GS593" s="314"/>
      <c r="HC593" s="314"/>
      <c r="HM593" s="314"/>
      <c r="HW593" s="314"/>
    </row>
    <row r="594" s="3" customFormat="true" x14ac:dyDescent="0.25">
      <c r="A594" s="314"/>
      <c r="K594" s="314"/>
      <c r="U594" s="314"/>
      <c r="AE594" s="314"/>
      <c r="AO594" s="314"/>
      <c r="AY594" s="314"/>
      <c r="AZ594" s="314"/>
      <c r="BA594" s="314"/>
      <c r="BB594" s="314"/>
      <c r="BC594" s="314"/>
      <c r="BD594" s="314"/>
      <c r="BE594" s="314"/>
      <c r="BF594" s="314"/>
      <c r="BI594" s="314"/>
      <c r="BS594" s="314"/>
      <c r="CC594" s="314"/>
      <c r="CM594" s="314"/>
      <c r="CW594" s="314"/>
      <c r="DG594" s="314"/>
      <c r="DQ594" s="314"/>
      <c r="EA594" s="314"/>
      <c r="EK594" s="314"/>
      <c r="EU594" s="314"/>
      <c r="FE594" s="314"/>
      <c r="FO594" s="314"/>
      <c r="FY594" s="314"/>
      <c r="GI594" s="314"/>
      <c r="GS594" s="314"/>
      <c r="HC594" s="314"/>
      <c r="HM594" s="314"/>
      <c r="HW594" s="314"/>
    </row>
    <row r="595" s="3" customFormat="true" x14ac:dyDescent="0.25">
      <c r="A595" s="314"/>
      <c r="K595" s="314"/>
      <c r="U595" s="314"/>
      <c r="AE595" s="314"/>
      <c r="AO595" s="314"/>
      <c r="AY595" s="314"/>
      <c r="AZ595" s="314"/>
      <c r="BA595" s="314"/>
      <c r="BB595" s="314"/>
      <c r="BC595" s="314"/>
      <c r="BD595" s="314"/>
      <c r="BE595" s="314"/>
      <c r="BF595" s="314"/>
      <c r="BI595" s="314"/>
      <c r="BS595" s="314"/>
      <c r="CC595" s="314"/>
      <c r="CM595" s="314"/>
      <c r="CW595" s="314"/>
      <c r="DG595" s="314"/>
      <c r="DQ595" s="314"/>
      <c r="EA595" s="314"/>
      <c r="EK595" s="314"/>
      <c r="EU595" s="314"/>
      <c r="FE595" s="314"/>
      <c r="FO595" s="314"/>
      <c r="FY595" s="314"/>
      <c r="GI595" s="314"/>
      <c r="GS595" s="314"/>
      <c r="HC595" s="314"/>
      <c r="HM595" s="314"/>
      <c r="HW595" s="314"/>
    </row>
    <row r="596" s="3" customFormat="true" x14ac:dyDescent="0.25">
      <c r="A596" s="314"/>
      <c r="K596" s="314"/>
      <c r="U596" s="314"/>
      <c r="AE596" s="314"/>
      <c r="AO596" s="314"/>
      <c r="AY596" s="314"/>
      <c r="AZ596" s="314"/>
      <c r="BA596" s="314"/>
      <c r="BB596" s="314"/>
      <c r="BC596" s="314"/>
      <c r="BD596" s="314"/>
      <c r="BE596" s="314"/>
      <c r="BF596" s="314"/>
      <c r="BI596" s="314"/>
      <c r="BS596" s="314"/>
      <c r="CC596" s="314"/>
      <c r="CM596" s="314"/>
      <c r="CW596" s="314"/>
      <c r="DG596" s="314"/>
      <c r="DQ596" s="314"/>
      <c r="EA596" s="314"/>
      <c r="EK596" s="314"/>
      <c r="EU596" s="314"/>
      <c r="FE596" s="314"/>
      <c r="FO596" s="314"/>
      <c r="FY596" s="314"/>
      <c r="GI596" s="314"/>
      <c r="GS596" s="314"/>
      <c r="HC596" s="314"/>
      <c r="HM596" s="314"/>
      <c r="HW596" s="314"/>
    </row>
    <row r="597" s="3" customFormat="true" x14ac:dyDescent="0.25">
      <c r="A597" s="314"/>
      <c r="K597" s="314"/>
      <c r="U597" s="314"/>
      <c r="AE597" s="314"/>
      <c r="AO597" s="314"/>
      <c r="AY597" s="314"/>
      <c r="AZ597" s="314"/>
      <c r="BA597" s="314"/>
      <c r="BB597" s="314"/>
      <c r="BC597" s="314"/>
      <c r="BD597" s="314"/>
      <c r="BE597" s="314"/>
      <c r="BF597" s="314"/>
      <c r="BI597" s="314"/>
      <c r="BS597" s="314"/>
      <c r="CC597" s="314"/>
      <c r="CM597" s="314"/>
      <c r="CW597" s="314"/>
      <c r="DG597" s="314"/>
      <c r="DQ597" s="314"/>
      <c r="EA597" s="314"/>
      <c r="EK597" s="314"/>
      <c r="EU597" s="314"/>
      <c r="FE597" s="314"/>
      <c r="FO597" s="314"/>
      <c r="FY597" s="314"/>
      <c r="GI597" s="314"/>
      <c r="GS597" s="314"/>
      <c r="HC597" s="314"/>
      <c r="HM597" s="314"/>
      <c r="HW597" s="314"/>
    </row>
    <row r="598" s="3" customFormat="true" x14ac:dyDescent="0.25">
      <c r="A598" s="314"/>
      <c r="K598" s="314"/>
      <c r="U598" s="314"/>
      <c r="AE598" s="314"/>
      <c r="AO598" s="314"/>
      <c r="AY598" s="314"/>
      <c r="AZ598" s="314"/>
      <c r="BA598" s="314"/>
      <c r="BB598" s="314"/>
      <c r="BC598" s="314"/>
      <c r="BD598" s="314"/>
      <c r="BE598" s="314"/>
      <c r="BF598" s="314"/>
      <c r="BI598" s="314"/>
      <c r="BS598" s="314"/>
      <c r="CC598" s="314"/>
      <c r="CM598" s="314"/>
      <c r="CW598" s="314"/>
      <c r="DG598" s="314"/>
      <c r="DQ598" s="314"/>
      <c r="EA598" s="314"/>
      <c r="EK598" s="314"/>
      <c r="EU598" s="314"/>
      <c r="FE598" s="314"/>
      <c r="FO598" s="314"/>
      <c r="FY598" s="314"/>
      <c r="GI598" s="314"/>
      <c r="GS598" s="314"/>
      <c r="HC598" s="314"/>
      <c r="HM598" s="314"/>
      <c r="HW598" s="314"/>
    </row>
    <row r="599" s="3" customFormat="true" x14ac:dyDescent="0.25">
      <c r="A599" s="314"/>
      <c r="K599" s="314"/>
      <c r="U599" s="314"/>
      <c r="AE599" s="314"/>
      <c r="AO599" s="314"/>
      <c r="AY599" s="314"/>
      <c r="AZ599" s="314"/>
      <c r="BA599" s="314"/>
      <c r="BB599" s="314"/>
      <c r="BC599" s="314"/>
      <c r="BD599" s="314"/>
      <c r="BE599" s="314"/>
      <c r="BF599" s="314"/>
      <c r="BI599" s="314"/>
      <c r="BS599" s="314"/>
      <c r="CC599" s="314"/>
      <c r="CM599" s="314"/>
      <c r="CW599" s="314"/>
      <c r="DG599" s="314"/>
      <c r="DQ599" s="314"/>
      <c r="EA599" s="314"/>
      <c r="EK599" s="314"/>
      <c r="EU599" s="314"/>
      <c r="FE599" s="314"/>
      <c r="FO599" s="314"/>
      <c r="FY599" s="314"/>
      <c r="GI599" s="314"/>
      <c r="GS599" s="314"/>
      <c r="HC599" s="314"/>
      <c r="HM599" s="314"/>
      <c r="HW599" s="314"/>
    </row>
    <row r="600" s="3" customFormat="true" x14ac:dyDescent="0.25">
      <c r="A600" s="314"/>
      <c r="K600" s="314"/>
      <c r="U600" s="314"/>
      <c r="AE600" s="314"/>
      <c r="AO600" s="314"/>
      <c r="AY600" s="314"/>
      <c r="AZ600" s="314"/>
      <c r="BA600" s="314"/>
      <c r="BB600" s="314"/>
      <c r="BC600" s="314"/>
      <c r="BD600" s="314"/>
      <c r="BE600" s="314"/>
      <c r="BF600" s="314"/>
      <c r="BI600" s="314"/>
      <c r="BS600" s="314"/>
      <c r="CC600" s="314"/>
      <c r="CM600" s="314"/>
      <c r="CW600" s="314"/>
      <c r="DG600" s="314"/>
      <c r="DQ600" s="314"/>
      <c r="EA600" s="314"/>
      <c r="EK600" s="314"/>
      <c r="EU600" s="314"/>
      <c r="FE600" s="314"/>
      <c r="FO600" s="314"/>
      <c r="FY600" s="314"/>
      <c r="GI600" s="314"/>
      <c r="GS600" s="314"/>
      <c r="HC600" s="314"/>
      <c r="HM600" s="314"/>
      <c r="HW600" s="314"/>
    </row>
    <row r="601" s="3" customFormat="true" x14ac:dyDescent="0.25">
      <c r="A601" s="314"/>
      <c r="K601" s="314"/>
      <c r="U601" s="314"/>
      <c r="AE601" s="314"/>
      <c r="AO601" s="314"/>
      <c r="AY601" s="314"/>
      <c r="AZ601" s="314"/>
      <c r="BA601" s="314"/>
      <c r="BB601" s="314"/>
      <c r="BC601" s="314"/>
      <c r="BD601" s="314"/>
      <c r="BE601" s="314"/>
      <c r="BF601" s="314"/>
      <c r="BI601" s="314"/>
      <c r="BS601" s="314"/>
      <c r="CC601" s="314"/>
      <c r="CM601" s="314"/>
      <c r="CW601" s="314"/>
      <c r="DG601" s="314"/>
      <c r="DQ601" s="314"/>
      <c r="EA601" s="314"/>
      <c r="EK601" s="314"/>
      <c r="EU601" s="314"/>
      <c r="FE601" s="314"/>
      <c r="FO601" s="314"/>
      <c r="FY601" s="314"/>
      <c r="GI601" s="314"/>
      <c r="GS601" s="314"/>
      <c r="HC601" s="314"/>
      <c r="HM601" s="314"/>
      <c r="HW601" s="314"/>
    </row>
    <row r="602" s="3" customFormat="true" x14ac:dyDescent="0.25">
      <c r="A602" s="314"/>
      <c r="K602" s="314"/>
      <c r="U602" s="314"/>
      <c r="AE602" s="314"/>
      <c r="AO602" s="314"/>
      <c r="AY602" s="314"/>
      <c r="AZ602" s="314"/>
      <c r="BA602" s="314"/>
      <c r="BB602" s="314"/>
      <c r="BC602" s="314"/>
      <c r="BD602" s="314"/>
      <c r="BE602" s="314"/>
      <c r="BF602" s="314"/>
      <c r="BI602" s="314"/>
      <c r="BS602" s="314"/>
      <c r="CC602" s="314"/>
      <c r="CM602" s="314"/>
      <c r="CW602" s="314"/>
      <c r="DG602" s="314"/>
      <c r="DQ602" s="314"/>
      <c r="EA602" s="314"/>
      <c r="EK602" s="314"/>
      <c r="EU602" s="314"/>
      <c r="FE602" s="314"/>
      <c r="FO602" s="314"/>
      <c r="FY602" s="314"/>
      <c r="GI602" s="314"/>
      <c r="GS602" s="314"/>
      <c r="HC602" s="314"/>
      <c r="HM602" s="314"/>
      <c r="HW602" s="314"/>
    </row>
    <row r="603" s="3" customFormat="true" x14ac:dyDescent="0.25">
      <c r="A603" s="314"/>
      <c r="K603" s="314"/>
      <c r="U603" s="314"/>
      <c r="AE603" s="314"/>
      <c r="AO603" s="314"/>
      <c r="AY603" s="314"/>
      <c r="AZ603" s="314"/>
      <c r="BA603" s="314"/>
      <c r="BB603" s="314"/>
      <c r="BC603" s="314"/>
      <c r="BD603" s="314"/>
      <c r="BE603" s="314"/>
      <c r="BF603" s="314"/>
      <c r="BI603" s="314"/>
      <c r="BS603" s="314"/>
      <c r="CC603" s="314"/>
      <c r="CM603" s="314"/>
      <c r="CW603" s="314"/>
      <c r="DG603" s="314"/>
      <c r="DQ603" s="314"/>
      <c r="EA603" s="314"/>
      <c r="EK603" s="314"/>
      <c r="EU603" s="314"/>
      <c r="FE603" s="314"/>
      <c r="FO603" s="314"/>
      <c r="FY603" s="314"/>
      <c r="GI603" s="314"/>
      <c r="GS603" s="314"/>
      <c r="HC603" s="314"/>
      <c r="HM603" s="314"/>
      <c r="HW603" s="314"/>
    </row>
    <row r="604" s="3" customFormat="true" x14ac:dyDescent="0.25">
      <c r="A604" s="314"/>
      <c r="K604" s="314"/>
      <c r="U604" s="314"/>
      <c r="AE604" s="314"/>
      <c r="AO604" s="314"/>
      <c r="AY604" s="314"/>
      <c r="AZ604" s="314"/>
      <c r="BA604" s="314"/>
      <c r="BB604" s="314"/>
      <c r="BC604" s="314"/>
      <c r="BD604" s="314"/>
      <c r="BE604" s="314"/>
      <c r="BF604" s="314"/>
      <c r="BI604" s="314"/>
      <c r="BS604" s="314"/>
      <c r="CC604" s="314"/>
      <c r="CM604" s="314"/>
      <c r="CW604" s="314"/>
      <c r="DG604" s="314"/>
      <c r="DQ604" s="314"/>
      <c r="EA604" s="314"/>
      <c r="EK604" s="314"/>
      <c r="EU604" s="314"/>
      <c r="FE604" s="314"/>
      <c r="FO604" s="314"/>
      <c r="FY604" s="314"/>
      <c r="GI604" s="314"/>
      <c r="GS604" s="314"/>
      <c r="HC604" s="314"/>
      <c r="HM604" s="314"/>
      <c r="HW604" s="314"/>
    </row>
    <row r="605" s="3" customFormat="true" x14ac:dyDescent="0.25">
      <c r="A605" s="314"/>
      <c r="K605" s="314"/>
      <c r="U605" s="314"/>
      <c r="AE605" s="314"/>
      <c r="AO605" s="314"/>
      <c r="AY605" s="314"/>
      <c r="AZ605" s="314"/>
      <c r="BA605" s="314"/>
      <c r="BB605" s="314"/>
      <c r="BC605" s="314"/>
      <c r="BD605" s="314"/>
      <c r="BE605" s="314"/>
      <c r="BF605" s="314"/>
      <c r="BI605" s="314"/>
      <c r="BS605" s="314"/>
      <c r="CC605" s="314"/>
      <c r="CM605" s="314"/>
      <c r="CW605" s="314"/>
      <c r="DG605" s="314"/>
      <c r="DQ605" s="314"/>
      <c r="EA605" s="314"/>
      <c r="EK605" s="314"/>
      <c r="EU605" s="314"/>
      <c r="FE605" s="314"/>
      <c r="FO605" s="314"/>
      <c r="FY605" s="314"/>
      <c r="GI605" s="314"/>
      <c r="GS605" s="314"/>
      <c r="HC605" s="314"/>
      <c r="HM605" s="314"/>
      <c r="HW605" s="314"/>
    </row>
    <row r="606" s="3" customFormat="true" x14ac:dyDescent="0.25">
      <c r="A606" s="314"/>
      <c r="K606" s="314"/>
      <c r="U606" s="314"/>
      <c r="AE606" s="314"/>
      <c r="AO606" s="314"/>
      <c r="AY606" s="314"/>
      <c r="AZ606" s="314"/>
      <c r="BA606" s="314"/>
      <c r="BB606" s="314"/>
      <c r="BC606" s="314"/>
      <c r="BD606" s="314"/>
      <c r="BE606" s="314"/>
      <c r="BF606" s="314"/>
      <c r="BI606" s="314"/>
      <c r="BS606" s="314"/>
      <c r="CC606" s="314"/>
      <c r="CM606" s="314"/>
      <c r="CW606" s="314"/>
      <c r="DG606" s="314"/>
      <c r="DQ606" s="314"/>
      <c r="EA606" s="314"/>
      <c r="EK606" s="314"/>
      <c r="EU606" s="314"/>
      <c r="FE606" s="314"/>
      <c r="FO606" s="314"/>
      <c r="FY606" s="314"/>
      <c r="GI606" s="314"/>
      <c r="GS606" s="314"/>
      <c r="HC606" s="314"/>
      <c r="HM606" s="314"/>
      <c r="HW606" s="314"/>
    </row>
    <row r="607" s="3" customFormat="true" x14ac:dyDescent="0.25">
      <c r="A607" s="314"/>
      <c r="K607" s="314"/>
      <c r="U607" s="314"/>
      <c r="AE607" s="314"/>
      <c r="AO607" s="314"/>
      <c r="AY607" s="314"/>
      <c r="AZ607" s="314"/>
      <c r="BA607" s="314"/>
      <c r="BB607" s="314"/>
      <c r="BC607" s="314"/>
      <c r="BD607" s="314"/>
      <c r="BE607" s="314"/>
      <c r="BF607" s="314"/>
      <c r="BI607" s="314"/>
      <c r="BS607" s="314"/>
      <c r="CC607" s="314"/>
      <c r="CM607" s="314"/>
      <c r="CW607" s="314"/>
      <c r="DG607" s="314"/>
      <c r="DQ607" s="314"/>
      <c r="EA607" s="314"/>
      <c r="EK607" s="314"/>
      <c r="EU607" s="314"/>
      <c r="FE607" s="314"/>
      <c r="FO607" s="314"/>
      <c r="FY607" s="314"/>
      <c r="GI607" s="314"/>
      <c r="GS607" s="314"/>
      <c r="HC607" s="314"/>
      <c r="HM607" s="314"/>
      <c r="HW607" s="314"/>
    </row>
    <row r="608" s="3" customFormat="true" x14ac:dyDescent="0.25">
      <c r="A608" s="314"/>
      <c r="K608" s="314"/>
      <c r="U608" s="314"/>
      <c r="AE608" s="314"/>
      <c r="AO608" s="314"/>
      <c r="AY608" s="314"/>
      <c r="AZ608" s="314"/>
      <c r="BA608" s="314"/>
      <c r="BB608" s="314"/>
      <c r="BC608" s="314"/>
      <c r="BD608" s="314"/>
      <c r="BE608" s="314"/>
      <c r="BF608" s="314"/>
      <c r="BI608" s="314"/>
      <c r="BS608" s="314"/>
      <c r="CC608" s="314"/>
      <c r="CM608" s="314"/>
      <c r="CW608" s="314"/>
      <c r="DG608" s="314"/>
      <c r="DQ608" s="314"/>
      <c r="EA608" s="314"/>
      <c r="EK608" s="314"/>
      <c r="EU608" s="314"/>
      <c r="FE608" s="314"/>
      <c r="FO608" s="314"/>
      <c r="FY608" s="314"/>
      <c r="GI608" s="314"/>
      <c r="GS608" s="314"/>
      <c r="HC608" s="314"/>
      <c r="HM608" s="314"/>
      <c r="HW608" s="314"/>
    </row>
    <row r="609" s="3" customFormat="true" x14ac:dyDescent="0.25">
      <c r="A609" s="314"/>
      <c r="K609" s="314"/>
      <c r="U609" s="314"/>
      <c r="AE609" s="314"/>
      <c r="AO609" s="314"/>
      <c r="AY609" s="314"/>
      <c r="AZ609" s="314"/>
      <c r="BA609" s="314"/>
      <c r="BB609" s="314"/>
      <c r="BC609" s="314"/>
      <c r="BD609" s="314"/>
      <c r="BE609" s="314"/>
      <c r="BF609" s="314"/>
      <c r="BI609" s="314"/>
      <c r="BS609" s="314"/>
      <c r="CC609" s="314"/>
      <c r="CM609" s="314"/>
      <c r="CW609" s="314"/>
      <c r="DG609" s="314"/>
      <c r="DQ609" s="314"/>
      <c r="EA609" s="314"/>
      <c r="EK609" s="314"/>
      <c r="EU609" s="314"/>
      <c r="FE609" s="314"/>
      <c r="FO609" s="314"/>
      <c r="FY609" s="314"/>
      <c r="GI609" s="314"/>
      <c r="GS609" s="314"/>
      <c r="HC609" s="314"/>
      <c r="HM609" s="314"/>
      <c r="HW609" s="314"/>
    </row>
    <row r="610" s="3" customFormat="true" x14ac:dyDescent="0.25">
      <c r="A610" s="314"/>
      <c r="K610" s="314"/>
      <c r="U610" s="314"/>
      <c r="AE610" s="314"/>
      <c r="AO610" s="314"/>
      <c r="AY610" s="314"/>
      <c r="AZ610" s="314"/>
      <c r="BA610" s="314"/>
      <c r="BB610" s="314"/>
      <c r="BC610" s="314"/>
      <c r="BD610" s="314"/>
      <c r="BE610" s="314"/>
      <c r="BF610" s="314"/>
      <c r="BI610" s="314"/>
      <c r="BS610" s="314"/>
      <c r="CC610" s="314"/>
      <c r="CM610" s="314"/>
      <c r="CW610" s="314"/>
      <c r="DG610" s="314"/>
      <c r="DQ610" s="314"/>
      <c r="EA610" s="314"/>
      <c r="EK610" s="314"/>
      <c r="EU610" s="314"/>
      <c r="FE610" s="314"/>
      <c r="FO610" s="314"/>
      <c r="FY610" s="314"/>
      <c r="GI610" s="314"/>
      <c r="GS610" s="314"/>
      <c r="HC610" s="314"/>
      <c r="HM610" s="314"/>
      <c r="HW610" s="314"/>
    </row>
    <row r="611" s="3" customFormat="true" x14ac:dyDescent="0.25">
      <c r="A611" s="314"/>
      <c r="K611" s="314"/>
      <c r="U611" s="314"/>
      <c r="AE611" s="314"/>
      <c r="AO611" s="314"/>
      <c r="AY611" s="314"/>
      <c r="AZ611" s="314"/>
      <c r="BA611" s="314"/>
      <c r="BB611" s="314"/>
      <c r="BC611" s="314"/>
      <c r="BD611" s="314"/>
      <c r="BE611" s="314"/>
      <c r="BF611" s="314"/>
      <c r="BI611" s="314"/>
      <c r="BS611" s="314"/>
      <c r="CC611" s="314"/>
      <c r="CM611" s="314"/>
      <c r="CW611" s="314"/>
      <c r="DG611" s="314"/>
      <c r="DQ611" s="314"/>
      <c r="EA611" s="314"/>
      <c r="EK611" s="314"/>
      <c r="EU611" s="314"/>
      <c r="FE611" s="314"/>
      <c r="FO611" s="314"/>
      <c r="FY611" s="314"/>
      <c r="GI611" s="314"/>
      <c r="GS611" s="314"/>
      <c r="HC611" s="314"/>
      <c r="HM611" s="314"/>
      <c r="HW611" s="314"/>
    </row>
    <row r="612" s="3" customFormat="true" x14ac:dyDescent="0.25">
      <c r="A612" s="314"/>
      <c r="K612" s="314"/>
      <c r="U612" s="314"/>
      <c r="AE612" s="314"/>
      <c r="AO612" s="314"/>
      <c r="AY612" s="314"/>
      <c r="AZ612" s="314"/>
      <c r="BA612" s="314"/>
      <c r="BB612" s="314"/>
      <c r="BC612" s="314"/>
      <c r="BD612" s="314"/>
      <c r="BE612" s="314"/>
      <c r="BF612" s="314"/>
      <c r="BI612" s="314"/>
      <c r="BS612" s="314"/>
      <c r="CC612" s="314"/>
      <c r="CM612" s="314"/>
      <c r="CW612" s="314"/>
      <c r="DG612" s="314"/>
      <c r="DQ612" s="314"/>
      <c r="EA612" s="314"/>
      <c r="EK612" s="314"/>
      <c r="EU612" s="314"/>
      <c r="FE612" s="314"/>
      <c r="FO612" s="314"/>
      <c r="FY612" s="314"/>
      <c r="GI612" s="314"/>
      <c r="GS612" s="314"/>
      <c r="HC612" s="314"/>
      <c r="HM612" s="314"/>
      <c r="HW612" s="314"/>
    </row>
    <row r="613" s="3" customFormat="true" x14ac:dyDescent="0.25">
      <c r="A613" s="314"/>
      <c r="K613" s="314"/>
      <c r="U613" s="314"/>
      <c r="AE613" s="314"/>
      <c r="AO613" s="314"/>
      <c r="AY613" s="314"/>
      <c r="AZ613" s="314"/>
      <c r="BA613" s="314"/>
      <c r="BB613" s="314"/>
      <c r="BC613" s="314"/>
      <c r="BD613" s="314"/>
      <c r="BE613" s="314"/>
      <c r="BF613" s="314"/>
      <c r="BI613" s="314"/>
      <c r="BS613" s="314"/>
      <c r="CC613" s="314"/>
      <c r="CM613" s="314"/>
      <c r="CW613" s="314"/>
      <c r="DG613" s="314"/>
      <c r="DQ613" s="314"/>
      <c r="EA613" s="314"/>
      <c r="EK613" s="314"/>
      <c r="EU613" s="314"/>
      <c r="FE613" s="314"/>
      <c r="FO613" s="314"/>
      <c r="FY613" s="314"/>
      <c r="GI613" s="314"/>
      <c r="GS613" s="314"/>
      <c r="HC613" s="314"/>
      <c r="HM613" s="314"/>
      <c r="HW613" s="314"/>
    </row>
    <row r="614" s="3" customFormat="true" x14ac:dyDescent="0.25">
      <c r="A614" s="314"/>
      <c r="K614" s="314"/>
      <c r="U614" s="314"/>
      <c r="AE614" s="314"/>
      <c r="AO614" s="314"/>
      <c r="AY614" s="314"/>
      <c r="AZ614" s="314"/>
      <c r="BA614" s="314"/>
      <c r="BB614" s="314"/>
      <c r="BC614" s="314"/>
      <c r="BD614" s="314"/>
      <c r="BE614" s="314"/>
      <c r="BF614" s="314"/>
      <c r="BI614" s="314"/>
      <c r="BS614" s="314"/>
      <c r="CC614" s="314"/>
      <c r="CM614" s="314"/>
      <c r="CW614" s="314"/>
      <c r="DG614" s="314"/>
      <c r="DQ614" s="314"/>
      <c r="EA614" s="314"/>
      <c r="EK614" s="314"/>
      <c r="EU614" s="314"/>
      <c r="FE614" s="314"/>
      <c r="FO614" s="314"/>
      <c r="FY614" s="314"/>
      <c r="GI614" s="314"/>
      <c r="GS614" s="314"/>
      <c r="HC614" s="314"/>
      <c r="HM614" s="314"/>
      <c r="HW614" s="314"/>
    </row>
    <row r="615" s="3" customFormat="true" x14ac:dyDescent="0.25">
      <c r="A615" s="314"/>
      <c r="K615" s="314"/>
      <c r="U615" s="314"/>
      <c r="AE615" s="314"/>
      <c r="AO615" s="314"/>
      <c r="AY615" s="314"/>
      <c r="AZ615" s="314"/>
      <c r="BA615" s="314"/>
      <c r="BB615" s="314"/>
      <c r="BC615" s="314"/>
      <c r="BD615" s="314"/>
      <c r="BE615" s="314"/>
      <c r="BF615" s="314"/>
      <c r="BI615" s="314"/>
      <c r="BS615" s="314"/>
      <c r="CC615" s="314"/>
      <c r="CM615" s="314"/>
      <c r="CW615" s="314"/>
      <c r="DG615" s="314"/>
      <c r="DQ615" s="314"/>
      <c r="EA615" s="314"/>
      <c r="EK615" s="314"/>
      <c r="EU615" s="314"/>
      <c r="FE615" s="314"/>
      <c r="FO615" s="314"/>
      <c r="FY615" s="314"/>
      <c r="GI615" s="314"/>
      <c r="GS615" s="314"/>
      <c r="HC615" s="314"/>
      <c r="HM615" s="314"/>
      <c r="HW615" s="314"/>
    </row>
    <row r="616" s="3" customFormat="true" x14ac:dyDescent="0.25">
      <c r="A616" s="314"/>
      <c r="K616" s="314"/>
      <c r="U616" s="314"/>
      <c r="AE616" s="314"/>
      <c r="AO616" s="314"/>
      <c r="AY616" s="314"/>
      <c r="AZ616" s="314"/>
      <c r="BA616" s="314"/>
      <c r="BB616" s="314"/>
      <c r="BC616" s="314"/>
      <c r="BD616" s="314"/>
      <c r="BE616" s="314"/>
      <c r="BF616" s="314"/>
      <c r="BI616" s="314"/>
      <c r="BS616" s="314"/>
      <c r="CC616" s="314"/>
      <c r="CM616" s="314"/>
      <c r="CW616" s="314"/>
      <c r="DG616" s="314"/>
      <c r="DQ616" s="314"/>
      <c r="EA616" s="314"/>
      <c r="EK616" s="314"/>
      <c r="EU616" s="314"/>
      <c r="FE616" s="314"/>
      <c r="FO616" s="314"/>
      <c r="FY616" s="314"/>
      <c r="GI616" s="314"/>
      <c r="GS616" s="314"/>
      <c r="HC616" s="314"/>
      <c r="HM616" s="314"/>
      <c r="HW616" s="314"/>
    </row>
    <row r="617" s="3" customFormat="true" x14ac:dyDescent="0.25">
      <c r="A617" s="314"/>
      <c r="K617" s="314"/>
      <c r="U617" s="314"/>
      <c r="AE617" s="314"/>
      <c r="AO617" s="314"/>
      <c r="AY617" s="314"/>
      <c r="AZ617" s="314"/>
      <c r="BA617" s="314"/>
      <c r="BB617" s="314"/>
      <c r="BC617" s="314"/>
      <c r="BD617" s="314"/>
      <c r="BE617" s="314"/>
      <c r="BF617" s="314"/>
      <c r="BI617" s="314"/>
      <c r="BS617" s="314"/>
      <c r="CC617" s="314"/>
      <c r="CM617" s="314"/>
      <c r="CW617" s="314"/>
      <c r="DG617" s="314"/>
      <c r="DQ617" s="314"/>
      <c r="EA617" s="314"/>
      <c r="EK617" s="314"/>
      <c r="EU617" s="314"/>
      <c r="FE617" s="314"/>
      <c r="FO617" s="314"/>
      <c r="FY617" s="314"/>
      <c r="GI617" s="314"/>
      <c r="GS617" s="314"/>
      <c r="HC617" s="314"/>
      <c r="HM617" s="314"/>
      <c r="HW617" s="314"/>
    </row>
    <row r="618" s="3" customFormat="true" x14ac:dyDescent="0.25">
      <c r="A618" s="314"/>
      <c r="K618" s="314"/>
      <c r="U618" s="314"/>
      <c r="AE618" s="314"/>
      <c r="AO618" s="314"/>
      <c r="AY618" s="314"/>
      <c r="AZ618" s="314"/>
      <c r="BA618" s="314"/>
      <c r="BB618" s="314"/>
      <c r="BC618" s="314"/>
      <c r="BD618" s="314"/>
      <c r="BE618" s="314"/>
      <c r="BF618" s="314"/>
      <c r="BI618" s="314"/>
      <c r="BS618" s="314"/>
      <c r="CC618" s="314"/>
      <c r="CM618" s="314"/>
      <c r="CW618" s="314"/>
      <c r="DG618" s="314"/>
      <c r="DQ618" s="314"/>
      <c r="EA618" s="314"/>
      <c r="EK618" s="314"/>
      <c r="EU618" s="314"/>
      <c r="FE618" s="314"/>
      <c r="FO618" s="314"/>
      <c r="FY618" s="314"/>
      <c r="GI618" s="314"/>
      <c r="GS618" s="314"/>
      <c r="HC618" s="314"/>
      <c r="HM618" s="314"/>
      <c r="HW618" s="314"/>
    </row>
    <row r="619" s="3" customFormat="true" x14ac:dyDescent="0.25">
      <c r="A619" s="314"/>
      <c r="K619" s="314"/>
      <c r="U619" s="314"/>
      <c r="AE619" s="314"/>
      <c r="AO619" s="314"/>
      <c r="AY619" s="314"/>
      <c r="AZ619" s="314"/>
      <c r="BA619" s="314"/>
      <c r="BB619" s="314"/>
      <c r="BC619" s="314"/>
      <c r="BD619" s="314"/>
      <c r="BE619" s="314"/>
      <c r="BF619" s="314"/>
      <c r="BI619" s="314"/>
      <c r="BS619" s="314"/>
      <c r="CC619" s="314"/>
      <c r="CM619" s="314"/>
      <c r="CW619" s="314"/>
      <c r="DG619" s="314"/>
      <c r="DQ619" s="314"/>
      <c r="EA619" s="314"/>
      <c r="EK619" s="314"/>
      <c r="EU619" s="314"/>
      <c r="FE619" s="314"/>
      <c r="FO619" s="314"/>
      <c r="FY619" s="314"/>
      <c r="GI619" s="314"/>
      <c r="GS619" s="314"/>
      <c r="HC619" s="314"/>
      <c r="HM619" s="314"/>
      <c r="HW619" s="314"/>
    </row>
    <row r="620" s="3" customFormat="true" x14ac:dyDescent="0.25">
      <c r="A620" s="314"/>
      <c r="K620" s="314"/>
      <c r="U620" s="314"/>
      <c r="AE620" s="314"/>
      <c r="AO620" s="314"/>
      <c r="AY620" s="314"/>
      <c r="AZ620" s="314"/>
      <c r="BA620" s="314"/>
      <c r="BB620" s="314"/>
      <c r="BC620" s="314"/>
      <c r="BD620" s="314"/>
      <c r="BE620" s="314"/>
      <c r="BF620" s="314"/>
      <c r="BI620" s="314"/>
      <c r="BS620" s="314"/>
      <c r="CC620" s="314"/>
      <c r="CM620" s="314"/>
      <c r="CW620" s="314"/>
      <c r="DG620" s="314"/>
      <c r="DQ620" s="314"/>
      <c r="EA620" s="314"/>
      <c r="EK620" s="314"/>
      <c r="EU620" s="314"/>
      <c r="FE620" s="314"/>
      <c r="FO620" s="314"/>
      <c r="FY620" s="314"/>
      <c r="GI620" s="314"/>
      <c r="GS620" s="314"/>
      <c r="HC620" s="314"/>
      <c r="HM620" s="314"/>
      <c r="HW620" s="314"/>
    </row>
    <row r="621" s="3" customFormat="true" x14ac:dyDescent="0.25">
      <c r="A621" s="314"/>
      <c r="K621" s="314"/>
      <c r="U621" s="314"/>
      <c r="AE621" s="314"/>
      <c r="AO621" s="314"/>
      <c r="AY621" s="314"/>
      <c r="AZ621" s="314"/>
      <c r="BA621" s="314"/>
      <c r="BB621" s="314"/>
      <c r="BC621" s="314"/>
      <c r="BD621" s="314"/>
      <c r="BE621" s="314"/>
      <c r="BF621" s="314"/>
      <c r="BI621" s="314"/>
      <c r="BS621" s="314"/>
      <c r="CC621" s="314"/>
      <c r="CM621" s="314"/>
      <c r="CW621" s="314"/>
      <c r="DG621" s="314"/>
      <c r="DQ621" s="314"/>
      <c r="EA621" s="314"/>
      <c r="EK621" s="314"/>
      <c r="EU621" s="314"/>
      <c r="FE621" s="314"/>
      <c r="FO621" s="314"/>
      <c r="FY621" s="314"/>
      <c r="GI621" s="314"/>
      <c r="GS621" s="314"/>
      <c r="HC621" s="314"/>
      <c r="HM621" s="314"/>
      <c r="HW621" s="314"/>
    </row>
    <row r="622" s="3" customFormat="true" x14ac:dyDescent="0.25">
      <c r="A622" s="314"/>
      <c r="K622" s="314"/>
      <c r="U622" s="314"/>
      <c r="AE622" s="314"/>
      <c r="AO622" s="314"/>
      <c r="AY622" s="314"/>
      <c r="AZ622" s="314"/>
      <c r="BA622" s="314"/>
      <c r="BB622" s="314"/>
      <c r="BC622" s="314"/>
      <c r="BD622" s="314"/>
      <c r="BE622" s="314"/>
      <c r="BF622" s="314"/>
      <c r="BI622" s="314"/>
      <c r="BS622" s="314"/>
      <c r="CC622" s="314"/>
      <c r="CM622" s="314"/>
      <c r="CW622" s="314"/>
      <c r="DG622" s="314"/>
      <c r="DQ622" s="314"/>
      <c r="EA622" s="314"/>
      <c r="EK622" s="314"/>
      <c r="EU622" s="314"/>
      <c r="FE622" s="314"/>
      <c r="FO622" s="314"/>
      <c r="FY622" s="314"/>
      <c r="GI622" s="314"/>
      <c r="GS622" s="314"/>
      <c r="HC622" s="314"/>
      <c r="HM622" s="314"/>
      <c r="HW622" s="314"/>
    </row>
    <row r="623" s="3" customFormat="true" x14ac:dyDescent="0.25">
      <c r="A623" s="314"/>
      <c r="K623" s="314"/>
      <c r="U623" s="314"/>
      <c r="AE623" s="314"/>
      <c r="AO623" s="314"/>
      <c r="AY623" s="314"/>
      <c r="AZ623" s="314"/>
      <c r="BA623" s="314"/>
      <c r="BB623" s="314"/>
      <c r="BC623" s="314"/>
      <c r="BD623" s="314"/>
      <c r="BE623" s="314"/>
      <c r="BF623" s="314"/>
      <c r="BI623" s="314"/>
      <c r="BS623" s="314"/>
      <c r="CC623" s="314"/>
      <c r="CM623" s="314"/>
      <c r="CW623" s="314"/>
      <c r="DG623" s="314"/>
      <c r="DQ623" s="314"/>
      <c r="EA623" s="314"/>
      <c r="EK623" s="314"/>
      <c r="EU623" s="314"/>
      <c r="FE623" s="314"/>
      <c r="FO623" s="314"/>
      <c r="FY623" s="314"/>
      <c r="GI623" s="314"/>
      <c r="GS623" s="314"/>
      <c r="HC623" s="314"/>
      <c r="HM623" s="314"/>
      <c r="HW623" s="314"/>
    </row>
    <row r="624" s="3" customFormat="true" x14ac:dyDescent="0.25">
      <c r="A624" s="314"/>
      <c r="K624" s="314"/>
      <c r="U624" s="314"/>
      <c r="AE624" s="314"/>
      <c r="AO624" s="314"/>
      <c r="AY624" s="314"/>
      <c r="AZ624" s="314"/>
      <c r="BA624" s="314"/>
      <c r="BB624" s="314"/>
      <c r="BC624" s="314"/>
      <c r="BD624" s="314"/>
      <c r="BE624" s="314"/>
      <c r="BF624" s="314"/>
      <c r="BI624" s="314"/>
      <c r="BS624" s="314"/>
      <c r="CC624" s="314"/>
      <c r="CM624" s="314"/>
      <c r="CW624" s="314"/>
      <c r="DG624" s="314"/>
      <c r="DQ624" s="314"/>
      <c r="EA624" s="314"/>
      <c r="EK624" s="314"/>
      <c r="EU624" s="314"/>
      <c r="FE624" s="314"/>
      <c r="FO624" s="314"/>
      <c r="FY624" s="314"/>
      <c r="GI624" s="314"/>
      <c r="GS624" s="314"/>
      <c r="HC624" s="314"/>
      <c r="HM624" s="314"/>
      <c r="HW624" s="314"/>
    </row>
    <row r="625" s="3" customFormat="true" x14ac:dyDescent="0.25">
      <c r="A625" s="314"/>
      <c r="K625" s="314"/>
      <c r="U625" s="314"/>
      <c r="AE625" s="314"/>
      <c r="AO625" s="314"/>
      <c r="AY625" s="314"/>
      <c r="AZ625" s="314"/>
      <c r="BA625" s="314"/>
      <c r="BB625" s="314"/>
      <c r="BC625" s="314"/>
      <c r="BD625" s="314"/>
      <c r="BE625" s="314"/>
      <c r="BF625" s="314"/>
      <c r="BI625" s="314"/>
      <c r="BS625" s="314"/>
      <c r="CC625" s="314"/>
      <c r="CM625" s="314"/>
      <c r="CW625" s="314"/>
      <c r="DG625" s="314"/>
      <c r="DQ625" s="314"/>
      <c r="EA625" s="314"/>
      <c r="EK625" s="314"/>
      <c r="EU625" s="314"/>
      <c r="FE625" s="314"/>
      <c r="FO625" s="314"/>
      <c r="FY625" s="314"/>
      <c r="GI625" s="314"/>
      <c r="GS625" s="314"/>
      <c r="HC625" s="314"/>
      <c r="HM625" s="314"/>
      <c r="HW625" s="314"/>
    </row>
    <row r="626" s="3" customFormat="true" x14ac:dyDescent="0.25">
      <c r="A626" s="314"/>
      <c r="K626" s="314"/>
      <c r="U626" s="314"/>
      <c r="AE626" s="314"/>
      <c r="AO626" s="314"/>
      <c r="AY626" s="314"/>
      <c r="AZ626" s="314"/>
      <c r="BA626" s="314"/>
      <c r="BB626" s="314"/>
      <c r="BC626" s="314"/>
      <c r="BD626" s="314"/>
      <c r="BE626" s="314"/>
      <c r="BF626" s="314"/>
      <c r="BI626" s="314"/>
      <c r="BS626" s="314"/>
      <c r="CC626" s="314"/>
      <c r="CM626" s="314"/>
      <c r="CW626" s="314"/>
      <c r="DG626" s="314"/>
      <c r="DQ626" s="314"/>
      <c r="EA626" s="314"/>
      <c r="EK626" s="314"/>
      <c r="EU626" s="314"/>
      <c r="FE626" s="314"/>
      <c r="FO626" s="314"/>
      <c r="FY626" s="314"/>
      <c r="GI626" s="314"/>
      <c r="GS626" s="314"/>
      <c r="HC626" s="314"/>
      <c r="HM626" s="314"/>
      <c r="HW626" s="314"/>
    </row>
    <row r="627" s="3" customFormat="true" x14ac:dyDescent="0.25">
      <c r="A627" s="314"/>
      <c r="K627" s="314"/>
      <c r="U627" s="314"/>
      <c r="AE627" s="314"/>
      <c r="AO627" s="314"/>
      <c r="AY627" s="314"/>
      <c r="AZ627" s="314"/>
      <c r="BA627" s="314"/>
      <c r="BB627" s="314"/>
      <c r="BC627" s="314"/>
      <c r="BD627" s="314"/>
      <c r="BE627" s="314"/>
      <c r="BF627" s="314"/>
      <c r="BI627" s="314"/>
      <c r="BS627" s="314"/>
      <c r="CC627" s="314"/>
      <c r="CM627" s="314"/>
      <c r="CW627" s="314"/>
      <c r="DG627" s="314"/>
      <c r="DQ627" s="314"/>
      <c r="EA627" s="314"/>
      <c r="EK627" s="314"/>
      <c r="EU627" s="314"/>
      <c r="FE627" s="314"/>
      <c r="FO627" s="314"/>
      <c r="FY627" s="314"/>
      <c r="GI627" s="314"/>
      <c r="GS627" s="314"/>
      <c r="HC627" s="314"/>
      <c r="HM627" s="314"/>
      <c r="HW627" s="314"/>
    </row>
    <row r="628" s="3" customFormat="true" x14ac:dyDescent="0.25">
      <c r="A628" s="314"/>
      <c r="K628" s="314"/>
      <c r="U628" s="314"/>
      <c r="AE628" s="314"/>
      <c r="AO628" s="314"/>
      <c r="AY628" s="314"/>
      <c r="AZ628" s="314"/>
      <c r="BA628" s="314"/>
      <c r="BB628" s="314"/>
      <c r="BC628" s="314"/>
      <c r="BD628" s="314"/>
      <c r="BE628" s="314"/>
      <c r="BF628" s="314"/>
      <c r="BI628" s="314"/>
      <c r="BS628" s="314"/>
      <c r="CC628" s="314"/>
      <c r="CM628" s="314"/>
      <c r="CW628" s="314"/>
      <c r="DG628" s="314"/>
      <c r="DQ628" s="314"/>
      <c r="EA628" s="314"/>
      <c r="EK628" s="314"/>
      <c r="EU628" s="314"/>
      <c r="FE628" s="314"/>
      <c r="FO628" s="314"/>
      <c r="FY628" s="314"/>
      <c r="GI628" s="314"/>
      <c r="GS628" s="314"/>
      <c r="HC628" s="314"/>
      <c r="HM628" s="314"/>
      <c r="HW628" s="314"/>
    </row>
    <row r="629" s="3" customFormat="true" x14ac:dyDescent="0.25">
      <c r="A629" s="314"/>
      <c r="K629" s="314"/>
      <c r="U629" s="314"/>
      <c r="AE629" s="314"/>
      <c r="AO629" s="314"/>
      <c r="AY629" s="314"/>
      <c r="AZ629" s="314"/>
      <c r="BA629" s="314"/>
      <c r="BB629" s="314"/>
      <c r="BC629" s="314"/>
      <c r="BD629" s="314"/>
      <c r="BE629" s="314"/>
      <c r="BF629" s="314"/>
      <c r="BI629" s="314"/>
      <c r="BS629" s="314"/>
      <c r="CC629" s="314"/>
      <c r="CM629" s="314"/>
      <c r="CW629" s="314"/>
      <c r="DG629" s="314"/>
      <c r="DQ629" s="314"/>
      <c r="EA629" s="314"/>
      <c r="EK629" s="314"/>
      <c r="EU629" s="314"/>
      <c r="FE629" s="314"/>
      <c r="FO629" s="314"/>
      <c r="FY629" s="314"/>
      <c r="GI629" s="314"/>
      <c r="GS629" s="314"/>
      <c r="HC629" s="314"/>
      <c r="HM629" s="314"/>
      <c r="HW629" s="314"/>
    </row>
    <row r="630" s="3" customFormat="true" x14ac:dyDescent="0.25">
      <c r="A630" s="314"/>
      <c r="K630" s="314"/>
      <c r="U630" s="314"/>
      <c r="AE630" s="314"/>
      <c r="AO630" s="314"/>
      <c r="AY630" s="314"/>
      <c r="AZ630" s="314"/>
      <c r="BA630" s="314"/>
      <c r="BB630" s="314"/>
      <c r="BC630" s="314"/>
      <c r="BD630" s="314"/>
      <c r="BE630" s="314"/>
      <c r="BF630" s="314"/>
      <c r="BI630" s="314"/>
      <c r="BS630" s="314"/>
      <c r="CC630" s="314"/>
      <c r="CM630" s="314"/>
      <c r="CW630" s="314"/>
      <c r="DG630" s="314"/>
      <c r="DQ630" s="314"/>
      <c r="EA630" s="314"/>
      <c r="EK630" s="314"/>
      <c r="EU630" s="314"/>
      <c r="FE630" s="314"/>
      <c r="FO630" s="314"/>
      <c r="FY630" s="314"/>
      <c r="GI630" s="314"/>
      <c r="GS630" s="314"/>
      <c r="HC630" s="314"/>
      <c r="HM630" s="314"/>
      <c r="HW630" s="314"/>
    </row>
    <row r="631" s="3" customFormat="true" x14ac:dyDescent="0.25">
      <c r="A631" s="314"/>
      <c r="K631" s="314"/>
      <c r="U631" s="314"/>
      <c r="AE631" s="314"/>
      <c r="AO631" s="314"/>
      <c r="AY631" s="314"/>
      <c r="AZ631" s="314"/>
      <c r="BA631" s="314"/>
      <c r="BB631" s="314"/>
      <c r="BC631" s="314"/>
      <c r="BD631" s="314"/>
      <c r="BE631" s="314"/>
      <c r="BF631" s="314"/>
      <c r="BI631" s="314"/>
      <c r="BS631" s="314"/>
      <c r="CC631" s="314"/>
      <c r="CM631" s="314"/>
      <c r="CW631" s="314"/>
      <c r="DG631" s="314"/>
      <c r="DQ631" s="314"/>
      <c r="EA631" s="314"/>
      <c r="EK631" s="314"/>
      <c r="EU631" s="314"/>
      <c r="FE631" s="314"/>
      <c r="FO631" s="314"/>
      <c r="FY631" s="314"/>
      <c r="GI631" s="314"/>
      <c r="GS631" s="314"/>
      <c r="HC631" s="314"/>
      <c r="HM631" s="314"/>
      <c r="HW631" s="314"/>
    </row>
    <row r="632" s="3" customFormat="true" x14ac:dyDescent="0.25">
      <c r="A632" s="314"/>
      <c r="K632" s="314"/>
      <c r="U632" s="314"/>
      <c r="AE632" s="314"/>
      <c r="AO632" s="314"/>
      <c r="AY632" s="314"/>
      <c r="AZ632" s="314"/>
      <c r="BA632" s="314"/>
      <c r="BB632" s="314"/>
      <c r="BC632" s="314"/>
      <c r="BD632" s="314"/>
      <c r="BE632" s="314"/>
      <c r="BF632" s="314"/>
      <c r="BI632" s="314"/>
      <c r="BS632" s="314"/>
      <c r="CC632" s="314"/>
      <c r="CM632" s="314"/>
      <c r="CW632" s="314"/>
      <c r="DG632" s="314"/>
      <c r="DQ632" s="314"/>
      <c r="EA632" s="314"/>
      <c r="EK632" s="314"/>
      <c r="EU632" s="314"/>
      <c r="FE632" s="314"/>
      <c r="FO632" s="314"/>
      <c r="FY632" s="314"/>
      <c r="GI632" s="314"/>
      <c r="GS632" s="314"/>
      <c r="HC632" s="314"/>
      <c r="HM632" s="314"/>
      <c r="HW632" s="314"/>
    </row>
    <row r="633" s="3" customFormat="true" x14ac:dyDescent="0.25">
      <c r="A633" s="314"/>
      <c r="K633" s="314"/>
      <c r="U633" s="314"/>
      <c r="AE633" s="314"/>
      <c r="AO633" s="314"/>
      <c r="AY633" s="314"/>
      <c r="AZ633" s="314"/>
      <c r="BA633" s="314"/>
      <c r="BB633" s="314"/>
      <c r="BC633" s="314"/>
      <c r="BD633" s="314"/>
      <c r="BE633" s="314"/>
      <c r="BF633" s="314"/>
      <c r="BI633" s="314"/>
      <c r="BS633" s="314"/>
      <c r="CC633" s="314"/>
      <c r="CM633" s="314"/>
      <c r="CW633" s="314"/>
      <c r="DG633" s="314"/>
      <c r="DQ633" s="314"/>
      <c r="EA633" s="314"/>
      <c r="EK633" s="314"/>
      <c r="EU633" s="314"/>
      <c r="FE633" s="314"/>
      <c r="FO633" s="314"/>
      <c r="FY633" s="314"/>
      <c r="GI633" s="314"/>
      <c r="GS633" s="314"/>
      <c r="HC633" s="314"/>
      <c r="HM633" s="314"/>
      <c r="HW633" s="314"/>
    </row>
    <row r="634" s="3" customFormat="true" x14ac:dyDescent="0.25">
      <c r="A634" s="314"/>
      <c r="K634" s="314"/>
      <c r="U634" s="314"/>
      <c r="AE634" s="314"/>
      <c r="AO634" s="314"/>
      <c r="AY634" s="314"/>
      <c r="AZ634" s="314"/>
      <c r="BA634" s="314"/>
      <c r="BB634" s="314"/>
      <c r="BC634" s="314"/>
      <c r="BD634" s="314"/>
      <c r="BE634" s="314"/>
      <c r="BF634" s="314"/>
      <c r="BI634" s="314"/>
      <c r="BS634" s="314"/>
      <c r="CC634" s="314"/>
      <c r="CM634" s="314"/>
      <c r="CW634" s="314"/>
      <c r="DG634" s="314"/>
      <c r="DQ634" s="314"/>
      <c r="EA634" s="314"/>
      <c r="EK634" s="314"/>
      <c r="EU634" s="314"/>
      <c r="FE634" s="314"/>
      <c r="FO634" s="314"/>
      <c r="FY634" s="314"/>
      <c r="GI634" s="314"/>
      <c r="GS634" s="314"/>
      <c r="HC634" s="314"/>
      <c r="HM634" s="314"/>
      <c r="HW634" s="314"/>
    </row>
    <row r="635" s="3" customFormat="true" x14ac:dyDescent="0.25">
      <c r="A635" s="314"/>
      <c r="K635" s="314"/>
      <c r="U635" s="314"/>
      <c r="AE635" s="314"/>
      <c r="AO635" s="314"/>
      <c r="AY635" s="314"/>
      <c r="AZ635" s="314"/>
      <c r="BA635" s="314"/>
      <c r="BB635" s="314"/>
      <c r="BC635" s="314"/>
      <c r="BD635" s="314"/>
      <c r="BE635" s="314"/>
      <c r="BF635" s="314"/>
      <c r="BI635" s="314"/>
      <c r="BS635" s="314"/>
      <c r="CC635" s="314"/>
      <c r="CM635" s="314"/>
      <c r="CW635" s="314"/>
      <c r="DG635" s="314"/>
      <c r="DQ635" s="314"/>
      <c r="EA635" s="314"/>
      <c r="EK635" s="314"/>
      <c r="EU635" s="314"/>
      <c r="FE635" s="314"/>
      <c r="FO635" s="314"/>
      <c r="FY635" s="314"/>
      <c r="GI635" s="314"/>
      <c r="GS635" s="314"/>
      <c r="HC635" s="314"/>
      <c r="HM635" s="314"/>
      <c r="HW635" s="314"/>
    </row>
    <row r="636" s="3" customFormat="true" x14ac:dyDescent="0.25">
      <c r="A636" s="314"/>
      <c r="K636" s="314"/>
      <c r="U636" s="314"/>
      <c r="AE636" s="314"/>
      <c r="AO636" s="314"/>
      <c r="AY636" s="314"/>
      <c r="AZ636" s="314"/>
      <c r="BA636" s="314"/>
      <c r="BB636" s="314"/>
      <c r="BC636" s="314"/>
      <c r="BD636" s="314"/>
      <c r="BE636" s="314"/>
      <c r="BF636" s="314"/>
      <c r="BI636" s="314"/>
      <c r="BS636" s="314"/>
      <c r="CC636" s="314"/>
      <c r="CM636" s="314"/>
      <c r="CW636" s="314"/>
      <c r="DG636" s="314"/>
      <c r="DQ636" s="314"/>
      <c r="EA636" s="314"/>
      <c r="EK636" s="314"/>
      <c r="EU636" s="314"/>
      <c r="FE636" s="314"/>
      <c r="FO636" s="314"/>
      <c r="FY636" s="314"/>
      <c r="GI636" s="314"/>
      <c r="GS636" s="314"/>
      <c r="HC636" s="314"/>
      <c r="HM636" s="314"/>
      <c r="HW636" s="314"/>
    </row>
    <row r="637" s="3" customFormat="true" x14ac:dyDescent="0.25">
      <c r="A637" s="314"/>
      <c r="K637" s="314"/>
      <c r="U637" s="314"/>
      <c r="AE637" s="314"/>
      <c r="AO637" s="314"/>
      <c r="AY637" s="314"/>
      <c r="AZ637" s="314"/>
      <c r="BA637" s="314"/>
      <c r="BB637" s="314"/>
      <c r="BC637" s="314"/>
      <c r="BD637" s="314"/>
      <c r="BE637" s="314"/>
      <c r="BF637" s="314"/>
      <c r="BI637" s="314"/>
      <c r="BS637" s="314"/>
      <c r="CC637" s="314"/>
      <c r="CM637" s="314"/>
      <c r="CW637" s="314"/>
      <c r="DG637" s="314"/>
      <c r="DQ637" s="314"/>
      <c r="EA637" s="314"/>
      <c r="EK637" s="314"/>
      <c r="EU637" s="314"/>
      <c r="FE637" s="314"/>
      <c r="FO637" s="314"/>
      <c r="FY637" s="314"/>
      <c r="GI637" s="314"/>
      <c r="GS637" s="314"/>
      <c r="HC637" s="314"/>
      <c r="HM637" s="314"/>
      <c r="HW637" s="314"/>
    </row>
    <row r="638" s="3" customFormat="true" x14ac:dyDescent="0.25">
      <c r="A638" s="314"/>
      <c r="K638" s="314"/>
      <c r="U638" s="314"/>
      <c r="AE638" s="314"/>
      <c r="AO638" s="314"/>
      <c r="AY638" s="314"/>
      <c r="AZ638" s="314"/>
      <c r="BA638" s="314"/>
      <c r="BB638" s="314"/>
      <c r="BC638" s="314"/>
      <c r="BD638" s="314"/>
      <c r="BE638" s="314"/>
      <c r="BF638" s="314"/>
      <c r="BI638" s="314"/>
      <c r="BS638" s="314"/>
      <c r="CC638" s="314"/>
      <c r="CM638" s="314"/>
      <c r="CW638" s="314"/>
      <c r="DG638" s="314"/>
      <c r="DQ638" s="314"/>
      <c r="EA638" s="314"/>
      <c r="EK638" s="314"/>
      <c r="EU638" s="314"/>
      <c r="FE638" s="314"/>
      <c r="FO638" s="314"/>
      <c r="FY638" s="314"/>
      <c r="GI638" s="314"/>
      <c r="GS638" s="314"/>
      <c r="HC638" s="314"/>
      <c r="HM638" s="314"/>
      <c r="HW638" s="314"/>
    </row>
    <row r="639" s="3" customFormat="true" x14ac:dyDescent="0.25">
      <c r="A639" s="314"/>
      <c r="K639" s="314"/>
      <c r="U639" s="314"/>
      <c r="AE639" s="314"/>
      <c r="AO639" s="314"/>
      <c r="AY639" s="314"/>
      <c r="AZ639" s="314"/>
      <c r="BA639" s="314"/>
      <c r="BB639" s="314"/>
      <c r="BC639" s="314"/>
      <c r="BD639" s="314"/>
      <c r="BE639" s="314"/>
      <c r="BF639" s="314"/>
      <c r="BI639" s="314"/>
      <c r="BS639" s="314"/>
      <c r="CC639" s="314"/>
      <c r="CM639" s="314"/>
      <c r="CW639" s="314"/>
      <c r="DG639" s="314"/>
      <c r="DQ639" s="314"/>
      <c r="EA639" s="314"/>
      <c r="EK639" s="314"/>
      <c r="EU639" s="314"/>
      <c r="FE639" s="314"/>
      <c r="FO639" s="314"/>
      <c r="FY639" s="314"/>
      <c r="GI639" s="314"/>
      <c r="GS639" s="314"/>
      <c r="HC639" s="314"/>
      <c r="HM639" s="314"/>
      <c r="HW639" s="314"/>
    </row>
    <row r="640" s="3" customFormat="true" x14ac:dyDescent="0.25">
      <c r="A640" s="314"/>
      <c r="K640" s="314"/>
      <c r="U640" s="314"/>
      <c r="AE640" s="314"/>
      <c r="AO640" s="314"/>
      <c r="AY640" s="314"/>
      <c r="AZ640" s="314"/>
      <c r="BA640" s="314"/>
      <c r="BB640" s="314"/>
      <c r="BC640" s="314"/>
      <c r="BD640" s="314"/>
      <c r="BE640" s="314"/>
      <c r="BF640" s="314"/>
      <c r="BI640" s="314"/>
      <c r="BS640" s="314"/>
      <c r="CC640" s="314"/>
      <c r="CM640" s="314"/>
      <c r="CW640" s="314"/>
      <c r="DG640" s="314"/>
      <c r="DQ640" s="314"/>
      <c r="EA640" s="314"/>
      <c r="EK640" s="314"/>
      <c r="EU640" s="314"/>
      <c r="FE640" s="314"/>
      <c r="FO640" s="314"/>
      <c r="FY640" s="314"/>
      <c r="GI640" s="314"/>
      <c r="GS640" s="314"/>
      <c r="HC640" s="314"/>
      <c r="HM640" s="314"/>
      <c r="HW640" s="314"/>
    </row>
    <row r="641" s="3" customFormat="true" x14ac:dyDescent="0.25">
      <c r="A641" s="314"/>
      <c r="K641" s="314"/>
      <c r="U641" s="314"/>
      <c r="AE641" s="314"/>
      <c r="AO641" s="314"/>
      <c r="AY641" s="314"/>
      <c r="AZ641" s="314"/>
      <c r="BA641" s="314"/>
      <c r="BB641" s="314"/>
      <c r="BC641" s="314"/>
      <c r="BD641" s="314"/>
      <c r="BE641" s="314"/>
      <c r="BF641" s="314"/>
      <c r="BI641" s="314"/>
      <c r="BS641" s="314"/>
      <c r="CC641" s="314"/>
      <c r="CM641" s="314"/>
      <c r="CW641" s="314"/>
      <c r="DG641" s="314"/>
      <c r="DQ641" s="314"/>
      <c r="EA641" s="314"/>
      <c r="EK641" s="314"/>
      <c r="EU641" s="314"/>
      <c r="FE641" s="314"/>
      <c r="FO641" s="314"/>
      <c r="FY641" s="314"/>
      <c r="GI641" s="314"/>
      <c r="GS641" s="314"/>
      <c r="HC641" s="314"/>
      <c r="HM641" s="314"/>
      <c r="HW641" s="314"/>
    </row>
  </sheetData>
  <mergeCells count="21">
    <mergeCell ref="BA1:BF2"/>
    <mergeCell ref="BA3:BF3"/>
    <mergeCell ref="BK1:BP2"/>
    <mergeCell ref="BK3:BP3"/>
    <mergeCell ref="BJ28:BP28"/>
    <mergeCell ref="AZ28:BF28"/>
    <mergeCell ref="B28:H28"/>
    <mergeCell ref="L28:R28"/>
    <mergeCell ref="V28:AB28"/>
    <mergeCell ref="C1:H2"/>
    <mergeCell ref="M1:R2"/>
    <mergeCell ref="W1:AB2"/>
    <mergeCell ref="C3:H3"/>
    <mergeCell ref="M3:R3"/>
    <mergeCell ref="W3:AB3"/>
    <mergeCell ref="AQ1:AV2"/>
    <mergeCell ref="AQ3:AV3"/>
    <mergeCell ref="AP28:AV28"/>
    <mergeCell ref="AG1:AL2"/>
    <mergeCell ref="AG3:AL3"/>
    <mergeCell ref="AF28:AL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2018-06-12T05:57:12Z</dcterms:modified>
</cp:coreProperties>
</file>